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3"/>
  <workbookPr/>
  <mc:AlternateContent xmlns:mc="http://schemas.openxmlformats.org/markup-compatibility/2006">
    <mc:Choice Requires="x15">
      <x15ac:absPath xmlns:x15ac="http://schemas.microsoft.com/office/spreadsheetml/2010/11/ac" url="https://d.docs.live.net/01a417f09e007cac/190703 HUD ISC/190624 19-20 Eng/191211 Sem 01/04 191009 Assessment/200326 Online Assessment/"/>
    </mc:Choice>
  </mc:AlternateContent>
  <xr:revisionPtr revIDLastSave="0" documentId="8_{7DBE8170-14FC-4B54-B3B2-2B5E7A37CF88}" xr6:coauthVersionLast="45" xr6:coauthVersionMax="45" xr10:uidLastSave="{00000000-0000-0000-0000-000000000000}"/>
  <bookViews>
    <workbookView xWindow="-110" yWindow="-110" windowWidth="19420" windowHeight="10420" firstSheet="7" activeTab="7" xr2:uid="{00000000-000D-0000-FFFF-FFFF00000000}"/>
  </bookViews>
  <sheets>
    <sheet name="Computing, H&amp;N YG12 TA" sheetId="40" r:id="rId1"/>
    <sheet name="Math01 YG12 DB" sheetId="26" r:id="rId2"/>
    <sheet name="Computing, H&amp;N YG13 TA" sheetId="27" r:id="rId3"/>
    <sheet name="Math01 YG13 AK" sheetId="45" r:id="rId4"/>
    <sheet name="Math01 YG14 DB" sheetId="55" r:id="rId5"/>
    <sheet name="Computing YG14 EM" sheetId="28" r:id="rId6"/>
    <sheet name="EMS G15 NA" sheetId="44" r:id="rId7"/>
    <sheet name="Math01 YG15 AK" sheetId="16" r:id="rId8"/>
    <sheet name="Electronics G15  DC" sheetId="51" r:id="rId9"/>
    <sheet name="COMPUTING YG15  (OU)" sheetId="56" r:id="rId10"/>
    <sheet name="------- FG21 --" sheetId="32" r:id="rId11"/>
    <sheet name="------ FG22 -- " sheetId="33" r:id="rId12"/>
    <sheet name="GP22 - CORE MATHS" sheetId="52" r:id="rId13"/>
    <sheet name="---- FG23 --" sheetId="37" r:id="rId14"/>
    <sheet name="pure maths G23 NA " sheetId="41" r:id="rId15"/>
    <sheet name="FG24 Applied Maths" sheetId="38" r:id="rId16"/>
    <sheet name="Pure maths G24 NA" sheetId="42" r:id="rId17"/>
    <sheet name="----- FG25 --" sheetId="39" r:id="rId18"/>
    <sheet name="Pure maths G25 NA  " sheetId="50" r:id="rId19"/>
    <sheet name="Biology G23,25 RD" sheetId="53" r:id="rId20"/>
    <sheet name="Applied Maths1 G25  DC" sheetId="43" r:id="rId21"/>
    <sheet name="Math01 G26 - SS" sheetId="31" r:id="rId22"/>
    <sheet name="Computing G26 JA" sheetId="54" r:id="rId23"/>
    <sheet name="COMPUTING YG27 OU" sheetId="57" r:id="rId24"/>
    <sheet name="Math01 YG27 AK" sheetId="30" r:id="rId25"/>
    <sheet name="------ FG20  --" sheetId="34" r:id="rId26"/>
    <sheet name="----- FG30 --" sheetId="36" r:id="rId27"/>
    <sheet name="Math01 YG15M AK Draft" sheetId="29" r:id="rId28"/>
  </sheets>
  <definedNames>
    <definedName name="_xlnm._FilterDatabase" localSheetId="1" hidden="1">'Math01 YG12 DB'!$A$1:$BR$23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4" i="54" l="1"/>
  <c r="AU24" i="54"/>
  <c r="W18" i="30" l="1"/>
  <c r="V17" i="30"/>
  <c r="AT17" i="30"/>
  <c r="AS17" i="30"/>
  <c r="AQ17" i="30"/>
  <c r="AR18" i="30" s="1"/>
  <c r="AL17" i="30"/>
  <c r="AK17" i="30"/>
  <c r="AI17" i="30"/>
  <c r="AJ18" i="30" s="1"/>
  <c r="AE18" i="30"/>
  <c r="AD17" i="30"/>
  <c r="AG17" i="30"/>
  <c r="AF17" i="30"/>
  <c r="AA17" i="30"/>
  <c r="Y17" i="30"/>
  <c r="X17" i="30"/>
  <c r="O18" i="30"/>
  <c r="G18" i="30"/>
  <c r="P17" i="30"/>
  <c r="T17" i="30"/>
  <c r="O17" i="30"/>
  <c r="L17" i="30"/>
  <c r="G17" i="30"/>
  <c r="BH16" i="57"/>
  <c r="BC16" i="57"/>
  <c r="BC17" i="57" s="1"/>
  <c r="AZ16" i="57"/>
  <c r="AU16" i="57"/>
  <c r="AU17" i="57" s="1"/>
  <c r="AR16" i="57"/>
  <c r="AM16" i="57"/>
  <c r="AM17" i="57" s="1"/>
  <c r="AE16" i="57"/>
  <c r="AJ16" i="57"/>
  <c r="AE17" i="57"/>
  <c r="W16" i="57"/>
  <c r="AB16" i="57"/>
  <c r="L16" i="57"/>
  <c r="W17" i="57"/>
  <c r="O17" i="57"/>
  <c r="G17" i="57"/>
  <c r="T16" i="57"/>
  <c r="AU26" i="42"/>
  <c r="AZ25" i="42"/>
  <c r="BE24" i="52"/>
  <c r="BC12" i="56"/>
  <c r="AU12" i="56"/>
  <c r="AZ11" i="56"/>
  <c r="AW11" i="56"/>
  <c r="AU11" i="56"/>
  <c r="AR11" i="56"/>
  <c r="AJ11" i="56"/>
  <c r="AM11" i="56"/>
  <c r="AM12" i="56"/>
  <c r="AE12" i="56"/>
  <c r="W12" i="56"/>
  <c r="AE11" i="56"/>
  <c r="T11" i="56"/>
  <c r="O12" i="56" s="1"/>
  <c r="G12" i="56"/>
  <c r="L11" i="56"/>
  <c r="BJ24" i="54" l="1"/>
  <c r="BI24" i="54"/>
  <c r="BG24" i="54"/>
  <c r="BE24" i="54"/>
  <c r="BE25" i="54" s="1"/>
  <c r="BB24" i="54"/>
  <c r="BC24" i="54"/>
  <c r="BA24" i="54"/>
  <c r="AY24" i="54"/>
  <c r="AW24" i="54"/>
  <c r="AW25" i="54" s="1"/>
  <c r="AT24" i="54"/>
  <c r="AS24" i="54"/>
  <c r="AQ24" i="54"/>
  <c r="AO24" i="54"/>
  <c r="AO25" i="54" s="1"/>
  <c r="AL24" i="54"/>
  <c r="AK24" i="54"/>
  <c r="AI24" i="54"/>
  <c r="AG24" i="54"/>
  <c r="AG25" i="54" s="1"/>
  <c r="AD24" i="54"/>
  <c r="AC24" i="54"/>
  <c r="AA24" i="54"/>
  <c r="Y24" i="54"/>
  <c r="Y25" i="54" s="1"/>
  <c r="V24" i="54"/>
  <c r="U24" i="54"/>
  <c r="S24" i="54"/>
  <c r="Q24" i="54"/>
  <c r="Q25" i="54" s="1"/>
  <c r="I25" i="54"/>
  <c r="I24" i="54"/>
  <c r="N24" i="54"/>
  <c r="M24" i="54"/>
  <c r="K24" i="54"/>
  <c r="BA26" i="31"/>
  <c r="AZ26" i="31"/>
  <c r="AX26" i="31"/>
  <c r="AV26" i="31"/>
  <c r="AV27" i="31" s="1"/>
  <c r="AS26" i="31"/>
  <c r="AR26" i="31"/>
  <c r="AP26" i="31"/>
  <c r="AN26" i="31"/>
  <c r="AN27" i="31" s="1"/>
  <c r="AK26" i="31"/>
  <c r="AJ26" i="31"/>
  <c r="AH26" i="31"/>
  <c r="AF26" i="31"/>
  <c r="AF27" i="31" s="1"/>
  <c r="AC26" i="31"/>
  <c r="AB26" i="31"/>
  <c r="Z26" i="31"/>
  <c r="X26" i="31"/>
  <c r="X27" i="31" s="1"/>
  <c r="U26" i="31"/>
  <c r="T26" i="31"/>
  <c r="R26" i="31"/>
  <c r="P26" i="31"/>
  <c r="P27" i="31" s="1"/>
  <c r="G27" i="31"/>
  <c r="L26" i="31"/>
  <c r="K26" i="31"/>
  <c r="I26" i="31"/>
  <c r="G26" i="31"/>
  <c r="BE18" i="43"/>
  <c r="AW18" i="43"/>
  <c r="BA19" i="43"/>
  <c r="AQ19" i="43"/>
  <c r="AG19" i="43"/>
  <c r="W19" i="43"/>
  <c r="O19" i="43"/>
  <c r="BF18" i="43"/>
  <c r="AX18" i="43"/>
  <c r="AD18" i="43"/>
  <c r="U18" i="43"/>
  <c r="M18" i="43"/>
  <c r="I18" i="43"/>
  <c r="G18" i="43"/>
  <c r="O18" i="43"/>
  <c r="W18" i="43"/>
  <c r="Y18" i="43"/>
  <c r="AM18" i="43"/>
  <c r="AK18" i="43"/>
  <c r="G19" i="43"/>
  <c r="AZ27" i="50"/>
  <c r="AU28" i="50"/>
  <c r="AM28" i="50"/>
  <c r="AE28" i="50"/>
  <c r="W28" i="50"/>
  <c r="O28" i="50"/>
  <c r="G28" i="50"/>
  <c r="AR27" i="50"/>
  <c r="AJ27" i="50"/>
  <c r="L27" i="50"/>
  <c r="T27" i="50"/>
  <c r="AB27" i="50"/>
  <c r="AL11" i="51"/>
  <c r="AB11" i="51"/>
  <c r="W11" i="51"/>
  <c r="BE11" i="51"/>
  <c r="BA11" i="51"/>
  <c r="AY11" i="51"/>
  <c r="AU11" i="51"/>
  <c r="AO11" i="51"/>
  <c r="AG11" i="51"/>
  <c r="AE11" i="51"/>
  <c r="AY12" i="51"/>
  <c r="AO12" i="51"/>
  <c r="AE12" i="51"/>
  <c r="W12" i="51"/>
  <c r="O12" i="51"/>
  <c r="Q11" i="51"/>
  <c r="O11" i="51"/>
  <c r="M11" i="51"/>
  <c r="G11" i="51"/>
  <c r="G12" i="51"/>
  <c r="AR25" i="42"/>
  <c r="AJ25" i="42"/>
  <c r="AB25" i="42"/>
  <c r="W26" i="42" s="1"/>
  <c r="T25" i="42"/>
  <c r="AE26" i="42" l="1"/>
  <c r="AL26" i="42"/>
  <c r="M25" i="42"/>
  <c r="O26" i="42" s="1"/>
  <c r="L25" i="42"/>
  <c r="G26" i="42"/>
  <c r="BA25" i="38"/>
  <c r="AZ25" i="38"/>
  <c r="AW25" i="38"/>
  <c r="AU25" i="38"/>
  <c r="AU26" i="38" s="1"/>
  <c r="AS25" i="38"/>
  <c r="AR25" i="38"/>
  <c r="AO25" i="38"/>
  <c r="AM25" i="38"/>
  <c r="AM26" i="38" s="1"/>
  <c r="AK25" i="38"/>
  <c r="AJ25" i="38"/>
  <c r="AG25" i="38"/>
  <c r="AE25" i="38"/>
  <c r="AE26" i="38" s="1"/>
  <c r="AC25" i="38"/>
  <c r="AB25" i="38"/>
  <c r="Y25" i="38"/>
  <c r="W25" i="38"/>
  <c r="W26" i="38" s="1"/>
  <c r="O26" i="38"/>
  <c r="U25" i="38"/>
  <c r="T25" i="38"/>
  <c r="Q25" i="38"/>
  <c r="O25" i="38"/>
  <c r="M25" i="38"/>
  <c r="I25" i="38"/>
  <c r="G25" i="38"/>
  <c r="L25" i="38"/>
  <c r="G26" i="38"/>
  <c r="AU37" i="41"/>
  <c r="AM37" i="41"/>
  <c r="AE37" i="41"/>
  <c r="AZ36" i="41"/>
  <c r="AR36" i="41"/>
  <c r="AJ36" i="41"/>
  <c r="AB36" i="41"/>
  <c r="T36" i="41"/>
  <c r="W37" i="41"/>
  <c r="O37" i="41"/>
  <c r="F37" i="41"/>
  <c r="M36" i="41"/>
  <c r="BG24" i="52" l="1"/>
  <c r="AW24" i="52"/>
  <c r="AY24" i="52"/>
  <c r="BC24" i="52"/>
  <c r="BA24" i="52"/>
  <c r="BA66" i="52" s="1"/>
  <c r="AQ24" i="52"/>
  <c r="AS24" i="52"/>
  <c r="AO24" i="52"/>
  <c r="AM24" i="52"/>
  <c r="AG66" i="52" s="1"/>
  <c r="AA24" i="52"/>
  <c r="Y24" i="52"/>
  <c r="W24" i="52"/>
  <c r="W66" i="52" s="1"/>
  <c r="AE24" i="52"/>
  <c r="S24" i="52"/>
  <c r="U24" i="52"/>
  <c r="O24" i="52"/>
  <c r="O66" i="52" s="1"/>
  <c r="M24" i="52"/>
  <c r="G24" i="52"/>
  <c r="H66" i="52" s="1"/>
  <c r="AW28" i="16"/>
  <c r="AT28" i="16"/>
  <c r="AR28" i="16"/>
  <c r="AP28" i="16"/>
  <c r="AQ30" i="16" s="1"/>
  <c r="AM28" i="16"/>
  <c r="AK28" i="16"/>
  <c r="AI28" i="16"/>
  <c r="AG28" i="16"/>
  <c r="AE28" i="16"/>
  <c r="AC28" i="16"/>
  <c r="AA28" i="16"/>
  <c r="Z28" i="16"/>
  <c r="V28" i="16"/>
  <c r="V30" i="16"/>
  <c r="O30" i="16"/>
  <c r="O28" i="16"/>
  <c r="H30" i="16"/>
  <c r="AV24" i="44"/>
  <c r="AM24" i="44"/>
  <c r="AE24" i="44"/>
  <c r="W24" i="44"/>
  <c r="O24" i="44"/>
  <c r="F24" i="44"/>
  <c r="AM26" i="55"/>
  <c r="AM27" i="55"/>
  <c r="AB25" i="27"/>
  <c r="AA25" i="27"/>
  <c r="AA26" i="27" s="1"/>
  <c r="U25" i="27"/>
  <c r="T25" i="27"/>
  <c r="T26" i="27" s="1"/>
  <c r="P25" i="27"/>
  <c r="AN25" i="26"/>
  <c r="AB25" i="40"/>
  <c r="AA25" i="40"/>
  <c r="T25" i="40"/>
  <c r="S25" i="40"/>
  <c r="AA26" i="40"/>
  <c r="S26" i="40"/>
  <c r="O26" i="40"/>
  <c r="K26" i="40"/>
  <c r="G26" i="40"/>
  <c r="AT26" i="45"/>
  <c r="AG25" i="45"/>
  <c r="AM25" i="45"/>
  <c r="AM26" i="45"/>
  <c r="G25" i="45"/>
  <c r="AJ30" i="16" l="1"/>
  <c r="AD30" i="16"/>
  <c r="AQ66" i="52"/>
  <c r="G20" i="53"/>
  <c r="I25" i="45" l="1"/>
  <c r="G26" i="45" s="1"/>
  <c r="K25" i="45"/>
  <c r="L25" i="45"/>
  <c r="O25" i="45"/>
  <c r="O26" i="45" s="1"/>
  <c r="W25" i="45"/>
  <c r="X25" i="45"/>
  <c r="Y25" i="45"/>
  <c r="W26" i="45" l="1"/>
  <c r="K26" i="45"/>
  <c r="G28" i="16" l="1"/>
  <c r="L28" i="16"/>
  <c r="H28" i="16"/>
  <c r="L27" i="29"/>
  <c r="H27" i="29"/>
  <c r="G27" i="29"/>
  <c r="BB23" i="44"/>
  <c r="AS23" i="44"/>
  <c r="AK23" i="44"/>
  <c r="M23" i="44"/>
  <c r="AC23" i="44"/>
  <c r="U23" i="44"/>
  <c r="BC23" i="44"/>
  <c r="AT23" i="44"/>
  <c r="BA23" i="44"/>
  <c r="AR23" i="44"/>
  <c r="AJ23" i="44"/>
  <c r="AB23" i="44"/>
  <c r="L23" i="44"/>
  <c r="T23" i="44"/>
  <c r="S23" i="44"/>
  <c r="AV25" i="28"/>
  <c r="AU25" i="28"/>
  <c r="AT25" i="28"/>
  <c r="AS25" i="28"/>
  <c r="AQ25" i="28"/>
  <c r="AO25" i="28"/>
  <c r="AM25" i="28"/>
  <c r="AL25" i="28"/>
  <c r="AK25" i="28"/>
  <c r="AI25" i="28"/>
  <c r="AI26" i="28" s="1"/>
  <c r="AG25" i="28"/>
  <c r="AF25" i="28"/>
  <c r="AE25" i="28"/>
  <c r="AD25" i="28"/>
  <c r="AB25" i="28"/>
  <c r="Z25" i="28"/>
  <c r="X25" i="28"/>
  <c r="W25" i="28"/>
  <c r="V25" i="28"/>
  <c r="T25" i="28"/>
  <c r="R25" i="28"/>
  <c r="R26" i="28" s="1"/>
  <c r="O25" i="28"/>
  <c r="P25" i="28"/>
  <c r="N25" i="28"/>
  <c r="L25" i="28"/>
  <c r="J25" i="28"/>
  <c r="J26" i="28" s="1"/>
  <c r="H25" i="28"/>
  <c r="G25" i="28"/>
  <c r="F25" i="28"/>
  <c r="F26" i="28" s="1"/>
  <c r="Z26" i="28" l="1"/>
  <c r="AK26" i="55"/>
  <c r="AJ26" i="55"/>
  <c r="AG26" i="55"/>
  <c r="AE26" i="55"/>
  <c r="AE27" i="55" s="1"/>
  <c r="AC26" i="55"/>
  <c r="AB26" i="55"/>
  <c r="AA26" i="55"/>
  <c r="Y26" i="55"/>
  <c r="W26" i="55"/>
  <c r="W27" i="55" s="1"/>
  <c r="U26" i="55"/>
  <c r="T26" i="55"/>
  <c r="Q26" i="55" l="1"/>
  <c r="O26" i="55"/>
  <c r="O27" i="55" s="1"/>
  <c r="M26" i="55"/>
  <c r="L26" i="55"/>
  <c r="I26" i="55"/>
  <c r="G26" i="55"/>
  <c r="G27" i="55" s="1"/>
  <c r="AF25" i="45"/>
  <c r="AD25" i="45"/>
  <c r="AE26" i="45" s="1"/>
  <c r="O25" i="27"/>
  <c r="O26" i="27" s="1"/>
  <c r="L25" i="27"/>
  <c r="K25" i="27"/>
  <c r="K26" i="27" s="1"/>
  <c r="H25" i="27"/>
  <c r="G25" i="27"/>
  <c r="G26" i="27" s="1"/>
  <c r="P25" i="40"/>
  <c r="O25" i="40"/>
  <c r="L25" i="40"/>
  <c r="K25" i="40"/>
  <c r="H25" i="40"/>
  <c r="G25" i="40"/>
  <c r="AZ25" i="26"/>
  <c r="AX25" i="26"/>
  <c r="AV25" i="26"/>
  <c r="AT25" i="26"/>
  <c r="AS25" i="26"/>
  <c r="AP25" i="26"/>
  <c r="AN26" i="26" s="1"/>
  <c r="AL25" i="26"/>
  <c r="AK25" i="26"/>
  <c r="AH25" i="26"/>
  <c r="AF25" i="26"/>
  <c r="AF26" i="26" s="1"/>
  <c r="AD25" i="26"/>
  <c r="AC25" i="26"/>
  <c r="AB25" i="26"/>
  <c r="Z25" i="26"/>
  <c r="X25" i="26"/>
  <c r="X26" i="26" s="1"/>
  <c r="V25" i="26"/>
  <c r="U25" i="26"/>
  <c r="R25" i="26"/>
  <c r="P25" i="26"/>
  <c r="O26" i="26" s="1"/>
  <c r="M25" i="26"/>
  <c r="L25" i="26"/>
  <c r="I25" i="26"/>
  <c r="G25" i="26"/>
  <c r="F26" i="26" s="1"/>
</calcChain>
</file>

<file path=xl/sharedStrings.xml><?xml version="1.0" encoding="utf-8"?>
<sst xmlns="http://schemas.openxmlformats.org/spreadsheetml/2006/main" count="10563" uniqueCount="858">
  <si>
    <t>Semester Two+A39:S50</t>
  </si>
  <si>
    <t>WEEK 7</t>
  </si>
  <si>
    <t>w/c 23 Mar</t>
  </si>
  <si>
    <t>WEEK 8</t>
  </si>
  <si>
    <t>w/c 30 Mar</t>
  </si>
  <si>
    <t>WEEK 9</t>
  </si>
  <si>
    <t>w/c 20 Apr</t>
  </si>
  <si>
    <t>WEEK 10</t>
  </si>
  <si>
    <t>w/c 27 Apr</t>
  </si>
  <si>
    <t>WEEK 11</t>
  </si>
  <si>
    <t>w/c 4 May</t>
  </si>
  <si>
    <t>WEEK 12</t>
  </si>
  <si>
    <t>w/c 11 May</t>
  </si>
  <si>
    <t>WEEK 13</t>
  </si>
  <si>
    <t>w/c 18 May</t>
  </si>
  <si>
    <t>WEEK 14</t>
  </si>
  <si>
    <t>w/c 25 May</t>
  </si>
  <si>
    <t>Student Progression Tracking January Cohort</t>
  </si>
  <si>
    <t>Lesson 1</t>
  </si>
  <si>
    <t>Lesson 2</t>
  </si>
  <si>
    <t>Lesson 3</t>
  </si>
  <si>
    <t>Semester One</t>
  </si>
  <si>
    <t>LOCATION</t>
  </si>
  <si>
    <t>BrightSpace materials</t>
  </si>
  <si>
    <t>Tasks completed</t>
  </si>
  <si>
    <t>Live chat</t>
  </si>
  <si>
    <t>Discussion</t>
  </si>
  <si>
    <t>BS mats</t>
  </si>
  <si>
    <t>Surname</t>
  </si>
  <si>
    <t>First name</t>
  </si>
  <si>
    <t>ID Number</t>
  </si>
  <si>
    <t>SG ID</t>
  </si>
  <si>
    <t>BS&gt;Assessment&gt;Logbook</t>
  </si>
  <si>
    <t>Logbook</t>
  </si>
  <si>
    <t xml:space="preserve">GULERIA </t>
  </si>
  <si>
    <t xml:space="preserve">Tarun </t>
  </si>
  <si>
    <t>N</t>
  </si>
  <si>
    <t>…</t>
  </si>
  <si>
    <t>Anoop</t>
  </si>
  <si>
    <t>LEE</t>
  </si>
  <si>
    <t xml:space="preserve">Jun Bond </t>
  </si>
  <si>
    <t>Y</t>
  </si>
  <si>
    <t>BHATTI</t>
  </si>
  <si>
    <t>Muhammad Yousuf</t>
  </si>
  <si>
    <t>ALAM</t>
  </si>
  <si>
    <t>Hamza</t>
  </si>
  <si>
    <t>SHARMA</t>
  </si>
  <si>
    <t>Anshul</t>
  </si>
  <si>
    <t>.</t>
  </si>
  <si>
    <t>Jobanpreet</t>
  </si>
  <si>
    <t xml:space="preserve">Onkar Singh </t>
  </si>
  <si>
    <t xml:space="preserve">PUNIA </t>
  </si>
  <si>
    <t xml:space="preserve">Abhishek </t>
  </si>
  <si>
    <t>SEMBUYA</t>
  </si>
  <si>
    <t xml:space="preserve">Marcus </t>
  </si>
  <si>
    <t xml:space="preserve">MALHI </t>
  </si>
  <si>
    <t xml:space="preserve">Jaspinder Kaur </t>
  </si>
  <si>
    <t>AL-KUBAISI</t>
  </si>
  <si>
    <t xml:space="preserve">Mai </t>
  </si>
  <si>
    <t xml:space="preserve">Alanoud </t>
  </si>
  <si>
    <t>KUMAR</t>
  </si>
  <si>
    <t>Aman</t>
  </si>
  <si>
    <t xml:space="preserve">Sahil </t>
  </si>
  <si>
    <t>..</t>
  </si>
  <si>
    <t>Vishal Singh</t>
  </si>
  <si>
    <t>PATEL</t>
  </si>
  <si>
    <t xml:space="preserve">Rutvik Dineshibhai </t>
  </si>
  <si>
    <t>Ekjot Kaur</t>
  </si>
  <si>
    <t xml:space="preserve">Akashdeep Singh </t>
  </si>
  <si>
    <t>Attendance / Engagament</t>
  </si>
  <si>
    <t>Highest Engaged</t>
  </si>
  <si>
    <t>Assignment</t>
  </si>
  <si>
    <t>Quiz</t>
  </si>
  <si>
    <t>O</t>
  </si>
  <si>
    <t>X</t>
  </si>
  <si>
    <t>Assiignment</t>
  </si>
  <si>
    <t>Practice Paper</t>
  </si>
  <si>
    <t>https://huddersfield.brightspace.com/d2l/le/content/83164/Home</t>
  </si>
  <si>
    <t xml:space="preserve">Assignment </t>
  </si>
  <si>
    <t>Quiz 1</t>
  </si>
  <si>
    <t>Quiz 2</t>
  </si>
  <si>
    <t>FINAL EXAM</t>
  </si>
  <si>
    <t>x</t>
  </si>
  <si>
    <t>Jaskirat Kaur</t>
  </si>
  <si>
    <t>CHEN</t>
  </si>
  <si>
    <t xml:space="preserve">Yuxiang </t>
  </si>
  <si>
    <t xml:space="preserve">SINGH </t>
  </si>
  <si>
    <t xml:space="preserve">Sahilpreet </t>
  </si>
  <si>
    <t>ZAIN</t>
  </si>
  <si>
    <t xml:space="preserve">Muhammad   </t>
  </si>
  <si>
    <t xml:space="preserve">Harpreet </t>
  </si>
  <si>
    <t xml:space="preserve">Amrik Singh </t>
  </si>
  <si>
    <t>EMA</t>
  </si>
  <si>
    <t xml:space="preserve">Rima Wahid </t>
  </si>
  <si>
    <t>KAUR</t>
  </si>
  <si>
    <t xml:space="preserve">Amanjot </t>
  </si>
  <si>
    <t>Simranjeet</t>
  </si>
  <si>
    <t>BAJWA</t>
  </si>
  <si>
    <t>Gurmeet Singh</t>
  </si>
  <si>
    <t xml:space="preserve">Jagjeet Singh </t>
  </si>
  <si>
    <t>Sahil Kumar</t>
  </si>
  <si>
    <t>AL-NAHARI</t>
  </si>
  <si>
    <t xml:space="preserve">Abdulrahman </t>
  </si>
  <si>
    <t xml:space="preserve">Mohit </t>
  </si>
  <si>
    <t>Priya</t>
  </si>
  <si>
    <t xml:space="preserve">SHARMA </t>
  </si>
  <si>
    <t>Shivam</t>
  </si>
  <si>
    <t xml:space="preserve">Shivana </t>
  </si>
  <si>
    <t xml:space="preserve">Manroj Singh </t>
  </si>
  <si>
    <t>Wc 23/3</t>
  </si>
  <si>
    <t>assignment</t>
  </si>
  <si>
    <t>Vectors assignment</t>
  </si>
  <si>
    <t>Probability assignment</t>
  </si>
  <si>
    <t>Statidtics</t>
  </si>
  <si>
    <t>DIFFERENTIAL EQ ASSIGNMENT</t>
  </si>
  <si>
    <t>Assignment https://brightspace.hud.ac.uk/d2l/common/dialogs/quickLink/quickLink.d2l?ou=83164&amp;type=coursefile&amp;fileId=Laplace+Transform+-+Assignmment+1.pdf</t>
  </si>
  <si>
    <t>Laplace completed</t>
  </si>
  <si>
    <t>https://huddersfield.brightspace.com/d2l/le/content/83164/viewContent/537266/View</t>
  </si>
  <si>
    <t>Zoom Attend 22/4/20</t>
  </si>
  <si>
    <t>zoom 23/4-3pm</t>
  </si>
  <si>
    <t>Newtons Raphson BY29/4</t>
  </si>
  <si>
    <t>https://huddersfield.brightspace.com/d2l/le/content/83164/viewContent/537528/View</t>
  </si>
  <si>
    <t>Zoom 129/4/20</t>
  </si>
  <si>
    <t>Zoom 30/4/20</t>
  </si>
  <si>
    <t>https://huddersfield.brightspace.com/d2l/le/content/83164/viewContent/541080/View</t>
  </si>
  <si>
    <t>Zoom 1 6/5/20 11am</t>
  </si>
  <si>
    <t>Zoom 2 7/5/20 3pm</t>
  </si>
  <si>
    <t>Zoom1 13/5/20</t>
  </si>
  <si>
    <t>Zoom 2 14/5/20</t>
  </si>
  <si>
    <t xml:space="preserve"> ASSIGNMENT</t>
  </si>
  <si>
    <t>https://brightspace.hud.ac.uk/d2l/le/content/83164/contentfile/531365/EditFile?fm=0</t>
  </si>
  <si>
    <t>Chat</t>
  </si>
  <si>
    <t>Completion</t>
  </si>
  <si>
    <t>y</t>
  </si>
  <si>
    <t>/</t>
  </si>
  <si>
    <t>?</t>
  </si>
  <si>
    <t>n</t>
  </si>
  <si>
    <t>NN</t>
  </si>
  <si>
    <t>o</t>
  </si>
  <si>
    <t>M</t>
  </si>
  <si>
    <t>GILL</t>
  </si>
  <si>
    <t xml:space="preserve">Sagandeep Singh </t>
  </si>
  <si>
    <t>Bank Holiday</t>
  </si>
  <si>
    <t xml:space="preserve">Prachi </t>
  </si>
  <si>
    <t xml:space="preserve">Harpanthpreet Singh </t>
  </si>
  <si>
    <t>SIDHU</t>
  </si>
  <si>
    <t>Amandeep Kaur</t>
  </si>
  <si>
    <t xml:space="preserve">DHIMAL </t>
  </si>
  <si>
    <t>Saroj</t>
  </si>
  <si>
    <t xml:space="preserve">Dilmohit Narain Singh </t>
  </si>
  <si>
    <t xml:space="preserve">Vivek </t>
  </si>
  <si>
    <t xml:space="preserve">MALLA </t>
  </si>
  <si>
    <t xml:space="preserve">Santosh </t>
  </si>
  <si>
    <t>CHAUDHARY THARU</t>
  </si>
  <si>
    <t>Niraj</t>
  </si>
  <si>
    <t>Sahil</t>
  </si>
  <si>
    <t>ULLAH</t>
  </si>
  <si>
    <t xml:space="preserve">Muhammad Kaleem </t>
  </si>
  <si>
    <t>NOON</t>
  </si>
  <si>
    <t>Muhammad Haider Ali</t>
  </si>
  <si>
    <t xml:space="preserve">BISTA </t>
  </si>
  <si>
    <t xml:space="preserve">Jiten </t>
  </si>
  <si>
    <t xml:space="preserve">BASNET </t>
  </si>
  <si>
    <t xml:space="preserve">Sushant </t>
  </si>
  <si>
    <t>BHATTARI</t>
  </si>
  <si>
    <t xml:space="preserve">Samjhana </t>
  </si>
  <si>
    <t xml:space="preserve">MANDAL </t>
  </si>
  <si>
    <t xml:space="preserve">Rakesh </t>
  </si>
  <si>
    <t>GUPTA</t>
  </si>
  <si>
    <t>Rupesh Kumar</t>
  </si>
  <si>
    <t>BOHARA</t>
  </si>
  <si>
    <t xml:space="preserve">Basanta </t>
  </si>
  <si>
    <t xml:space="preserve">Navjot Singh </t>
  </si>
  <si>
    <t xml:space="preserve">Lovedeep Singh </t>
  </si>
  <si>
    <t>Quiz 3</t>
  </si>
  <si>
    <t>-</t>
  </si>
  <si>
    <t>Semester Two</t>
  </si>
  <si>
    <t xml:space="preserve"> </t>
  </si>
  <si>
    <t xml:space="preserve">Zoom </t>
  </si>
  <si>
    <t>https://brightspace.hud.ac.uk/d2l/le/content/83153/viewContent/532397/View</t>
  </si>
  <si>
    <t>https://brightspace.hud.ac.uk/d2l/lms/chat/user/chat.d2l?cid=501&amp;ou=83153</t>
  </si>
  <si>
    <t>https://brightspace.hud.ac.uk/d2l/le/content/83153/viewContent/532761/View</t>
  </si>
  <si>
    <t>https://brightspace.hud.ac.uk/d2l/le/content/83153/Home?itemIdentifier=D2L.LE.Content.ContentObject.ModuleCO-532382</t>
  </si>
  <si>
    <t>https://brightspace.hud.ac.uk/d2l/lms/quizzing/admin/modify/quiz_newedit_properties.d2l?qi=26659&amp;ou=83153</t>
  </si>
  <si>
    <t>https://brightspace.hud.ac.uk/d2l/le/content/83153/viewContent/533196/View</t>
  </si>
  <si>
    <t>https://brightspace.hud.ac.uk/d2l/lms/chat/user/chat.d2l?cid=596&amp;ou=83153</t>
  </si>
  <si>
    <t>https://brightspace.hud.ac.uk/d2l/le/content/83153/viewContent/535610/View</t>
  </si>
  <si>
    <t>https://brightspace.hud.ac.uk/d2l/le/content/83153/viewContent/539957/View</t>
  </si>
  <si>
    <t>https://brightspace.hud.ac.uk/d2l/le/content/83153/viewContent/535331/View</t>
  </si>
  <si>
    <t>https://brightspace.hud.ac.uk/d2l/le/content/83153/viewContent/539685/View</t>
  </si>
  <si>
    <t>https://brightspace.hud.ac.uk/d2l/le/content/83153/viewContent/539683/View</t>
  </si>
  <si>
    <t>https://brightspace.hud.ac.uk/d2l/le/content/83153/viewContent/542090/View</t>
  </si>
  <si>
    <t>https://brightspace.hud.ac.uk/d2l/le/content/83153/viewContent/541828/View</t>
  </si>
  <si>
    <t>https://brightspace.hud.ac.uk/d2l/le/content/83153/viewContent/541851/View</t>
  </si>
  <si>
    <t>https://brightspace.hud.ac.uk/d2l/le/content/83153/Home</t>
  </si>
  <si>
    <t>https://brightspace.hud.ac.uk/d2l/le/content/83153/viewContent/542091/View</t>
  </si>
  <si>
    <t>https://hudac.zoom.us/j/93516324650</t>
  </si>
  <si>
    <t>https://brightspace.hud.ac.uk/d2l/le/content/83153/viewContent/547113/View</t>
  </si>
  <si>
    <t>https://brightspace.hud.ac.uk/d2l/le/content/83153/viewContent/541873/View</t>
  </si>
  <si>
    <t>https://brightspace.hud.ac.uk/d2l/le/content/83153/viewContent/548704/View</t>
  </si>
  <si>
    <t>https://brightspace.hud.ac.uk/d2l/le/content/83153/viewContent/548687/View</t>
  </si>
  <si>
    <t>https://brightspace.hud.ac.uk/d2l/le/83153/discussions/topics/7832/View</t>
  </si>
  <si>
    <t>https://www.google.com/url?q=https%3A%2F%2Fhudac.zoom.us%2Fj%2F97588906883</t>
  </si>
  <si>
    <t>Lecture Material</t>
  </si>
  <si>
    <t>Quiz 2 solution</t>
  </si>
  <si>
    <t>Logbook Assignment</t>
  </si>
  <si>
    <t>Project Specification</t>
  </si>
  <si>
    <t>Project proposal</t>
  </si>
  <si>
    <t xml:space="preserve">Logbook Assignment </t>
  </si>
  <si>
    <t xml:space="preserve">Y </t>
  </si>
  <si>
    <t>SG Number</t>
  </si>
  <si>
    <t>Add Link</t>
  </si>
  <si>
    <t>MORRIS</t>
  </si>
  <si>
    <t>Dion Jude</t>
  </si>
  <si>
    <t>https://brightspace.hud.ac.uk/d2l/le/content/83161/Home</t>
  </si>
  <si>
    <t>absent</t>
  </si>
  <si>
    <t>yes</t>
  </si>
  <si>
    <t>present</t>
  </si>
  <si>
    <t>Shaurya Veer</t>
  </si>
  <si>
    <t>MIR MOHAMMED</t>
  </si>
  <si>
    <t>Mustafa</t>
  </si>
  <si>
    <t>KHAN</t>
  </si>
  <si>
    <t>Umar</t>
  </si>
  <si>
    <t>HUSNAIN</t>
  </si>
  <si>
    <t>Ali</t>
  </si>
  <si>
    <t>ZHOU</t>
  </si>
  <si>
    <t>Chuangyi</t>
  </si>
  <si>
    <t>KHO</t>
  </si>
  <si>
    <t xml:space="preserve">Caleb Chen Zhong </t>
  </si>
  <si>
    <t>LEGOUIET</t>
  </si>
  <si>
    <t>Hanane</t>
  </si>
  <si>
    <t xml:space="preserve">AL AWADI </t>
  </si>
  <si>
    <t>Yousuf Abdulrahman</t>
  </si>
  <si>
    <t>ATTARWALLA</t>
  </si>
  <si>
    <t>Burhanuddini</t>
  </si>
  <si>
    <t>KHIZAR</t>
  </si>
  <si>
    <t>Malik Shaban</t>
  </si>
  <si>
    <t xml:space="preserve">AHMAD </t>
  </si>
  <si>
    <t xml:space="preserve">Uzair </t>
  </si>
  <si>
    <t>AFZAL</t>
  </si>
  <si>
    <t xml:space="preserve">Kabir </t>
  </si>
  <si>
    <t xml:space="preserve">Manesh </t>
  </si>
  <si>
    <t>REHMAN</t>
  </si>
  <si>
    <t>Abd Ur</t>
  </si>
  <si>
    <t>SHAUKAT</t>
  </si>
  <si>
    <t>TABISH</t>
  </si>
  <si>
    <t>AKHTAR</t>
  </si>
  <si>
    <t>MUHAMMAD USMAN SAEED</t>
  </si>
  <si>
    <t>What tasks covered?</t>
  </si>
  <si>
    <t>Any Discussion Made? What is the address?</t>
  </si>
  <si>
    <t>What is the address?</t>
  </si>
  <si>
    <t>Was this Zoom Chat?</t>
  </si>
  <si>
    <t>Vectors</t>
  </si>
  <si>
    <t>fINAL EXAM</t>
  </si>
  <si>
    <t>21/4/20</t>
  </si>
  <si>
    <t>23/4 ZOOM</t>
  </si>
  <si>
    <t>ON VECTORS</t>
  </si>
  <si>
    <t>Vector assignment</t>
  </si>
  <si>
    <t>ZOOM 1</t>
  </si>
  <si>
    <t xml:space="preserve">Zoom 2 </t>
  </si>
  <si>
    <t>Pobabilty</t>
  </si>
  <si>
    <t>Statistics</t>
  </si>
  <si>
    <t>Final Exam</t>
  </si>
  <si>
    <t>Attend</t>
  </si>
  <si>
    <t>Submission time</t>
  </si>
  <si>
    <t>https://brightspace.hud.ac.uk/d2l/le/content/83164/viewContent/533622/View</t>
  </si>
  <si>
    <t>Laplace</t>
  </si>
  <si>
    <t>Zoom 21/4/20 330pm</t>
  </si>
  <si>
    <t>Zoom attend</t>
  </si>
  <si>
    <t>Zoom28/4/20</t>
  </si>
  <si>
    <t>Attend 5/5/20</t>
  </si>
  <si>
    <t>Attend 7/5/20</t>
  </si>
  <si>
    <t>link to vprob assignment</t>
  </si>
  <si>
    <t>Zoom1 12/5/20 3pm</t>
  </si>
  <si>
    <t>Zoom 2 14/5/20 10 Am</t>
  </si>
  <si>
    <t>DE Assignment</t>
  </si>
  <si>
    <t>Lapl Assignment by 17/4</t>
  </si>
  <si>
    <t xml:space="preserve">Location </t>
  </si>
  <si>
    <t>Newton Raphson by 29/4</t>
  </si>
  <si>
    <t xml:space="preserve"> Newton-R assignmnt</t>
  </si>
  <si>
    <t>Zoom  1 21/4</t>
  </si>
  <si>
    <t xml:space="preserve">MOHAMED </t>
  </si>
  <si>
    <t>Mohamed Suleiman</t>
  </si>
  <si>
    <t>LATE</t>
  </si>
  <si>
    <t>ROHAN</t>
  </si>
  <si>
    <t>Muhammad</t>
  </si>
  <si>
    <t>SHAH</t>
  </si>
  <si>
    <t>Syed Hassan Fattah</t>
  </si>
  <si>
    <t>ALNUAIMI</t>
  </si>
  <si>
    <t xml:space="preserve">Mohammed </t>
  </si>
  <si>
    <t>AL-ZADJALI</t>
  </si>
  <si>
    <t xml:space="preserve">Bashayir </t>
  </si>
  <si>
    <t xml:space="preserve">y  </t>
  </si>
  <si>
    <t>WAHEED</t>
  </si>
  <si>
    <t>Usama ?</t>
  </si>
  <si>
    <t>AKTHAR</t>
  </si>
  <si>
    <t xml:space="preserve">Muhammed Usman </t>
  </si>
  <si>
    <t>Tabish</t>
  </si>
  <si>
    <t>Zoom</t>
  </si>
  <si>
    <t>Tasks Completed</t>
  </si>
  <si>
    <t>Task Completed</t>
  </si>
  <si>
    <t>https://brightspace.hud.ac.uk/d2l/le/83150/discussions/threads/13309/View</t>
  </si>
  <si>
    <t>EXERCISE</t>
  </si>
  <si>
    <t>https://brightspace.hud.ac.uk/d2l/le/content/83150/viewContent/532115/View</t>
  </si>
  <si>
    <t>https://brightspace.hud.ac.uk/d2l/le/content/83150/viewContent/538533/View</t>
  </si>
  <si>
    <t>https://brightspace.hud.ac.uk/d2l/le/content/83150/viewContent/537614/View</t>
  </si>
  <si>
    <t>https://hudac.zoom.us/j/96589470542</t>
  </si>
  <si>
    <t>https://brightspace.hud.ac.uk/d2l/le/content/83150/fullscreen/547100/ViewLocation?title=Shift+Registers+and+Counters&amp;location=%2fd2l%2flms%2fquizzing%2fuser%2fquiz_summary.d2l%3fqi%3d27351%26ou%3d83150%26cfql%3d1%26isprv%3d1%26dnb%3d1</t>
  </si>
  <si>
    <t>https://hudac.zoom.us/j/99338833274</t>
  </si>
  <si>
    <t>https://brightspace.hud.ac.uk/d2l/le/content/83150/viewContent/548681/View</t>
  </si>
  <si>
    <t>https://brightspace.hud.ac.uk/d2l/le/content/83150/viewContent/548723/View</t>
  </si>
  <si>
    <t>https://hudac.zoom.us/j/94823790612</t>
  </si>
  <si>
    <t>https://brightspace.hud.ac.uk/d2l/le/content/83150/fullscreen/547100/ViewLocation?title=Shift+Registers+and+Counters&amp;location=%2fd2l%2flms%2fquizzing%2fuser%2fquiz_summary.d2l%3fqi%3d27351%26ou%3d83150%26cfql%3d1%26isprv%3d1%26dnb%3d2</t>
  </si>
  <si>
    <t>https://brightspace.hud.ac.uk/d2l/le/content/83150/fullscreen/547100/ViewLocation?title=Shift+Registers+and+Counters&amp;location=%2fd2l%2flms%2fquizzing%2fuser%2fquiz_summary.d2l%3fqi%3d27351%26ou%3d83150%26cfql%3d1%26isprv%3d1%26dnb%3d3</t>
  </si>
  <si>
    <t>https://brightspace.hud.ac.uk/d2l/le/content/83150/fullscreen/547100/ViewLocation?title=Shift+Registers+and+Counters&amp;location=%2fd2l%2flms%2fquizzing%2fuser%2fquiz_summary.d2l%3fqi%3d27351%26ou%3d83150%26cfql%3d1%26isprv%3d1%26dnb%3d4</t>
  </si>
  <si>
    <t>https://brightspace.hud.ac.uk/d2l/le/content/83150/fullscreen/547100/ViewLocation?title=Shift+Registers+and+Counters&amp;location=%2fd2l%2flms%2fquizzing%2fuser%2fquiz_summary.d2l%3fqi%3d27351%26ou%3d83150%26cfql%3d1%26isprv%3d1%26dnb%3d5</t>
  </si>
  <si>
    <t>WEEK 1</t>
  </si>
  <si>
    <t>WEEK 2</t>
  </si>
  <si>
    <t>w/c 06 Apr</t>
  </si>
  <si>
    <t>WEEK 3</t>
  </si>
  <si>
    <t>w/c 13 Apr</t>
  </si>
  <si>
    <t>WEEK 4</t>
  </si>
  <si>
    <t>WEEK 5</t>
  </si>
  <si>
    <t>WEEK 6</t>
  </si>
  <si>
    <t>w/c 04 May</t>
  </si>
  <si>
    <t>Zoom chat</t>
  </si>
  <si>
    <t>zoom chat</t>
  </si>
  <si>
    <t>https://brightspace.hud.ac.uk/d2l/le/content/83153/viewContent/532223/View</t>
  </si>
  <si>
    <t>Exercise</t>
  </si>
  <si>
    <t>https://brightspace.hud.ac.uk/d2l/le/content/83153/viewContent/534674/View</t>
  </si>
  <si>
    <t>https://brightspace.hud.ac.uk/d2l/le/content/83153/viewContent/536708/View</t>
  </si>
  <si>
    <t>https://brightspace.hud.ac.uk/d2l/le/content/83153/viewContent/540808/View</t>
  </si>
  <si>
    <t>https://brightspace.hud.ac.uk/d2l/le/content/83153/viewContent/542092/View</t>
  </si>
  <si>
    <t>https://brightspace.hud.ac.uk/d2l/le/content/83153/viewContent/547771/View</t>
  </si>
  <si>
    <t>https://brightspace.hud.ac.uk/d2l/le/content/83153/viewContent/549542/View</t>
  </si>
  <si>
    <t>RAHMAN</t>
  </si>
  <si>
    <t>Md Safur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</si>
  <si>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</si>
  <si>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</si>
  <si>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</si>
  <si>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</si>
  <si>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</si>
  <si>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</si>
  <si>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</si>
  <si>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</si>
  <si>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</si>
  <si>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</si>
  <si>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</si>
  <si>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</si>
  <si>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</si>
  <si>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</si>
  <si>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</si>
  <si>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</si>
  <si>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</si>
  <si>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Rohan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</si>
  <si>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</si>
  <si>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</si>
  <si>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</si>
  <si>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</si>
  <si>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</si>
  <si>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</si>
  <si>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</si>
  <si>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</si>
  <si>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</si>
  <si>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</si>
  <si>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</si>
  <si>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</si>
  <si>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</si>
  <si>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</si>
  <si>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t>MEMON</t>
  </si>
  <si>
    <t>Mahin Rafikbhai</t>
  </si>
  <si>
    <t>HASHMI</t>
  </si>
  <si>
    <t>Hasan Iftikhar</t>
  </si>
  <si>
    <t>AL-NAIMI</t>
  </si>
  <si>
    <t>Saqar</t>
  </si>
  <si>
    <t>Tayab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</si>
  <si>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</si>
  <si>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</si>
  <si>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</si>
  <si>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</si>
  <si>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</si>
  <si>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</si>
  <si>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</si>
  <si>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</si>
  <si>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</si>
  <si>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SINGH</t>
  </si>
  <si>
    <t>Hardeep</t>
  </si>
  <si>
    <t>HASSAN</t>
  </si>
  <si>
    <t xml:space="preserve">Darab </t>
  </si>
  <si>
    <t xml:space="preserve">Khalid Seraj </t>
  </si>
  <si>
    <t>MAHATO</t>
  </si>
  <si>
    <t xml:space="preserve">Bijay </t>
  </si>
  <si>
    <t xml:space="preserve">AHMED </t>
  </si>
  <si>
    <t xml:space="preserve">Tanvir </t>
  </si>
  <si>
    <t>KUMAL</t>
  </si>
  <si>
    <t>Pratikshya</t>
  </si>
  <si>
    <t>Reports</t>
  </si>
  <si>
    <t>Mock Exam</t>
  </si>
  <si>
    <t>https://hudac.zoom.us/account/my/report</t>
  </si>
  <si>
    <t>https://brightspace.hud.ac.uk/d2l/le/content/83198/viewContent/528277/View</t>
  </si>
  <si>
    <t>VIDEO &amp; EXERCISE</t>
  </si>
  <si>
    <t>https://brightspace.hud.ac.uk/d2l/le/content/83198/viewContent/533457/View</t>
  </si>
  <si>
    <t>https://brightspace.hud.ac.uk/d2l/lms/quizzing/user/attempt/quiz_start_frame_auto.d2l?ou=83198&amp;isprv=1&amp;drc=0&amp;qi=24585&amp;cfql=0&amp;dnb=0</t>
  </si>
  <si>
    <t>https://brightspace.hud.ac.uk/d2l/le/content/83198/viewContent/535360/View</t>
  </si>
  <si>
    <t>https://brightspace.hud.ac.uk/d2l/le/content/83198/viewContent/536938/View</t>
  </si>
  <si>
    <t>https://brightspace.hud.ac.uk/d2l/le/content/83198/viewContent/536939/View</t>
  </si>
  <si>
    <t>https://hudac.zoom.us/j/95017067660</t>
  </si>
  <si>
    <t>https://hudac.zoom.us/j/91314829335</t>
  </si>
  <si>
    <t>https://brightspace.hud.ac.uk/d2l/le/content/83198/viewContent/546958/View</t>
  </si>
  <si>
    <t>https://brightspace.hud.ac.uk/d2l/le/content/83198/fullscreen/546927/ViewLocation?title=Probability&amp;location=%2fd2l%2flms%2fquizzing%2fuser%2fquiz_summary.d2l%3fqi%3d24857%26ou%3d83198%26cfql%3d1%26isprv%3d1%26dnb%3d1</t>
  </si>
  <si>
    <t>https://hudac.zoom.us/j/92544577068</t>
  </si>
  <si>
    <t>https://brightspace.hud.ac.uk/d2l/le/dropbox/83198/15102/DownloadAttachment?fid=419024</t>
  </si>
  <si>
    <t>https://brightspace.hud.ac.uk/d2l/lms/quizzing/user/attempt/quiz_start_frame_auto.d2l?ou=83198&amp;isprv=1&amp;drc=0&amp;qi=24585&amp;cfql=0&amp;dnb=1</t>
  </si>
  <si>
    <t>https://brightspace.hud.ac.uk/d2l/le/content/83198/fullscreen/546927/ViewLocation?title=Probability&amp;location=%2fd2l%2flms%2fquizzing%2fuser%2fquiz_summary.d2l%3fqi%3d24857%26ou%3d83198%26cfql%3d1%26isprv%3d1%26dnb%3d2</t>
  </si>
  <si>
    <t>https://brightspace.hud.ac.uk/d2l/le/dropbox/83198/15102/DownloadAttachment?fid=419025</t>
  </si>
  <si>
    <t>https://brightspace.hud.ac.uk/d2l/lms/quizzing/user/attempt/quiz_start_frame_auto.d2l?ou=83198&amp;isprv=1&amp;drc=0&amp;qi=24585&amp;cfql=0&amp;dnb=2</t>
  </si>
  <si>
    <t>https://brightspace.hud.ac.uk/d2l/le/content/83198/fullscreen/546927/ViewLocation?title=Probability&amp;location=%2fd2l%2flms%2fquizzing%2fuser%2fquiz_summary.d2l%3fqi%3d24857%26ou%3d83198%26cfql%3d1%26isprv%3d1%26dnb%3d3</t>
  </si>
  <si>
    <t>https://brightspace.hud.ac.uk/d2l/le/dropbox/83198/15102/DownloadAttachment?fid=419026</t>
  </si>
  <si>
    <t>https://brightspace.hud.ac.uk/d2l/lms/quizzing/user/attempt/quiz_start_frame_auto.d2l?ou=83198&amp;isprv=1&amp;drc=0&amp;qi=24585&amp;cfql=0&amp;dnb=3</t>
  </si>
  <si>
    <t>https://brightspace.hud.ac.uk/d2l/le/content/83198/fullscreen/546927/ViewLocation?title=Probability&amp;location=%2fd2l%2flms%2fquizzing%2fuser%2fquiz_summary.d2l%3fqi%3d24857%26ou%3d83198%26cfql%3d1%26isprv%3d1%26dnb%3d4</t>
  </si>
  <si>
    <t>https://brightspace.hud.ac.uk/d2l/le/dropbox/83198/15102/DownloadAttachment?fid=419027</t>
  </si>
  <si>
    <t>https://brightspace.hud.ac.uk/d2l/lms/quizzing/user/attempt/quiz_start_frame_auto.d2l?ou=83198&amp;isprv=1&amp;drc=0&amp;qi=24585&amp;cfql=0&amp;dnb=4</t>
  </si>
  <si>
    <t>https://brightspace.hud.ac.uk/d2l/le/content/83198/fullscreen/546927/ViewLocation?title=Probability&amp;location=%2fd2l%2flms%2fquizzing%2fuser%2fquiz_summary.d2l%3fqi%3d24857%26ou%3d83198%26cfql%3d1%26isprv%3d1%26dnb%3d5</t>
  </si>
  <si>
    <t>https://brightspace.hud.ac.uk/d2l/le/dropbox/83198/15102/DownloadAttachment?fid=419028</t>
  </si>
  <si>
    <t>https://brightspace.hud.ac.uk/d2l/lms/quizzing/user/attempt/quiz_start_frame_auto.d2l?ou=83198&amp;isprv=1&amp;drc=0&amp;qi=24585&amp;cfql=0&amp;dnb=5</t>
  </si>
  <si>
    <t>https://brightspace.hud.ac.uk/d2l/le/content/83198/fullscreen/546927/ViewLocation?title=Probability&amp;location=%2fd2l%2flms%2fquizzing%2fuser%2fquiz_summary.d2l%3fqi%3d24857%26ou%3d83198%26cfql%3d1%26isprv%3d1%26dnb%3d6</t>
  </si>
  <si>
    <t>https://brightspace.hud.ac.uk/d2l/le/dropbox/83198/15102/DownloadAttachment?fid=419029</t>
  </si>
  <si>
    <t>https://brightspace.hud.ac.uk/d2l/lms/quizzing/user/attempt/quiz_start_frame_auto.d2l?ou=83198&amp;isprv=1&amp;drc=0&amp;qi=24585&amp;cfql=0&amp;dnb=6</t>
  </si>
  <si>
    <t>https://brightspace.hud.ac.uk/d2l/le/content/83198/fullscreen/546927/ViewLocation?title=Probability&amp;location=%2fd2l%2flms%2fquizzing%2fuser%2fquiz_summary.d2l%3fqi%3d24857%26ou%3d83198%26cfql%3d1%26isprv%3d1%26dnb%3d7</t>
  </si>
  <si>
    <t>https://brightspace.hud.ac.uk/d2l/le/dropbox/83198/15102/DownloadAttachment?fid=419030</t>
  </si>
  <si>
    <t>https://brightspace.hud.ac.uk/d2l/lms/quizzing/user/attempt/quiz_start_frame_auto.d2l?ou=83198&amp;isprv=1&amp;drc=0&amp;qi=24585&amp;cfql=0&amp;dnb=7</t>
  </si>
  <si>
    <t>https://brightspace.hud.ac.uk/d2l/le/content/83198/fullscreen/546927/ViewLocation?title=Probability&amp;location=%2fd2l%2flms%2fquizzing%2fuser%2fquiz_summary.d2l%3fqi%3d24857%26ou%3d83198%26cfql%3d1%26isprv%3d1%26dnb%3d8</t>
  </si>
  <si>
    <t>https://brightspace.hud.ac.uk/d2l/le/dropbox/83198/15102/DownloadAttachment?fid=419031</t>
  </si>
  <si>
    <t>https://brightspace.hud.ac.uk/d2l/lms/quizzing/user/attempt/quiz_start_frame_auto.d2l?ou=83198&amp;isprv=1&amp;drc=0&amp;qi=24585&amp;cfql=0&amp;dnb=8</t>
  </si>
  <si>
    <t>https://brightspace.hud.ac.uk/d2l/le/content/83198/fullscreen/546927/ViewLocation?title=Probability&amp;location=%2fd2l%2flms%2fquizzing%2fuser%2fquiz_summary.d2l%3fqi%3d24857%26ou%3d83198%26cfql%3d1%26isprv%3d1%26dnb%3d9</t>
  </si>
  <si>
    <t>https://brightspace.hud.ac.uk/d2l/le/dropbox/83198/15102/DownloadAttachment?fid=419032</t>
  </si>
  <si>
    <t>https://brightspace.hud.ac.uk/d2l/lms/quizzing/user/attempt/quiz_start_frame_auto.d2l?ou=83198&amp;isprv=1&amp;drc=0&amp;qi=24585&amp;cfql=0&amp;dnb=9</t>
  </si>
  <si>
    <t>https://brightspace.hud.ac.uk/d2l/le/content/83198/fullscreen/546927/ViewLocation?title=Probability&amp;location=%2fd2l%2flms%2fquizzing%2fuser%2fquiz_summary.d2l%3fqi%3d24857%26ou%3d83198%26cfql%3d1%26isprv%3d1%26dnb%3d10</t>
  </si>
  <si>
    <t>https://brightspace.hud.ac.uk/d2l/le/dropbox/83198/15102/DownloadAttachment?fid=419033</t>
  </si>
  <si>
    <t>https://brightspace.hud.ac.uk/d2l/lms/quizzing/user/attempt/quiz_start_frame_auto.d2l?ou=83198&amp;isprv=1&amp;drc=0&amp;qi=24585&amp;cfql=0&amp;dnb=10</t>
  </si>
  <si>
    <t>https://brightspace.hud.ac.uk/d2l/le/content/83198/fullscreen/546927/ViewLocation?title=Probability&amp;location=%2fd2l%2flms%2fquizzing%2fuser%2fquiz_summary.d2l%3fqi%3d24857%26ou%3d83198%26cfql%3d1%26isprv%3d1%26dnb%3d11</t>
  </si>
  <si>
    <t>https://brightspace.hud.ac.uk/d2l/le/dropbox/83198/15102/DownloadAttachment?fid=419034</t>
  </si>
  <si>
    <t>https://brightspace.hud.ac.uk/d2l/lms/quizzing/user/attempt/quiz_start_frame_auto.d2l?ou=83198&amp;isprv=1&amp;drc=0&amp;qi=24585&amp;cfql=0&amp;dnb=11</t>
  </si>
  <si>
    <t>https://brightspace.hud.ac.uk/d2l/le/content/83198/fullscreen/546927/ViewLocation?title=Probability&amp;location=%2fd2l%2flms%2fquizzing%2fuser%2fquiz_summary.d2l%3fqi%3d24857%26ou%3d83198%26cfql%3d1%26isprv%3d1%26dnb%3d12</t>
  </si>
  <si>
    <t>https://brightspace.hud.ac.uk/d2l/le/dropbox/83198/15102/DownloadAttachment?fid=419035</t>
  </si>
  <si>
    <t>https://brightspace.hud.ac.uk/d2l/lms/quizzing/user/attempt/quiz_start_frame_auto.d2l?ou=83198&amp;isprv=1&amp;drc=0&amp;qi=24585&amp;cfql=0&amp;dnb=12</t>
  </si>
  <si>
    <t>https://brightspace.hud.ac.uk/d2l/le/content/83198/fullscreen/546927/ViewLocation?title=Probability&amp;location=%2fd2l%2flms%2fquizzing%2fuser%2fquiz_summary.d2l%3fqi%3d24857%26ou%3d83198%26cfql%3d1%26isprv%3d1%26dnb%3d13</t>
  </si>
  <si>
    <t>https://brightspace.hud.ac.uk/d2l/le/dropbox/83198/15102/DownloadAttachment?fid=419036</t>
  </si>
  <si>
    <t>https://brightspace.hud.ac.uk/d2l/lms/quizzing/user/attempt/quiz_start_frame_auto.d2l?ou=83198&amp;isprv=1&amp;drc=0&amp;qi=24585&amp;cfql=0&amp;dnb=13</t>
  </si>
  <si>
    <t>https://brightspace.hud.ac.uk/d2l/le/content/83198/fullscreen/546927/ViewLocation?title=Probability&amp;location=%2fd2l%2flms%2fquizzing%2fuser%2fquiz_summary.d2l%3fqi%3d24857%26ou%3d83198%26cfql%3d1%26isprv%3d1%26dnb%3d14</t>
  </si>
  <si>
    <t>https://brightspace.hud.ac.uk/d2l/le/dropbox/83198/15102/DownloadAttachment?fid=419037</t>
  </si>
  <si>
    <t>https://brightspace.hud.ac.uk/d2l/lms/quizzing/user/attempt/quiz_start_frame_auto.d2l?ou=83198&amp;isprv=1&amp;drc=0&amp;qi=24585&amp;cfql=0&amp;dnb=14</t>
  </si>
  <si>
    <t>https://brightspace.hud.ac.uk/d2l/le/content/83198/fullscreen/546927/ViewLocation?title=Probability&amp;location=%2fd2l%2flms%2fquizzing%2fuser%2fquiz_summary.d2l%3fqi%3d24857%26ou%3d83198%26cfql%3d1%26isprv%3d1%26dnb%3d15</t>
  </si>
  <si>
    <t>https://brightspace.hud.ac.uk/d2l/le/dropbox/83198/15102/DownloadAttachment?fid=419038</t>
  </si>
  <si>
    <t>CARINE</t>
  </si>
  <si>
    <t>https://brightspace.hud.ac.uk/d2l/lms/quizzing/user/attempt/quiz_start_frame_auto.d2l?ou=83198&amp;isprv=1&amp;drc=0&amp;qi=24585&amp;cfql=0&amp;dnb=15</t>
  </si>
  <si>
    <t>https://brightspace.hud.ac.uk/d2l/le/content/83198/fullscreen/546927/ViewLocation?title=Probability&amp;location=%2fd2l%2flms%2fquizzing%2fuser%2fquiz_summary.d2l%3fqi%3d24857%26ou%3d83198%26cfql%3d1%26isprv%3d1%26dnb%3d16</t>
  </si>
  <si>
    <t>https://brightspace.hud.ac.uk/d2l/le/dropbox/83198/15102/DownloadAttachment?fid=419039</t>
  </si>
  <si>
    <t>SIGE</t>
  </si>
  <si>
    <t>WANG</t>
  </si>
  <si>
    <t>https://brightspace.hud.ac.uk/d2l/lms/quizzing/user/attempt/quiz_start_frame_auto.d2l?ou=83198&amp;isprv=1&amp;drc=0&amp;qi=24585&amp;cfql=0&amp;dnb=16</t>
  </si>
  <si>
    <t>https://brightspace.hud.ac.uk/d2l/le/content/83198/fullscreen/546927/ViewLocation?title=Probability&amp;location=%2fd2l%2flms%2fquizzing%2fuser%2fquiz_summary.d2l%3fqi%3d24857%26ou%3d83198%26cfql%3d1%26isprv%3d1%26dnb%3d17</t>
  </si>
  <si>
    <t>https://brightspace.hud.ac.uk/d2l/le/dropbox/83198/15102/DownloadAttachment?fid=419040</t>
  </si>
  <si>
    <t>LING</t>
  </si>
  <si>
    <t>DANG</t>
  </si>
  <si>
    <t>https://brightspace.hud.ac.uk/d2l/lms/quizzing/user/attempt/quiz_start_frame_auto.d2l?ou=83198&amp;isprv=1&amp;drc=0&amp;qi=24585&amp;cfql=0&amp;dnb=17</t>
  </si>
  <si>
    <t>https://brightspace.hud.ac.uk/d2l/le/content/83198/fullscreen/546927/ViewLocation?title=Probability&amp;location=%2fd2l%2flms%2fquizzing%2fuser%2fquiz_summary.d2l%3fqi%3d24857%26ou%3d83198%26cfql%3d1%26isprv%3d1%26dnb%3d18</t>
  </si>
  <si>
    <t>https://brightspace.hud.ac.uk/d2l/le/dropbox/83198/15102/DownloadAttachment?fid=419041</t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</si>
  <si>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</si>
  <si>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</si>
  <si>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</si>
  <si>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</si>
  <si>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</si>
  <si>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</si>
  <si>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</si>
  <si>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</si>
  <si>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>https://brightspace.hud.ac.uk/d2l/le/content/83203/Home</t>
  </si>
  <si>
    <t>Rothnorak</t>
  </si>
  <si>
    <t>Khan</t>
  </si>
  <si>
    <t>NAEEM</t>
  </si>
  <si>
    <t xml:space="preserve">Nabeegh Abdullah Bin </t>
  </si>
  <si>
    <t>https://huddersfield.brightspace.com/d2l/le/content/83206/Home</t>
  </si>
  <si>
    <t xml:space="preserve">ASIM </t>
  </si>
  <si>
    <t xml:space="preserve">Abdullah </t>
  </si>
  <si>
    <t>SHU</t>
  </si>
  <si>
    <t xml:space="preserve">Jinglong </t>
  </si>
  <si>
    <t>JABBAR</t>
  </si>
  <si>
    <t>AHMED (Junaid)</t>
  </si>
  <si>
    <t>Junaid</t>
  </si>
  <si>
    <t>MENDES</t>
  </si>
  <si>
    <t>Luyindula Mantondo Alvaro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</si>
  <si>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</si>
  <si>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</si>
  <si>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</si>
  <si>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</si>
  <si>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</si>
  <si>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</si>
  <si>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</si>
  <si>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</si>
  <si>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 (MAYA)</t>
  </si>
  <si>
    <t xml:space="preserve">Maya Hatem Mohamed </t>
  </si>
  <si>
    <t>UDDIN</t>
  </si>
  <si>
    <t>Emad</t>
  </si>
  <si>
    <t>Muhammad Usman</t>
  </si>
  <si>
    <t xml:space="preserve">PATEL </t>
  </si>
  <si>
    <t>YauvanKumar Vasudev</t>
  </si>
  <si>
    <t>ALMIARI</t>
  </si>
  <si>
    <t>Khaled</t>
  </si>
  <si>
    <t>Sadiq</t>
  </si>
  <si>
    <t>Aizaz</t>
  </si>
  <si>
    <t>BENALLOU</t>
  </si>
  <si>
    <t xml:space="preserve">Nesrine </t>
  </si>
  <si>
    <t>TOTAL ATTENDANCE</t>
  </si>
  <si>
    <t>AHMED KAMAL</t>
  </si>
  <si>
    <t>ASLAM</t>
  </si>
  <si>
    <t>Laiba</t>
  </si>
  <si>
    <t xml:space="preserve">GURUNG </t>
  </si>
  <si>
    <t>Dishutta</t>
  </si>
  <si>
    <t xml:space="preserve">Yadika </t>
  </si>
  <si>
    <t xml:space="preserve">Jafnah Binte </t>
  </si>
  <si>
    <t>AKROUM</t>
  </si>
  <si>
    <t xml:space="preserve">Ahmed Amine </t>
  </si>
  <si>
    <t>MANSOUR</t>
  </si>
  <si>
    <t xml:space="preserve">Mohab </t>
  </si>
  <si>
    <t xml:space="preserve">SONARA </t>
  </si>
  <si>
    <t>Harsh DipakKumar</t>
  </si>
  <si>
    <t>RIMA</t>
  </si>
  <si>
    <t>Farjana Ferdousi</t>
  </si>
  <si>
    <t xml:space="preserve">TAUSIF </t>
  </si>
  <si>
    <t>Jamal</t>
  </si>
  <si>
    <t>ALI</t>
  </si>
  <si>
    <t>Rana Faran</t>
  </si>
  <si>
    <t>JALLAB</t>
  </si>
  <si>
    <t>Abdulhadi</t>
  </si>
  <si>
    <t>Subhan</t>
  </si>
  <si>
    <t>AHMED</t>
  </si>
  <si>
    <t xml:space="preserve">Omar Hosny Mohamed </t>
  </si>
  <si>
    <t>SHAHNAWAZ</t>
  </si>
  <si>
    <t>Talha</t>
  </si>
  <si>
    <t>AL-ADHAMI</t>
  </si>
  <si>
    <t>Sinan Mamoon Ahmed</t>
  </si>
  <si>
    <t>ASHRAF</t>
  </si>
  <si>
    <t xml:space="preserve">Muhammad </t>
  </si>
  <si>
    <t>CHOWDHURY</t>
  </si>
  <si>
    <t>Jubayed Hussen</t>
  </si>
  <si>
    <t xml:space="preserve">TAMANG </t>
  </si>
  <si>
    <t>Dilman</t>
  </si>
  <si>
    <t>BUDHA</t>
  </si>
  <si>
    <t>Pema</t>
  </si>
  <si>
    <t>Dishuta</t>
  </si>
  <si>
    <t xml:space="preserve">Biology assignment grade </t>
  </si>
  <si>
    <t xml:space="preserve">ATP Quiz </t>
  </si>
  <si>
    <t xml:space="preserve">Respiration Quiz </t>
  </si>
  <si>
    <t>Global Warming Quiz/assignment</t>
  </si>
  <si>
    <t xml:space="preserve">Live Chat support session 23rd April . </t>
  </si>
  <si>
    <t xml:space="preserve">Live Zoom Chat </t>
  </si>
  <si>
    <t xml:space="preserve">Live Chat 30th April </t>
  </si>
  <si>
    <t xml:space="preserve">Live Chat 05/05/20 </t>
  </si>
  <si>
    <t xml:space="preserve">task </t>
  </si>
  <si>
    <t xml:space="preserve">Live Chat 07/05/20 </t>
  </si>
  <si>
    <t xml:space="preserve">Live Chat 12/05/20 </t>
  </si>
  <si>
    <t xml:space="preserve">Practice Paper </t>
  </si>
  <si>
    <t xml:space="preserve">Practice Paper 3 </t>
  </si>
  <si>
    <t xml:space="preserve">Live chat 15/05/20 </t>
  </si>
  <si>
    <t xml:space="preserve">Practice Paper 4 </t>
  </si>
  <si>
    <t>https://huddersfield.brightspace.com/d2l/lms/dropbox/admin/folders_manage.d2l?ou=83215</t>
  </si>
  <si>
    <t>https://huddersfield.brightspace.com/d2l/le/content/83215/Home</t>
  </si>
  <si>
    <t>https://hudac.zoom.us/j/97556532563?pwd=VjVEdEVSaFdwaDdqTmpzRXVYZ3Bzdz09</t>
  </si>
  <si>
    <t>https://hudac.zoom.us/j/97556532563</t>
  </si>
  <si>
    <t xml:space="preserve">Laiba </t>
  </si>
  <si>
    <t xml:space="preserve">Dishutta </t>
  </si>
  <si>
    <t xml:space="preserve">Jafnah </t>
  </si>
  <si>
    <t xml:space="preserve">Ahmed </t>
  </si>
  <si>
    <t xml:space="preserve">Harsh </t>
  </si>
  <si>
    <t>Sinan</t>
  </si>
  <si>
    <t xml:space="preserve">Perma </t>
  </si>
  <si>
    <t xml:space="preserve">Ethel </t>
  </si>
  <si>
    <t xml:space="preserve">Nyasha </t>
  </si>
  <si>
    <t xml:space="preserve">Harman </t>
  </si>
  <si>
    <t xml:space="preserve">Seyed </t>
  </si>
  <si>
    <t xml:space="preserve">King </t>
  </si>
  <si>
    <t>Attendance/ Engament Statistics</t>
  </si>
  <si>
    <t xml:space="preserve">ali </t>
  </si>
  <si>
    <t>https://brightspace.hud.ac.uk/d2l/le/content/83206/Home?itemIdentifier=D2L.LE.Content.ContentObject.ModuleCO-523524</t>
  </si>
  <si>
    <t>WEEK 7 EXERCISE</t>
  </si>
  <si>
    <t>https://brightspace.hud.ac.uk/d2l/le/content/83206/fullscreen/532178/ViewLocation?title=(DB)+Online+-+Friction+Quiz&amp;location=%2fd2l%2flms%2fquizzing%2fuser%2fquiz_summary.d2l%3fqi%3d26632%26ou%3d83206%26cfql%3d1%26isprv%3d1%26dnb%3d1</t>
  </si>
  <si>
    <t>https://brightspace.hud.ac.uk/d2l/le/content/83206/viewContent/532769/View</t>
  </si>
  <si>
    <t>https://brightspace.hud.ac.uk/d2l/le/content/83206/viewContent/535363/View</t>
  </si>
  <si>
    <t>https://hudac.zoom.us/meeting/93354056990</t>
  </si>
  <si>
    <t>https://hudac.zoom.us/j/96487803867</t>
  </si>
  <si>
    <t>https://brightspace.hud.ac.uk/d2l/le/content/83206/fullscreen/546902/ViewLocation?title=Centre+of+Mass+Quiz&amp;location=%2fd2l%2flms%2fquizzing%2fuser%2fquiz_summary.d2l%3fqi%3d26780%26ou%3d83206%26cfql%3d1%26isprv%3d1%26dnb%3d1</t>
  </si>
  <si>
    <t>https://hudac.zoom.us/j/97017042422</t>
  </si>
  <si>
    <t>https://brightspace.hud.ac.uk/d2l/le/content/83206/Home?itemIdentifier=D2L.LE.Content.ContentObject.ModuleCO-523525</t>
  </si>
  <si>
    <t>https://brightspace.hud.ac.uk/d2l/le/content/83206/fullscreen/532178/ViewLocation?title=(DB)+Online+-+Friction+Quiz&amp;location=%2fd2l%2flms%2fquizzing%2fuser%2fquiz_summary.d2l%3fqi%3d26632%26ou%3d83206%26cfql%3d1%26isprv%3d1%26dnb%3d2</t>
  </si>
  <si>
    <t>https://brightspace.hud.ac.uk/d2l/le/content/83206/fullscreen/546902/ViewLocation?title=Centre+of+Mass+Quiz&amp;location=%2fd2l%2flms%2fquizzing%2fuser%2fquiz_summary.d2l%3fqi%3d26780%26ou%3d83206%26cfql%3d1%26isprv%3d1%26dnb%3d2</t>
  </si>
  <si>
    <t>https://brightspace.hud.ac.uk/d2l/le/content/83206/Home?itemIdentifier=D2L.LE.Content.ContentObject.ModuleCO-523526</t>
  </si>
  <si>
    <t>https://brightspace.hud.ac.uk/d2l/le/content/83206/fullscreen/532178/ViewLocation?title=(DB)+Online+-+Friction+Quiz&amp;location=%2fd2l%2flms%2fquizzing%2fuser%2fquiz_summary.d2l%3fqi%3d26632%26ou%3d83206%26cfql%3d1%26isprv%3d1%26dnb%3d3</t>
  </si>
  <si>
    <t>https://brightspace.hud.ac.uk/d2l/le/content/83206/fullscreen/546902/ViewLocation?title=Centre+of+Mass+Quiz&amp;location=%2fd2l%2flms%2fquizzing%2fuser%2fquiz_summary.d2l%3fqi%3d26780%26ou%3d83206%26cfql%3d1%26isprv%3d1%26dnb%3d3</t>
  </si>
  <si>
    <t>https://brightspace.hud.ac.uk/d2l/le/content/83206/Home?itemIdentifier=D2L.LE.Content.ContentObject.ModuleCO-523527</t>
  </si>
  <si>
    <t>https://brightspace.hud.ac.uk/d2l/le/content/83206/fullscreen/532178/ViewLocation?title=(DB)+Online+-+Friction+Quiz&amp;location=%2fd2l%2flms%2fquizzing%2fuser%2fquiz_summary.d2l%3fqi%3d26632%26ou%3d83206%26cfql%3d1%26isprv%3d1%26dnb%3d4</t>
  </si>
  <si>
    <t>https://brightspace.hud.ac.uk/d2l/le/content/83206/fullscreen/546902/ViewLocation?title=Centre+of+Mass+Quiz&amp;location=%2fd2l%2flms%2fquizzing%2fuser%2fquiz_summary.d2l%3fqi%3d26780%26ou%3d83206%26cfql%3d1%26isprv%3d1%26dnb%3d4</t>
  </si>
  <si>
    <t>https://brightspace.hud.ac.uk/d2l/le/content/83206/Home?itemIdentifier=D2L.LE.Content.ContentObject.ModuleCO-523528</t>
  </si>
  <si>
    <t>https://brightspace.hud.ac.uk/d2l/le/content/83206/fullscreen/532178/ViewLocation?title=(DB)+Online+-+Friction+Quiz&amp;location=%2fd2l%2flms%2fquizzing%2fuser%2fquiz_summary.d2l%3fqi%3d26632%26ou%3d83206%26cfql%3d1%26isprv%3d1%26dnb%3d5</t>
  </si>
  <si>
    <t>https://brightspace.hud.ac.uk/d2l/le/content/83206/fullscreen/546902/ViewLocation?title=Centre+of+Mass+Quiz&amp;location=%2fd2l%2flms%2fquizzing%2fuser%2fquiz_summary.d2l%3fqi%3d26780%26ou%3d83206%26cfql%3d1%26isprv%3d1%26dnb%3d5</t>
  </si>
  <si>
    <t>https://brightspace.hud.ac.uk/d2l/le/content/83206/Home?itemIdentifier=D2L.LE.Content.ContentObject.ModuleCO-523529</t>
  </si>
  <si>
    <t>https://brightspace.hud.ac.uk/d2l/le/content/83206/fullscreen/532178/ViewLocation?title=(DB)+Online+-+Friction+Quiz&amp;location=%2fd2l%2flms%2fquizzing%2fuser%2fquiz_summary.d2l%3fqi%3d26632%26ou%3d83206%26cfql%3d1%26isprv%3d1%26dnb%3d6</t>
  </si>
  <si>
    <t>https://brightspace.hud.ac.uk/d2l/le/content/83206/fullscreen/546902/ViewLocation?title=Centre+of+Mass+Quiz&amp;location=%2fd2l%2flms%2fquizzing%2fuser%2fquiz_summary.d2l%3fqi%3d26780%26ou%3d83206%26cfql%3d1%26isprv%3d1%26dnb%3d6</t>
  </si>
  <si>
    <t>https://brightspace.hud.ac.uk/d2l/le/content/83206/Home?itemIdentifier=D2L.LE.Content.ContentObject.ModuleCO-523530</t>
  </si>
  <si>
    <t>https://brightspace.hud.ac.uk/d2l/le/content/83206/fullscreen/532178/ViewLocation?title=(DB)+Online+-+Friction+Quiz&amp;location=%2fd2l%2flms%2fquizzing%2fuser%2fquiz_summary.d2l%3fqi%3d26632%26ou%3d83206%26cfql%3d1%26isprv%3d1%26dnb%3d7</t>
  </si>
  <si>
    <t>https://brightspace.hud.ac.uk/d2l/le/content/83206/fullscreen/546902/ViewLocation?title=Centre+of+Mass+Quiz&amp;location=%2fd2l%2flms%2fquizzing%2fuser%2fquiz_summary.d2l%3fqi%3d26780%26ou%3d83206%26cfql%3d1%26isprv%3d1%26dnb%3d7</t>
  </si>
  <si>
    <t>https://brightspace.hud.ac.uk/d2l/le/content/83206/Home?itemIdentifier=D2L.LE.Content.ContentObject.ModuleCO-523531</t>
  </si>
  <si>
    <t>https://brightspace.hud.ac.uk/d2l/le/content/83206/fullscreen/532178/ViewLocation?title=(DB)+Online+-+Friction+Quiz&amp;location=%2fd2l%2flms%2fquizzing%2fuser%2fquiz_summary.d2l%3fqi%3d26632%26ou%3d83206%26cfql%3d1%26isprv%3d1%26dnb%3d8</t>
  </si>
  <si>
    <t>https://brightspace.hud.ac.uk/d2l/le/content/83206/fullscreen/546902/ViewLocation?title=Centre+of+Mass+Quiz&amp;location=%2fd2l%2flms%2fquizzing%2fuser%2fquiz_summary.d2l%3fqi%3d26780%26ou%3d83206%26cfql%3d1%26isprv%3d1%26dnb%3d8</t>
  </si>
  <si>
    <t>https://brightspace.hud.ac.uk/d2l/le/content/83206/Home?itemIdentifier=D2L.LE.Content.ContentObject.ModuleCO-523532</t>
  </si>
  <si>
    <t>https://brightspace.hud.ac.uk/d2l/le/content/83206/fullscreen/532178/ViewLocation?title=(DB)+Online+-+Friction+Quiz&amp;location=%2fd2l%2flms%2fquizzing%2fuser%2fquiz_summary.d2l%3fqi%3d26632%26ou%3d83206%26cfql%3d1%26isprv%3d1%26dnb%3d9</t>
  </si>
  <si>
    <t>https://brightspace.hud.ac.uk/d2l/le/content/83206/fullscreen/546902/ViewLocation?title=Centre+of+Mass+Quiz&amp;location=%2fd2l%2flms%2fquizzing%2fuser%2fquiz_summary.d2l%3fqi%3d26780%26ou%3d83206%26cfql%3d1%26isprv%3d1%26dnb%3d9</t>
  </si>
  <si>
    <t>https://brightspace.hud.ac.uk/d2l/le/content/83206/Home?itemIdentifier=D2L.LE.Content.ContentObject.ModuleCO-523533</t>
  </si>
  <si>
    <t>https://brightspace.hud.ac.uk/d2l/le/content/83206/fullscreen/532178/ViewLocation?title=(DB)+Online+-+Friction+Quiz&amp;location=%2fd2l%2flms%2fquizzing%2fuser%2fquiz_summary.d2l%3fqi%3d26632%26ou%3d83206%26cfql%3d1%26isprv%3d1%26dnb%3d10</t>
  </si>
  <si>
    <t>https://brightspace.hud.ac.uk/d2l/le/content/83206/fullscreen/546902/ViewLocation?title=Centre+of+Mass+Quiz&amp;location=%2fd2l%2flms%2fquizzing%2fuser%2fquiz_summary.d2l%3fqi%3d26780%26ou%3d83206%26cfql%3d1%26isprv%3d1%26dnb%3d10</t>
  </si>
  <si>
    <t>https://brightspace.hud.ac.uk/d2l/le/content/83206/Home?itemIdentifier=D2L.LE.Content.ContentObject.ModuleCO-523534</t>
  </si>
  <si>
    <t>https://brightspace.hud.ac.uk/d2l/le/content/83206/fullscreen/532178/ViewLocation?title=(DB)+Online+-+Friction+Quiz&amp;location=%2fd2l%2flms%2fquizzing%2fuser%2fquiz_summary.d2l%3fqi%3d26632%26ou%3d83206%26cfql%3d1%26isprv%3d1%26dnb%3d11</t>
  </si>
  <si>
    <t>https://brightspace.hud.ac.uk/d2l/le/content/83206/fullscreen/546902/ViewLocation?title=Centre+of+Mass+Quiz&amp;location=%2fd2l%2flms%2fquizzing%2fuser%2fquiz_summary.d2l%3fqi%3d26780%26ou%3d83206%26cfql%3d1%26isprv%3d1%26dnb%3d11</t>
  </si>
  <si>
    <t>https://brightspace.hud.ac.uk/d2l/le/content/83206/Home?itemIdentifier=D2L.LE.Content.ContentObject.ModuleCO-523535</t>
  </si>
  <si>
    <t>https://brightspace.hud.ac.uk/d2l/le/content/83206/fullscreen/532178/ViewLocation?title=(DB)+Online+-+Friction+Quiz&amp;location=%2fd2l%2flms%2fquizzing%2fuser%2fquiz_summary.d2l%3fqi%3d26632%26ou%3d83206%26cfql%3d1%26isprv%3d1%26dnb%3d12</t>
  </si>
  <si>
    <t>https://brightspace.hud.ac.uk/d2l/le/content/83206/fullscreen/546902/ViewLocation?title=Centre+of+Mass+Quiz&amp;location=%2fd2l%2flms%2fquizzing%2fuser%2fquiz_summary.d2l%3fqi%3d26780%26ou%3d83206%26cfql%3d1%26isprv%3d1%26dnb%3d12</t>
  </si>
  <si>
    <t>Location</t>
  </si>
  <si>
    <t>Zoom Meeting</t>
  </si>
  <si>
    <t>D.E. Equations</t>
  </si>
  <si>
    <t>Finding Roots</t>
  </si>
  <si>
    <t>Probability</t>
  </si>
  <si>
    <t>Navpreet Kaur</t>
  </si>
  <si>
    <t>https://brightspace.hud.ac.uk/d2l/le/content/83164/Home</t>
  </si>
  <si>
    <t>Online Video 1</t>
  </si>
  <si>
    <t>Online Video 2</t>
  </si>
  <si>
    <t>https://huddersfield.brightspace.com/d2l/le/content/83164/Home?itemIdentifier=D2L.LE.Content.ContentObject.ModuleCO-534996</t>
  </si>
  <si>
    <t>DB's Videos</t>
  </si>
  <si>
    <t xml:space="preserve">https://brightspace.hud.ac.uk/d2l/le/content/83164/viewContent/537594/View  </t>
  </si>
  <si>
    <t>Online Lecture</t>
  </si>
  <si>
    <t>Assignemt</t>
  </si>
  <si>
    <t>https://brightspace.hud.ac.uk/d2l/le/content/83164/Home?itemIdentifier=D2L.LE.Content.ContentObject.ModuleCO-433485</t>
  </si>
  <si>
    <t>https://brightspace.hud.ac.uk/d2l/le/content/83164/Home?itemIdentifier=TOC</t>
  </si>
  <si>
    <t>Assignmetn</t>
  </si>
  <si>
    <t>Sahibkamaljot Singh</t>
  </si>
  <si>
    <t>https://huddersfield.brightspace.com/d2l/le/content/83164/Home?itemIdentifier=D2L.LE.Content.ContentObject.ModuleCO-534997</t>
  </si>
  <si>
    <t>https://brightspace.hud.ac.uk/d2l/le/content/83164/viewContent/537594/View</t>
  </si>
  <si>
    <t>https://brightspace.hud.ac.uk/d2l/le/content/83164/Home?itemIdentifier=D2L.LE.Content.ContentObject.ModuleCO-433486</t>
  </si>
  <si>
    <t>SAH</t>
  </si>
  <si>
    <t>Roshan Kumar</t>
  </si>
  <si>
    <t>https://huddersfield.brightspace.com/d2l/le/content/83164/Home?itemIdentifier=D2L.LE.Content.ContentObject.ModuleCO-534998</t>
  </si>
  <si>
    <t>https://brightspace.hud.ac.uk/d2l/le/content/83164/Home?itemIdentifier=D2L.LE.Content.ContentObject.ModuleCO-433487</t>
  </si>
  <si>
    <t>Amrit</t>
  </si>
  <si>
    <t>https://huddersfield.brightspace.com/d2l/le/content/83164/Home?itemIdentifier=D2L.LE.Content.ContentObject.ModuleCO-534999</t>
  </si>
  <si>
    <t>https://brightspace.hud.ac.uk/d2l/le/content/83164/Home?itemIdentifier=D2L.LE.Content.ContentObject.ModuleCO-433488</t>
  </si>
  <si>
    <t>Bharat</t>
  </si>
  <si>
    <t>https://huddersfield.brightspace.com/d2l/le/content/83164/Home?itemIdentifier=D2L.LE.Content.ContentObject.ModuleCO-535000</t>
  </si>
  <si>
    <t>https://brightspace.hud.ac.uk/d2l/le/content/83164/Home?itemIdentifier=D2L.LE.Content.ContentObject.ModuleCO-433489</t>
  </si>
  <si>
    <t>SULMAN</t>
  </si>
  <si>
    <t>https://huddersfield.brightspace.com/d2l/le/content/83164/Home?itemIdentifier=D2L.LE.Content.ContentObject.ModuleCO-535001</t>
  </si>
  <si>
    <t>https://brightspace.hud.ac.uk/d2l/le/content/83164/Home?itemIdentifier=D2L.LE.Content.ContentObject.ModuleCO-433490</t>
  </si>
  <si>
    <t xml:space="preserve">Arashdeep Singh </t>
  </si>
  <si>
    <t>https://huddersfield.brightspace.com/d2l/le/content/83164/Home?itemIdentifier=D2L.LE.Content.ContentObject.ModuleCO-535002</t>
  </si>
  <si>
    <t>https://brightspace.hud.ac.uk/d2l/le/content/83164/Home?itemIdentifier=D2L.LE.Content.ContentObject.ModuleCO-433491</t>
  </si>
  <si>
    <t xml:space="preserve">KHALID </t>
  </si>
  <si>
    <t xml:space="preserve">Saifullah </t>
  </si>
  <si>
    <t>https://huddersfield.brightspace.com/d2l/le/content/83164/Home?itemIdentifier=D2L.LE.Content.ContentObject.ModuleCO-535003</t>
  </si>
  <si>
    <t>https://brightspace.hud.ac.uk/d2l/le/content/83164/Home?itemIdentifier=D2L.LE.Content.ContentObject.ModuleCO-433492</t>
  </si>
  <si>
    <t>JANGRA</t>
  </si>
  <si>
    <t xml:space="preserve">Ankush </t>
  </si>
  <si>
    <t>https://huddersfield.brightspace.com/d2l/le/content/83164/Home?itemIdentifier=D2L.LE.Content.ContentObject.ModuleCO-535004</t>
  </si>
  <si>
    <t>https://brightspace.hud.ac.uk/d2l/le/content/83164/Home?itemIdentifier=D2L.LE.Content.ContentObject.ModuleCO-433493</t>
  </si>
  <si>
    <t>BUTT</t>
  </si>
  <si>
    <t>Muhammad Sameer</t>
  </si>
  <si>
    <t>https://huddersfield.brightspace.com/d2l/le/content/83164/Home?itemIdentifier=D2L.LE.Content.ContentObject.ModuleCO-535005</t>
  </si>
  <si>
    <t>https://brightspace.hud.ac.uk/d2l/le/content/83164/Home?itemIdentifier=D2L.LE.Content.ContentObject.ModuleCO-433494</t>
  </si>
  <si>
    <t xml:space="preserve">Rupinderjit </t>
  </si>
  <si>
    <t>https://huddersfield.brightspace.com/d2l/le/content/83164/Home?itemIdentifier=D2L.LE.Content.ContentObject.ModuleCO-535006</t>
  </si>
  <si>
    <t>https://brightspace.hud.ac.uk/d2l/le/content/83164/Home?itemIdentifier=D2L.LE.Content.ContentObject.ModuleCO-433495</t>
  </si>
  <si>
    <t xml:space="preserve">Arshdeep </t>
  </si>
  <si>
    <t>https://huddersfield.brightspace.com/d2l/le/content/83164/Home?itemIdentifier=D2L.LE.Content.ContentObject.ModuleCO-535007</t>
  </si>
  <si>
    <t>https://brightspace.hud.ac.uk/d2l/le/content/83164/Home?itemIdentifier=D2L.LE.Content.ContentObject.ModuleCO-433496</t>
  </si>
  <si>
    <t>PANDEY</t>
  </si>
  <si>
    <t>Richard Billium</t>
  </si>
  <si>
    <t>https://huddersfield.brightspace.com/d2l/le/content/83164/Home?itemIdentifier=D2L.LE.Content.ContentObject.ModuleCO-535008</t>
  </si>
  <si>
    <t>https://brightspace.hud.ac.uk/d2l/le/content/83164/Home?itemIdentifier=D2L.LE.Content.ContentObject.ModuleCO-433497</t>
  </si>
  <si>
    <t xml:space="preserve">K C </t>
  </si>
  <si>
    <t>Prameesh</t>
  </si>
  <si>
    <t>https://huddersfield.brightspace.com/d2l/le/content/83164/Home?itemIdentifier=D2L.LE.Content.ContentObject.ModuleCO-535009</t>
  </si>
  <si>
    <t>https://brightspace.hud.ac.uk/d2l/le/content/83164/Home?itemIdentifier=D2L.LE.Content.ContentObject.ModuleCO-433498</t>
  </si>
  <si>
    <t>CHAUDHUR</t>
  </si>
  <si>
    <t>Bishal</t>
  </si>
  <si>
    <t>https://huddersfield.brightspace.com/d2l/le/content/83164/Home?itemIdentifier=D2L.LE.Content.ContentObject.ModuleCO-535010</t>
  </si>
  <si>
    <t>https://brightspace.hud.ac.uk/d2l/le/content/83164/Home?itemIdentifier=D2L.LE.Content.ContentObject.ModuleCO-433499</t>
  </si>
  <si>
    <t>RANA</t>
  </si>
  <si>
    <t xml:space="preserve">Hemraj </t>
  </si>
  <si>
    <t>https://huddersfield.brightspace.com/d2l/le/content/83164/Home?itemIdentifier=D2L.LE.Content.ContentObject.ModuleCO-535011</t>
  </si>
  <si>
    <t>https://brightspace.hud.ac.uk/d2l/le/content/83164/Home?itemIdentifier=D2L.LE.Content.ContentObject.ModuleCO-433500</t>
  </si>
  <si>
    <t>SHRESTHA</t>
  </si>
  <si>
    <t>Samundra</t>
  </si>
  <si>
    <t>https://huddersfield.brightspace.com/d2l/le/content/83164/Home?itemIdentifier=D2L.LE.Content.ContentObject.ModuleCO-535012</t>
  </si>
  <si>
    <t>https://brightspace.hud.ac.uk/d2l/le/content/83164/Home?itemIdentifier=D2L.LE.Content.ContentObject.ModuleCO-433501</t>
  </si>
  <si>
    <t>SHOUKAT</t>
  </si>
  <si>
    <t>Malik Tiayyab</t>
  </si>
  <si>
    <t>https://huddersfield.brightspace.com/d2l/le/content/83164/Home?itemIdentifier=D2L.LE.Content.ContentObject.ModuleCO-535013</t>
  </si>
  <si>
    <t>https://brightspace.hud.ac.uk/d2l/le/content/83164/Home?itemIdentifier=D2L.LE.Content.ContentObject.ModuleCO-433502</t>
  </si>
  <si>
    <t xml:space="preserve">Manisha </t>
  </si>
  <si>
    <t>https://huddersfield.brightspace.com/d2l/le/content/83164/Home?itemIdentifier=D2L.LE.Content.ContentObject.ModuleCO-535014</t>
  </si>
  <si>
    <t>https://brightspace.hud.ac.uk/d2l/le/content/83164/Home?itemIdentifier=D2L.LE.Content.ContentObject.ModuleCO-433503</t>
  </si>
  <si>
    <t>B.K</t>
  </si>
  <si>
    <t>Anita</t>
  </si>
  <si>
    <t>https://huddersfield.brightspace.com/d2l/le/content/83164/Home?itemIdentifier=D2L.LE.Content.ContentObject.ModuleCO-535015</t>
  </si>
  <si>
    <t>https://brightspace.hud.ac.uk/d2l/le/content/83164/Home?itemIdentifier=D2L.LE.Content.ContentObject.ModuleCO-433504</t>
  </si>
  <si>
    <t>WEEK 1 logbook</t>
  </si>
  <si>
    <t>WEEK 2L</t>
  </si>
  <si>
    <t>WEEK 3L</t>
  </si>
  <si>
    <t>week4</t>
  </si>
  <si>
    <t>WEEK 5L</t>
  </si>
  <si>
    <t>week 6</t>
  </si>
  <si>
    <t>week 7</t>
  </si>
  <si>
    <t>Zoom mtg</t>
  </si>
  <si>
    <t>ZOOM metting 1</t>
  </si>
  <si>
    <t>Zoom meeting 2</t>
  </si>
  <si>
    <t>zoom mtg</t>
  </si>
  <si>
    <t>zoom</t>
  </si>
  <si>
    <t>1</t>
  </si>
  <si>
    <t>BHARAT</t>
  </si>
  <si>
    <t>WEEK 4L</t>
  </si>
  <si>
    <t>2</t>
  </si>
  <si>
    <t>Sahibkamaljot</t>
  </si>
  <si>
    <t>3</t>
  </si>
  <si>
    <t>ANITA</t>
  </si>
  <si>
    <t>B. K</t>
  </si>
  <si>
    <t>4</t>
  </si>
  <si>
    <t>MUHAMMAD SAMEER</t>
  </si>
  <si>
    <t>5</t>
  </si>
  <si>
    <t>BISHAL</t>
  </si>
  <si>
    <t>6</t>
  </si>
  <si>
    <t>ANKUSH</t>
  </si>
  <si>
    <t>7</t>
  </si>
  <si>
    <t>PRAMEESH</t>
  </si>
  <si>
    <t xml:space="preserve">K. C. </t>
  </si>
  <si>
    <t>8</t>
  </si>
  <si>
    <t>MANISHA</t>
  </si>
  <si>
    <t>K. C.</t>
  </si>
  <si>
    <t>9</t>
  </si>
  <si>
    <t>NAVPREET</t>
  </si>
  <si>
    <t>10</t>
  </si>
  <si>
    <t>SAIFULLAH</t>
  </si>
  <si>
    <t>KHALID</t>
  </si>
  <si>
    <t>11</t>
  </si>
  <si>
    <t>RICHARD BILLIUM</t>
  </si>
  <si>
    <t>12</t>
  </si>
  <si>
    <t>HEMRAJ</t>
  </si>
  <si>
    <t>13</t>
  </si>
  <si>
    <t>ROSHAN</t>
  </si>
  <si>
    <t>14</t>
  </si>
  <si>
    <t>MALIK TIAYYAB</t>
  </si>
  <si>
    <t>15</t>
  </si>
  <si>
    <t>SAMUNDRA</t>
  </si>
  <si>
    <t>16</t>
  </si>
  <si>
    <t>ARASHDEEP</t>
  </si>
  <si>
    <t>17</t>
  </si>
  <si>
    <t>ARSHDEEP</t>
  </si>
  <si>
    <t>18</t>
  </si>
  <si>
    <t>MUHAMMAD</t>
  </si>
  <si>
    <t>zoom  chat</t>
  </si>
  <si>
    <t>Amninder</t>
  </si>
  <si>
    <t xml:space="preserve">  </t>
  </si>
  <si>
    <t>https://brightspace.hud.ac.uk/d2l/le/content/83153/viewContent/536707/View</t>
  </si>
  <si>
    <t>BASNET</t>
  </si>
  <si>
    <t>Ranjana</t>
  </si>
  <si>
    <t>Sarvjeet</t>
  </si>
  <si>
    <t>Shuvam</t>
  </si>
  <si>
    <t>KHADKA</t>
  </si>
  <si>
    <t>Sunil</t>
  </si>
  <si>
    <t>KC</t>
  </si>
  <si>
    <t>Sanjit</t>
  </si>
  <si>
    <t>Roshan Prasad</t>
  </si>
  <si>
    <t>Pratik</t>
  </si>
  <si>
    <t>Bibek Kumar</t>
  </si>
  <si>
    <t>NEUPANE</t>
  </si>
  <si>
    <t>Kunal</t>
  </si>
  <si>
    <t>Root finding wk9</t>
  </si>
  <si>
    <t>Zoom 1</t>
  </si>
  <si>
    <t>Laplace Transform</t>
  </si>
  <si>
    <t>Zoom 2</t>
  </si>
  <si>
    <t>Formative quiz</t>
  </si>
  <si>
    <t>ASSIGNMENT</t>
  </si>
  <si>
    <t xml:space="preserve">ZOOM 1 </t>
  </si>
  <si>
    <t>ZOOM 2</t>
  </si>
  <si>
    <t>Final exam</t>
  </si>
  <si>
    <t>attendance</t>
  </si>
  <si>
    <t>Submission TIME</t>
  </si>
  <si>
    <t>Sequences</t>
  </si>
  <si>
    <t>Matrices, Determinants</t>
  </si>
  <si>
    <t>Differential equations</t>
  </si>
  <si>
    <t>Zoom 1 Frid24/4</t>
  </si>
  <si>
    <t>Zoom 2 24/4 1230pm</t>
  </si>
  <si>
    <t>Tasks completed 1/5</t>
  </si>
  <si>
    <t>1/5/2020 1030am</t>
  </si>
  <si>
    <t>Assignment completion</t>
  </si>
  <si>
    <t>1/5/2020 1230</t>
  </si>
  <si>
    <t>8/5 /20 1030 AM</t>
  </si>
  <si>
    <t>8/5/20 1230PM</t>
  </si>
  <si>
    <t>ZOOM1 15/5/20 1030</t>
  </si>
  <si>
    <t>ZOOM 2 15/ 1/20 1230</t>
  </si>
  <si>
    <t>Submit</t>
  </si>
  <si>
    <t>https://brightspace.hud.ac.uk/d2l/le/content/83164/viewContent/531340/View</t>
  </si>
  <si>
    <t>https://brightspace.hud.ac.uk/d2l/le/content/83164/viewContent/533672/View</t>
  </si>
  <si>
    <t>sequences</t>
  </si>
  <si>
    <t>Martices</t>
  </si>
  <si>
    <t xml:space="preserve">Ranjana </t>
  </si>
  <si>
    <t>NO</t>
  </si>
  <si>
    <t>NOT</t>
  </si>
  <si>
    <t>Sukhmanpreet Singh</t>
  </si>
  <si>
    <t>TWICE</t>
  </si>
  <si>
    <t xml:space="preserve">Please fill </t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</si>
  <si>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</si>
  <si>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</si>
  <si>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</si>
  <si>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</si>
  <si>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</si>
  <si>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</si>
  <si>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</si>
  <si>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</si>
  <si>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</si>
  <si>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</si>
  <si>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</si>
  <si>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</si>
  <si>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</si>
  <si>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</si>
  <si>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</si>
  <si>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</si>
  <si>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</si>
  <si>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</si>
  <si>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</si>
  <si>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</si>
  <si>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</si>
  <si>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</si>
  <si>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</si>
  <si>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</si>
  <si>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</si>
  <si>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</si>
  <si>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</si>
  <si>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t>Differentialassignment</t>
  </si>
  <si>
    <t>khan</t>
  </si>
  <si>
    <t>husnain</t>
  </si>
  <si>
    <t>N\A</t>
  </si>
  <si>
    <t>shah</t>
  </si>
  <si>
    <t>syed hasan fatah</t>
  </si>
  <si>
    <t>alnuaimi</t>
  </si>
  <si>
    <t>mohammed</t>
  </si>
  <si>
    <t>alzadjal</t>
  </si>
  <si>
    <t>bashayer</t>
  </si>
  <si>
    <t>waheed</t>
  </si>
  <si>
    <t>usama</t>
  </si>
  <si>
    <t>kumar</t>
  </si>
  <si>
    <t>akhtar</t>
  </si>
  <si>
    <t>muhammed 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</si>
</sst>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0"/>
      <color indexed="8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22"/>
      <name val="Calibri"/>
      <family val="2"/>
      <scheme val="minor"/>
    </font>
    <font>
      <sz val="22"/>
      <color indexed="8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0"/>
      <color theme="1"/>
      <name val="Trebuchet MS"/>
    </font>
    <font>
      <sz val="10"/>
      <color theme="1"/>
      <name val="Trebuchet MS"/>
    </font>
    <font>
      <sz val="10"/>
      <name val="Trebuchet MS"/>
    </font>
    <font>
      <sz val="10"/>
      <color rgb="FF000000"/>
      <name val="Trebuchet MS"/>
    </font>
    <font>
      <sz val="10"/>
      <color rgb="FFFF0000"/>
      <name val="Trebuchet MS"/>
    </font>
    <font>
      <u/>
      <sz val="18"/>
      <color theme="10"/>
      <name val="Calibri"/>
      <family val="2"/>
      <scheme val="minor"/>
    </font>
    <font>
      <sz val="18"/>
      <name val="Trebuchet MS"/>
    </font>
    <font>
      <b/>
      <sz val="20"/>
      <color theme="0"/>
      <name val="Calibri"/>
      <family val="2"/>
      <scheme val="minor"/>
    </font>
    <font>
      <b/>
      <sz val="20"/>
      <color theme="1"/>
      <name val="Trebuchet MS"/>
    </font>
    <font>
      <sz val="20"/>
      <color theme="1"/>
      <name val="Trebuchet MS"/>
    </font>
    <font>
      <sz val="22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name val="Trebuchet MS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26"/>
      <color theme="1"/>
      <name val="Trebuchet MS"/>
    </font>
    <font>
      <b/>
      <sz val="24"/>
      <color theme="1"/>
      <name val="Trebuchet MS"/>
    </font>
    <font>
      <sz val="24"/>
      <color theme="1"/>
      <name val="Trebuchet MS"/>
    </font>
    <font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Trebuchet MS"/>
    </font>
    <font>
      <b/>
      <sz val="11"/>
      <name val="Calibri"/>
      <family val="2"/>
      <scheme val="minor"/>
    </font>
    <font>
      <sz val="18"/>
      <color theme="1"/>
      <name val="Trebuchet MS"/>
    </font>
    <font>
      <sz val="16"/>
      <color theme="1"/>
      <name val="Trebuchet MS"/>
    </font>
    <font>
      <sz val="14"/>
      <color theme="1"/>
      <name val="Trebuchet MS"/>
    </font>
    <font>
      <sz val="16"/>
      <name val="Trebuchet MS"/>
    </font>
    <font>
      <strike/>
      <sz val="20"/>
      <name val="Calibri"/>
      <family val="2"/>
      <scheme val="minor"/>
    </font>
    <font>
      <strike/>
      <sz val="20"/>
      <color indexed="8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0"/>
      <name val="Trebuchet MS"/>
    </font>
    <font>
      <strike/>
      <sz val="10"/>
      <color rgb="FF000000"/>
      <name val="Trebuchet MS"/>
    </font>
    <font>
      <sz val="12"/>
      <color theme="1"/>
      <name val="Trebuchet MS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Trebuchet MS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1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AAAAAA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104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9" xfId="0" applyBorder="1" applyAlignment="1">
      <alignment wrapText="1"/>
    </xf>
    <xf numFmtId="0" fontId="7" fillId="3" borderId="0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6" fillId="4" borderId="43" xfId="0" applyFont="1" applyFill="1" applyBorder="1" applyAlignment="1">
      <alignment horizontal="center" vertical="center" wrapText="1"/>
    </xf>
    <xf numFmtId="0" fontId="0" fillId="0" borderId="45" xfId="0" applyBorder="1"/>
    <xf numFmtId="0" fontId="0" fillId="0" borderId="39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/>
    <xf numFmtId="0" fontId="0" fillId="0" borderId="48" xfId="0" applyBorder="1" applyAlignment="1">
      <alignment wrapText="1"/>
    </xf>
    <xf numFmtId="0" fontId="0" fillId="0" borderId="49" xfId="0" applyBorder="1"/>
    <xf numFmtId="0" fontId="0" fillId="0" borderId="50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0" xfId="0" applyBorder="1" applyAlignment="1">
      <alignment wrapText="1"/>
    </xf>
    <xf numFmtId="0" fontId="6" fillId="4" borderId="52" xfId="0" applyFont="1" applyFill="1" applyBorder="1" applyAlignment="1">
      <alignment horizontal="center" vertical="center" wrapText="1"/>
    </xf>
    <xf numFmtId="0" fontId="0" fillId="0" borderId="53" xfId="0" applyBorder="1"/>
    <xf numFmtId="0" fontId="0" fillId="0" borderId="54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32" xfId="0" applyBorder="1"/>
    <xf numFmtId="0" fontId="0" fillId="0" borderId="33" xfId="0" applyBorder="1" applyAlignment="1">
      <alignment wrapText="1"/>
    </xf>
    <xf numFmtId="0" fontId="0" fillId="0" borderId="59" xfId="0" applyBorder="1"/>
    <xf numFmtId="0" fontId="0" fillId="0" borderId="60" xfId="0" applyBorder="1" applyAlignment="1">
      <alignment wrapText="1"/>
    </xf>
    <xf numFmtId="0" fontId="6" fillId="4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wrapText="1"/>
    </xf>
    <xf numFmtId="0" fontId="0" fillId="0" borderId="71" xfId="0" applyBorder="1" applyAlignment="1">
      <alignment wrapText="1"/>
    </xf>
    <xf numFmtId="0" fontId="6" fillId="4" borderId="72" xfId="0" applyFont="1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0" fontId="6" fillId="4" borderId="77" xfId="0" applyFont="1" applyFill="1" applyBorder="1" applyAlignment="1">
      <alignment horizontal="center" vertical="center" wrapText="1"/>
    </xf>
    <xf numFmtId="0" fontId="0" fillId="0" borderId="78" xfId="0" applyBorder="1" applyAlignment="1">
      <alignment wrapText="1"/>
    </xf>
    <xf numFmtId="0" fontId="6" fillId="4" borderId="79" xfId="0" applyFont="1" applyFill="1" applyBorder="1" applyAlignment="1">
      <alignment horizontal="center" vertical="center"/>
    </xf>
    <xf numFmtId="0" fontId="0" fillId="0" borderId="73" xfId="0" applyBorder="1" applyAlignment="1">
      <alignment wrapText="1"/>
    </xf>
    <xf numFmtId="0" fontId="6" fillId="4" borderId="81" xfId="0" applyFont="1" applyFill="1" applyBorder="1" applyAlignment="1">
      <alignment horizontal="center" vertical="center"/>
    </xf>
    <xf numFmtId="0" fontId="0" fillId="0" borderId="82" xfId="0" applyBorder="1"/>
    <xf numFmtId="0" fontId="11" fillId="0" borderId="2" xfId="0" applyFont="1" applyBorder="1" applyAlignment="1" applyProtection="1">
      <alignment horizontal="left" vertical="top" wrapText="1" readingOrder="1"/>
      <protection locked="0"/>
    </xf>
    <xf numFmtId="0" fontId="6" fillId="4" borderId="57" xfId="0" applyFont="1" applyFill="1" applyBorder="1" applyAlignment="1">
      <alignment horizontal="center" vertical="center" wrapText="1"/>
    </xf>
    <xf numFmtId="0" fontId="0" fillId="0" borderId="86" xfId="0" applyBorder="1" applyAlignment="1">
      <alignment wrapText="1"/>
    </xf>
    <xf numFmtId="0" fontId="6" fillId="4" borderId="44" xfId="0" applyFont="1" applyFill="1" applyBorder="1" applyAlignment="1">
      <alignment horizontal="center" vertical="center"/>
    </xf>
    <xf numFmtId="0" fontId="6" fillId="4" borderId="56" xfId="0" applyFont="1" applyFill="1" applyBorder="1" applyAlignment="1">
      <alignment horizontal="center" vertical="center" wrapText="1"/>
    </xf>
    <xf numFmtId="0" fontId="6" fillId="4" borderId="87" xfId="0" applyFont="1" applyFill="1" applyBorder="1" applyAlignment="1">
      <alignment horizontal="center" vertical="center" wrapText="1"/>
    </xf>
    <xf numFmtId="0" fontId="0" fillId="0" borderId="63" xfId="0" applyBorder="1"/>
    <xf numFmtId="0" fontId="0" fillId="0" borderId="21" xfId="0" applyBorder="1" applyAlignment="1">
      <alignment wrapText="1"/>
    </xf>
    <xf numFmtId="0" fontId="10" fillId="0" borderId="9" xfId="0" applyFont="1" applyBorder="1"/>
    <xf numFmtId="0" fontId="11" fillId="0" borderId="9" xfId="0" applyFont="1" applyBorder="1" applyAlignment="1" applyProtection="1">
      <alignment horizontal="left" vertical="top" wrapText="1" readingOrder="1"/>
      <protection locked="0"/>
    </xf>
    <xf numFmtId="0" fontId="14" fillId="0" borderId="2" xfId="0" applyFont="1" applyFill="1" applyBorder="1" applyAlignment="1" applyProtection="1">
      <alignment horizontal="left" vertical="top" wrapText="1"/>
      <protection locked="0"/>
    </xf>
    <xf numFmtId="0" fontId="13" fillId="0" borderId="2" xfId="0" applyFont="1" applyBorder="1" applyAlignment="1">
      <alignment horizontal="center" vertical="center"/>
    </xf>
    <xf numFmtId="0" fontId="20" fillId="0" borderId="59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1" fillId="0" borderId="9" xfId="0" applyFont="1" applyFill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 vertical="center" readingOrder="1"/>
    </xf>
    <xf numFmtId="0" fontId="14" fillId="0" borderId="9" xfId="0" applyFont="1" applyFill="1" applyBorder="1" applyAlignment="1" applyProtection="1">
      <alignment horizontal="left" vertical="center" wrapText="1" readingOrder="1"/>
      <protection locked="0"/>
    </xf>
    <xf numFmtId="0" fontId="13" fillId="0" borderId="9" xfId="0" applyFont="1" applyFill="1" applyBorder="1" applyAlignment="1">
      <alignment horizontal="left" vertical="center" readingOrder="1"/>
    </xf>
    <xf numFmtId="0" fontId="14" fillId="0" borderId="9" xfId="0" applyFont="1" applyFill="1" applyBorder="1" applyAlignment="1" applyProtection="1">
      <alignment horizontal="left" vertical="center" readingOrder="1"/>
      <protection locked="0"/>
    </xf>
    <xf numFmtId="0" fontId="14" fillId="0" borderId="7" xfId="0" applyFont="1" applyFill="1" applyBorder="1" applyAlignment="1" applyProtection="1">
      <alignment horizontal="left" vertical="center" wrapText="1" readingOrder="1"/>
      <protection locked="0"/>
    </xf>
    <xf numFmtId="0" fontId="6" fillId="4" borderId="30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left" vertical="center" readingOrder="1"/>
    </xf>
    <xf numFmtId="0" fontId="23" fillId="0" borderId="10" xfId="0" applyFont="1" applyFill="1" applyBorder="1" applyAlignment="1" applyProtection="1">
      <alignment horizontal="left" vertical="center" wrapText="1" readingOrder="1"/>
      <protection locked="0"/>
    </xf>
    <xf numFmtId="0" fontId="1" fillId="0" borderId="10" xfId="0" applyFont="1" applyFill="1" applyBorder="1" applyAlignment="1">
      <alignment horizontal="left" vertical="center" readingOrder="1"/>
    </xf>
    <xf numFmtId="0" fontId="23" fillId="0" borderId="10" xfId="0" applyFont="1" applyFill="1" applyBorder="1" applyAlignment="1" applyProtection="1">
      <alignment horizontal="left" vertical="center" readingOrder="1"/>
      <protection locked="0"/>
    </xf>
    <xf numFmtId="0" fontId="23" fillId="0" borderId="10" xfId="0" applyFont="1" applyFill="1" applyBorder="1" applyAlignment="1">
      <alignment horizontal="left" vertical="center" readingOrder="1"/>
    </xf>
    <xf numFmtId="0" fontId="14" fillId="0" borderId="11" xfId="0" applyFont="1" applyFill="1" applyBorder="1" applyAlignment="1" applyProtection="1">
      <alignment horizontal="left" vertical="center" readingOrder="1"/>
      <protection locked="0"/>
    </xf>
    <xf numFmtId="0" fontId="23" fillId="0" borderId="13" xfId="0" applyFont="1" applyFill="1" applyBorder="1" applyAlignment="1" applyProtection="1">
      <alignment horizontal="left" vertical="center" readingOrder="1"/>
      <protection locked="0"/>
    </xf>
    <xf numFmtId="0" fontId="24" fillId="0" borderId="59" xfId="2" applyFont="1" applyFill="1" applyBorder="1" applyAlignment="1" applyProtection="1">
      <alignment horizontal="center" vertical="center" wrapText="1" readingOrder="1"/>
      <protection locked="0"/>
    </xf>
    <xf numFmtId="0" fontId="24" fillId="0" borderId="9" xfId="2" applyFont="1" applyFill="1" applyBorder="1" applyAlignment="1">
      <alignment horizontal="center" vertical="center" readingOrder="1"/>
    </xf>
    <xf numFmtId="0" fontId="9" fillId="0" borderId="9" xfId="0" applyFont="1" applyFill="1" applyBorder="1" applyAlignment="1">
      <alignment horizontal="center" vertical="center" readingOrder="1"/>
    </xf>
    <xf numFmtId="0" fontId="24" fillId="0" borderId="9" xfId="2" applyFont="1" applyFill="1" applyBorder="1" applyAlignment="1" applyProtection="1">
      <alignment horizontal="center" vertical="center" wrapText="1" readingOrder="1"/>
      <protection locked="0"/>
    </xf>
    <xf numFmtId="0" fontId="24" fillId="0" borderId="11" xfId="2" applyFont="1" applyFill="1" applyBorder="1" applyAlignment="1">
      <alignment horizontal="center" vertical="center" readingOrder="1"/>
    </xf>
    <xf numFmtId="0" fontId="28" fillId="0" borderId="59" xfId="0" applyFont="1" applyFill="1" applyBorder="1" applyAlignment="1" applyProtection="1">
      <alignment horizontal="left" vertical="top" wrapText="1" readingOrder="1"/>
      <protection locked="0"/>
    </xf>
    <xf numFmtId="0" fontId="28" fillId="0" borderId="9" xfId="0" applyFont="1" applyFill="1" applyBorder="1" applyAlignment="1" applyProtection="1">
      <alignment horizontal="left" vertical="top" wrapText="1" readingOrder="1"/>
      <protection locked="0"/>
    </xf>
    <xf numFmtId="0" fontId="17" fillId="0" borderId="9" xfId="0" applyFont="1" applyFill="1" applyBorder="1"/>
    <xf numFmtId="0" fontId="28" fillId="0" borderId="9" xfId="0" applyFont="1" applyFill="1" applyBorder="1" applyAlignment="1" applyProtection="1">
      <alignment horizontal="left" vertical="top"/>
      <protection locked="0"/>
    </xf>
    <xf numFmtId="0" fontId="28" fillId="0" borderId="11" xfId="0" applyFont="1" applyFill="1" applyBorder="1" applyAlignment="1" applyProtection="1">
      <alignment horizontal="left" vertical="top"/>
      <protection locked="0"/>
    </xf>
    <xf numFmtId="0" fontId="29" fillId="0" borderId="61" xfId="0" applyFont="1" applyFill="1" applyBorder="1"/>
    <xf numFmtId="0" fontId="29" fillId="0" borderId="10" xfId="0" applyFont="1" applyFill="1" applyBorder="1" applyAlignment="1" applyProtection="1">
      <alignment horizontal="left" vertical="top" wrapText="1" readingOrder="1"/>
      <protection locked="0"/>
    </xf>
    <xf numFmtId="0" fontId="16" fillId="0" borderId="10" xfId="0" applyFont="1" applyFill="1" applyBorder="1"/>
    <xf numFmtId="0" fontId="29" fillId="0" borderId="10" xfId="0" applyFont="1" applyFill="1" applyBorder="1"/>
    <xf numFmtId="0" fontId="29" fillId="0" borderId="10" xfId="0" applyFont="1" applyFill="1" applyBorder="1" applyAlignment="1" applyProtection="1">
      <alignment horizontal="left" vertical="top" readingOrder="1"/>
      <protection locked="0"/>
    </xf>
    <xf numFmtId="0" fontId="29" fillId="0" borderId="10" xfId="0" applyFont="1" applyFill="1" applyBorder="1" applyAlignment="1" applyProtection="1">
      <alignment vertical="top"/>
      <protection locked="0"/>
    </xf>
    <xf numFmtId="0" fontId="29" fillId="0" borderId="68" xfId="0" applyFont="1" applyFill="1" applyBorder="1"/>
    <xf numFmtId="0" fontId="29" fillId="0" borderId="16" xfId="0" applyFont="1" applyFill="1" applyBorder="1" applyAlignment="1" applyProtection="1">
      <alignment horizontal="left" vertical="top" wrapText="1" readingOrder="1"/>
      <protection locked="0"/>
    </xf>
    <xf numFmtId="0" fontId="16" fillId="0" borderId="16" xfId="0" applyFont="1" applyFill="1" applyBorder="1"/>
    <xf numFmtId="0" fontId="29" fillId="0" borderId="16" xfId="0" applyFont="1" applyFill="1" applyBorder="1"/>
    <xf numFmtId="0" fontId="29" fillId="0" borderId="16" xfId="0" applyFont="1" applyFill="1" applyBorder="1" applyAlignment="1" applyProtection="1">
      <alignment horizontal="left" vertical="top" readingOrder="1"/>
      <protection locked="0"/>
    </xf>
    <xf numFmtId="0" fontId="29" fillId="0" borderId="16" xfId="0" applyFont="1" applyFill="1" applyBorder="1" applyAlignment="1" applyProtection="1">
      <alignment vertical="top"/>
      <protection locked="0"/>
    </xf>
    <xf numFmtId="0" fontId="29" fillId="0" borderId="17" xfId="0" applyFont="1" applyFill="1" applyBorder="1" applyAlignment="1" applyProtection="1">
      <alignment vertical="top"/>
      <protection locked="0"/>
    </xf>
    <xf numFmtId="0" fontId="0" fillId="0" borderId="0" xfId="0" applyBorder="1" applyAlignment="1">
      <alignment wrapText="1"/>
    </xf>
    <xf numFmtId="0" fontId="6" fillId="4" borderId="76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0" fillId="0" borderId="90" xfId="0" applyBorder="1" applyAlignment="1">
      <alignment wrapText="1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6" fillId="4" borderId="93" xfId="0" applyFont="1" applyFill="1" applyBorder="1" applyAlignment="1">
      <alignment horizontal="center" vertical="center" wrapText="1"/>
    </xf>
    <xf numFmtId="0" fontId="6" fillId="4" borderId="9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6" fillId="4" borderId="65" xfId="0" applyFont="1" applyFill="1" applyBorder="1" applyAlignment="1">
      <alignment horizontal="center" vertical="center" wrapText="1"/>
    </xf>
    <xf numFmtId="0" fontId="0" fillId="0" borderId="83" xfId="0" applyBorder="1"/>
    <xf numFmtId="0" fontId="0" fillId="0" borderId="89" xfId="0" applyBorder="1" applyAlignment="1">
      <alignment wrapText="1"/>
    </xf>
    <xf numFmtId="0" fontId="0" fillId="0" borderId="83" xfId="0" applyBorder="1" applyAlignment="1">
      <alignment wrapText="1"/>
    </xf>
    <xf numFmtId="0" fontId="24" fillId="0" borderId="95" xfId="2" applyFont="1" applyFill="1" applyBorder="1" applyAlignment="1" applyProtection="1">
      <alignment horizontal="center" vertical="center" wrapText="1" readingOrder="1"/>
      <protection locked="0"/>
    </xf>
    <xf numFmtId="0" fontId="24" fillId="0" borderId="25" xfId="2" applyFont="1" applyFill="1" applyBorder="1" applyAlignment="1">
      <alignment horizontal="center" vertical="center" readingOrder="1"/>
    </xf>
    <xf numFmtId="0" fontId="24" fillId="0" borderId="25" xfId="2" applyFont="1" applyFill="1" applyBorder="1" applyAlignment="1" applyProtection="1">
      <alignment horizontal="center" vertical="center" wrapText="1" readingOrder="1"/>
      <protection locked="0"/>
    </xf>
    <xf numFmtId="0" fontId="24" fillId="0" borderId="26" xfId="2" applyFont="1" applyFill="1" applyBorder="1" applyAlignment="1">
      <alignment horizontal="center" vertical="center" readingOrder="1"/>
    </xf>
    <xf numFmtId="0" fontId="6" fillId="4" borderId="64" xfId="0" applyFont="1" applyFill="1" applyBorder="1" applyAlignment="1">
      <alignment horizontal="center" vertical="center"/>
    </xf>
    <xf numFmtId="0" fontId="6" fillId="4" borderId="96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 applyProtection="1">
      <alignment horizontal="left" vertical="top" wrapText="1" readingOrder="1"/>
      <protection locked="0"/>
    </xf>
    <xf numFmtId="0" fontId="29" fillId="0" borderId="13" xfId="0" applyFont="1" applyFill="1" applyBorder="1"/>
    <xf numFmtId="0" fontId="28" fillId="0" borderId="59" xfId="0" applyFont="1" applyFill="1" applyBorder="1" applyAlignment="1" applyProtection="1">
      <alignment horizontal="center" vertical="center" wrapText="1" readingOrder="1"/>
      <protection locked="0"/>
    </xf>
    <xf numFmtId="0" fontId="28" fillId="0" borderId="9" xfId="0" applyFont="1" applyFill="1" applyBorder="1" applyAlignment="1" applyProtection="1">
      <alignment horizontal="center" vertical="center" wrapText="1" readingOrder="1"/>
      <protection locked="0"/>
    </xf>
    <xf numFmtId="0" fontId="17" fillId="0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28" fillId="0" borderId="11" xfId="0" applyFont="1" applyFill="1" applyBorder="1" applyAlignment="1" applyProtection="1">
      <alignment horizontal="center" vertical="center" wrapText="1" readingOrder="1"/>
      <protection locked="0"/>
    </xf>
    <xf numFmtId="0" fontId="28" fillId="0" borderId="97" xfId="0" applyFont="1" applyFill="1" applyBorder="1" applyAlignment="1" applyProtection="1">
      <alignment horizontal="center" vertical="center" wrapText="1" readingOrder="1"/>
      <protection locked="0"/>
    </xf>
    <xf numFmtId="0" fontId="28" fillId="0" borderId="98" xfId="0" applyFont="1" applyFill="1" applyBorder="1" applyAlignment="1" applyProtection="1">
      <alignment horizontal="center" vertical="center" wrapText="1" readingOrder="1"/>
      <protection locked="0"/>
    </xf>
    <xf numFmtId="0" fontId="17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 applyProtection="1">
      <alignment horizontal="center" vertical="center"/>
      <protection locked="0"/>
    </xf>
    <xf numFmtId="0" fontId="28" fillId="0" borderId="99" xfId="0" applyFont="1" applyFill="1" applyBorder="1" applyAlignment="1" applyProtection="1">
      <alignment horizontal="center" vertical="center" wrapText="1" readingOrder="1"/>
      <protection locked="0"/>
    </xf>
    <xf numFmtId="0" fontId="30" fillId="0" borderId="2" xfId="2" applyFont="1" applyFill="1" applyBorder="1" applyAlignment="1">
      <alignment horizontal="center" vertical="center" readingOrder="1"/>
    </xf>
    <xf numFmtId="0" fontId="17" fillId="0" borderId="2" xfId="0" applyFont="1" applyFill="1" applyBorder="1" applyAlignment="1">
      <alignment horizontal="center" vertical="center"/>
    </xf>
    <xf numFmtId="0" fontId="30" fillId="0" borderId="2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26" fillId="0" borderId="9" xfId="0" applyFont="1" applyFill="1" applyBorder="1" applyAlignment="1" applyProtection="1">
      <alignment horizontal="left" vertical="center"/>
      <protection locked="0"/>
    </xf>
    <xf numFmtId="0" fontId="27" fillId="0" borderId="2" xfId="0" applyFont="1" applyFill="1" applyBorder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left" vertical="center" wrapText="1" readingOrder="1"/>
      <protection locked="0"/>
    </xf>
    <xf numFmtId="0" fontId="27" fillId="0" borderId="12" xfId="0" applyFont="1" applyFill="1" applyBorder="1" applyAlignment="1" applyProtection="1">
      <alignment horizontal="left" vertical="center" readingOrder="1"/>
      <protection locked="0"/>
    </xf>
    <xf numFmtId="0" fontId="24" fillId="0" borderId="59" xfId="0" applyFont="1" applyFill="1" applyBorder="1"/>
    <xf numFmtId="0" fontId="26" fillId="0" borderId="9" xfId="0" applyFont="1" applyFill="1" applyBorder="1" applyAlignment="1" applyProtection="1">
      <alignment horizontal="left" vertical="top" wrapText="1" readingOrder="1"/>
      <protection locked="0"/>
    </xf>
    <xf numFmtId="0" fontId="32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/>
    <xf numFmtId="0" fontId="18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31" fillId="0" borderId="74" xfId="2" applyFont="1" applyFill="1" applyBorder="1" applyAlignment="1">
      <alignment horizontal="center" vertical="center"/>
    </xf>
    <xf numFmtId="0" fontId="31" fillId="0" borderId="6" xfId="2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31" fillId="0" borderId="6" xfId="2" applyFont="1" applyFill="1" applyBorder="1" applyAlignment="1" applyProtection="1">
      <alignment horizontal="center" vertical="center" wrapText="1" readingOrder="1"/>
      <protection locked="0"/>
    </xf>
    <xf numFmtId="0" fontId="31" fillId="0" borderId="6" xfId="0" applyFont="1" applyFill="1" applyBorder="1" applyAlignment="1">
      <alignment horizontal="center" vertical="center"/>
    </xf>
    <xf numFmtId="0" fontId="25" fillId="0" borderId="61" xfId="0" applyFont="1" applyFill="1" applyBorder="1"/>
    <xf numFmtId="0" fontId="27" fillId="0" borderId="10" xfId="0" applyFont="1" applyFill="1" applyBorder="1" applyAlignment="1" applyProtection="1">
      <alignment horizontal="left" vertical="top" wrapText="1" readingOrder="1"/>
      <protection locked="0"/>
    </xf>
    <xf numFmtId="0" fontId="19" fillId="0" borderId="10" xfId="0" applyFont="1" applyFill="1" applyBorder="1"/>
    <xf numFmtId="0" fontId="31" fillId="0" borderId="68" xfId="0" applyFont="1" applyFill="1" applyBorder="1" applyAlignment="1">
      <alignment horizontal="center" vertical="center"/>
    </xf>
    <xf numFmtId="0" fontId="32" fillId="0" borderId="16" xfId="0" applyFont="1" applyFill="1" applyBorder="1" applyAlignment="1" applyProtection="1">
      <alignment horizontal="center" vertical="center" wrapText="1"/>
      <protection locked="0"/>
    </xf>
    <xf numFmtId="0" fontId="18" fillId="0" borderId="16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0" fillId="0" borderId="93" xfId="0" applyBorder="1"/>
    <xf numFmtId="0" fontId="0" fillId="0" borderId="100" xfId="0" applyBorder="1" applyAlignment="1">
      <alignment wrapText="1"/>
    </xf>
    <xf numFmtId="0" fontId="0" fillId="0" borderId="101" xfId="0" applyBorder="1" applyAlignment="1">
      <alignment wrapText="1"/>
    </xf>
    <xf numFmtId="0" fontId="30" fillId="0" borderId="59" xfId="2" applyFont="1" applyFill="1" applyBorder="1" applyAlignment="1" applyProtection="1">
      <alignment horizontal="center" vertical="center" wrapText="1" readingOrder="1"/>
      <protection locked="0"/>
    </xf>
    <xf numFmtId="0" fontId="30" fillId="0" borderId="9" xfId="2" applyFont="1" applyFill="1" applyBorder="1" applyAlignment="1" applyProtection="1">
      <alignment horizontal="center" vertical="center" wrapText="1" readingOrder="1"/>
      <protection locked="0"/>
    </xf>
    <xf numFmtId="0" fontId="32" fillId="0" borderId="59" xfId="0" applyFont="1" applyFill="1" applyBorder="1" applyAlignment="1" applyProtection="1">
      <alignment horizontal="left" vertical="top" wrapText="1" readingOrder="1"/>
      <protection locked="0"/>
    </xf>
    <xf numFmtId="0" fontId="32" fillId="0" borderId="9" xfId="0" applyFont="1" applyFill="1" applyBorder="1" applyAlignment="1" applyProtection="1">
      <alignment horizontal="left" vertical="top" wrapText="1" readingOrder="1"/>
      <protection locked="0"/>
    </xf>
    <xf numFmtId="0" fontId="18" fillId="0" borderId="9" xfId="0" applyFont="1" applyFill="1" applyBorder="1" applyAlignment="1">
      <alignment horizontal="left"/>
    </xf>
    <xf numFmtId="0" fontId="18" fillId="0" borderId="9" xfId="0" applyFont="1" applyFill="1" applyBorder="1"/>
    <xf numFmtId="0" fontId="33" fillId="0" borderId="68" xfId="0" applyFont="1" applyFill="1" applyBorder="1" applyAlignment="1" applyProtection="1">
      <alignment horizontal="left" vertical="top" wrapText="1" readingOrder="1"/>
      <protection locked="0"/>
    </xf>
    <xf numFmtId="0" fontId="33" fillId="0" borderId="16" xfId="0" applyFont="1" applyFill="1" applyBorder="1" applyAlignment="1" applyProtection="1">
      <alignment horizontal="left" vertical="top" wrapText="1" readingOrder="1"/>
      <protection locked="0"/>
    </xf>
    <xf numFmtId="0" fontId="6" fillId="0" borderId="16" xfId="0" applyFont="1" applyFill="1" applyBorder="1" applyAlignment="1">
      <alignment horizontal="left"/>
    </xf>
    <xf numFmtId="0" fontId="6" fillId="0" borderId="16" xfId="0" applyFont="1" applyFill="1" applyBorder="1"/>
    <xf numFmtId="0" fontId="31" fillId="0" borderId="9" xfId="2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83" xfId="0" applyFont="1" applyFill="1" applyBorder="1" applyAlignment="1">
      <alignment horizontal="left"/>
    </xf>
    <xf numFmtId="0" fontId="6" fillId="0" borderId="89" xfId="0" applyFont="1" applyFill="1" applyBorder="1" applyAlignment="1">
      <alignment horizontal="left"/>
    </xf>
    <xf numFmtId="0" fontId="0" fillId="0" borderId="84" xfId="0" applyBorder="1" applyAlignment="1">
      <alignment wrapText="1"/>
    </xf>
    <xf numFmtId="0" fontId="26" fillId="0" borderId="59" xfId="0" applyFont="1" applyFill="1" applyBorder="1" applyAlignment="1" applyProtection="1">
      <alignment horizontal="left" vertical="top" wrapText="1" readingOrder="1"/>
      <protection locked="0"/>
    </xf>
    <xf numFmtId="0" fontId="27" fillId="0" borderId="60" xfId="0" applyFont="1" applyFill="1" applyBorder="1" applyAlignment="1" applyProtection="1">
      <alignment horizontal="left" vertical="top" wrapText="1" readingOrder="1"/>
      <protection locked="0"/>
    </xf>
    <xf numFmtId="0" fontId="31" fillId="0" borderId="1" xfId="2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Fill="1" applyBorder="1" applyAlignment="1">
      <alignment horizontal="center" vertical="center"/>
    </xf>
    <xf numFmtId="0" fontId="31" fillId="0" borderId="59" xfId="2" applyFont="1" applyFill="1" applyBorder="1" applyAlignment="1" applyProtection="1">
      <alignment horizontal="center" vertical="center" wrapText="1"/>
      <protection locked="0"/>
    </xf>
    <xf numFmtId="0" fontId="18" fillId="0" borderId="61" xfId="0" applyFont="1" applyFill="1" applyBorder="1" applyAlignment="1" applyProtection="1">
      <alignment horizontal="center" vertical="center" wrapText="1" readingOrder="1"/>
      <protection locked="0"/>
    </xf>
    <xf numFmtId="0" fontId="31" fillId="0" borderId="9" xfId="2" applyFont="1" applyFill="1" applyBorder="1" applyAlignment="1" applyProtection="1">
      <alignment horizontal="center" vertical="center" wrapText="1"/>
      <protection locked="0"/>
    </xf>
    <xf numFmtId="0" fontId="18" fillId="0" borderId="10" xfId="0" applyFont="1" applyFill="1" applyBorder="1" applyAlignment="1" applyProtection="1">
      <alignment horizontal="center" vertical="center" wrapText="1" readingOrder="1"/>
      <protection locked="0"/>
    </xf>
    <xf numFmtId="0" fontId="31" fillId="0" borderId="9" xfId="2" applyFont="1" applyFill="1" applyBorder="1" applyAlignment="1" applyProtection="1">
      <alignment horizontal="center" vertical="center"/>
      <protection locked="0"/>
    </xf>
    <xf numFmtId="0" fontId="18" fillId="0" borderId="11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0" fontId="32" fillId="0" borderId="10" xfId="0" applyFont="1" applyFill="1" applyBorder="1" applyAlignment="1" applyProtection="1">
      <alignment horizontal="center" vertical="center" wrapText="1" readingOrder="1"/>
      <protection locked="0"/>
    </xf>
    <xf numFmtId="0" fontId="18" fillId="0" borderId="85" xfId="0" applyFont="1" applyFill="1" applyBorder="1" applyAlignment="1">
      <alignment horizontal="center" vertical="center"/>
    </xf>
    <xf numFmtId="0" fontId="17" fillId="0" borderId="59" xfId="0" applyFont="1" applyBorder="1" applyAlignment="1">
      <alignment vertical="top"/>
    </xf>
    <xf numFmtId="0" fontId="17" fillId="0" borderId="9" xfId="0" applyFont="1" applyFill="1" applyBorder="1" applyAlignment="1">
      <alignment vertical="top"/>
    </xf>
    <xf numFmtId="0" fontId="30" fillId="0" borderId="9" xfId="0" applyFont="1" applyFill="1" applyBorder="1" applyAlignment="1">
      <alignment vertical="top"/>
    </xf>
    <xf numFmtId="0" fontId="17" fillId="0" borderId="9" xfId="0" applyFont="1" applyBorder="1" applyAlignment="1">
      <alignment vertical="top"/>
    </xf>
    <xf numFmtId="0" fontId="28" fillId="0" borderId="9" xfId="0" applyFont="1" applyBorder="1" applyAlignment="1" applyProtection="1">
      <alignment vertical="top" wrapText="1" readingOrder="1"/>
      <protection locked="0"/>
    </xf>
    <xf numFmtId="0" fontId="28" fillId="0" borderId="9" xfId="0" applyFont="1" applyFill="1" applyBorder="1" applyAlignment="1" applyProtection="1">
      <alignment vertical="top" wrapText="1"/>
      <protection locked="0"/>
    </xf>
    <xf numFmtId="0" fontId="28" fillId="0" borderId="9" xfId="0" applyFont="1" applyFill="1" applyBorder="1" applyAlignment="1" applyProtection="1">
      <alignment vertical="top" wrapText="1" readingOrder="1"/>
      <protection locked="0"/>
    </xf>
    <xf numFmtId="0" fontId="24" fillId="0" borderId="61" xfId="2" applyFont="1" applyFill="1" applyBorder="1" applyAlignment="1">
      <alignment horizontal="center" vertical="center" readingOrder="1"/>
    </xf>
    <xf numFmtId="0" fontId="24" fillId="0" borderId="10" xfId="2" applyFont="1" applyFill="1" applyBorder="1" applyAlignment="1">
      <alignment horizontal="center" vertical="center" readingOrder="1"/>
    </xf>
    <xf numFmtId="0" fontId="24" fillId="0" borderId="13" xfId="2" applyFont="1" applyFill="1" applyBorder="1" applyAlignment="1">
      <alignment horizontal="center" vertical="center" readingOrder="1"/>
    </xf>
    <xf numFmtId="0" fontId="26" fillId="0" borderId="80" xfId="0" applyFont="1" applyFill="1" applyBorder="1" applyAlignment="1" applyProtection="1">
      <alignment horizontal="left" vertical="center" wrapText="1" readingOrder="1"/>
      <protection locked="0"/>
    </xf>
    <xf numFmtId="0" fontId="27" fillId="0" borderId="70" xfId="0" applyFont="1" applyFill="1" applyBorder="1" applyAlignment="1" applyProtection="1">
      <alignment horizontal="left" vertical="center" readingOrder="1"/>
      <protection locked="0"/>
    </xf>
    <xf numFmtId="0" fontId="30" fillId="0" borderId="70" xfId="2" applyFont="1" applyFill="1" applyBorder="1" applyAlignment="1">
      <alignment horizontal="center" vertical="center"/>
    </xf>
    <xf numFmtId="0" fontId="28" fillId="0" borderId="75" xfId="0" applyFont="1" applyFill="1" applyBorder="1" applyAlignment="1" applyProtection="1">
      <alignment horizontal="center" vertical="center" wrapText="1"/>
      <protection locked="0"/>
    </xf>
    <xf numFmtId="0" fontId="27" fillId="0" borderId="2" xfId="0" applyFont="1" applyFill="1" applyBorder="1" applyAlignment="1" applyProtection="1">
      <alignment horizontal="left" vertical="center" readingOrder="1"/>
      <protection locked="0"/>
    </xf>
    <xf numFmtId="0" fontId="26" fillId="0" borderId="9" xfId="0" applyFont="1" applyFill="1" applyBorder="1" applyAlignment="1" applyProtection="1">
      <alignment horizontal="left" vertical="center" wrapText="1" readingOrder="1"/>
      <protection locked="0"/>
    </xf>
    <xf numFmtId="0" fontId="17" fillId="0" borderId="16" xfId="0" applyFont="1" applyFill="1" applyBorder="1" applyAlignment="1">
      <alignment horizontal="center" vertical="center"/>
    </xf>
    <xf numFmtId="0" fontId="28" fillId="0" borderId="16" xfId="0" applyFont="1" applyFill="1" applyBorder="1" applyAlignment="1" applyProtection="1">
      <alignment horizontal="center" vertical="center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30" fillId="0" borderId="16" xfId="2" applyFont="1" applyFill="1" applyBorder="1" applyAlignment="1">
      <alignment horizontal="center" vertical="center"/>
    </xf>
    <xf numFmtId="0" fontId="30" fillId="0" borderId="17" xfId="2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0" fillId="0" borderId="1" xfId="2" applyFont="1" applyFill="1" applyBorder="1" applyAlignment="1">
      <alignment horizontal="center" vertical="center" readingOrder="1"/>
    </xf>
    <xf numFmtId="0" fontId="17" fillId="0" borderId="29" xfId="0" applyFont="1" applyFill="1" applyBorder="1" applyAlignment="1">
      <alignment horizontal="center" vertical="center"/>
    </xf>
    <xf numFmtId="0" fontId="30" fillId="0" borderId="11" xfId="2" applyFont="1" applyFill="1" applyBorder="1" applyAlignment="1" applyProtection="1">
      <alignment horizontal="center" vertical="center" wrapText="1" readingOrder="1"/>
      <protection locked="0"/>
    </xf>
    <xf numFmtId="0" fontId="30" fillId="0" borderId="68" xfId="2" applyFont="1" applyFill="1" applyBorder="1" applyAlignment="1" applyProtection="1">
      <alignment horizontal="center" vertical="center" wrapText="1" readingOrder="1"/>
      <protection locked="0"/>
    </xf>
    <xf numFmtId="0" fontId="30" fillId="0" borderId="16" xfId="2" applyFont="1" applyFill="1" applyBorder="1" applyAlignment="1" applyProtection="1">
      <alignment horizontal="center" vertical="center" wrapText="1" readingOrder="1"/>
      <protection locked="0"/>
    </xf>
    <xf numFmtId="0" fontId="30" fillId="0" borderId="17" xfId="2" applyFont="1" applyFill="1" applyBorder="1" applyAlignment="1" applyProtection="1">
      <alignment horizontal="center" vertical="center" wrapText="1" readingOrder="1"/>
      <protection locked="0"/>
    </xf>
    <xf numFmtId="0" fontId="12" fillId="0" borderId="2" xfId="2" applyFont="1" applyBorder="1"/>
    <xf numFmtId="0" fontId="10" fillId="0" borderId="2" xfId="0" applyFont="1" applyFill="1" applyBorder="1" applyAlignment="1">
      <alignment horizontal="left"/>
    </xf>
    <xf numFmtId="0" fontId="11" fillId="0" borderId="10" xfId="0" applyFont="1" applyFill="1" applyBorder="1" applyAlignment="1" applyProtection="1">
      <alignment horizontal="left" vertical="top" wrapText="1" readingOrder="1"/>
      <protection locked="0"/>
    </xf>
    <xf numFmtId="0" fontId="10" fillId="0" borderId="10" xfId="0" applyFont="1" applyFill="1" applyBorder="1" applyAlignment="1">
      <alignment horizontal="left"/>
    </xf>
    <xf numFmtId="0" fontId="10" fillId="4" borderId="9" xfId="0" applyFont="1" applyFill="1" applyBorder="1"/>
    <xf numFmtId="0" fontId="10" fillId="0" borderId="10" xfId="0" applyFont="1" applyBorder="1" applyAlignment="1">
      <alignment horizontal="left"/>
    </xf>
    <xf numFmtId="0" fontId="11" fillId="0" borderId="7" xfId="0" applyFont="1" applyBorder="1" applyAlignment="1" applyProtection="1">
      <alignment horizontal="left" vertical="top" wrapText="1" readingOrder="1"/>
      <protection locked="0"/>
    </xf>
    <xf numFmtId="0" fontId="11" fillId="0" borderId="8" xfId="0" applyFont="1" applyFill="1" applyBorder="1" applyAlignment="1" applyProtection="1">
      <alignment horizontal="left" vertical="top" wrapText="1" readingOrder="1"/>
      <protection locked="0"/>
    </xf>
    <xf numFmtId="0" fontId="11" fillId="0" borderId="8" xfId="0" applyFont="1" applyBorder="1" applyAlignment="1" applyProtection="1">
      <alignment horizontal="left" vertical="top" wrapText="1" readingOrder="1"/>
      <protection locked="0"/>
    </xf>
    <xf numFmtId="0" fontId="11" fillId="0" borderId="10" xfId="0" applyFont="1" applyBorder="1" applyAlignment="1" applyProtection="1">
      <alignment horizontal="left" vertical="top" wrapText="1" readingOrder="1"/>
      <protection locked="0"/>
    </xf>
    <xf numFmtId="0" fontId="10" fillId="0" borderId="10" xfId="0" applyFont="1" applyBorder="1"/>
    <xf numFmtId="0" fontId="12" fillId="0" borderId="7" xfId="2" applyFont="1" applyBorder="1"/>
    <xf numFmtId="0" fontId="10" fillId="0" borderId="9" xfId="2" applyFont="1" applyBorder="1"/>
    <xf numFmtId="0" fontId="12" fillId="0" borderId="9" xfId="2" applyFont="1" applyBorder="1"/>
    <xf numFmtId="0" fontId="17" fillId="0" borderId="2" xfId="0" applyFont="1" applyBorder="1" applyAlignment="1">
      <alignment vertical="top"/>
    </xf>
    <xf numFmtId="0" fontId="31" fillId="0" borderId="74" xfId="2" applyFont="1" applyBorder="1" applyAlignment="1">
      <alignment horizontal="center" vertical="center"/>
    </xf>
    <xf numFmtId="0" fontId="31" fillId="0" borderId="6" xfId="2" applyFont="1" applyBorder="1" applyAlignment="1">
      <alignment horizontal="center" vertical="center"/>
    </xf>
    <xf numFmtId="0" fontId="32" fillId="0" borderId="6" xfId="0" applyFont="1" applyFill="1" applyBorder="1" applyAlignment="1" applyProtection="1">
      <alignment horizontal="center" vertical="center" wrapText="1" readingOrder="1"/>
      <protection locked="0"/>
    </xf>
    <xf numFmtId="0" fontId="31" fillId="0" borderId="6" xfId="0" applyFont="1" applyFill="1" applyBorder="1" applyAlignment="1" applyProtection="1">
      <alignment horizontal="center" vertical="center"/>
      <protection locked="0"/>
    </xf>
    <xf numFmtId="0" fontId="31" fillId="0" borderId="6" xfId="0" applyFont="1" applyFill="1" applyBorder="1" applyAlignment="1" applyProtection="1">
      <alignment horizontal="center" vertical="center" wrapText="1"/>
      <protection locked="0"/>
    </xf>
    <xf numFmtId="0" fontId="32" fillId="0" borderId="6" xfId="0" applyFont="1" applyFill="1" applyBorder="1" applyAlignment="1" applyProtection="1">
      <alignment horizontal="center" vertical="center"/>
      <protection locked="0"/>
    </xf>
    <xf numFmtId="0" fontId="16" fillId="0" borderId="61" xfId="0" applyFont="1" applyBorder="1" applyAlignment="1">
      <alignment vertical="top"/>
    </xf>
    <xf numFmtId="0" fontId="16" fillId="0" borderId="10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/>
    </xf>
    <xf numFmtId="0" fontId="16" fillId="0" borderId="10" xfId="0" applyFont="1" applyBorder="1" applyAlignment="1">
      <alignment vertical="top"/>
    </xf>
    <xf numFmtId="0" fontId="29" fillId="0" borderId="10" xfId="0" applyFont="1" applyBorder="1" applyAlignment="1" applyProtection="1">
      <alignment vertical="top" wrapText="1" readingOrder="1"/>
      <protection locked="0"/>
    </xf>
    <xf numFmtId="0" fontId="29" fillId="0" borderId="10" xfId="0" applyFont="1" applyFill="1" applyBorder="1" applyAlignment="1" applyProtection="1">
      <alignment vertical="top" wrapText="1"/>
      <protection locked="0"/>
    </xf>
    <xf numFmtId="0" fontId="29" fillId="0" borderId="10" xfId="0" applyFont="1" applyFill="1" applyBorder="1" applyAlignment="1" applyProtection="1">
      <alignment vertical="top" wrapText="1" readingOrder="1"/>
      <protection locked="0"/>
    </xf>
    <xf numFmtId="0" fontId="18" fillId="0" borderId="83" xfId="0" applyFont="1" applyFill="1" applyBorder="1" applyAlignment="1">
      <alignment horizontal="left" vertical="center"/>
    </xf>
    <xf numFmtId="0" fontId="16" fillId="0" borderId="85" xfId="0" applyFont="1" applyFill="1" applyBorder="1" applyAlignment="1">
      <alignment vertical="top"/>
    </xf>
    <xf numFmtId="0" fontId="18" fillId="0" borderId="8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0" fontId="17" fillId="0" borderId="60" xfId="0" applyFont="1" applyBorder="1" applyAlignment="1">
      <alignment vertical="top"/>
    </xf>
    <xf numFmtId="0" fontId="17" fillId="0" borderId="60" xfId="0" applyFont="1" applyBorder="1" applyAlignment="1">
      <alignment horizontal="left" vertical="top"/>
    </xf>
    <xf numFmtId="0" fontId="17" fillId="0" borderId="61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4" fillId="0" borderId="59" xfId="0" applyFont="1" applyFill="1" applyBorder="1" applyAlignment="1" applyProtection="1">
      <alignment horizontal="left" vertical="top" wrapText="1"/>
      <protection locked="0"/>
    </xf>
    <xf numFmtId="0" fontId="14" fillId="0" borderId="60" xfId="0" applyFont="1" applyFill="1" applyBorder="1" applyAlignment="1" applyProtection="1">
      <alignment horizontal="left" vertical="top" wrapText="1"/>
      <protection locked="0"/>
    </xf>
    <xf numFmtId="0" fontId="14" fillId="0" borderId="9" xfId="0" applyFont="1" applyFill="1" applyBorder="1" applyAlignment="1" applyProtection="1">
      <alignment horizontal="left" vertical="top" wrapText="1"/>
      <protection locked="0"/>
    </xf>
    <xf numFmtId="0" fontId="14" fillId="0" borderId="60" xfId="0" applyFont="1" applyFill="1" applyBorder="1" applyAlignment="1" applyProtection="1">
      <alignment horizontal="center" vertical="center"/>
      <protection locked="0"/>
    </xf>
    <xf numFmtId="0" fontId="14" fillId="0" borderId="61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3" fillId="0" borderId="9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6" fillId="4" borderId="22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 applyProtection="1">
      <alignment horizontal="left" vertical="top" wrapText="1" readingOrder="1"/>
      <protection locked="0"/>
    </xf>
    <xf numFmtId="0" fontId="8" fillId="0" borderId="9" xfId="0" applyFont="1" applyFill="1" applyBorder="1"/>
    <xf numFmtId="0" fontId="8" fillId="0" borderId="10" xfId="0" applyFont="1" applyFill="1" applyBorder="1"/>
    <xf numFmtId="0" fontId="8" fillId="0" borderId="10" xfId="0" applyFont="1" applyFill="1" applyBorder="1" applyAlignment="1">
      <alignment horizontal="left"/>
    </xf>
    <xf numFmtId="0" fontId="20" fillId="0" borderId="9" xfId="0" applyFont="1" applyFill="1" applyBorder="1" applyAlignment="1" applyProtection="1">
      <alignment horizontal="left" vertical="top" wrapText="1" readingOrder="1"/>
      <protection locked="0"/>
    </xf>
    <xf numFmtId="0" fontId="20" fillId="0" borderId="10" xfId="0" applyFont="1" applyFill="1" applyBorder="1" applyAlignment="1" applyProtection="1">
      <alignment horizontal="left" vertical="top" wrapText="1" readingOrder="1"/>
      <protection locked="0"/>
    </xf>
    <xf numFmtId="0" fontId="20" fillId="0" borderId="61" xfId="0" applyFont="1" applyFill="1" applyBorder="1" applyAlignment="1">
      <alignment horizontal="left"/>
    </xf>
    <xf numFmtId="0" fontId="12" fillId="0" borderId="59" xfId="2" applyFont="1" applyBorder="1"/>
    <xf numFmtId="0" fontId="20" fillId="0" borderId="11" xfId="0" applyFont="1" applyFill="1" applyBorder="1" applyAlignment="1" applyProtection="1">
      <alignment horizontal="left" vertical="top" wrapText="1" readingOrder="1"/>
      <protection locked="0"/>
    </xf>
    <xf numFmtId="0" fontId="20" fillId="0" borderId="13" xfId="0" applyFont="1" applyFill="1" applyBorder="1" applyAlignment="1" applyProtection="1">
      <alignment horizontal="left" vertical="top" wrapText="1" readingOrder="1"/>
      <protection locked="0"/>
    </xf>
    <xf numFmtId="0" fontId="10" fillId="0" borderId="11" xfId="2" applyFont="1" applyBorder="1"/>
    <xf numFmtId="0" fontId="11" fillId="0" borderId="13" xfId="0" applyFont="1" applyFill="1" applyBorder="1" applyAlignment="1" applyProtection="1">
      <alignment horizontal="left" vertical="top" wrapText="1" readingOrder="1"/>
      <protection locked="0"/>
    </xf>
    <xf numFmtId="0" fontId="3" fillId="0" borderId="18" xfId="0" applyFont="1" applyBorder="1"/>
    <xf numFmtId="0" fontId="3" fillId="0" borderId="73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5" fillId="0" borderId="11" xfId="0" applyFont="1" applyBorder="1" applyAlignment="1" applyProtection="1">
      <alignment horizontal="left" vertical="top" wrapText="1" readingOrder="1"/>
      <protection locked="0"/>
    </xf>
    <xf numFmtId="0" fontId="35" fillId="0" borderId="12" xfId="0" applyFont="1" applyBorder="1" applyAlignment="1" applyProtection="1">
      <alignment horizontal="left" vertical="top" wrapText="1" readingOrder="1"/>
      <protection locked="0"/>
    </xf>
    <xf numFmtId="0" fontId="34" fillId="0" borderId="12" xfId="2" applyFont="1" applyBorder="1"/>
    <xf numFmtId="0" fontId="35" fillId="0" borderId="13" xfId="0" applyFont="1" applyFill="1" applyBorder="1" applyAlignment="1" applyProtection="1">
      <alignment horizontal="left" vertical="top" wrapText="1" readingOrder="1"/>
      <protection locked="0"/>
    </xf>
    <xf numFmtId="0" fontId="28" fillId="0" borderId="59" xfId="0" applyFont="1" applyFill="1" applyBorder="1" applyAlignment="1" applyProtection="1">
      <alignment horizontal="left" vertical="top" wrapText="1"/>
      <protection locked="0"/>
    </xf>
    <xf numFmtId="0" fontId="28" fillId="0" borderId="60" xfId="0" applyFont="1" applyFill="1" applyBorder="1" applyAlignment="1" applyProtection="1">
      <alignment horizontal="left" vertical="top" wrapText="1"/>
      <protection locked="0"/>
    </xf>
    <xf numFmtId="0" fontId="28" fillId="0" borderId="2" xfId="0" applyFont="1" applyFill="1" applyBorder="1" applyAlignment="1" applyProtection="1">
      <alignment horizontal="left" vertical="top" wrapText="1" readingOrder="1"/>
      <protection locked="0"/>
    </xf>
    <xf numFmtId="0" fontId="30" fillId="0" borderId="9" xfId="0" applyFont="1" applyFill="1" applyBorder="1" applyAlignment="1" applyProtection="1">
      <alignment horizontal="left" vertical="top" wrapText="1" readingOrder="1"/>
      <protection locked="0"/>
    </xf>
    <xf numFmtId="0" fontId="30" fillId="0" borderId="2" xfId="0" applyFont="1" applyFill="1" applyBorder="1" applyAlignment="1" applyProtection="1">
      <alignment horizontal="left" vertical="top" wrapText="1" readingOrder="1"/>
      <protection locked="0"/>
    </xf>
    <xf numFmtId="0" fontId="17" fillId="0" borderId="2" xfId="0" applyFont="1" applyFill="1" applyBorder="1"/>
    <xf numFmtId="0" fontId="30" fillId="0" borderId="9" xfId="0" applyFont="1" applyFill="1" applyBorder="1"/>
    <xf numFmtId="0" fontId="30" fillId="0" borderId="2" xfId="0" applyFont="1" applyFill="1" applyBorder="1"/>
    <xf numFmtId="0" fontId="30" fillId="0" borderId="9" xfId="0" applyFont="1" applyFill="1" applyBorder="1" applyAlignment="1">
      <alignment horizontal="left"/>
    </xf>
    <xf numFmtId="0" fontId="30" fillId="0" borderId="2" xfId="0" applyFont="1" applyFill="1" applyBorder="1" applyAlignment="1" applyProtection="1">
      <alignment horizontal="left" vertical="center" wrapText="1" readingOrder="1"/>
      <protection locked="0"/>
    </xf>
    <xf numFmtId="0" fontId="30" fillId="0" borderId="2" xfId="0" applyFont="1" applyFill="1" applyBorder="1" applyAlignment="1">
      <alignment horizontal="left"/>
    </xf>
    <xf numFmtId="0" fontId="26" fillId="0" borderId="60" xfId="0" applyFont="1" applyFill="1" applyBorder="1" applyAlignment="1" applyProtection="1">
      <alignment horizontal="center" vertical="center" wrapText="1"/>
      <protection locked="0"/>
    </xf>
    <xf numFmtId="0" fontId="26" fillId="0" borderId="61" xfId="0" applyFont="1" applyFill="1" applyBorder="1" applyAlignment="1" applyProtection="1">
      <alignment horizontal="center" vertical="center" wrapText="1"/>
      <protection locked="0"/>
    </xf>
    <xf numFmtId="0" fontId="24" fillId="0" borderId="2" xfId="2" applyFont="1" applyFill="1" applyBorder="1" applyAlignment="1">
      <alignment horizontal="center" vertical="center"/>
    </xf>
    <xf numFmtId="0" fontId="26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2" xfId="2" applyFont="1" applyFill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horizontal="center" vertical="center"/>
    </xf>
    <xf numFmtId="0" fontId="24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2" xfId="2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0" fontId="36" fillId="5" borderId="102" xfId="0" applyFont="1" applyFill="1" applyBorder="1"/>
    <xf numFmtId="0" fontId="36" fillId="6" borderId="0" xfId="0" applyFont="1" applyFill="1" applyAlignment="1">
      <alignment wrapText="1"/>
    </xf>
    <xf numFmtId="0" fontId="36" fillId="7" borderId="0" xfId="0" applyFont="1" applyFill="1" applyAlignment="1">
      <alignment wrapText="1"/>
    </xf>
    <xf numFmtId="0" fontId="36" fillId="8" borderId="0" xfId="0" applyFont="1" applyFill="1" applyAlignment="1">
      <alignment wrapText="1"/>
    </xf>
    <xf numFmtId="0" fontId="36" fillId="9" borderId="0" xfId="0" applyFont="1" applyFill="1" applyAlignment="1">
      <alignment wrapText="1"/>
    </xf>
    <xf numFmtId="0" fontId="38" fillId="5" borderId="0" xfId="0" applyFont="1" applyFill="1"/>
    <xf numFmtId="0" fontId="38" fillId="6" borderId="0" xfId="0" applyFont="1" applyFill="1" applyAlignment="1">
      <alignment wrapText="1"/>
    </xf>
    <xf numFmtId="0" fontId="38" fillId="7" borderId="0" xfId="0" applyFont="1" applyFill="1" applyAlignment="1">
      <alignment wrapText="1"/>
    </xf>
    <xf numFmtId="0" fontId="38" fillId="8" borderId="0" xfId="0" applyFont="1" applyFill="1" applyAlignment="1">
      <alignment wrapText="1"/>
    </xf>
    <xf numFmtId="0" fontId="38" fillId="9" borderId="0" xfId="0" applyFont="1" applyFill="1" applyAlignment="1">
      <alignment wrapText="1"/>
    </xf>
    <xf numFmtId="0" fontId="38" fillId="6" borderId="0" xfId="0" applyFont="1" applyFill="1"/>
    <xf numFmtId="0" fontId="38" fillId="7" borderId="0" xfId="0" applyFont="1" applyFill="1"/>
    <xf numFmtId="0" fontId="38" fillId="8" borderId="0" xfId="0" applyFont="1" applyFill="1"/>
    <xf numFmtId="0" fontId="38" fillId="9" borderId="0" xfId="0" applyFont="1" applyFill="1"/>
    <xf numFmtId="0" fontId="37" fillId="5" borderId="0" xfId="0" applyFont="1" applyFill="1"/>
    <xf numFmtId="0" fontId="37" fillId="6" borderId="0" xfId="0" applyFont="1" applyFill="1" applyAlignment="1">
      <alignment wrapText="1"/>
    </xf>
    <xf numFmtId="0" fontId="37" fillId="7" borderId="0" xfId="0" applyFont="1" applyFill="1" applyAlignment="1">
      <alignment wrapText="1"/>
    </xf>
    <xf numFmtId="0" fontId="37" fillId="8" borderId="0" xfId="0" applyFont="1" applyFill="1" applyAlignment="1">
      <alignment wrapText="1"/>
    </xf>
    <xf numFmtId="0" fontId="37" fillId="9" borderId="0" xfId="0" applyFont="1" applyFill="1" applyAlignment="1">
      <alignment wrapText="1"/>
    </xf>
    <xf numFmtId="0" fontId="37" fillId="6" borderId="0" xfId="0" applyFont="1" applyFill="1"/>
    <xf numFmtId="0" fontId="37" fillId="7" borderId="0" xfId="0" applyFont="1" applyFill="1"/>
    <xf numFmtId="0" fontId="37" fillId="8" borderId="0" xfId="0" applyFont="1" applyFill="1"/>
    <xf numFmtId="0" fontId="37" fillId="9" borderId="0" xfId="0" applyFont="1" applyFill="1"/>
    <xf numFmtId="0" fontId="15" fillId="5" borderId="0" xfId="2" applyFill="1"/>
    <xf numFmtId="0" fontId="38" fillId="6" borderId="0" xfId="0" applyFont="1" applyFill="1" applyAlignment="1">
      <alignment horizontal="center" wrapText="1"/>
    </xf>
    <xf numFmtId="0" fontId="38" fillId="7" borderId="0" xfId="0" applyFont="1" applyFill="1" applyAlignment="1">
      <alignment horizontal="center" wrapText="1"/>
    </xf>
    <xf numFmtId="0" fontId="38" fillId="7" borderId="0" xfId="0" applyFont="1" applyFill="1" applyAlignment="1">
      <alignment horizontal="center"/>
    </xf>
    <xf numFmtId="0" fontId="37" fillId="7" borderId="0" xfId="0" applyFont="1" applyFill="1" applyAlignment="1">
      <alignment horizontal="center" wrapText="1"/>
    </xf>
    <xf numFmtId="0" fontId="38" fillId="7" borderId="0" xfId="0" applyFont="1" applyFill="1" applyAlignment="1">
      <alignment horizontal="center" vertical="center" wrapText="1"/>
    </xf>
    <xf numFmtId="0" fontId="37" fillId="7" borderId="0" xfId="0" applyFont="1" applyFill="1" applyAlignment="1">
      <alignment horizontal="center" vertical="center" wrapText="1"/>
    </xf>
    <xf numFmtId="0" fontId="38" fillId="9" borderId="0" xfId="0" applyFont="1" applyFill="1" applyAlignment="1">
      <alignment horizontal="center" wrapText="1"/>
    </xf>
    <xf numFmtId="0" fontId="37" fillId="6" borderId="0" xfId="0" applyFont="1" applyFill="1" applyAlignment="1">
      <alignment horizontal="center" wrapText="1"/>
    </xf>
    <xf numFmtId="0" fontId="37" fillId="9" borderId="0" xfId="0" applyFont="1" applyFill="1" applyAlignment="1">
      <alignment horizontal="center" wrapText="1"/>
    </xf>
    <xf numFmtId="0" fontId="37" fillId="8" borderId="0" xfId="0" applyFont="1" applyFill="1" applyAlignment="1">
      <alignment horizontal="center" wrapText="1"/>
    </xf>
    <xf numFmtId="0" fontId="15" fillId="5" borderId="0" xfId="2" applyFill="1" applyAlignment="1">
      <alignment wrapText="1"/>
    </xf>
    <xf numFmtId="0" fontId="15" fillId="9" borderId="0" xfId="2" applyFill="1" applyAlignment="1">
      <alignment wrapText="1"/>
    </xf>
    <xf numFmtId="0" fontId="0" fillId="0" borderId="0" xfId="0" quotePrefix="1"/>
    <xf numFmtId="0" fontId="0" fillId="11" borderId="0" xfId="0" quotePrefix="1" applyFill="1"/>
    <xf numFmtId="0" fontId="28" fillId="11" borderId="9" xfId="0" applyFont="1" applyFill="1" applyBorder="1" applyAlignment="1" applyProtection="1">
      <alignment horizontal="left" vertical="top" wrapText="1" readingOrder="1"/>
      <protection locked="0"/>
    </xf>
    <xf numFmtId="0" fontId="29" fillId="11" borderId="16" xfId="0" applyFont="1" applyFill="1" applyBorder="1"/>
    <xf numFmtId="0" fontId="24" fillId="11" borderId="25" xfId="2" applyFont="1" applyFill="1" applyBorder="1" applyAlignment="1">
      <alignment horizontal="center" vertical="center" readingOrder="1"/>
    </xf>
    <xf numFmtId="0" fontId="15" fillId="11" borderId="0" xfId="2" applyFill="1"/>
    <xf numFmtId="0" fontId="38" fillId="11" borderId="0" xfId="0" applyFont="1" applyFill="1" applyAlignment="1">
      <alignment wrapText="1"/>
    </xf>
    <xf numFmtId="0" fontId="0" fillId="11" borderId="0" xfId="0" applyFill="1"/>
    <xf numFmtId="0" fontId="29" fillId="11" borderId="16" xfId="0" applyFont="1" applyFill="1" applyBorder="1" applyAlignment="1" applyProtection="1">
      <alignment vertical="top"/>
      <protection locked="0"/>
    </xf>
    <xf numFmtId="0" fontId="28" fillId="11" borderId="9" xfId="0" applyFont="1" applyFill="1" applyBorder="1" applyAlignment="1" applyProtection="1">
      <alignment horizontal="left" vertical="top"/>
      <protection locked="0"/>
    </xf>
    <xf numFmtId="0" fontId="16" fillId="11" borderId="16" xfId="0" applyFont="1" applyFill="1" applyBorder="1"/>
    <xf numFmtId="0" fontId="17" fillId="11" borderId="9" xfId="0" applyFont="1" applyFill="1" applyBorder="1"/>
    <xf numFmtId="0" fontId="29" fillId="11" borderId="16" xfId="0" applyFont="1" applyFill="1" applyBorder="1" applyAlignment="1" applyProtection="1">
      <alignment horizontal="left" vertical="top" wrapText="1" readingOrder="1"/>
      <protection locked="0"/>
    </xf>
    <xf numFmtId="0" fontId="29" fillId="11" borderId="16" xfId="0" applyFont="1" applyFill="1" applyBorder="1" applyAlignment="1" applyProtection="1">
      <alignment horizontal="left" vertical="top" readingOrder="1"/>
      <protection locked="0"/>
    </xf>
    <xf numFmtId="0" fontId="36" fillId="7" borderId="0" xfId="0" applyFont="1" applyFill="1" applyAlignment="1">
      <alignment horizontal="center" wrapText="1"/>
    </xf>
    <xf numFmtId="0" fontId="37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6" fillId="8" borderId="0" xfId="0" applyFont="1" applyFill="1" applyAlignment="1">
      <alignment horizontal="center" wrapText="1"/>
    </xf>
    <xf numFmtId="0" fontId="37" fillId="8" borderId="0" xfId="0" applyFont="1" applyFill="1" applyAlignment="1">
      <alignment horizontal="center"/>
    </xf>
    <xf numFmtId="0" fontId="18" fillId="0" borderId="103" xfId="0" applyFont="1" applyFill="1" applyBorder="1" applyAlignment="1">
      <alignment horizontal="center" vertical="center"/>
    </xf>
    <xf numFmtId="0" fontId="18" fillId="0" borderId="75" xfId="0" applyFont="1" applyFill="1" applyBorder="1" applyAlignment="1">
      <alignment horizontal="center" vertical="center"/>
    </xf>
    <xf numFmtId="0" fontId="15" fillId="6" borderId="0" xfId="2" applyFill="1" applyAlignment="1">
      <alignment wrapText="1"/>
    </xf>
    <xf numFmtId="0" fontId="38" fillId="8" borderId="0" xfId="0" applyFont="1" applyFill="1" applyAlignment="1">
      <alignment horizontal="center" vertical="center" wrapText="1"/>
    </xf>
    <xf numFmtId="0" fontId="38" fillId="8" borderId="0" xfId="0" applyFont="1" applyFill="1" applyAlignment="1">
      <alignment horizontal="center" vertical="center"/>
    </xf>
    <xf numFmtId="0" fontId="37" fillId="8" borderId="0" xfId="0" applyFont="1" applyFill="1" applyAlignment="1">
      <alignment horizontal="center" vertical="center" wrapText="1"/>
    </xf>
    <xf numFmtId="0" fontId="38" fillId="6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/>
    </xf>
    <xf numFmtId="0" fontId="39" fillId="6" borderId="0" xfId="2" applyFont="1" applyFill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8" fillId="9" borderId="0" xfId="0" applyFont="1" applyFill="1" applyAlignment="1">
      <alignment horizontal="center" vertical="center" wrapText="1"/>
    </xf>
    <xf numFmtId="0" fontId="38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9" borderId="0" xfId="0" applyFont="1" applyFill="1" applyAlignment="1">
      <alignment horizontal="center" vertical="center" wrapText="1"/>
    </xf>
    <xf numFmtId="0" fontId="37" fillId="7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37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6" borderId="0" xfId="0" applyFont="1" applyFill="1" applyAlignment="1">
      <alignment horizontal="center" wrapText="1"/>
    </xf>
    <xf numFmtId="0" fontId="36" fillId="9" borderId="0" xfId="0" applyFont="1" applyFill="1" applyAlignment="1">
      <alignment horizontal="center" wrapText="1"/>
    </xf>
    <xf numFmtId="0" fontId="16" fillId="4" borderId="64" xfId="0" applyFont="1" applyFill="1" applyBorder="1" applyAlignment="1">
      <alignment horizontal="center" vertical="center"/>
    </xf>
    <xf numFmtId="0" fontId="16" fillId="4" borderId="63" xfId="0" applyFont="1" applyFill="1" applyBorder="1" applyAlignment="1">
      <alignment horizontal="center" vertical="center" wrapText="1"/>
    </xf>
    <xf numFmtId="0" fontId="16" fillId="4" borderId="76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 applyProtection="1">
      <alignment horizontal="center" vertical="center" wrapText="1" readingOrder="1"/>
      <protection locked="0"/>
    </xf>
    <xf numFmtId="0" fontId="6" fillId="4" borderId="104" xfId="0" applyFont="1" applyFill="1" applyBorder="1" applyAlignment="1">
      <alignment horizontal="center" vertical="center"/>
    </xf>
    <xf numFmtId="0" fontId="6" fillId="4" borderId="105" xfId="0" applyFont="1" applyFill="1" applyBorder="1" applyAlignment="1">
      <alignment horizontal="center" vertical="center" wrapText="1"/>
    </xf>
    <xf numFmtId="0" fontId="0" fillId="0" borderId="34" xfId="0" applyBorder="1" applyAlignment="1">
      <alignment wrapText="1"/>
    </xf>
    <xf numFmtId="0" fontId="36" fillId="7" borderId="48" xfId="0" applyFont="1" applyFill="1" applyBorder="1" applyAlignment="1">
      <alignment wrapText="1"/>
    </xf>
    <xf numFmtId="0" fontId="38" fillId="7" borderId="39" xfId="0" applyFont="1" applyFill="1" applyBorder="1" applyAlignment="1">
      <alignment wrapText="1"/>
    </xf>
    <xf numFmtId="0" fontId="15" fillId="10" borderId="39" xfId="2" applyFill="1" applyBorder="1" applyAlignment="1">
      <alignment horizontal="left" vertical="top" wrapText="1"/>
    </xf>
    <xf numFmtId="0" fontId="36" fillId="6" borderId="48" xfId="0" applyFont="1" applyFill="1" applyBorder="1" applyAlignment="1">
      <alignment wrapText="1"/>
    </xf>
    <xf numFmtId="0" fontId="36" fillId="8" borderId="48" xfId="0" applyFont="1" applyFill="1" applyBorder="1" applyAlignment="1">
      <alignment wrapText="1"/>
    </xf>
    <xf numFmtId="0" fontId="36" fillId="9" borderId="48" xfId="0" applyFont="1" applyFill="1" applyBorder="1" applyAlignment="1">
      <alignment wrapText="1"/>
    </xf>
    <xf numFmtId="0" fontId="6" fillId="4" borderId="108" xfId="0" applyFont="1" applyFill="1" applyBorder="1" applyAlignment="1">
      <alignment horizontal="center" vertical="center" wrapText="1"/>
    </xf>
    <xf numFmtId="0" fontId="6" fillId="4" borderId="109" xfId="0" applyFont="1" applyFill="1" applyBorder="1" applyAlignment="1">
      <alignment horizontal="center" vertical="center" wrapText="1"/>
    </xf>
    <xf numFmtId="0" fontId="15" fillId="7" borderId="39" xfId="2" applyFill="1" applyBorder="1" applyAlignment="1">
      <alignment wrapText="1"/>
    </xf>
    <xf numFmtId="0" fontId="15" fillId="6" borderId="39" xfId="2" applyFill="1" applyBorder="1" applyAlignment="1">
      <alignment wrapText="1"/>
    </xf>
    <xf numFmtId="0" fontId="40" fillId="8" borderId="0" xfId="0" applyFont="1" applyFill="1" applyAlignment="1">
      <alignment horizontal="center" vertical="center" wrapText="1"/>
    </xf>
    <xf numFmtId="0" fontId="38" fillId="6" borderId="0" xfId="0" applyFont="1" applyFill="1" applyAlignment="1">
      <alignment vertical="center" wrapText="1"/>
    </xf>
    <xf numFmtId="0" fontId="40" fillId="7" borderId="0" xfId="0" applyFont="1" applyFill="1" applyAlignment="1">
      <alignment horizontal="center" vertical="center" wrapText="1"/>
    </xf>
    <xf numFmtId="0" fontId="39" fillId="7" borderId="0" xfId="0" applyFont="1" applyFill="1" applyAlignment="1">
      <alignment horizontal="center" vertical="center" wrapText="1"/>
    </xf>
    <xf numFmtId="0" fontId="14" fillId="0" borderId="37" xfId="0" applyFont="1" applyFill="1" applyBorder="1" applyAlignment="1" applyProtection="1">
      <alignment horizontal="left" vertical="top" wrapText="1" readingOrder="1"/>
      <protection locked="0"/>
    </xf>
    <xf numFmtId="0" fontId="14" fillId="0" borderId="97" xfId="0" applyFont="1" applyFill="1" applyBorder="1" applyAlignment="1" applyProtection="1">
      <alignment horizontal="left" vertical="top" wrapText="1" readingOrder="1"/>
      <protection locked="0"/>
    </xf>
    <xf numFmtId="0" fontId="16" fillId="4" borderId="110" xfId="0" applyFont="1" applyFill="1" applyBorder="1" applyAlignment="1">
      <alignment horizontal="center" vertical="center" wrapText="1"/>
    </xf>
    <xf numFmtId="0" fontId="14" fillId="0" borderId="98" xfId="0" applyFont="1" applyFill="1" applyBorder="1" applyAlignment="1" applyProtection="1">
      <alignment horizontal="left" vertical="top" wrapText="1" readingOrder="1"/>
      <protection locked="0"/>
    </xf>
    <xf numFmtId="0" fontId="14" fillId="0" borderId="111" xfId="0" applyFont="1" applyFill="1" applyBorder="1" applyAlignment="1" applyProtection="1">
      <alignment horizontal="left" vertical="top" wrapText="1" readingOrder="1"/>
      <protection locked="0"/>
    </xf>
    <xf numFmtId="0" fontId="14" fillId="0" borderId="112" xfId="0" applyFont="1" applyFill="1" applyBorder="1" applyAlignment="1" applyProtection="1">
      <alignment horizontal="left" vertical="top" wrapText="1" readingOrder="1"/>
      <protection locked="0"/>
    </xf>
    <xf numFmtId="0" fontId="13" fillId="0" borderId="98" xfId="0" applyFont="1" applyFill="1" applyBorder="1" applyAlignment="1">
      <alignment horizontal="left"/>
    </xf>
    <xf numFmtId="0" fontId="14" fillId="0" borderId="98" xfId="0" applyFont="1" applyFill="1" applyBorder="1" applyAlignment="1" applyProtection="1">
      <alignment horizontal="left" vertical="top"/>
      <protection locked="0"/>
    </xf>
    <xf numFmtId="0" fontId="14" fillId="0" borderId="92" xfId="0" applyFont="1" applyFill="1" applyBorder="1" applyAlignment="1" applyProtection="1">
      <alignment horizontal="left" vertical="top" wrapText="1" readingOrder="1"/>
      <protection locked="0"/>
    </xf>
    <xf numFmtId="0" fontId="14" fillId="0" borderId="113" xfId="0" applyFont="1" applyFill="1" applyBorder="1" applyAlignment="1" applyProtection="1">
      <alignment horizontal="left" vertical="top"/>
      <protection locked="0"/>
    </xf>
    <xf numFmtId="0" fontId="14" fillId="0" borderId="90" xfId="0" applyFont="1" applyFill="1" applyBorder="1" applyAlignment="1" applyProtection="1">
      <alignment horizontal="left" vertical="top" wrapText="1" readingOrder="1"/>
      <protection locked="0"/>
    </xf>
    <xf numFmtId="0" fontId="14" fillId="0" borderId="113" xfId="0" applyFont="1" applyFill="1" applyBorder="1" applyAlignment="1" applyProtection="1">
      <alignment horizontal="left" vertical="top" wrapText="1" readingOrder="1"/>
      <protection locked="0"/>
    </xf>
    <xf numFmtId="0" fontId="14" fillId="0" borderId="114" xfId="0" applyFont="1" applyFill="1" applyBorder="1" applyAlignment="1" applyProtection="1">
      <alignment horizontal="left" vertical="top" wrapText="1" readingOrder="1"/>
      <protection locked="0"/>
    </xf>
    <xf numFmtId="0" fontId="14" fillId="0" borderId="115" xfId="0" applyFont="1" applyFill="1" applyBorder="1" applyAlignment="1" applyProtection="1">
      <alignment horizontal="left" vertical="top" wrapText="1" readingOrder="1"/>
      <protection locked="0"/>
    </xf>
    <xf numFmtId="0" fontId="14" fillId="0" borderId="116" xfId="0" applyFont="1" applyFill="1" applyBorder="1" applyAlignment="1" applyProtection="1">
      <alignment horizontal="center" vertical="center" wrapText="1" readingOrder="1"/>
      <protection locked="0"/>
    </xf>
    <xf numFmtId="0" fontId="14" fillId="0" borderId="117" xfId="0" applyFont="1" applyFill="1" applyBorder="1" applyAlignment="1" applyProtection="1">
      <alignment horizontal="center" vertical="center" wrapText="1" readingOrder="1"/>
      <protection locked="0"/>
    </xf>
    <xf numFmtId="0" fontId="14" fillId="0" borderId="118" xfId="0" applyFont="1" applyFill="1" applyBorder="1" applyAlignment="1" applyProtection="1">
      <alignment horizontal="center" vertical="center" wrapText="1" readingOrder="1"/>
      <protection locked="0"/>
    </xf>
    <xf numFmtId="0" fontId="14" fillId="0" borderId="119" xfId="0" applyFont="1" applyFill="1" applyBorder="1" applyAlignment="1" applyProtection="1">
      <alignment horizontal="center" vertical="center" wrapText="1" readingOrder="1"/>
      <protection locked="0"/>
    </xf>
    <xf numFmtId="0" fontId="13" fillId="0" borderId="118" xfId="0" applyFont="1" applyFill="1" applyBorder="1" applyAlignment="1">
      <alignment horizontal="center" vertical="center"/>
    </xf>
    <xf numFmtId="0" fontId="13" fillId="0" borderId="119" xfId="0" applyFont="1" applyFill="1" applyBorder="1" applyAlignment="1">
      <alignment horizontal="center" vertical="center"/>
    </xf>
    <xf numFmtId="0" fontId="14" fillId="0" borderId="118" xfId="0" applyFont="1" applyFill="1" applyBorder="1" applyAlignment="1" applyProtection="1">
      <alignment horizontal="center" vertical="center"/>
      <protection locked="0"/>
    </xf>
    <xf numFmtId="0" fontId="14" fillId="0" borderId="119" xfId="0" applyFont="1" applyFill="1" applyBorder="1" applyAlignment="1" applyProtection="1">
      <alignment horizontal="center" vertical="center"/>
      <protection locked="0"/>
    </xf>
    <xf numFmtId="0" fontId="14" fillId="0" borderId="120" xfId="0" applyFont="1" applyFill="1" applyBorder="1" applyAlignment="1" applyProtection="1">
      <alignment horizontal="center" vertical="center" wrapText="1" readingOrder="1"/>
      <protection locked="0"/>
    </xf>
    <xf numFmtId="0" fontId="14" fillId="0" borderId="121" xfId="0" applyFont="1" applyFill="1" applyBorder="1" applyAlignment="1" applyProtection="1">
      <alignment horizontal="center" vertical="center" wrapText="1" readingOrder="1"/>
      <protection locked="0"/>
    </xf>
    <xf numFmtId="0" fontId="15" fillId="8" borderId="39" xfId="2" applyFill="1" applyBorder="1" applyAlignment="1">
      <alignment wrapText="1"/>
    </xf>
    <xf numFmtId="0" fontId="15" fillId="7" borderId="0" xfId="2" applyFill="1" applyAlignment="1">
      <alignment wrapText="1"/>
    </xf>
    <xf numFmtId="0" fontId="28" fillId="11" borderId="59" xfId="0" applyFont="1" applyFill="1" applyBorder="1" applyAlignment="1" applyProtection="1">
      <alignment horizontal="left" vertical="top" wrapText="1" readingOrder="1"/>
      <protection locked="0"/>
    </xf>
    <xf numFmtId="0" fontId="24" fillId="11" borderId="25" xfId="2" applyFont="1" applyFill="1" applyBorder="1" applyAlignment="1" applyProtection="1">
      <alignment horizontal="center" vertical="center" wrapText="1" readingOrder="1"/>
      <protection locked="0"/>
    </xf>
    <xf numFmtId="0" fontId="37" fillId="11" borderId="0" xfId="0" applyFont="1" applyFill="1" applyAlignment="1">
      <alignment wrapText="1"/>
    </xf>
    <xf numFmtId="0" fontId="24" fillId="0" borderId="122" xfId="0" applyFont="1" applyFill="1" applyBorder="1"/>
    <xf numFmtId="0" fontId="25" fillId="0" borderId="122" xfId="0" applyFont="1" applyFill="1" applyBorder="1"/>
    <xf numFmtId="0" fontId="31" fillId="0" borderId="122" xfId="2" applyFont="1" applyFill="1" applyBorder="1" applyAlignment="1">
      <alignment horizontal="center" vertical="center"/>
    </xf>
    <xf numFmtId="0" fontId="31" fillId="0" borderId="122" xfId="0" applyFont="1" applyFill="1" applyBorder="1" applyAlignment="1">
      <alignment horizontal="center" vertical="center"/>
    </xf>
    <xf numFmtId="0" fontId="0" fillId="0" borderId="122" xfId="0" applyBorder="1"/>
    <xf numFmtId="0" fontId="0" fillId="0" borderId="122" xfId="0" applyBorder="1" applyAlignment="1">
      <alignment wrapText="1"/>
    </xf>
    <xf numFmtId="0" fontId="15" fillId="8" borderId="0" xfId="2" applyFill="1" applyAlignment="1">
      <alignment wrapText="1"/>
    </xf>
    <xf numFmtId="0" fontId="36" fillId="11" borderId="0" xfId="0" applyFont="1" applyFill="1"/>
    <xf numFmtId="0" fontId="15" fillId="8" borderId="0" xfId="2" applyFill="1" applyAlignment="1">
      <alignment horizontal="center" wrapText="1"/>
    </xf>
    <xf numFmtId="0" fontId="15" fillId="9" borderId="0" xfId="2" applyFill="1" applyAlignment="1">
      <alignment horizontal="center" vertical="center" wrapText="1"/>
    </xf>
    <xf numFmtId="0" fontId="9" fillId="0" borderId="60" xfId="0" applyFont="1" applyBorder="1" applyAlignment="1">
      <alignment wrapText="1"/>
    </xf>
    <xf numFmtId="0" fontId="9" fillId="0" borderId="68" xfId="0" applyFont="1" applyBorder="1" applyAlignment="1">
      <alignment wrapText="1"/>
    </xf>
    <xf numFmtId="0" fontId="42" fillId="6" borderId="0" xfId="0" applyFont="1" applyFill="1" applyAlignment="1">
      <alignment wrapText="1"/>
    </xf>
    <xf numFmtId="0" fontId="42" fillId="7" borderId="0" xfId="0" applyFont="1" applyFill="1" applyAlignment="1">
      <alignment wrapText="1"/>
    </xf>
    <xf numFmtId="0" fontId="42" fillId="8" borderId="0" xfId="0" applyFont="1" applyFill="1" applyAlignment="1">
      <alignment wrapText="1"/>
    </xf>
    <xf numFmtId="0" fontId="42" fillId="9" borderId="0" xfId="0" applyFont="1" applyFill="1" applyAlignment="1">
      <alignment wrapText="1"/>
    </xf>
    <xf numFmtId="0" fontId="41" fillId="6" borderId="0" xfId="2" applyFont="1" applyFill="1" applyAlignment="1">
      <alignment wrapText="1"/>
    </xf>
    <xf numFmtId="0" fontId="9" fillId="0" borderId="0" xfId="0" applyFont="1"/>
    <xf numFmtId="0" fontId="9" fillId="0" borderId="9" xfId="0" applyFont="1" applyBorder="1"/>
    <xf numFmtId="0" fontId="9" fillId="0" borderId="2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43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44" fillId="0" borderId="0" xfId="0" applyFont="1"/>
    <xf numFmtId="0" fontId="45" fillId="0" borderId="0" xfId="0" applyFont="1"/>
    <xf numFmtId="0" fontId="22" fillId="0" borderId="16" xfId="0" applyFont="1" applyFill="1" applyBorder="1" applyAlignment="1" applyProtection="1">
      <alignment horizontal="left" vertical="top" wrapText="1" readingOrder="1"/>
      <protection locked="0"/>
    </xf>
    <xf numFmtId="0" fontId="26" fillId="0" borderId="9" xfId="0" applyFont="1" applyBorder="1" applyAlignment="1" applyProtection="1">
      <alignment horizontal="left" vertical="top" wrapText="1" readingOrder="1"/>
      <protection locked="0"/>
    </xf>
    <xf numFmtId="0" fontId="27" fillId="0" borderId="10" xfId="0" applyFont="1" applyBorder="1" applyAlignment="1" applyProtection="1">
      <alignment horizontal="left" vertical="top" wrapText="1" readingOrder="1"/>
      <protection locked="0"/>
    </xf>
    <xf numFmtId="0" fontId="31" fillId="0" borderId="6" xfId="2" applyFont="1" applyBorder="1" applyAlignment="1" applyProtection="1">
      <alignment horizontal="center" vertical="center" wrapText="1" readingOrder="1"/>
      <protection locked="0"/>
    </xf>
    <xf numFmtId="0" fontId="18" fillId="0" borderId="16" xfId="0" applyFont="1" applyBorder="1" applyAlignment="1">
      <alignment horizontal="center" vertical="center"/>
    </xf>
    <xf numFmtId="0" fontId="46" fillId="0" borderId="6" xfId="2" applyFont="1" applyBorder="1" applyAlignment="1" applyProtection="1">
      <alignment horizontal="center" vertical="center" wrapText="1" readingOrder="1"/>
      <protection locked="0"/>
    </xf>
    <xf numFmtId="0" fontId="47" fillId="8" borderId="0" xfId="2" applyFont="1" applyFill="1" applyAlignment="1">
      <alignment horizontal="center" wrapText="1"/>
    </xf>
    <xf numFmtId="9" fontId="38" fillId="7" borderId="0" xfId="0" applyNumberFormat="1" applyFont="1" applyFill="1" applyAlignment="1">
      <alignment wrapText="1"/>
    </xf>
    <xf numFmtId="10" fontId="38" fillId="7" borderId="0" xfId="0" applyNumberFormat="1" applyFont="1" applyFill="1" applyAlignment="1">
      <alignment wrapText="1"/>
    </xf>
    <xf numFmtId="0" fontId="38" fillId="6" borderId="37" xfId="0" applyFont="1" applyFill="1" applyBorder="1" applyAlignment="1">
      <alignment wrapText="1"/>
    </xf>
    <xf numFmtId="0" fontId="38" fillId="7" borderId="37" xfId="0" applyFont="1" applyFill="1" applyBorder="1" applyAlignment="1">
      <alignment wrapText="1"/>
    </xf>
    <xf numFmtId="0" fontId="38" fillId="8" borderId="37" xfId="0" applyFont="1" applyFill="1" applyBorder="1" applyAlignment="1">
      <alignment wrapText="1"/>
    </xf>
    <xf numFmtId="0" fontId="15" fillId="9" borderId="46" xfId="2" applyFill="1" applyBorder="1" applyAlignment="1">
      <alignment wrapText="1"/>
    </xf>
    <xf numFmtId="0" fontId="15" fillId="6" borderId="37" xfId="2" applyFill="1" applyBorder="1" applyAlignment="1">
      <alignment wrapText="1"/>
    </xf>
    <xf numFmtId="0" fontId="15" fillId="9" borderId="48" xfId="2" applyFill="1" applyBorder="1" applyAlignment="1">
      <alignment wrapText="1"/>
    </xf>
    <xf numFmtId="0" fontId="15" fillId="8" borderId="37" xfId="2" applyFill="1" applyBorder="1" applyAlignment="1">
      <alignment wrapText="1"/>
    </xf>
    <xf numFmtId="0" fontId="38" fillId="7" borderId="90" xfId="0" applyFont="1" applyFill="1" applyBorder="1" applyAlignment="1">
      <alignment wrapText="1"/>
    </xf>
    <xf numFmtId="0" fontId="9" fillId="13" borderId="9" xfId="0" applyFont="1" applyFill="1" applyBorder="1"/>
    <xf numFmtId="0" fontId="9" fillId="13" borderId="2" xfId="0" applyFont="1" applyFill="1" applyBorder="1" applyAlignment="1">
      <alignment wrapText="1"/>
    </xf>
    <xf numFmtId="0" fontId="8" fillId="0" borderId="0" xfId="0" applyFont="1"/>
    <xf numFmtId="0" fontId="0" fillId="0" borderId="32" xfId="0" applyFill="1" applyBorder="1"/>
    <xf numFmtId="0" fontId="0" fillId="0" borderId="33" xfId="0" applyFill="1" applyBorder="1" applyAlignment="1">
      <alignment wrapText="1"/>
    </xf>
    <xf numFmtId="0" fontId="0" fillId="0" borderId="66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37" fillId="0" borderId="0" xfId="0" applyFont="1" applyFill="1" applyAlignment="1">
      <alignment wrapText="1"/>
    </xf>
    <xf numFmtId="0" fontId="45" fillId="6" borderId="0" xfId="0" applyFont="1" applyFill="1" applyAlignment="1">
      <alignment wrapText="1"/>
    </xf>
    <xf numFmtId="0" fontId="17" fillId="0" borderId="0" xfId="0" applyFont="1" applyAlignment="1">
      <alignment horizontal="center" vertical="center"/>
    </xf>
    <xf numFmtId="0" fontId="45" fillId="7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0" fontId="45" fillId="9" borderId="0" xfId="0" applyFont="1" applyFill="1" applyAlignment="1">
      <alignment wrapText="1"/>
    </xf>
    <xf numFmtId="0" fontId="14" fillId="0" borderId="28" xfId="0" applyFont="1" applyFill="1" applyBorder="1" applyAlignment="1" applyProtection="1">
      <alignment horizontal="left" vertical="top" wrapText="1" readingOrder="1"/>
      <protection locked="0"/>
    </xf>
    <xf numFmtId="0" fontId="14" fillId="0" borderId="0" xfId="0" applyFont="1" applyFill="1" applyBorder="1" applyAlignment="1" applyProtection="1">
      <alignment horizontal="left" vertical="top" wrapText="1" readingOrder="1"/>
      <protection locked="0"/>
    </xf>
    <xf numFmtId="0" fontId="14" fillId="0" borderId="0" xfId="0" applyFont="1" applyFill="1" applyBorder="1" applyAlignment="1" applyProtection="1">
      <alignment horizontal="center" vertical="center" wrapText="1" readingOrder="1"/>
      <protection locked="0"/>
    </xf>
    <xf numFmtId="0" fontId="36" fillId="14" borderId="0" xfId="0" applyFont="1" applyFill="1" applyAlignment="1">
      <alignment wrapText="1"/>
    </xf>
    <xf numFmtId="0" fontId="15" fillId="14" borderId="48" xfId="2" applyFill="1" applyBorder="1" applyAlignment="1">
      <alignment vertical="top" wrapText="1"/>
    </xf>
    <xf numFmtId="0" fontId="38" fillId="14" borderId="0" xfId="0" applyFont="1" applyFill="1" applyAlignment="1">
      <alignment horizontal="center" vertical="center" wrapText="1"/>
    </xf>
    <xf numFmtId="0" fontId="36" fillId="8" borderId="0" xfId="0" applyFont="1" applyFill="1" applyAlignment="1">
      <alignment horizontal="center" vertical="center" wrapText="1"/>
    </xf>
    <xf numFmtId="0" fontId="50" fillId="0" borderId="0" xfId="0" applyFont="1"/>
    <xf numFmtId="0" fontId="50" fillId="0" borderId="0" xfId="0" applyFont="1" applyAlignment="1">
      <alignment horizontal="center" vertical="center"/>
    </xf>
    <xf numFmtId="0" fontId="5" fillId="0" borderId="0" xfId="1" applyFont="1" applyFill="1" applyBorder="1" applyAlignment="1"/>
    <xf numFmtId="0" fontId="36" fillId="0" borderId="0" xfId="0" applyFont="1" applyFill="1" applyBorder="1" applyAlignment="1"/>
    <xf numFmtId="0" fontId="0" fillId="0" borderId="0" xfId="0" applyFill="1" applyBorder="1" applyAlignme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0" fillId="6" borderId="0" xfId="0" applyFont="1" applyFill="1" applyAlignment="1">
      <alignment vertical="center" wrapText="1"/>
    </xf>
    <xf numFmtId="0" fontId="36" fillId="0" borderId="0" xfId="0" applyFont="1" applyFill="1" applyBorder="1" applyAlignment="1">
      <alignment horizontal="center" vertical="center"/>
    </xf>
    <xf numFmtId="0" fontId="36" fillId="14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48" fillId="14" borderId="0" xfId="0" applyFont="1" applyFill="1" applyAlignment="1">
      <alignment horizontal="center" vertical="center" wrapText="1"/>
    </xf>
    <xf numFmtId="0" fontId="48" fillId="14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0" fillId="0" borderId="122" xfId="0" applyFill="1" applyBorder="1"/>
    <xf numFmtId="0" fontId="0" fillId="0" borderId="122" xfId="0" applyFill="1" applyBorder="1" applyAlignment="1">
      <alignment wrapText="1"/>
    </xf>
    <xf numFmtId="0" fontId="37" fillId="0" borderId="0" xfId="0" applyFont="1" applyFill="1"/>
    <xf numFmtId="0" fontId="0" fillId="0" borderId="0" xfId="0" applyFill="1" applyBorder="1"/>
    <xf numFmtId="0" fontId="37" fillId="0" borderId="0" xfId="0" applyFont="1" applyFill="1" applyBorder="1"/>
    <xf numFmtId="0" fontId="37" fillId="0" borderId="0" xfId="0" applyFont="1" applyFill="1" applyBorder="1" applyAlignment="1">
      <alignment wrapText="1"/>
    </xf>
    <xf numFmtId="0" fontId="15" fillId="0" borderId="0" xfId="2" applyFill="1" applyBorder="1" applyAlignment="1"/>
    <xf numFmtId="0" fontId="52" fillId="0" borderId="13" xfId="0" applyFont="1" applyFill="1" applyBorder="1" applyAlignment="1" applyProtection="1">
      <alignment horizontal="left" vertical="top" wrapText="1" readingOrder="1"/>
      <protection locked="0"/>
    </xf>
    <xf numFmtId="0" fontId="48" fillId="16" borderId="0" xfId="0" applyFont="1" applyFill="1" applyAlignment="1">
      <alignment horizontal="center" vertical="center" wrapText="1"/>
    </xf>
    <xf numFmtId="0" fontId="36" fillId="16" borderId="0" xfId="0" applyFont="1" applyFill="1" applyAlignment="1">
      <alignment horizontal="center" vertical="center" wrapText="1"/>
    </xf>
    <xf numFmtId="0" fontId="36" fillId="6" borderId="0" xfId="0" applyFont="1" applyFill="1" applyAlignment="1">
      <alignment horizontal="center" vertical="center" wrapText="1"/>
    </xf>
    <xf numFmtId="0" fontId="36" fillId="7" borderId="0" xfId="0" applyFont="1" applyFill="1" applyAlignment="1">
      <alignment horizontal="center" vertical="center" wrapText="1"/>
    </xf>
    <xf numFmtId="0" fontId="36" fillId="9" borderId="0" xfId="0" applyFont="1" applyFill="1" applyAlignment="1">
      <alignment horizontal="center" vertical="center" wrapText="1"/>
    </xf>
    <xf numFmtId="0" fontId="38" fillId="1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  <xf numFmtId="0" fontId="53" fillId="16" borderId="0" xfId="2" applyFont="1" applyFill="1" applyAlignment="1">
      <alignment horizontal="center" vertical="center"/>
    </xf>
    <xf numFmtId="0" fontId="37" fillId="16" borderId="0" xfId="0" applyFont="1" applyFill="1" applyAlignment="1">
      <alignment horizontal="center" vertical="center" wrapText="1"/>
    </xf>
    <xf numFmtId="0" fontId="54" fillId="7" borderId="0" xfId="0" applyFont="1" applyFill="1" applyAlignment="1">
      <alignment wrapText="1"/>
    </xf>
    <xf numFmtId="0" fontId="15" fillId="0" borderId="0" xfId="2"/>
    <xf numFmtId="0" fontId="37" fillId="0" borderId="0" xfId="0" applyFont="1" applyAlignment="1">
      <alignment wrapText="1"/>
    </xf>
    <xf numFmtId="14" fontId="36" fillId="6" borderId="0" xfId="0" applyNumberFormat="1" applyFont="1" applyFill="1" applyAlignment="1">
      <alignment wrapText="1"/>
    </xf>
    <xf numFmtId="0" fontId="55" fillId="0" borderId="0" xfId="0" applyFont="1"/>
    <xf numFmtId="0" fontId="56" fillId="0" borderId="0" xfId="0" applyFont="1"/>
    <xf numFmtId="0" fontId="57" fillId="13" borderId="59" xfId="0" applyFont="1" applyFill="1" applyBorder="1"/>
    <xf numFmtId="0" fontId="9" fillId="13" borderId="60" xfId="0" applyFont="1" applyFill="1" applyBorder="1" applyAlignment="1">
      <alignment wrapText="1"/>
    </xf>
    <xf numFmtId="0" fontId="13" fillId="0" borderId="129" xfId="0" applyFont="1" applyBorder="1" applyAlignment="1">
      <alignment wrapText="1"/>
    </xf>
    <xf numFmtId="0" fontId="22" fillId="2" borderId="69" xfId="1" applyFont="1" applyBorder="1" applyAlignment="1"/>
    <xf numFmtId="0" fontId="22" fillId="2" borderId="31" xfId="1" applyFont="1" applyBorder="1" applyAlignment="1"/>
    <xf numFmtId="0" fontId="44" fillId="0" borderId="130" xfId="0" applyFont="1" applyBorder="1"/>
    <xf numFmtId="0" fontId="45" fillId="0" borderId="131" xfId="0" applyFont="1" applyBorder="1"/>
    <xf numFmtId="0" fontId="45" fillId="0" borderId="132" xfId="0" applyFont="1" applyBorder="1"/>
    <xf numFmtId="0" fontId="22" fillId="2" borderId="133" xfId="1" applyFont="1" applyBorder="1" applyAlignment="1"/>
    <xf numFmtId="0" fontId="22" fillId="2" borderId="134" xfId="1" applyFont="1" applyBorder="1" applyAlignment="1"/>
    <xf numFmtId="0" fontId="36" fillId="6" borderId="129" xfId="0" applyFont="1" applyFill="1" applyBorder="1" applyAlignment="1">
      <alignment wrapText="1"/>
    </xf>
    <xf numFmtId="0" fontId="36" fillId="7" borderId="0" xfId="0" applyFont="1" applyFill="1" applyBorder="1" applyAlignment="1">
      <alignment wrapText="1"/>
    </xf>
    <xf numFmtId="0" fontId="36" fillId="6" borderId="0" xfId="0" applyFont="1" applyFill="1" applyBorder="1" applyAlignment="1">
      <alignment wrapText="1"/>
    </xf>
    <xf numFmtId="0" fontId="36" fillId="7" borderId="135" xfId="0" applyFont="1" applyFill="1" applyBorder="1" applyAlignment="1">
      <alignment wrapText="1"/>
    </xf>
    <xf numFmtId="0" fontId="38" fillId="6" borderId="129" xfId="0" applyFont="1" applyFill="1" applyBorder="1" applyAlignment="1">
      <alignment wrapText="1"/>
    </xf>
    <xf numFmtId="0" fontId="38" fillId="7" borderId="0" xfId="0" applyFont="1" applyFill="1" applyBorder="1" applyAlignment="1">
      <alignment wrapText="1"/>
    </xf>
    <xf numFmtId="0" fontId="38" fillId="6" borderId="0" xfId="0" applyFont="1" applyFill="1" applyBorder="1" applyAlignment="1">
      <alignment wrapText="1"/>
    </xf>
    <xf numFmtId="0" fontId="38" fillId="7" borderId="135" xfId="0" applyFont="1" applyFill="1" applyBorder="1" applyAlignment="1">
      <alignment wrapText="1"/>
    </xf>
    <xf numFmtId="0" fontId="38" fillId="6" borderId="129" xfId="0" applyFont="1" applyFill="1" applyBorder="1"/>
    <xf numFmtId="0" fontId="38" fillId="7" borderId="0" xfId="0" applyFont="1" applyFill="1" applyBorder="1"/>
    <xf numFmtId="0" fontId="38" fillId="6" borderId="0" xfId="0" applyFont="1" applyFill="1" applyBorder="1"/>
    <xf numFmtId="0" fontId="38" fillId="7" borderId="135" xfId="0" applyFont="1" applyFill="1" applyBorder="1"/>
    <xf numFmtId="0" fontId="37" fillId="6" borderId="129" xfId="0" applyFont="1" applyFill="1" applyBorder="1" applyAlignment="1">
      <alignment wrapText="1"/>
    </xf>
    <xf numFmtId="0" fontId="37" fillId="7" borderId="0" xfId="0" applyFont="1" applyFill="1" applyBorder="1" applyAlignment="1">
      <alignment wrapText="1"/>
    </xf>
    <xf numFmtId="0" fontId="37" fillId="6" borderId="0" xfId="0" applyFont="1" applyFill="1" applyBorder="1" applyAlignment="1">
      <alignment wrapText="1"/>
    </xf>
    <xf numFmtId="0" fontId="37" fillId="7" borderId="135" xfId="0" applyFont="1" applyFill="1" applyBorder="1" applyAlignment="1">
      <alignment wrapText="1"/>
    </xf>
    <xf numFmtId="0" fontId="37" fillId="6" borderId="136" xfId="0" applyFont="1" applyFill="1" applyBorder="1" applyAlignment="1">
      <alignment wrapText="1"/>
    </xf>
    <xf numFmtId="0" fontId="37" fillId="7" borderId="137" xfId="0" applyFont="1" applyFill="1" applyBorder="1" applyAlignment="1">
      <alignment wrapText="1"/>
    </xf>
    <xf numFmtId="0" fontId="37" fillId="6" borderId="137" xfId="0" applyFont="1" applyFill="1" applyBorder="1" applyAlignment="1">
      <alignment wrapText="1"/>
    </xf>
    <xf numFmtId="0" fontId="37" fillId="7" borderId="138" xfId="0" applyFont="1" applyFill="1" applyBorder="1" applyAlignment="1">
      <alignment wrapText="1"/>
    </xf>
    <xf numFmtId="0" fontId="17" fillId="0" borderId="130" xfId="0" applyFont="1" applyBorder="1"/>
    <xf numFmtId="0" fontId="44" fillId="0" borderId="131" xfId="0" applyFont="1" applyBorder="1"/>
    <xf numFmtId="0" fontId="36" fillId="5" borderId="129" xfId="0" applyFont="1" applyFill="1" applyBorder="1"/>
    <xf numFmtId="0" fontId="15" fillId="5" borderId="129" xfId="2" applyFill="1" applyBorder="1"/>
    <xf numFmtId="0" fontId="38" fillId="5" borderId="129" xfId="0" applyFont="1" applyFill="1" applyBorder="1"/>
    <xf numFmtId="0" fontId="37" fillId="5" borderId="129" xfId="0" applyFont="1" applyFill="1" applyBorder="1"/>
    <xf numFmtId="0" fontId="37" fillId="5" borderId="136" xfId="0" applyFont="1" applyFill="1" applyBorder="1"/>
    <xf numFmtId="0" fontId="24" fillId="0" borderId="97" xfId="2" applyFont="1" applyFill="1" applyBorder="1" applyAlignment="1" applyProtection="1">
      <alignment horizontal="center" vertical="center" wrapText="1" readingOrder="1"/>
      <protection locked="0"/>
    </xf>
    <xf numFmtId="0" fontId="24" fillId="0" borderId="98" xfId="2" applyFont="1" applyFill="1" applyBorder="1" applyAlignment="1">
      <alignment horizontal="center" vertical="center" readingOrder="1"/>
    </xf>
    <xf numFmtId="0" fontId="24" fillId="0" borderId="98" xfId="2" applyFont="1" applyFill="1" applyBorder="1" applyAlignment="1" applyProtection="1">
      <alignment horizontal="center" vertical="center" wrapText="1" readingOrder="1"/>
      <protection locked="0"/>
    </xf>
    <xf numFmtId="0" fontId="24" fillId="0" borderId="99" xfId="2" applyFont="1" applyFill="1" applyBorder="1" applyAlignment="1">
      <alignment horizontal="center" vertical="center" readingOrder="1"/>
    </xf>
    <xf numFmtId="0" fontId="0" fillId="0" borderId="124" xfId="0" applyBorder="1"/>
    <xf numFmtId="0" fontId="8" fillId="0" borderId="124" xfId="0" applyFont="1" applyBorder="1" applyAlignment="1">
      <alignment horizontal="center" vertical="center"/>
    </xf>
    <xf numFmtId="0" fontId="0" fillId="0" borderId="125" xfId="0" applyBorder="1"/>
    <xf numFmtId="0" fontId="15" fillId="7" borderId="0" xfId="2" applyFill="1" applyBorder="1" applyAlignment="1">
      <alignment wrapText="1"/>
    </xf>
    <xf numFmtId="0" fontId="36" fillId="8" borderId="0" xfId="0" applyFont="1" applyFill="1" applyBorder="1" applyAlignment="1">
      <alignment wrapText="1"/>
    </xf>
    <xf numFmtId="0" fontId="36" fillId="9" borderId="135" xfId="0" applyFont="1" applyFill="1" applyBorder="1" applyAlignment="1">
      <alignment wrapText="1"/>
    </xf>
    <xf numFmtId="0" fontId="0" fillId="0" borderId="0" xfId="0" applyBorder="1"/>
    <xf numFmtId="0" fontId="38" fillId="8" borderId="0" xfId="0" applyFont="1" applyFill="1" applyBorder="1" applyAlignment="1">
      <alignment wrapText="1"/>
    </xf>
    <xf numFmtId="0" fontId="38" fillId="9" borderId="135" xfId="0" applyFont="1" applyFill="1" applyBorder="1" applyAlignment="1">
      <alignment wrapText="1"/>
    </xf>
    <xf numFmtId="0" fontId="38" fillId="8" borderId="0" xfId="0" applyFont="1" applyFill="1" applyBorder="1"/>
    <xf numFmtId="0" fontId="38" fillId="9" borderId="135" xfId="0" applyFont="1" applyFill="1" applyBorder="1"/>
    <xf numFmtId="0" fontId="37" fillId="8" borderId="0" xfId="0" applyFont="1" applyFill="1" applyBorder="1" applyAlignment="1">
      <alignment wrapText="1"/>
    </xf>
    <xf numFmtId="0" fontId="37" fillId="9" borderId="135" xfId="0" applyFont="1" applyFill="1" applyBorder="1" applyAlignment="1">
      <alignment wrapText="1"/>
    </xf>
    <xf numFmtId="0" fontId="37" fillId="8" borderId="137" xfId="0" applyFont="1" applyFill="1" applyBorder="1" applyAlignment="1">
      <alignment wrapText="1"/>
    </xf>
    <xf numFmtId="0" fontId="37" fillId="9" borderId="138" xfId="0" applyFont="1" applyFill="1" applyBorder="1" applyAlignment="1">
      <alignment wrapText="1"/>
    </xf>
    <xf numFmtId="0" fontId="36" fillId="0" borderId="0" xfId="0" applyFont="1" applyBorder="1"/>
    <xf numFmtId="0" fontId="36" fillId="0" borderId="135" xfId="0" applyFont="1" applyBorder="1"/>
    <xf numFmtId="0" fontId="15" fillId="6" borderId="129" xfId="2" applyFill="1" applyBorder="1" applyAlignment="1">
      <alignment wrapText="1"/>
    </xf>
    <xf numFmtId="0" fontId="15" fillId="6" borderId="0" xfId="2" applyFill="1" applyBorder="1" applyAlignment="1">
      <alignment wrapText="1"/>
    </xf>
    <xf numFmtId="0" fontId="36" fillId="9" borderId="0" xfId="0" applyFont="1" applyFill="1" applyBorder="1" applyAlignment="1">
      <alignment wrapText="1"/>
    </xf>
    <xf numFmtId="0" fontId="38" fillId="9" borderId="0" xfId="0" applyFont="1" applyFill="1" applyBorder="1" applyAlignment="1">
      <alignment wrapText="1"/>
    </xf>
    <xf numFmtId="0" fontId="38" fillId="9" borderId="0" xfId="0" applyFont="1" applyFill="1" applyBorder="1"/>
    <xf numFmtId="0" fontId="36" fillId="0" borderId="129" xfId="0" applyFont="1" applyBorder="1"/>
    <xf numFmtId="0" fontId="22" fillId="18" borderId="123" xfId="1" applyFont="1" applyFill="1" applyBorder="1" applyAlignment="1"/>
    <xf numFmtId="0" fontId="22" fillId="18" borderId="124" xfId="1" applyFont="1" applyFill="1" applyBorder="1" applyAlignment="1"/>
    <xf numFmtId="0" fontId="36" fillId="18" borderId="124" xfId="0" applyFont="1" applyFill="1" applyBorder="1"/>
    <xf numFmtId="0" fontId="15" fillId="18" borderId="124" xfId="2" applyFill="1" applyBorder="1"/>
    <xf numFmtId="0" fontId="15" fillId="18" borderId="124" xfId="2" applyFill="1" applyBorder="1" applyAlignment="1">
      <alignment wrapText="1"/>
    </xf>
    <xf numFmtId="0" fontId="38" fillId="6" borderId="136" xfId="0" applyFont="1" applyFill="1" applyBorder="1" applyAlignment="1">
      <alignment wrapText="1"/>
    </xf>
    <xf numFmtId="0" fontId="38" fillId="10" borderId="0" xfId="0" applyFont="1" applyFill="1" applyBorder="1" applyAlignment="1">
      <alignment wrapText="1"/>
    </xf>
    <xf numFmtId="0" fontId="38" fillId="10" borderId="0" xfId="0" applyFont="1" applyFill="1" applyBorder="1"/>
    <xf numFmtId="0" fontId="37" fillId="10" borderId="0" xfId="0" applyFont="1" applyFill="1" applyBorder="1" applyAlignment="1">
      <alignment wrapText="1"/>
    </xf>
    <xf numFmtId="0" fontId="37" fillId="10" borderId="137" xfId="0" applyFont="1" applyFill="1" applyBorder="1" applyAlignment="1">
      <alignment wrapText="1"/>
    </xf>
    <xf numFmtId="0" fontId="58" fillId="2" borderId="31" xfId="1" applyFont="1" applyBorder="1" applyAlignment="1"/>
    <xf numFmtId="0" fontId="36" fillId="0" borderId="130" xfId="0" applyFont="1" applyBorder="1"/>
    <xf numFmtId="0" fontId="37" fillId="0" borderId="131" xfId="0" applyFont="1" applyBorder="1"/>
    <xf numFmtId="0" fontId="37" fillId="0" borderId="132" xfId="0" applyFont="1" applyBorder="1"/>
    <xf numFmtId="0" fontId="45" fillId="6" borderId="124" xfId="0" applyFont="1" applyFill="1" applyBorder="1" applyAlignment="1">
      <alignment wrapText="1"/>
    </xf>
    <xf numFmtId="0" fontId="17" fillId="0" borderId="124" xfId="0" applyFont="1" applyBorder="1" applyAlignment="1">
      <alignment horizontal="center" vertical="center"/>
    </xf>
    <xf numFmtId="0" fontId="45" fillId="7" borderId="124" xfId="0" applyFont="1" applyFill="1" applyBorder="1" applyAlignment="1">
      <alignment wrapText="1"/>
    </xf>
    <xf numFmtId="0" fontId="45" fillId="9" borderId="125" xfId="0" applyFont="1" applyFill="1" applyBorder="1" applyAlignment="1">
      <alignment wrapText="1"/>
    </xf>
    <xf numFmtId="0" fontId="7" fillId="3" borderId="27" xfId="0" applyFont="1" applyFill="1" applyBorder="1" applyAlignment="1"/>
    <xf numFmtId="0" fontId="0" fillId="0" borderId="130" xfId="0" applyBorder="1"/>
    <xf numFmtId="0" fontId="36" fillId="0" borderId="131" xfId="0" applyFont="1" applyBorder="1"/>
    <xf numFmtId="0" fontId="7" fillId="3" borderId="139" xfId="0" applyFont="1" applyFill="1" applyBorder="1" applyAlignment="1"/>
    <xf numFmtId="0" fontId="38" fillId="6" borderId="0" xfId="0" applyFont="1" applyFill="1" applyBorder="1" applyAlignment="1">
      <alignment horizontal="center" wrapText="1"/>
    </xf>
    <xf numFmtId="0" fontId="38" fillId="7" borderId="0" xfId="0" applyFont="1" applyFill="1" applyBorder="1" applyAlignment="1">
      <alignment horizont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8" borderId="0" xfId="0" applyFont="1" applyFill="1" applyBorder="1" applyAlignment="1">
      <alignment horizontal="center" vertical="center" wrapText="1"/>
    </xf>
    <xf numFmtId="0" fontId="38" fillId="9" borderId="135" xfId="0" applyFont="1" applyFill="1" applyBorder="1" applyAlignment="1">
      <alignment horizontal="center" wrapText="1"/>
    </xf>
    <xf numFmtId="0" fontId="38" fillId="7" borderId="0" xfId="0" applyFont="1" applyFill="1" applyBorder="1" applyAlignment="1">
      <alignment horizontal="center"/>
    </xf>
    <xf numFmtId="0" fontId="37" fillId="7" borderId="0" xfId="0" applyFont="1" applyFill="1" applyBorder="1" applyAlignment="1">
      <alignment horizontal="center" wrapText="1"/>
    </xf>
    <xf numFmtId="0" fontId="37" fillId="6" borderId="0" xfId="0" applyFont="1" applyFill="1" applyBorder="1" applyAlignment="1">
      <alignment horizontal="center" wrapText="1"/>
    </xf>
    <xf numFmtId="0" fontId="37" fillId="9" borderId="135" xfId="0" applyFont="1" applyFill="1" applyBorder="1" applyAlignment="1">
      <alignment horizontal="center" wrapText="1"/>
    </xf>
    <xf numFmtId="0" fontId="0" fillId="0" borderId="136" xfId="0" applyBorder="1"/>
    <xf numFmtId="0" fontId="37" fillId="7" borderId="137" xfId="0" applyFont="1" applyFill="1" applyBorder="1" applyAlignment="1">
      <alignment horizontal="center" wrapText="1"/>
    </xf>
    <xf numFmtId="0" fontId="37" fillId="6" borderId="137" xfId="0" applyFont="1" applyFill="1" applyBorder="1" applyAlignment="1">
      <alignment horizontal="center" wrapText="1"/>
    </xf>
    <xf numFmtId="0" fontId="37" fillId="8" borderId="137" xfId="0" applyFont="1" applyFill="1" applyBorder="1" applyAlignment="1">
      <alignment horizontal="center" wrapText="1"/>
    </xf>
    <xf numFmtId="0" fontId="37" fillId="9" borderId="138" xfId="0" applyFont="1" applyFill="1" applyBorder="1" applyAlignment="1">
      <alignment horizontal="center" wrapText="1"/>
    </xf>
    <xf numFmtId="0" fontId="17" fillId="0" borderId="137" xfId="0" applyFont="1" applyBorder="1"/>
    <xf numFmtId="0" fontId="45" fillId="6" borderId="137" xfId="0" applyFont="1" applyFill="1" applyBorder="1" applyAlignment="1">
      <alignment wrapText="1"/>
    </xf>
    <xf numFmtId="0" fontId="17" fillId="0" borderId="137" xfId="0" applyFont="1" applyBorder="1" applyAlignment="1">
      <alignment horizontal="center" vertical="center"/>
    </xf>
    <xf numFmtId="0" fontId="45" fillId="7" borderId="137" xfId="0" applyFont="1" applyFill="1" applyBorder="1" applyAlignment="1">
      <alignment wrapText="1"/>
    </xf>
    <xf numFmtId="0" fontId="58" fillId="2" borderId="134" xfId="1" applyFont="1" applyBorder="1" applyAlignment="1"/>
    <xf numFmtId="0" fontId="58" fillId="2" borderId="133" xfId="1" applyFont="1" applyBorder="1" applyAlignment="1"/>
    <xf numFmtId="0" fontId="36" fillId="8" borderId="135" xfId="0" applyFont="1" applyFill="1" applyBorder="1" applyAlignment="1">
      <alignment wrapText="1"/>
    </xf>
    <xf numFmtId="0" fontId="38" fillId="8" borderId="135" xfId="0" applyFont="1" applyFill="1" applyBorder="1" applyAlignment="1">
      <alignment wrapText="1"/>
    </xf>
    <xf numFmtId="0" fontId="38" fillId="6" borderId="129" xfId="0" applyFont="1" applyFill="1" applyBorder="1" applyAlignment="1">
      <alignment horizontal="center" wrapText="1"/>
    </xf>
    <xf numFmtId="0" fontId="37" fillId="8" borderId="138" xfId="0" applyFont="1" applyFill="1" applyBorder="1" applyAlignment="1">
      <alignment wrapText="1"/>
    </xf>
    <xf numFmtId="0" fontId="45" fillId="8" borderId="137" xfId="0" applyFont="1" applyFill="1" applyBorder="1" applyAlignment="1">
      <alignment horizontal="center" vertical="center" wrapText="1"/>
    </xf>
    <xf numFmtId="0" fontId="22" fillId="2" borderId="14" xfId="1" applyFont="1" applyBorder="1" applyAlignment="1"/>
    <xf numFmtId="0" fontId="22" fillId="2" borderId="139" xfId="1" applyFont="1" applyBorder="1" applyAlignment="1"/>
    <xf numFmtId="0" fontId="22" fillId="2" borderId="140" xfId="1" applyFont="1" applyBorder="1" applyAlignment="1"/>
    <xf numFmtId="0" fontId="36" fillId="6" borderId="141" xfId="0" applyFont="1" applyFill="1" applyBorder="1" applyAlignment="1">
      <alignment wrapText="1"/>
    </xf>
    <xf numFmtId="0" fontId="36" fillId="9" borderId="38" xfId="0" applyFont="1" applyFill="1" applyBorder="1" applyAlignment="1">
      <alignment wrapText="1"/>
    </xf>
    <xf numFmtId="0" fontId="15" fillId="6" borderId="142" xfId="2" applyFill="1" applyBorder="1" applyAlignment="1">
      <alignment horizontal="left" vertical="top" wrapText="1"/>
    </xf>
    <xf numFmtId="0" fontId="15" fillId="9" borderId="40" xfId="2" applyFill="1" applyBorder="1" applyAlignment="1">
      <alignment horizontal="left" vertical="top" wrapText="1"/>
    </xf>
    <xf numFmtId="0" fontId="38" fillId="6" borderId="129" xfId="0" applyFont="1" applyFill="1" applyBorder="1" applyAlignment="1">
      <alignment horizontal="center" vertical="center" wrapText="1"/>
    </xf>
    <xf numFmtId="0" fontId="40" fillId="8" borderId="0" xfId="0" applyFont="1" applyFill="1" applyBorder="1" applyAlignment="1">
      <alignment horizontal="center" vertical="center" wrapText="1"/>
    </xf>
    <xf numFmtId="0" fontId="38" fillId="9" borderId="135" xfId="0" applyFont="1" applyFill="1" applyBorder="1" applyAlignment="1">
      <alignment horizontal="center" vertical="center" wrapText="1"/>
    </xf>
    <xf numFmtId="0" fontId="38" fillId="7" borderId="137" xfId="0" applyFont="1" applyFill="1" applyBorder="1" applyAlignment="1">
      <alignment horizontal="center" vertical="center" wrapText="1"/>
    </xf>
    <xf numFmtId="0" fontId="36" fillId="6" borderId="143" xfId="0" applyFont="1" applyFill="1" applyBorder="1" applyAlignment="1">
      <alignment wrapText="1"/>
    </xf>
    <xf numFmtId="0" fontId="15" fillId="6" borderId="92" xfId="2" applyFill="1" applyBorder="1" applyAlignment="1">
      <alignment wrapText="1"/>
    </xf>
    <xf numFmtId="0" fontId="15" fillId="6" borderId="144" xfId="2" applyFill="1" applyBorder="1" applyAlignment="1">
      <alignment wrapText="1"/>
    </xf>
    <xf numFmtId="0" fontId="15" fillId="9" borderId="40" xfId="2" applyFill="1" applyBorder="1" applyAlignment="1">
      <alignment wrapText="1"/>
    </xf>
    <xf numFmtId="0" fontId="40" fillId="7" borderId="0" xfId="0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 wrapText="1"/>
    </xf>
    <xf numFmtId="0" fontId="39" fillId="7" borderId="0" xfId="0" applyFont="1" applyFill="1" applyBorder="1" applyAlignment="1">
      <alignment horizontal="center" vertical="center" wrapText="1"/>
    </xf>
    <xf numFmtId="0" fontId="39" fillId="8" borderId="0" xfId="0" applyFont="1" applyFill="1" applyBorder="1" applyAlignment="1">
      <alignment horizontal="center" vertical="center" wrapText="1"/>
    </xf>
    <xf numFmtId="0" fontId="15" fillId="6" borderId="90" xfId="2" applyFill="1" applyBorder="1" applyAlignment="1">
      <alignment wrapText="1"/>
    </xf>
    <xf numFmtId="0" fontId="22" fillId="2" borderId="124" xfId="1" applyFont="1" applyBorder="1" applyAlignment="1"/>
    <xf numFmtId="0" fontId="38" fillId="6" borderId="122" xfId="0" applyFont="1" applyFill="1" applyBorder="1" applyAlignment="1">
      <alignment horizontal="center" vertical="center" wrapText="1"/>
    </xf>
    <xf numFmtId="0" fontId="36" fillId="14" borderId="135" xfId="0" applyFont="1" applyFill="1" applyBorder="1" applyAlignment="1">
      <alignment wrapText="1"/>
    </xf>
    <xf numFmtId="0" fontId="15" fillId="14" borderId="38" xfId="2" applyFill="1" applyBorder="1" applyAlignment="1">
      <alignment vertical="top" wrapText="1"/>
    </xf>
    <xf numFmtId="0" fontId="38" fillId="14" borderId="135" xfId="0" applyFont="1" applyFill="1" applyBorder="1" applyAlignment="1">
      <alignment horizontal="center" vertical="center" wrapText="1"/>
    </xf>
    <xf numFmtId="0" fontId="28" fillId="0" borderId="124" xfId="0" applyFont="1" applyFill="1" applyBorder="1" applyAlignment="1" applyProtection="1">
      <alignment horizontal="center" vertical="center" wrapText="1" readingOrder="1"/>
      <protection locked="0"/>
    </xf>
    <xf numFmtId="0" fontId="28" fillId="0" borderId="123" xfId="0" applyFont="1" applyFill="1" applyBorder="1" applyAlignment="1" applyProtection="1">
      <alignment horizontal="center" vertical="center" wrapText="1" readingOrder="1"/>
      <protection locked="0"/>
    </xf>
    <xf numFmtId="0" fontId="17" fillId="0" borderId="125" xfId="0" applyFont="1" applyBorder="1" applyAlignment="1">
      <alignment horizontal="center" vertical="center"/>
    </xf>
    <xf numFmtId="0" fontId="8" fillId="0" borderId="124" xfId="0" applyFont="1" applyBorder="1"/>
    <xf numFmtId="0" fontId="8" fillId="0" borderId="125" xfId="0" applyFont="1" applyBorder="1"/>
    <xf numFmtId="0" fontId="38" fillId="8" borderId="0" xfId="0" applyFont="1" applyFill="1" applyBorder="1" applyAlignment="1">
      <alignment horizontal="center" wrapText="1"/>
    </xf>
    <xf numFmtId="0" fontId="38" fillId="8" borderId="0" xfId="0" applyFont="1" applyFill="1" applyBorder="1" applyAlignment="1">
      <alignment horizontal="center"/>
    </xf>
    <xf numFmtId="0" fontId="37" fillId="8" borderId="0" xfId="0" applyFont="1" applyFill="1" applyBorder="1" applyAlignment="1">
      <alignment horizontal="center" wrapText="1"/>
    </xf>
    <xf numFmtId="0" fontId="38" fillId="6" borderId="136" xfId="0" applyFont="1" applyFill="1" applyBorder="1" applyAlignment="1">
      <alignment horizontal="center" wrapText="1"/>
    </xf>
    <xf numFmtId="0" fontId="38" fillId="6" borderId="137" xfId="0" applyFont="1" applyFill="1" applyBorder="1" applyAlignment="1">
      <alignment horizontal="center" wrapText="1"/>
    </xf>
    <xf numFmtId="0" fontId="38" fillId="9" borderId="138" xfId="0" applyFont="1" applyFill="1" applyBorder="1" applyAlignment="1">
      <alignment wrapText="1"/>
    </xf>
    <xf numFmtId="0" fontId="58" fillId="2" borderId="31" xfId="1" applyFont="1" applyBorder="1" applyAlignment="1">
      <alignment horizontal="center" vertical="center"/>
    </xf>
    <xf numFmtId="0" fontId="15" fillId="5" borderId="136" xfId="2" applyFill="1" applyBorder="1"/>
    <xf numFmtId="0" fontId="38" fillId="7" borderId="137" xfId="0" applyFont="1" applyFill="1" applyBorder="1" applyAlignment="1">
      <alignment horizontal="center" wrapText="1"/>
    </xf>
    <xf numFmtId="0" fontId="38" fillId="9" borderId="138" xfId="0" applyFont="1" applyFill="1" applyBorder="1" applyAlignment="1">
      <alignment horizontal="center" wrapText="1"/>
    </xf>
    <xf numFmtId="0" fontId="45" fillId="0" borderId="130" xfId="0" applyFont="1" applyBorder="1"/>
    <xf numFmtId="0" fontId="36" fillId="9" borderId="129" xfId="0" applyFont="1" applyFill="1" applyBorder="1" applyAlignment="1">
      <alignment wrapText="1"/>
    </xf>
    <xf numFmtId="0" fontId="38" fillId="9" borderId="129" xfId="0" applyFont="1" applyFill="1" applyBorder="1" applyAlignment="1">
      <alignment wrapText="1"/>
    </xf>
    <xf numFmtId="0" fontId="37" fillId="0" borderId="131" xfId="0" applyFont="1" applyBorder="1" applyAlignment="1">
      <alignment horizontal="center" vertical="center"/>
    </xf>
    <xf numFmtId="0" fontId="5" fillId="0" borderId="129" xfId="1" applyFont="1" applyFill="1" applyBorder="1" applyAlignment="1"/>
    <xf numFmtId="0" fontId="5" fillId="0" borderId="135" xfId="1" applyFont="1" applyFill="1" applyBorder="1" applyAlignment="1"/>
    <xf numFmtId="0" fontId="36" fillId="8" borderId="0" xfId="0" applyFont="1" applyFill="1" applyBorder="1" applyAlignment="1">
      <alignment horizontal="center" vertical="center" wrapText="1"/>
    </xf>
    <xf numFmtId="0" fontId="38" fillId="8" borderId="0" xfId="0" applyFont="1" applyFill="1" applyBorder="1" applyAlignment="1">
      <alignment horizontal="center" vertical="center"/>
    </xf>
    <xf numFmtId="0" fontId="38" fillId="6" borderId="137" xfId="0" applyFont="1" applyFill="1" applyBorder="1"/>
    <xf numFmtId="0" fontId="38" fillId="7" borderId="137" xfId="0" applyFont="1" applyFill="1" applyBorder="1"/>
    <xf numFmtId="0" fontId="38" fillId="8" borderId="137" xfId="0" applyFont="1" applyFill="1" applyBorder="1" applyAlignment="1">
      <alignment horizontal="center" vertical="center"/>
    </xf>
    <xf numFmtId="0" fontId="38" fillId="9" borderId="138" xfId="0" applyFont="1" applyFill="1" applyBorder="1"/>
    <xf numFmtId="0" fontId="36" fillId="0" borderId="135" xfId="0" applyFont="1" applyFill="1" applyBorder="1" applyAlignment="1"/>
    <xf numFmtId="0" fontId="40" fillId="6" borderId="129" xfId="0" applyFont="1" applyFill="1" applyBorder="1" applyAlignment="1">
      <alignment vertical="center" wrapText="1"/>
    </xf>
    <xf numFmtId="0" fontId="38" fillId="6" borderId="136" xfId="0" applyFont="1" applyFill="1" applyBorder="1"/>
    <xf numFmtId="0" fontId="38" fillId="8" borderId="137" xfId="0" applyFont="1" applyFill="1" applyBorder="1"/>
    <xf numFmtId="0" fontId="36" fillId="0" borderId="132" xfId="0" applyFont="1" applyBorder="1" applyAlignment="1">
      <alignment horizontal="center" vertical="center"/>
    </xf>
    <xf numFmtId="0" fontId="36" fillId="0" borderId="129" xfId="0" applyFont="1" applyFill="1" applyBorder="1" applyAlignment="1"/>
    <xf numFmtId="0" fontId="36" fillId="0" borderId="135" xfId="0" applyFont="1" applyFill="1" applyBorder="1" applyAlignment="1">
      <alignment horizontal="center" vertical="center"/>
    </xf>
    <xf numFmtId="0" fontId="36" fillId="14" borderId="135" xfId="0" applyFont="1" applyFill="1" applyBorder="1" applyAlignment="1">
      <alignment horizontal="center" vertical="center" wrapText="1"/>
    </xf>
    <xf numFmtId="0" fontId="48" fillId="14" borderId="135" xfId="0" applyFont="1" applyFill="1" applyBorder="1" applyAlignment="1">
      <alignment horizontal="center" vertical="center" wrapText="1"/>
    </xf>
    <xf numFmtId="0" fontId="48" fillId="14" borderId="135" xfId="0" applyFont="1" applyFill="1" applyBorder="1" applyAlignment="1">
      <alignment horizontal="center" vertical="center"/>
    </xf>
    <xf numFmtId="0" fontId="38" fillId="9" borderId="137" xfId="0" applyFont="1" applyFill="1" applyBorder="1"/>
    <xf numFmtId="0" fontId="48" fillId="14" borderId="138" xfId="0" applyFont="1" applyFill="1" applyBorder="1" applyAlignment="1">
      <alignment horizontal="center" vertical="center"/>
    </xf>
    <xf numFmtId="0" fontId="50" fillId="0" borderId="124" xfId="0" applyFont="1" applyBorder="1"/>
    <xf numFmtId="0" fontId="50" fillId="0" borderId="124" xfId="0" applyFont="1" applyBorder="1" applyAlignment="1">
      <alignment horizontal="center" vertical="center"/>
    </xf>
    <xf numFmtId="0" fontId="50" fillId="0" borderId="125" xfId="0" applyFont="1" applyBorder="1" applyAlignment="1">
      <alignment horizontal="center" vertical="center"/>
    </xf>
    <xf numFmtId="0" fontId="37" fillId="5" borderId="124" xfId="0" applyFont="1" applyFill="1" applyBorder="1"/>
    <xf numFmtId="0" fontId="37" fillId="6" borderId="124" xfId="0" applyFont="1" applyFill="1" applyBorder="1" applyAlignment="1">
      <alignment wrapText="1"/>
    </xf>
    <xf numFmtId="0" fontId="37" fillId="7" borderId="124" xfId="0" applyFont="1" applyFill="1" applyBorder="1" applyAlignment="1">
      <alignment wrapText="1"/>
    </xf>
    <xf numFmtId="0" fontId="37" fillId="9" borderId="124" xfId="0" applyFont="1" applyFill="1" applyBorder="1" applyAlignment="1">
      <alignment wrapText="1"/>
    </xf>
    <xf numFmtId="0" fontId="37" fillId="8" borderId="124" xfId="0" applyFont="1" applyFill="1" applyBorder="1" applyAlignment="1">
      <alignment wrapText="1"/>
    </xf>
    <xf numFmtId="0" fontId="38" fillId="6" borderId="124" xfId="0" applyFont="1" applyFill="1" applyBorder="1"/>
    <xf numFmtId="0" fontId="38" fillId="8" borderId="124" xfId="0" applyFont="1" applyFill="1" applyBorder="1"/>
    <xf numFmtId="0" fontId="38" fillId="7" borderId="124" xfId="0" applyFont="1" applyFill="1" applyBorder="1"/>
    <xf numFmtId="0" fontId="0" fillId="0" borderId="145" xfId="0" applyBorder="1"/>
    <xf numFmtId="0" fontId="0" fillId="0" borderId="145" xfId="0" applyBorder="1" applyAlignment="1">
      <alignment wrapText="1"/>
    </xf>
    <xf numFmtId="0" fontId="15" fillId="9" borderId="135" xfId="2" applyFill="1" applyBorder="1" applyAlignment="1">
      <alignment wrapText="1"/>
    </xf>
    <xf numFmtId="0" fontId="0" fillId="0" borderId="80" xfId="0" applyBorder="1"/>
    <xf numFmtId="0" fontId="0" fillId="0" borderId="70" xfId="0" applyBorder="1" applyAlignment="1">
      <alignment wrapText="1"/>
    </xf>
    <xf numFmtId="0" fontId="60" fillId="6" borderId="0" xfId="0" applyFont="1" applyFill="1"/>
    <xf numFmtId="0" fontId="60" fillId="7" borderId="0" xfId="0" applyFont="1" applyFill="1"/>
    <xf numFmtId="0" fontId="60" fillId="8" borderId="0" xfId="0" applyFont="1" applyFill="1"/>
    <xf numFmtId="0" fontId="60" fillId="9" borderId="0" xfId="0" applyFont="1" applyFill="1"/>
    <xf numFmtId="0" fontId="59" fillId="5" borderId="124" xfId="2" applyFont="1" applyFill="1" applyBorder="1" applyAlignment="1">
      <alignment wrapText="1"/>
    </xf>
    <xf numFmtId="0" fontId="60" fillId="6" borderId="124" xfId="0" applyFont="1" applyFill="1" applyBorder="1" applyAlignment="1">
      <alignment wrapText="1"/>
    </xf>
    <xf numFmtId="0" fontId="60" fillId="7" borderId="124" xfId="0" applyFont="1" applyFill="1" applyBorder="1" applyAlignment="1">
      <alignment wrapText="1"/>
    </xf>
    <xf numFmtId="0" fontId="60" fillId="6" borderId="124" xfId="0" applyFont="1" applyFill="1" applyBorder="1"/>
    <xf numFmtId="0" fontId="60" fillId="7" borderId="124" xfId="0" applyFont="1" applyFill="1" applyBorder="1"/>
    <xf numFmtId="0" fontId="60" fillId="8" borderId="124" xfId="0" applyFont="1" applyFill="1" applyBorder="1"/>
    <xf numFmtId="0" fontId="60" fillId="9" borderId="124" xfId="0" applyFont="1" applyFill="1" applyBorder="1" applyAlignment="1">
      <alignment wrapText="1"/>
    </xf>
    <xf numFmtId="0" fontId="59" fillId="6" borderId="124" xfId="2" applyFont="1" applyFill="1" applyBorder="1" applyAlignment="1">
      <alignment wrapText="1"/>
    </xf>
    <xf numFmtId="0" fontId="59" fillId="8" borderId="124" xfId="2" applyFont="1" applyFill="1" applyBorder="1" applyAlignment="1">
      <alignment wrapText="1"/>
    </xf>
    <xf numFmtId="0" fontId="59" fillId="8" borderId="124" xfId="2" applyFont="1" applyFill="1" applyBorder="1" applyAlignment="1">
      <alignment horizontal="center" wrapText="1"/>
    </xf>
    <xf numFmtId="0" fontId="59" fillId="7" borderId="124" xfId="2" applyFont="1" applyFill="1" applyBorder="1" applyAlignment="1">
      <alignment wrapText="1"/>
    </xf>
    <xf numFmtId="0" fontId="5" fillId="2" borderId="28" xfId="1" applyFont="1" applyBorder="1" applyAlignment="1"/>
    <xf numFmtId="0" fontId="5" fillId="2" borderId="0" xfId="1" applyFont="1" applyBorder="1" applyAlignment="1"/>
    <xf numFmtId="0" fontId="5" fillId="2" borderId="14" xfId="1" applyFont="1" applyBorder="1" applyAlignment="1"/>
    <xf numFmtId="0" fontId="5" fillId="2" borderId="129" xfId="1" applyFont="1" applyBorder="1" applyAlignment="1"/>
    <xf numFmtId="0" fontId="5" fillId="2" borderId="135" xfId="1" applyFont="1" applyBorder="1" applyAlignment="1"/>
    <xf numFmtId="0" fontId="38" fillId="7" borderId="137" xfId="0" applyFont="1" applyFill="1" applyBorder="1" applyAlignment="1">
      <alignment wrapText="1"/>
    </xf>
    <xf numFmtId="0" fontId="61" fillId="2" borderId="14" xfId="1" applyFont="1" applyBorder="1" applyAlignment="1"/>
    <xf numFmtId="0" fontId="5" fillId="2" borderId="139" xfId="1" applyFont="1" applyBorder="1" applyAlignment="1"/>
    <xf numFmtId="0" fontId="61" fillId="2" borderId="140" xfId="1" applyFont="1" applyBorder="1" applyAlignment="1"/>
    <xf numFmtId="0" fontId="15" fillId="8" borderId="0" xfId="2" applyFill="1" applyBorder="1" applyAlignment="1">
      <alignment wrapText="1"/>
    </xf>
    <xf numFmtId="0" fontId="15" fillId="12" borderId="135" xfId="2" applyFill="1" applyBorder="1" applyAlignment="1">
      <alignment wrapText="1"/>
    </xf>
    <xf numFmtId="0" fontId="15" fillId="8" borderId="0" xfId="2" applyFill="1" applyBorder="1" applyAlignment="1">
      <alignment horizontal="center" wrapText="1"/>
    </xf>
    <xf numFmtId="0" fontId="15" fillId="6" borderId="136" xfId="2" applyFill="1" applyBorder="1" applyAlignment="1">
      <alignment wrapText="1"/>
    </xf>
    <xf numFmtId="0" fontId="15" fillId="6" borderId="137" xfId="2" applyFill="1" applyBorder="1" applyAlignment="1">
      <alignment wrapText="1"/>
    </xf>
    <xf numFmtId="0" fontId="15" fillId="8" borderId="137" xfId="2" applyFill="1" applyBorder="1" applyAlignment="1">
      <alignment wrapText="1"/>
    </xf>
    <xf numFmtId="0" fontId="15" fillId="8" borderId="137" xfId="2" applyFill="1" applyBorder="1" applyAlignment="1">
      <alignment horizontal="center" wrapText="1"/>
    </xf>
    <xf numFmtId="0" fontId="15" fillId="7" borderId="137" xfId="2" applyFill="1" applyBorder="1" applyAlignment="1">
      <alignment wrapText="1"/>
    </xf>
    <xf numFmtId="0" fontId="61" fillId="2" borderId="0" xfId="1" applyFont="1" applyBorder="1" applyAlignment="1"/>
    <xf numFmtId="0" fontId="61" fillId="2" borderId="129" xfId="1" applyFont="1" applyBorder="1" applyAlignment="1"/>
    <xf numFmtId="0" fontId="61" fillId="2" borderId="135" xfId="1" applyFont="1" applyBorder="1" applyAlignment="1"/>
    <xf numFmtId="0" fontId="5" fillId="2" borderId="69" xfId="1" applyFont="1" applyBorder="1" applyAlignment="1"/>
    <xf numFmtId="0" fontId="5" fillId="2" borderId="31" xfId="1" applyFont="1" applyBorder="1" applyAlignment="1"/>
    <xf numFmtId="0" fontId="5" fillId="2" borderId="23" xfId="1" applyFont="1" applyBorder="1" applyAlignment="1"/>
    <xf numFmtId="0" fontId="5" fillId="2" borderId="133" xfId="1" applyFont="1" applyBorder="1" applyAlignment="1"/>
    <xf numFmtId="0" fontId="5" fillId="2" borderId="134" xfId="1" applyFont="1" applyBorder="1" applyAlignment="1"/>
    <xf numFmtId="0" fontId="38" fillId="6" borderId="137" xfId="0" applyFont="1" applyFill="1" applyBorder="1" applyAlignment="1">
      <alignment wrapText="1"/>
    </xf>
    <xf numFmtId="0" fontId="38" fillId="8" borderId="137" xfId="0" applyFont="1" applyFill="1" applyBorder="1" applyAlignment="1">
      <alignment wrapText="1"/>
    </xf>
    <xf numFmtId="0" fontId="14" fillId="0" borderId="68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1" fillId="0" borderId="16" xfId="0" applyFont="1" applyFill="1" applyBorder="1" applyAlignment="1" applyProtection="1">
      <alignment horizontal="left" vertical="top" wrapText="1" readingOrder="1"/>
      <protection locked="0"/>
    </xf>
    <xf numFmtId="0" fontId="56" fillId="0" borderId="124" xfId="0" applyFont="1" applyFill="1" applyBorder="1"/>
    <xf numFmtId="0" fontId="56" fillId="0" borderId="124" xfId="0" applyFont="1" applyFill="1" applyBorder="1" applyAlignment="1">
      <alignment wrapText="1"/>
    </xf>
    <xf numFmtId="0" fontId="56" fillId="0" borderId="125" xfId="0" applyFont="1" applyFill="1" applyBorder="1" applyAlignment="1">
      <alignment wrapText="1"/>
    </xf>
    <xf numFmtId="0" fontId="56" fillId="6" borderId="0" xfId="0" applyFont="1" applyFill="1" applyAlignment="1">
      <alignment wrapText="1"/>
    </xf>
    <xf numFmtId="0" fontId="56" fillId="7" borderId="0" xfId="0" applyFont="1" applyFill="1" applyAlignment="1">
      <alignment wrapText="1"/>
    </xf>
    <xf numFmtId="0" fontId="56" fillId="8" borderId="0" xfId="0" applyFont="1" applyFill="1" applyAlignment="1">
      <alignment wrapText="1"/>
    </xf>
    <xf numFmtId="0" fontId="56" fillId="9" borderId="0" xfId="0" applyFont="1" applyFill="1" applyAlignment="1">
      <alignment wrapText="1"/>
    </xf>
    <xf numFmtId="0" fontId="58" fillId="2" borderId="123" xfId="1" applyFont="1" applyBorder="1" applyAlignment="1"/>
    <xf numFmtId="0" fontId="58" fillId="2" borderId="124" xfId="1" applyFont="1" applyBorder="1" applyAlignment="1"/>
    <xf numFmtId="0" fontId="58" fillId="2" borderId="125" xfId="1" applyFont="1" applyBorder="1" applyAlignment="1"/>
    <xf numFmtId="0" fontId="49" fillId="0" borderId="0" xfId="0" applyFont="1" applyFill="1" applyBorder="1" applyAlignment="1">
      <alignment horizontal="center" vertical="center"/>
    </xf>
    <xf numFmtId="0" fontId="10" fillId="0" borderId="80" xfId="0" applyFont="1" applyBorder="1"/>
    <xf numFmtId="0" fontId="10" fillId="0" borderId="146" xfId="0" applyFont="1" applyBorder="1"/>
    <xf numFmtId="0" fontId="12" fillId="0" borderId="80" xfId="2" applyFont="1" applyBorder="1"/>
    <xf numFmtId="0" fontId="10" fillId="0" borderId="146" xfId="0" applyFont="1" applyFill="1" applyBorder="1" applyAlignment="1">
      <alignment horizontal="left"/>
    </xf>
    <xf numFmtId="0" fontId="62" fillId="5" borderId="124" xfId="0" applyFont="1" applyFill="1" applyBorder="1"/>
    <xf numFmtId="0" fontId="62" fillId="6" borderId="124" xfId="0" applyFont="1" applyFill="1" applyBorder="1" applyAlignment="1">
      <alignment wrapText="1"/>
    </xf>
    <xf numFmtId="0" fontId="42" fillId="7" borderId="124" xfId="0" applyFont="1" applyFill="1" applyBorder="1" applyAlignment="1">
      <alignment horizontal="center" vertical="center" wrapText="1"/>
    </xf>
    <xf numFmtId="0" fontId="62" fillId="7" borderId="124" xfId="0" applyFont="1" applyFill="1" applyBorder="1" applyAlignment="1">
      <alignment wrapText="1"/>
    </xf>
    <xf numFmtId="0" fontId="62" fillId="9" borderId="124" xfId="0" applyFont="1" applyFill="1" applyBorder="1" applyAlignment="1">
      <alignment horizontal="center" vertical="center" wrapText="1"/>
    </xf>
    <xf numFmtId="0" fontId="0" fillId="0" borderId="130" xfId="0" applyBorder="1" applyAlignment="1">
      <alignment wrapText="1"/>
    </xf>
    <xf numFmtId="0" fontId="36" fillId="11" borderId="131" xfId="0" applyFont="1" applyFill="1" applyBorder="1"/>
    <xf numFmtId="0" fontId="36" fillId="5" borderId="129" xfId="0" applyFont="1" applyFill="1" applyBorder="1" applyAlignment="1">
      <alignment horizontal="center" vertical="center"/>
    </xf>
    <xf numFmtId="0" fontId="36" fillId="6" borderId="0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36" fillId="9" borderId="135" xfId="0" applyFont="1" applyFill="1" applyBorder="1" applyAlignment="1">
      <alignment horizontal="center" vertical="center" wrapText="1"/>
    </xf>
    <xf numFmtId="0" fontId="38" fillId="5" borderId="129" xfId="0" applyFont="1" applyFill="1" applyBorder="1" applyAlignment="1">
      <alignment horizontal="center" vertical="center"/>
    </xf>
    <xf numFmtId="0" fontId="15" fillId="5" borderId="129" xfId="2" applyFill="1" applyBorder="1" applyAlignment="1">
      <alignment horizontal="center" vertical="center"/>
    </xf>
    <xf numFmtId="0" fontId="15" fillId="5" borderId="136" xfId="2" applyFill="1" applyBorder="1" applyAlignment="1">
      <alignment horizontal="center" vertical="center"/>
    </xf>
    <xf numFmtId="0" fontId="38" fillId="6" borderId="137" xfId="0" applyFont="1" applyFill="1" applyBorder="1" applyAlignment="1">
      <alignment horizontal="center" vertical="center" wrapText="1"/>
    </xf>
    <xf numFmtId="0" fontId="38" fillId="9" borderId="138" xfId="0" applyFont="1" applyFill="1" applyBorder="1" applyAlignment="1">
      <alignment horizontal="center" vertical="center" wrapText="1"/>
    </xf>
    <xf numFmtId="0" fontId="11" fillId="0" borderId="68" xfId="0" applyFont="1" applyFill="1" applyBorder="1" applyAlignment="1" applyProtection="1">
      <alignment horizontal="left" vertical="top" wrapText="1" readingOrder="1"/>
      <protection locked="0"/>
    </xf>
    <xf numFmtId="0" fontId="36" fillId="11" borderId="130" xfId="0" applyFont="1" applyFill="1" applyBorder="1"/>
    <xf numFmtId="0" fontId="36" fillId="6" borderId="129" xfId="0" applyFont="1" applyFill="1" applyBorder="1" applyAlignment="1">
      <alignment horizontal="center" vertical="center" wrapText="1"/>
    </xf>
    <xf numFmtId="0" fontId="38" fillId="6" borderId="136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/>
    </xf>
    <xf numFmtId="0" fontId="38" fillId="6" borderId="0" xfId="0" applyFont="1" applyFill="1" applyBorder="1" applyAlignment="1">
      <alignment horizontal="center" vertical="center"/>
    </xf>
    <xf numFmtId="0" fontId="38" fillId="9" borderId="135" xfId="0" applyFont="1" applyFill="1" applyBorder="1" applyAlignment="1">
      <alignment horizontal="center" vertical="center"/>
    </xf>
    <xf numFmtId="0" fontId="37" fillId="7" borderId="137" xfId="0" applyFont="1" applyFill="1" applyBorder="1" applyAlignment="1">
      <alignment horizontal="center" vertical="center" wrapText="1"/>
    </xf>
    <xf numFmtId="0" fontId="37" fillId="6" borderId="137" xfId="0" applyFont="1" applyFill="1" applyBorder="1" applyAlignment="1">
      <alignment horizontal="center" vertical="center" wrapText="1"/>
    </xf>
    <xf numFmtId="0" fontId="37" fillId="8" borderId="137" xfId="0" applyFont="1" applyFill="1" applyBorder="1" applyAlignment="1">
      <alignment horizontal="center" vertical="center" wrapText="1"/>
    </xf>
    <xf numFmtId="0" fontId="37" fillId="9" borderId="138" xfId="0" applyFont="1" applyFill="1" applyBorder="1" applyAlignment="1">
      <alignment horizontal="center" vertical="center" wrapText="1"/>
    </xf>
    <xf numFmtId="0" fontId="38" fillId="6" borderId="129" xfId="0" applyFont="1" applyFill="1" applyBorder="1" applyAlignment="1">
      <alignment horizontal="center" vertical="center"/>
    </xf>
    <xf numFmtId="0" fontId="37" fillId="6" borderId="136" xfId="0" applyFont="1" applyFill="1" applyBorder="1" applyAlignment="1">
      <alignment horizontal="center" vertical="center" wrapText="1"/>
    </xf>
    <xf numFmtId="0" fontId="62" fillId="6" borderId="0" xfId="0" applyFont="1" applyFill="1" applyBorder="1" applyAlignment="1">
      <alignment wrapText="1"/>
    </xf>
    <xf numFmtId="0" fontId="62" fillId="9" borderId="125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 applyProtection="1">
      <alignment horizontal="left" vertical="top" wrapText="1" readingOrder="1"/>
      <protection locked="0"/>
    </xf>
    <xf numFmtId="0" fontId="61" fillId="2" borderId="31" xfId="1" applyFont="1" applyBorder="1" applyAlignment="1"/>
    <xf numFmtId="0" fontId="61" fillId="2" borderId="134" xfId="1" applyFont="1" applyBorder="1" applyAlignment="1"/>
    <xf numFmtId="0" fontId="62" fillId="8" borderId="124" xfId="0" applyFont="1" applyFill="1" applyBorder="1" applyAlignment="1">
      <alignment horizontal="center" vertical="center" wrapText="1"/>
    </xf>
    <xf numFmtId="0" fontId="37" fillId="9" borderId="125" xfId="0" applyFont="1" applyFill="1" applyBorder="1" applyAlignment="1">
      <alignment wrapText="1"/>
    </xf>
    <xf numFmtId="0" fontId="61" fillId="2" borderId="133" xfId="1" applyFont="1" applyBorder="1" applyAlignment="1"/>
    <xf numFmtId="0" fontId="15" fillId="5" borderId="129" xfId="2" applyFill="1" applyBorder="1" applyAlignment="1">
      <alignment wrapText="1"/>
    </xf>
    <xf numFmtId="0" fontId="15" fillId="5" borderId="136" xfId="2" applyFill="1" applyBorder="1" applyAlignment="1">
      <alignment wrapText="1"/>
    </xf>
    <xf numFmtId="0" fontId="38" fillId="5" borderId="124" xfId="0" applyFont="1" applyFill="1" applyBorder="1"/>
    <xf numFmtId="0" fontId="38" fillId="6" borderId="124" xfId="0" applyFont="1" applyFill="1" applyBorder="1" applyAlignment="1">
      <alignment wrapText="1"/>
    </xf>
    <xf numFmtId="0" fontId="38" fillId="7" borderId="124" xfId="0" applyFont="1" applyFill="1" applyBorder="1" applyAlignment="1">
      <alignment wrapText="1"/>
    </xf>
    <xf numFmtId="0" fontId="38" fillId="8" borderId="124" xfId="0" applyFont="1" applyFill="1" applyBorder="1" applyAlignment="1">
      <alignment wrapText="1"/>
    </xf>
    <xf numFmtId="0" fontId="38" fillId="9" borderId="124" xfId="0" applyFont="1" applyFill="1" applyBorder="1" applyAlignment="1">
      <alignment wrapText="1"/>
    </xf>
    <xf numFmtId="0" fontId="38" fillId="9" borderId="125" xfId="0" applyFont="1" applyFill="1" applyBorder="1" applyAlignment="1">
      <alignment wrapText="1"/>
    </xf>
    <xf numFmtId="0" fontId="26" fillId="0" borderId="83" xfId="0" applyFont="1" applyFill="1" applyBorder="1" applyAlignment="1" applyProtection="1">
      <alignment horizontal="left" vertical="center" wrapText="1" readingOrder="1"/>
      <protection locked="0"/>
    </xf>
    <xf numFmtId="0" fontId="27" fillId="0" borderId="84" xfId="0" applyFont="1" applyFill="1" applyBorder="1" applyAlignment="1" applyProtection="1">
      <alignment horizontal="left" vertical="center" readingOrder="1"/>
      <protection locked="0"/>
    </xf>
    <xf numFmtId="0" fontId="30" fillId="0" borderId="84" xfId="2" applyFont="1" applyFill="1" applyBorder="1" applyAlignment="1">
      <alignment horizontal="center" vertical="center"/>
    </xf>
    <xf numFmtId="0" fontId="30" fillId="0" borderId="89" xfId="2" applyFont="1" applyFill="1" applyBorder="1" applyAlignment="1">
      <alignment horizontal="center" vertical="center"/>
    </xf>
    <xf numFmtId="0" fontId="26" fillId="0" borderId="7" xfId="0" applyFont="1" applyFill="1" applyBorder="1" applyAlignment="1" applyProtection="1">
      <alignment horizontal="left" vertical="center" wrapText="1" readingOrder="1"/>
      <protection locked="0"/>
    </xf>
    <xf numFmtId="0" fontId="27" fillId="0" borderId="1" xfId="0" applyFont="1" applyFill="1" applyBorder="1" applyAlignment="1" applyProtection="1">
      <alignment horizontal="left" vertical="center" readingOrder="1"/>
      <protection locked="0"/>
    </xf>
    <xf numFmtId="0" fontId="30" fillId="0" borderId="1" xfId="2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center" vertical="center"/>
    </xf>
    <xf numFmtId="0" fontId="38" fillId="6" borderId="124" xfId="0" applyFont="1" applyFill="1" applyBorder="1" applyAlignment="1">
      <alignment horizontal="center" vertical="center" wrapText="1"/>
    </xf>
    <xf numFmtId="0" fontId="38" fillId="7" borderId="124" xfId="0" applyFont="1" applyFill="1" applyBorder="1" applyAlignment="1">
      <alignment horizontal="center" vertical="center" wrapText="1"/>
    </xf>
    <xf numFmtId="0" fontId="38" fillId="8" borderId="124" xfId="0" applyFont="1" applyFill="1" applyBorder="1" applyAlignment="1">
      <alignment horizontal="center" vertical="center" wrapText="1"/>
    </xf>
    <xf numFmtId="0" fontId="42" fillId="9" borderId="124" xfId="0" applyFont="1" applyFill="1" applyBorder="1" applyAlignment="1">
      <alignment horizontal="center" vertical="center" wrapText="1"/>
    </xf>
    <xf numFmtId="0" fontId="5" fillId="2" borderId="130" xfId="1" applyFont="1" applyBorder="1" applyAlignment="1"/>
    <xf numFmtId="0" fontId="5" fillId="2" borderId="131" xfId="1" applyFont="1" applyBorder="1" applyAlignment="1"/>
    <xf numFmtId="0" fontId="5" fillId="2" borderId="132" xfId="1" applyFont="1" applyBorder="1" applyAlignment="1"/>
    <xf numFmtId="0" fontId="5" fillId="2" borderId="140" xfId="1" applyFont="1" applyBorder="1" applyAlignment="1"/>
    <xf numFmtId="0" fontId="42" fillId="8" borderId="124" xfId="0" applyFont="1" applyFill="1" applyBorder="1" applyAlignment="1">
      <alignment horizontal="center" vertical="center" wrapText="1"/>
    </xf>
    <xf numFmtId="0" fontId="35" fillId="0" borderId="80" xfId="0" applyFont="1" applyBorder="1" applyAlignment="1" applyProtection="1">
      <alignment horizontal="left" vertical="top" wrapText="1" readingOrder="1"/>
      <protection locked="0"/>
    </xf>
    <xf numFmtId="0" fontId="35" fillId="0" borderId="75" xfId="0" applyFont="1" applyBorder="1" applyAlignment="1" applyProtection="1">
      <alignment horizontal="left" vertical="top" wrapText="1" readingOrder="1"/>
      <protection locked="0"/>
    </xf>
    <xf numFmtId="0" fontId="34" fillId="0" borderId="103" xfId="2" applyFont="1" applyBorder="1"/>
    <xf numFmtId="0" fontId="35" fillId="0" borderId="146" xfId="0" applyFont="1" applyFill="1" applyBorder="1" applyAlignment="1" applyProtection="1">
      <alignment horizontal="left" vertical="top" wrapText="1" readingOrder="1"/>
      <protection locked="0"/>
    </xf>
    <xf numFmtId="0" fontId="26" fillId="0" borderId="68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4" fillId="0" borderId="16" xfId="0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63" fillId="8" borderId="124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147" xfId="0" applyFont="1" applyBorder="1" applyAlignment="1">
      <alignment wrapText="1"/>
    </xf>
    <xf numFmtId="0" fontId="15" fillId="8" borderId="124" xfId="2" applyFill="1" applyBorder="1" applyAlignment="1">
      <alignment wrapText="1"/>
    </xf>
    <xf numFmtId="0" fontId="35" fillId="0" borderId="83" xfId="0" applyFont="1" applyBorder="1" applyAlignment="1" applyProtection="1">
      <alignment horizontal="left" vertical="top" wrapText="1" readingOrder="1"/>
      <protection locked="0"/>
    </xf>
    <xf numFmtId="0" fontId="35" fillId="0" borderId="84" xfId="0" applyFont="1" applyBorder="1" applyAlignment="1" applyProtection="1">
      <alignment horizontal="left" vertical="top" wrapText="1" readingOrder="1"/>
      <protection locked="0"/>
    </xf>
    <xf numFmtId="0" fontId="34" fillId="0" borderId="84" xfId="2" applyFont="1" applyBorder="1"/>
    <xf numFmtId="0" fontId="35" fillId="0" borderId="85" xfId="0" applyFont="1" applyFill="1" applyBorder="1" applyAlignment="1" applyProtection="1">
      <alignment horizontal="left" vertical="top" wrapText="1" readingOrder="1"/>
      <protection locked="0"/>
    </xf>
    <xf numFmtId="0" fontId="36" fillId="5" borderId="130" xfId="0" applyFont="1" applyFill="1" applyBorder="1"/>
    <xf numFmtId="0" fontId="36" fillId="6" borderId="131" xfId="0" applyFont="1" applyFill="1" applyBorder="1" applyAlignment="1">
      <alignment wrapText="1"/>
    </xf>
    <xf numFmtId="0" fontId="36" fillId="7" borderId="131" xfId="0" applyFont="1" applyFill="1" applyBorder="1" applyAlignment="1">
      <alignment wrapText="1"/>
    </xf>
    <xf numFmtId="0" fontId="36" fillId="8" borderId="131" xfId="0" applyFont="1" applyFill="1" applyBorder="1" applyAlignment="1">
      <alignment wrapText="1"/>
    </xf>
    <xf numFmtId="0" fontId="36" fillId="9" borderId="132" xfId="0" applyFont="1" applyFill="1" applyBorder="1" applyAlignment="1">
      <alignment wrapText="1"/>
    </xf>
    <xf numFmtId="0" fontId="64" fillId="7" borderId="0" xfId="0" applyFont="1" applyFill="1" applyAlignment="1">
      <alignment horizontal="center" vertical="center" wrapText="1"/>
    </xf>
    <xf numFmtId="0" fontId="65" fillId="9" borderId="124" xfId="0" applyFont="1" applyFill="1" applyBorder="1" applyAlignment="1">
      <alignment horizontal="center" vertical="center" wrapText="1"/>
    </xf>
    <xf numFmtId="0" fontId="64" fillId="7" borderId="124" xfId="0" applyFont="1" applyFill="1" applyBorder="1" applyAlignment="1">
      <alignment horizontal="center" vertical="center" wrapText="1"/>
    </xf>
    <xf numFmtId="0" fontId="37" fillId="9" borderId="124" xfId="0" applyFont="1" applyFill="1" applyBorder="1" applyAlignment="1">
      <alignment horizontal="center" vertical="center" wrapText="1"/>
    </xf>
    <xf numFmtId="0" fontId="64" fillId="8" borderId="124" xfId="0" applyFont="1" applyFill="1" applyBorder="1" applyAlignment="1">
      <alignment horizontal="center" vertical="center" wrapText="1"/>
    </xf>
    <xf numFmtId="0" fontId="15" fillId="9" borderId="138" xfId="2" applyFill="1" applyBorder="1" applyAlignment="1">
      <alignment wrapText="1"/>
    </xf>
    <xf numFmtId="0" fontId="5" fillId="2" borderId="123" xfId="1" applyFont="1" applyBorder="1" applyAlignment="1">
      <alignment horizontal="center"/>
    </xf>
    <xf numFmtId="0" fontId="5" fillId="2" borderId="124" xfId="1" applyFont="1" applyBorder="1" applyAlignment="1">
      <alignment horizontal="center"/>
    </xf>
    <xf numFmtId="0" fontId="5" fillId="2" borderId="125" xfId="1" applyFont="1" applyBorder="1" applyAlignment="1">
      <alignment horizontal="center"/>
    </xf>
    <xf numFmtId="0" fontId="48" fillId="9" borderId="135" xfId="0" applyFont="1" applyFill="1" applyBorder="1" applyAlignment="1">
      <alignment horizontal="center" vertical="center" wrapText="1"/>
    </xf>
    <xf numFmtId="0" fontId="37" fillId="7" borderId="0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28" fillId="0" borderId="68" xfId="0" applyFont="1" applyFill="1" applyBorder="1" applyAlignment="1" applyProtection="1">
      <alignment horizontal="center" vertical="center" wrapText="1" readingOrder="1"/>
      <protection locked="0"/>
    </xf>
    <xf numFmtId="0" fontId="28" fillId="0" borderId="16" xfId="0" applyFont="1" applyFill="1" applyBorder="1" applyAlignment="1" applyProtection="1">
      <alignment horizontal="center" vertical="center" wrapText="1" readingOrder="1"/>
      <protection locked="0"/>
    </xf>
    <xf numFmtId="0" fontId="28" fillId="0" borderId="17" xfId="0" applyFont="1" applyFill="1" applyBorder="1" applyAlignment="1" applyProtection="1">
      <alignment horizontal="center" vertical="center" wrapText="1" readingOrder="1"/>
      <protection locked="0"/>
    </xf>
    <xf numFmtId="0" fontId="29" fillId="0" borderId="89" xfId="0" applyFont="1" applyFill="1" applyBorder="1" applyAlignment="1" applyProtection="1">
      <alignment vertical="top"/>
      <protection locked="0"/>
    </xf>
    <xf numFmtId="0" fontId="28" fillId="0" borderId="83" xfId="0" applyFont="1" applyFill="1" applyBorder="1" applyAlignment="1" applyProtection="1">
      <alignment horizontal="left" vertical="top"/>
      <protection locked="0"/>
    </xf>
    <xf numFmtId="0" fontId="24" fillId="0" borderId="148" xfId="2" applyFont="1" applyFill="1" applyBorder="1" applyAlignment="1">
      <alignment horizontal="center" vertical="center" readingOrder="1"/>
    </xf>
    <xf numFmtId="0" fontId="0" fillId="0" borderId="75" xfId="0" applyBorder="1" applyAlignment="1">
      <alignment wrapText="1"/>
    </xf>
    <xf numFmtId="0" fontId="0" fillId="0" borderId="80" xfId="0" applyBorder="1" applyAlignment="1">
      <alignment wrapText="1"/>
    </xf>
    <xf numFmtId="0" fontId="0" fillId="0" borderId="146" xfId="0" applyBorder="1" applyAlignment="1">
      <alignment wrapText="1"/>
    </xf>
    <xf numFmtId="0" fontId="38" fillId="11" borderId="129" xfId="0" applyFont="1" applyFill="1" applyBorder="1" applyAlignment="1">
      <alignment wrapText="1"/>
    </xf>
    <xf numFmtId="0" fontId="38" fillId="11" borderId="0" xfId="0" applyFont="1" applyFill="1" applyBorder="1" applyAlignment="1">
      <alignment wrapText="1"/>
    </xf>
    <xf numFmtId="0" fontId="38" fillId="11" borderId="135" xfId="0" applyFont="1" applyFill="1" applyBorder="1" applyAlignment="1">
      <alignment wrapText="1"/>
    </xf>
    <xf numFmtId="0" fontId="37" fillId="11" borderId="136" xfId="0" applyFont="1" applyFill="1" applyBorder="1" applyAlignment="1">
      <alignment wrapText="1"/>
    </xf>
    <xf numFmtId="0" fontId="37" fillId="11" borderId="137" xfId="0" applyFont="1" applyFill="1" applyBorder="1" applyAlignment="1">
      <alignment wrapText="1"/>
    </xf>
    <xf numFmtId="0" fontId="37" fillId="11" borderId="138" xfId="0" applyFont="1" applyFill="1" applyBorder="1" applyAlignment="1">
      <alignment wrapText="1"/>
    </xf>
    <xf numFmtId="0" fontId="37" fillId="0" borderId="131" xfId="0" applyFont="1" applyBorder="1" applyAlignment="1">
      <alignment horizontal="center"/>
    </xf>
    <xf numFmtId="0" fontId="36" fillId="7" borderId="0" xfId="0" applyFont="1" applyFill="1" applyBorder="1" applyAlignment="1">
      <alignment horizontal="center" wrapText="1"/>
    </xf>
    <xf numFmtId="0" fontId="36" fillId="8" borderId="0" xfId="0" applyFont="1" applyFill="1" applyBorder="1" applyAlignment="1">
      <alignment horizontal="center" wrapText="1"/>
    </xf>
    <xf numFmtId="0" fontId="38" fillId="11" borderId="0" xfId="0" applyFont="1" applyFill="1" applyBorder="1" applyAlignment="1">
      <alignment horizontal="center" wrapText="1"/>
    </xf>
    <xf numFmtId="0" fontId="38" fillId="11" borderId="136" xfId="0" applyFont="1" applyFill="1" applyBorder="1" applyAlignment="1">
      <alignment wrapText="1"/>
    </xf>
    <xf numFmtId="0" fontId="38" fillId="11" borderId="137" xfId="0" applyFont="1" applyFill="1" applyBorder="1" applyAlignment="1">
      <alignment horizontal="center" wrapText="1"/>
    </xf>
    <xf numFmtId="0" fontId="38" fillId="11" borderId="137" xfId="0" applyFont="1" applyFill="1" applyBorder="1" applyAlignment="1">
      <alignment horizontal="center"/>
    </xf>
    <xf numFmtId="0" fontId="0" fillId="0" borderId="123" xfId="0" applyBorder="1"/>
    <xf numFmtId="0" fontId="64" fillId="9" borderId="124" xfId="0" applyFont="1" applyFill="1" applyBorder="1" applyAlignment="1">
      <alignment horizontal="center" vertical="center" wrapText="1"/>
    </xf>
    <xf numFmtId="0" fontId="64" fillId="9" borderId="125" xfId="0" applyFont="1" applyFill="1" applyBorder="1" applyAlignment="1">
      <alignment horizontal="center" vertical="center" wrapText="1"/>
    </xf>
    <xf numFmtId="0" fontId="66" fillId="13" borderId="9" xfId="2" applyFont="1" applyFill="1" applyBorder="1" applyAlignment="1" applyProtection="1">
      <alignment horizontal="center" vertical="center" wrapText="1" readingOrder="1"/>
      <protection locked="0"/>
    </xf>
    <xf numFmtId="0" fontId="66" fillId="13" borderId="16" xfId="2" applyFont="1" applyFill="1" applyBorder="1" applyAlignment="1" applyProtection="1">
      <alignment horizontal="center" vertical="center" wrapText="1" readingOrder="1"/>
      <protection locked="0"/>
    </xf>
    <xf numFmtId="0" fontId="67" fillId="0" borderId="9" xfId="0" applyFont="1" applyFill="1" applyBorder="1" applyAlignment="1" applyProtection="1">
      <alignment horizontal="center" vertical="center" wrapText="1" readingOrder="1"/>
      <protection locked="0"/>
    </xf>
    <xf numFmtId="0" fontId="67" fillId="0" borderId="16" xfId="0" applyFont="1" applyFill="1" applyBorder="1" applyAlignment="1" applyProtection="1">
      <alignment horizontal="center" vertical="center" wrapText="1" readingOrder="1"/>
      <protection locked="0"/>
    </xf>
    <xf numFmtId="0" fontId="68" fillId="5" borderId="129" xfId="2" applyFont="1" applyFill="1" applyBorder="1"/>
    <xf numFmtId="0" fontId="69" fillId="6" borderId="0" xfId="0" applyFont="1" applyFill="1" applyBorder="1" applyAlignment="1">
      <alignment horizontal="center" vertical="center" wrapText="1"/>
    </xf>
    <xf numFmtId="0" fontId="69" fillId="7" borderId="0" xfId="0" applyFont="1" applyFill="1" applyBorder="1" applyAlignment="1">
      <alignment horizontal="center" vertical="center" wrapText="1"/>
    </xf>
    <xf numFmtId="0" fontId="69" fillId="8" borderId="0" xfId="0" applyFont="1" applyFill="1" applyBorder="1" applyAlignment="1">
      <alignment horizontal="center" vertical="center" wrapText="1"/>
    </xf>
    <xf numFmtId="0" fontId="69" fillId="9" borderId="135" xfId="0" applyFont="1" applyFill="1" applyBorder="1" applyAlignment="1">
      <alignment wrapText="1"/>
    </xf>
    <xf numFmtId="0" fontId="68" fillId="9" borderId="0" xfId="2" applyFont="1" applyFill="1" applyAlignment="1">
      <alignment wrapText="1"/>
    </xf>
    <xf numFmtId="0" fontId="70" fillId="6" borderId="0" xfId="2" applyFont="1" applyFill="1" applyAlignment="1">
      <alignment horizontal="center" vertical="center" wrapText="1"/>
    </xf>
    <xf numFmtId="0" fontId="69" fillId="7" borderId="0" xfId="0" applyFont="1" applyFill="1" applyAlignment="1">
      <alignment horizontal="center" vertical="center" wrapText="1"/>
    </xf>
    <xf numFmtId="0" fontId="69" fillId="6" borderId="0" xfId="0" applyFont="1" applyFill="1" applyAlignment="1">
      <alignment horizontal="center" vertical="center" wrapText="1"/>
    </xf>
    <xf numFmtId="0" fontId="69" fillId="8" borderId="0" xfId="0" applyFont="1" applyFill="1" applyAlignment="1">
      <alignment horizontal="center" vertical="center" wrapText="1"/>
    </xf>
    <xf numFmtId="0" fontId="68" fillId="9" borderId="0" xfId="2" applyFont="1" applyFill="1" applyAlignment="1">
      <alignment horizontal="center" vertical="center" wrapText="1"/>
    </xf>
    <xf numFmtId="0" fontId="69" fillId="6" borderId="129" xfId="0" applyFont="1" applyFill="1" applyBorder="1" applyAlignment="1">
      <alignment horizontal="center" vertical="center" wrapText="1"/>
    </xf>
    <xf numFmtId="0" fontId="68" fillId="9" borderId="135" xfId="2" applyFont="1" applyFill="1" applyBorder="1" applyAlignment="1">
      <alignment wrapText="1"/>
    </xf>
    <xf numFmtId="0" fontId="69" fillId="6" borderId="0" xfId="0" applyFont="1" applyFill="1" applyAlignment="1">
      <alignment wrapText="1"/>
    </xf>
    <xf numFmtId="0" fontId="69" fillId="7" borderId="0" xfId="0" applyFont="1" applyFill="1" applyAlignment="1">
      <alignment wrapText="1"/>
    </xf>
    <xf numFmtId="0" fontId="69" fillId="6" borderId="129" xfId="0" applyFont="1" applyFill="1" applyBorder="1" applyAlignment="1">
      <alignment wrapText="1"/>
    </xf>
    <xf numFmtId="0" fontId="69" fillId="9" borderId="0" xfId="0" applyFont="1" applyFill="1" applyAlignment="1">
      <alignment wrapText="1"/>
    </xf>
    <xf numFmtId="0" fontId="69" fillId="7" borderId="0" xfId="0" applyFont="1" applyFill="1" applyBorder="1" applyAlignment="1">
      <alignment wrapText="1"/>
    </xf>
    <xf numFmtId="0" fontId="69" fillId="6" borderId="0" xfId="0" applyFont="1" applyFill="1" applyBorder="1" applyAlignment="1">
      <alignment wrapText="1"/>
    </xf>
    <xf numFmtId="0" fontId="42" fillId="5" borderId="124" xfId="0" applyFont="1" applyFill="1" applyBorder="1"/>
    <xf numFmtId="0" fontId="42" fillId="6" borderId="124" xfId="0" applyFont="1" applyFill="1" applyBorder="1" applyAlignment="1">
      <alignment wrapText="1"/>
    </xf>
    <xf numFmtId="0" fontId="42" fillId="7" borderId="124" xfId="0" applyFont="1" applyFill="1" applyBorder="1" applyAlignment="1">
      <alignment wrapText="1"/>
    </xf>
    <xf numFmtId="0" fontId="42" fillId="8" borderId="124" xfId="0" applyFont="1" applyFill="1" applyBorder="1" applyAlignment="1">
      <alignment wrapText="1"/>
    </xf>
    <xf numFmtId="0" fontId="42" fillId="9" borderId="124" xfId="0" applyFont="1" applyFill="1" applyBorder="1" applyAlignment="1">
      <alignment wrapText="1"/>
    </xf>
    <xf numFmtId="0" fontId="42" fillId="9" borderId="125" xfId="0" applyFont="1" applyFill="1" applyBorder="1" applyAlignment="1">
      <alignment wrapText="1"/>
    </xf>
    <xf numFmtId="0" fontId="36" fillId="0" borderId="132" xfId="0" applyFont="1" applyBorder="1"/>
    <xf numFmtId="0" fontId="13" fillId="0" borderId="0" xfId="0" applyFont="1"/>
    <xf numFmtId="0" fontId="71" fillId="7" borderId="0" xfId="0" applyFont="1" applyFill="1" applyAlignment="1">
      <alignment wrapText="1"/>
    </xf>
    <xf numFmtId="0" fontId="71" fillId="6" borderId="0" xfId="0" applyFont="1" applyFill="1" applyAlignment="1">
      <alignment wrapText="1"/>
    </xf>
    <xf numFmtId="0" fontId="71" fillId="8" borderId="0" xfId="0" applyFont="1" applyFill="1" applyAlignment="1">
      <alignment wrapText="1"/>
    </xf>
    <xf numFmtId="0" fontId="71" fillId="9" borderId="0" xfId="0" applyFont="1" applyFill="1" applyAlignment="1">
      <alignment wrapText="1"/>
    </xf>
    <xf numFmtId="0" fontId="72" fillId="0" borderId="0" xfId="0" applyFont="1"/>
    <xf numFmtId="0" fontId="41" fillId="5" borderId="129" xfId="2" applyFont="1" applyFill="1" applyBorder="1"/>
    <xf numFmtId="0" fontId="42" fillId="6" borderId="0" xfId="0" applyFont="1" applyFill="1" applyBorder="1" applyAlignment="1">
      <alignment wrapText="1"/>
    </xf>
    <xf numFmtId="0" fontId="42" fillId="7" borderId="0" xfId="0" applyFont="1" applyFill="1" applyBorder="1" applyAlignment="1">
      <alignment wrapText="1"/>
    </xf>
    <xf numFmtId="0" fontId="42" fillId="8" borderId="0" xfId="0" applyFont="1" applyFill="1" applyBorder="1" applyAlignment="1">
      <alignment wrapText="1"/>
    </xf>
    <xf numFmtId="0" fontId="42" fillId="9" borderId="135" xfId="0" applyFont="1" applyFill="1" applyBorder="1" applyAlignment="1">
      <alignment wrapText="1"/>
    </xf>
    <xf numFmtId="0" fontId="41" fillId="5" borderId="136" xfId="2" applyFont="1" applyFill="1" applyBorder="1"/>
    <xf numFmtId="0" fontId="42" fillId="6" borderId="137" xfId="0" applyFont="1" applyFill="1" applyBorder="1" applyAlignment="1">
      <alignment wrapText="1"/>
    </xf>
    <xf numFmtId="0" fontId="42" fillId="7" borderId="137" xfId="0" applyFont="1" applyFill="1" applyBorder="1" applyAlignment="1">
      <alignment wrapText="1"/>
    </xf>
    <xf numFmtId="0" fontId="42" fillId="8" borderId="137" xfId="0" applyFont="1" applyFill="1" applyBorder="1" applyAlignment="1">
      <alignment wrapText="1"/>
    </xf>
    <xf numFmtId="0" fontId="42" fillId="9" borderId="138" xfId="0" applyFont="1" applyFill="1" applyBorder="1" applyAlignment="1">
      <alignment wrapText="1"/>
    </xf>
    <xf numFmtId="0" fontId="5" fillId="2" borderId="123" xfId="1" applyFont="1" applyBorder="1" applyAlignment="1"/>
    <xf numFmtId="0" fontId="5" fillId="2" borderId="124" xfId="1" applyFont="1" applyBorder="1" applyAlignment="1"/>
    <xf numFmtId="0" fontId="5" fillId="2" borderId="125" xfId="1" applyFont="1" applyBorder="1" applyAlignment="1"/>
    <xf numFmtId="0" fontId="41" fillId="6" borderId="129" xfId="2" applyFont="1" applyFill="1" applyBorder="1" applyAlignment="1">
      <alignment wrapText="1"/>
    </xf>
    <xf numFmtId="0" fontId="41" fillId="6" borderId="136" xfId="2" applyFont="1" applyFill="1" applyBorder="1" applyAlignment="1">
      <alignment wrapText="1"/>
    </xf>
    <xf numFmtId="0" fontId="0" fillId="0" borderId="124" xfId="0" applyBorder="1" applyAlignment="1">
      <alignment horizontal="center" vertical="center"/>
    </xf>
    <xf numFmtId="0" fontId="73" fillId="2" borderId="124" xfId="1" applyFont="1" applyBorder="1" applyAlignment="1"/>
    <xf numFmtId="0" fontId="40" fillId="7" borderId="0" xfId="0" applyFont="1" applyFill="1" applyBorder="1" applyAlignment="1">
      <alignment wrapText="1"/>
    </xf>
    <xf numFmtId="0" fontId="38" fillId="5" borderId="136" xfId="0" applyFont="1" applyFill="1" applyBorder="1"/>
    <xf numFmtId="0" fontId="73" fillId="2" borderId="125" xfId="1" applyFont="1" applyBorder="1" applyAlignment="1"/>
    <xf numFmtId="0" fontId="0" fillId="17" borderId="0" xfId="0" applyFill="1" applyBorder="1"/>
    <xf numFmtId="0" fontId="0" fillId="17" borderId="137" xfId="0" applyFill="1" applyBorder="1"/>
    <xf numFmtId="0" fontId="73" fillId="2" borderId="123" xfId="1" applyFont="1" applyBorder="1" applyAlignment="1"/>
    <xf numFmtId="14" fontId="36" fillId="6" borderId="0" xfId="0" applyNumberFormat="1" applyFont="1" applyFill="1" applyBorder="1" applyAlignment="1">
      <alignment wrapText="1"/>
    </xf>
    <xf numFmtId="9" fontId="38" fillId="6" borderId="0" xfId="0" applyNumberFormat="1" applyFont="1" applyFill="1" applyAlignment="1">
      <alignment wrapText="1"/>
    </xf>
    <xf numFmtId="0" fontId="15" fillId="0" borderId="0" xfId="2" applyFill="1"/>
    <xf numFmtId="0" fontId="74" fillId="6" borderId="0" xfId="0" applyFont="1" applyFill="1" applyAlignment="1">
      <alignment wrapText="1"/>
    </xf>
    <xf numFmtId="0" fontId="15" fillId="2" borderId="124" xfId="2" applyFill="1" applyBorder="1" applyAlignment="1"/>
    <xf numFmtId="0" fontId="15" fillId="0" borderId="131" xfId="2" applyBorder="1"/>
    <xf numFmtId="0" fontId="15" fillId="9" borderId="37" xfId="2" applyFill="1" applyBorder="1" applyAlignment="1">
      <alignment wrapText="1"/>
    </xf>
    <xf numFmtId="14" fontId="36" fillId="8" borderId="0" xfId="0" applyNumberFormat="1" applyFont="1" applyFill="1" applyAlignment="1">
      <alignment wrapText="1"/>
    </xf>
    <xf numFmtId="0" fontId="7" fillId="3" borderId="3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20" fontId="38" fillId="6" borderId="0" xfId="0" applyNumberFormat="1" applyFont="1" applyFill="1" applyBorder="1" applyAlignment="1">
      <alignment wrapText="1"/>
    </xf>
    <xf numFmtId="20" fontId="38" fillId="6" borderId="0" xfId="0" applyNumberFormat="1" applyFont="1" applyFill="1" applyBorder="1"/>
    <xf numFmtId="20" fontId="37" fillId="6" borderId="0" xfId="0" applyNumberFormat="1" applyFont="1" applyFill="1" applyBorder="1" applyAlignment="1">
      <alignment wrapText="1"/>
    </xf>
    <xf numFmtId="0" fontId="7" fillId="3" borderId="44" xfId="0" applyFont="1" applyFill="1" applyBorder="1" applyAlignment="1">
      <alignment horizontal="center"/>
    </xf>
    <xf numFmtId="0" fontId="7" fillId="3" borderId="56" xfId="0" applyFont="1" applyFill="1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8" fillId="0" borderId="123" xfId="0" applyFont="1" applyBorder="1" applyAlignment="1">
      <alignment horizontal="center"/>
    </xf>
    <xf numFmtId="0" fontId="8" fillId="0" borderId="124" xfId="0" applyFont="1" applyBorder="1" applyAlignment="1">
      <alignment horizontal="center"/>
    </xf>
    <xf numFmtId="0" fontId="7" fillId="3" borderId="69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6" fillId="0" borderId="123" xfId="0" applyFont="1" applyBorder="1" applyAlignment="1">
      <alignment horizontal="center" vertical="center"/>
    </xf>
    <xf numFmtId="0" fontId="16" fillId="0" borderId="124" xfId="0" applyFont="1" applyBorder="1" applyAlignment="1">
      <alignment horizontal="center" vertical="center"/>
    </xf>
    <xf numFmtId="0" fontId="7" fillId="3" borderId="62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06" xfId="0" applyFont="1" applyFill="1" applyBorder="1" applyAlignment="1">
      <alignment horizontal="center"/>
    </xf>
    <xf numFmtId="0" fontId="7" fillId="3" borderId="107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49" fillId="0" borderId="123" xfId="0" applyFont="1" applyBorder="1" applyAlignment="1">
      <alignment horizontal="center" vertical="center"/>
    </xf>
    <xf numFmtId="0" fontId="49" fillId="0" borderId="124" xfId="0" applyFont="1" applyBorder="1" applyAlignment="1">
      <alignment horizontal="center" vertical="center"/>
    </xf>
    <xf numFmtId="0" fontId="49" fillId="0" borderId="123" xfId="0" applyFont="1" applyFill="1" applyBorder="1" applyAlignment="1">
      <alignment horizontal="center" vertical="center"/>
    </xf>
    <xf numFmtId="0" fontId="49" fillId="0" borderId="124" xfId="0" applyFont="1" applyFill="1" applyBorder="1" applyAlignment="1">
      <alignment horizontal="center" vertical="center"/>
    </xf>
    <xf numFmtId="0" fontId="19" fillId="0" borderId="123" xfId="0" applyFont="1" applyBorder="1" applyAlignment="1">
      <alignment horizontal="center" vertical="center"/>
    </xf>
    <xf numFmtId="0" fontId="19" fillId="0" borderId="124" xfId="0" applyFont="1" applyBorder="1" applyAlignment="1">
      <alignment horizontal="center" vertical="center"/>
    </xf>
    <xf numFmtId="0" fontId="5" fillId="2" borderId="28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14" xfId="1" applyFont="1" applyBorder="1" applyAlignment="1">
      <alignment horizontal="center"/>
    </xf>
    <xf numFmtId="0" fontId="5" fillId="2" borderId="27" xfId="1" applyFont="1" applyBorder="1" applyAlignment="1">
      <alignment horizontal="center"/>
    </xf>
    <xf numFmtId="0" fontId="5" fillId="2" borderId="69" xfId="1" applyFont="1" applyBorder="1" applyAlignment="1">
      <alignment horizontal="center"/>
    </xf>
    <xf numFmtId="0" fontId="5" fillId="2" borderId="31" xfId="1" applyFont="1" applyBorder="1" applyAlignment="1">
      <alignment horizontal="center"/>
    </xf>
    <xf numFmtId="0" fontId="5" fillId="2" borderId="23" xfId="1" applyFont="1" applyBorder="1" applyAlignment="1">
      <alignment horizontal="center"/>
    </xf>
    <xf numFmtId="0" fontId="19" fillId="0" borderId="123" xfId="0" applyFont="1" applyFill="1" applyBorder="1" applyAlignment="1">
      <alignment horizontal="center" vertical="center"/>
    </xf>
    <xf numFmtId="0" fontId="19" fillId="0" borderId="124" xfId="0" applyFont="1" applyFill="1" applyBorder="1" applyAlignment="1">
      <alignment horizontal="center" vertical="center"/>
    </xf>
    <xf numFmtId="0" fontId="18" fillId="0" borderId="126" xfId="0" applyFont="1" applyBorder="1" applyAlignment="1">
      <alignment horizontal="center" vertical="center"/>
    </xf>
    <xf numFmtId="0" fontId="18" fillId="0" borderId="127" xfId="0" applyFont="1" applyBorder="1" applyAlignment="1">
      <alignment horizontal="center" vertical="center"/>
    </xf>
    <xf numFmtId="0" fontId="18" fillId="0" borderId="128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/>
    </xf>
    <xf numFmtId="0" fontId="5" fillId="2" borderId="62" xfId="1" applyFont="1" applyBorder="1" applyAlignment="1">
      <alignment horizontal="center"/>
    </xf>
    <xf numFmtId="0" fontId="49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3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brightspace.hud.ac.uk/d2l/le/content/83153/viewContent/536708/View" TargetMode="External"/><Relationship Id="rId18" Type="http://schemas.openxmlformats.org/officeDocument/2006/relationships/hyperlink" Target="https://brightspace.hud.ac.uk/d2l/le/content/83153/viewContent/540808/View" TargetMode="External"/><Relationship Id="rId26" Type="http://schemas.openxmlformats.org/officeDocument/2006/relationships/hyperlink" Target="https://brightspace.hud.ac.uk/d2l/le/content/83153/viewContent/547771/View" TargetMode="External"/><Relationship Id="rId3" Type="http://schemas.openxmlformats.org/officeDocument/2006/relationships/hyperlink" Target="https://brightspace.hud.ac.uk/d2l/le/content/83153/viewContent/532223/View" TargetMode="External"/><Relationship Id="rId21" Type="http://schemas.openxmlformats.org/officeDocument/2006/relationships/hyperlink" Target="https://brightspace.hud.ac.uk/d2l/le/content/83153/viewContent/542092/View" TargetMode="External"/><Relationship Id="rId34" Type="http://schemas.openxmlformats.org/officeDocument/2006/relationships/hyperlink" Target="https://brightspace.hud.ac.uk/d2l/le/content/83153/viewContent/549542/View" TargetMode="External"/><Relationship Id="rId7" Type="http://schemas.openxmlformats.org/officeDocument/2006/relationships/hyperlink" Target="https://brightspace.hud.ac.uk/d2l/le/content/83153/viewContent/534674/View" TargetMode="External"/><Relationship Id="rId12" Type="http://schemas.openxmlformats.org/officeDocument/2006/relationships/hyperlink" Target="https://brightspace.hud.ac.uk/d2l/le/content/83153/viewContent/536708/View" TargetMode="External"/><Relationship Id="rId17" Type="http://schemas.openxmlformats.org/officeDocument/2006/relationships/hyperlink" Target="https://brightspace.hud.ac.uk/d2l/le/content/83153/viewContent/540808/View" TargetMode="External"/><Relationship Id="rId25" Type="http://schemas.openxmlformats.org/officeDocument/2006/relationships/hyperlink" Target="https://brightspace.hud.ac.uk/d2l/le/content/83153/viewContent/542092/View" TargetMode="External"/><Relationship Id="rId33" Type="http://schemas.openxmlformats.org/officeDocument/2006/relationships/hyperlink" Target="https://brightspace.hud.ac.uk/d2l/le/content/83153/viewContent/549542/View" TargetMode="External"/><Relationship Id="rId2" Type="http://schemas.openxmlformats.org/officeDocument/2006/relationships/hyperlink" Target="https://brightspace.hud.ac.uk/d2l/le/content/83153/viewContent/532223/View" TargetMode="External"/><Relationship Id="rId16" Type="http://schemas.openxmlformats.org/officeDocument/2006/relationships/hyperlink" Target="https://brightspace.hud.ac.uk/d2l/le/content/83153/viewContent/540808/View" TargetMode="External"/><Relationship Id="rId20" Type="http://schemas.openxmlformats.org/officeDocument/2006/relationships/hyperlink" Target="https://brightspace.hud.ac.uk/d2l/le/content/83153/viewContent/540808/View" TargetMode="External"/><Relationship Id="rId29" Type="http://schemas.openxmlformats.org/officeDocument/2006/relationships/hyperlink" Target="https://brightspace.hud.ac.uk/d2l/le/content/83153/viewContent/547771/View" TargetMode="External"/><Relationship Id="rId1" Type="http://schemas.openxmlformats.org/officeDocument/2006/relationships/hyperlink" Target="https://brightspace.hud.ac.uk/d2l/le/content/83153/viewContent/532223/View" TargetMode="External"/><Relationship Id="rId6" Type="http://schemas.openxmlformats.org/officeDocument/2006/relationships/hyperlink" Target="https://brightspace.hud.ac.uk/d2l/le/content/83153/viewContent/534674/View" TargetMode="External"/><Relationship Id="rId11" Type="http://schemas.openxmlformats.org/officeDocument/2006/relationships/hyperlink" Target="https://brightspace.hud.ac.uk/d2l/le/content/83153/viewContent/536708/View" TargetMode="External"/><Relationship Id="rId24" Type="http://schemas.openxmlformats.org/officeDocument/2006/relationships/hyperlink" Target="https://brightspace.hud.ac.uk/d2l/le/content/83153/viewContent/542092/View" TargetMode="External"/><Relationship Id="rId32" Type="http://schemas.openxmlformats.org/officeDocument/2006/relationships/hyperlink" Target="https://brightspace.hud.ac.uk/d2l/le/content/83153/viewContent/549542/View" TargetMode="External"/><Relationship Id="rId5" Type="http://schemas.openxmlformats.org/officeDocument/2006/relationships/hyperlink" Target="https://brightspace.hud.ac.uk/d2l/le/content/83153/viewContent/532223/View" TargetMode="External"/><Relationship Id="rId15" Type="http://schemas.openxmlformats.org/officeDocument/2006/relationships/hyperlink" Target="https://brightspace.hud.ac.uk/d2l/le/content/83153/viewContent/536708/View" TargetMode="External"/><Relationship Id="rId23" Type="http://schemas.openxmlformats.org/officeDocument/2006/relationships/hyperlink" Target="https://brightspace.hud.ac.uk/d2l/le/content/83153/viewContent/542092/View" TargetMode="External"/><Relationship Id="rId28" Type="http://schemas.openxmlformats.org/officeDocument/2006/relationships/hyperlink" Target="https://brightspace.hud.ac.uk/d2l/le/content/83153/viewContent/547771/View" TargetMode="External"/><Relationship Id="rId10" Type="http://schemas.openxmlformats.org/officeDocument/2006/relationships/hyperlink" Target="https://brightspace.hud.ac.uk/d2l/le/content/83153/viewContent/534674/View" TargetMode="External"/><Relationship Id="rId19" Type="http://schemas.openxmlformats.org/officeDocument/2006/relationships/hyperlink" Target="https://brightspace.hud.ac.uk/d2l/le/content/83153/viewContent/540808/View" TargetMode="External"/><Relationship Id="rId31" Type="http://schemas.openxmlformats.org/officeDocument/2006/relationships/hyperlink" Target="https://brightspace.hud.ac.uk/d2l/le/content/83153/viewContent/549542/View" TargetMode="External"/><Relationship Id="rId4" Type="http://schemas.openxmlformats.org/officeDocument/2006/relationships/hyperlink" Target="https://brightspace.hud.ac.uk/d2l/le/content/83153/viewContent/532223/View" TargetMode="External"/><Relationship Id="rId9" Type="http://schemas.openxmlformats.org/officeDocument/2006/relationships/hyperlink" Target="https://brightspace.hud.ac.uk/d2l/le/content/83153/viewContent/534674/View" TargetMode="External"/><Relationship Id="rId14" Type="http://schemas.openxmlformats.org/officeDocument/2006/relationships/hyperlink" Target="https://brightspace.hud.ac.uk/d2l/le/content/83153/viewContent/536708/View" TargetMode="External"/><Relationship Id="rId22" Type="http://schemas.openxmlformats.org/officeDocument/2006/relationships/hyperlink" Target="https://brightspace.hud.ac.uk/d2l/le/content/83153/viewContent/542092/View" TargetMode="External"/><Relationship Id="rId27" Type="http://schemas.openxmlformats.org/officeDocument/2006/relationships/hyperlink" Target="https://brightspace.hud.ac.uk/d2l/le/content/83153/viewContent/547771/View" TargetMode="External"/><Relationship Id="rId30" Type="http://schemas.openxmlformats.org/officeDocument/2006/relationships/hyperlink" Target="https://brightspace.hud.ac.uk/d2l/le/content/83153/viewContent/547771/View" TargetMode="External"/><Relationship Id="rId35" Type="http://schemas.openxmlformats.org/officeDocument/2006/relationships/hyperlink" Target="https://brightspace.hud.ac.uk/d2l/le/content/83153/viewContent/549542/View" TargetMode="External"/><Relationship Id="rId8" Type="http://schemas.openxmlformats.org/officeDocument/2006/relationships/hyperlink" Target="https://brightspace.hud.ac.uk/d2l/le/content/83153/viewContent/534674/View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98/viewContent/533457/View" TargetMode="External"/><Relationship Id="rId13" Type="http://schemas.openxmlformats.org/officeDocument/2006/relationships/hyperlink" Target="https://hudac.zoom.us/account/my/report" TargetMode="External"/><Relationship Id="rId18" Type="http://schemas.openxmlformats.org/officeDocument/2006/relationships/hyperlink" Target="https://brightspace.hud.ac.uk/d2l/le/content/83198/viewContent/536939/View" TargetMode="External"/><Relationship Id="rId26" Type="http://schemas.openxmlformats.org/officeDocument/2006/relationships/hyperlink" Target="https://brightspace.hud.ac.uk/d2l/le/content/83198/fullscreen/546927/ViewLocation?title=Probability&amp;location=%2fd2l%2flms%2fquizzing%2fuser%2fquiz_summary.d2l%3fqi%3d24857%26ou%3d83198%26cfql%3d1%26isprv%3d1%26dnb%3d1" TargetMode="External"/><Relationship Id="rId3" Type="http://schemas.openxmlformats.org/officeDocument/2006/relationships/hyperlink" Target="https://brightspace.hud.ac.uk/d2l/le/content/83198/viewContent/528277/View" TargetMode="External"/><Relationship Id="rId21" Type="http://schemas.openxmlformats.org/officeDocument/2006/relationships/hyperlink" Target="https://hudac.zoom.us/j/91314829335" TargetMode="External"/><Relationship Id="rId7" Type="http://schemas.openxmlformats.org/officeDocument/2006/relationships/hyperlink" Target="https://brightspace.hud.ac.uk/d2l/le/content/83198/viewContent/528277/View" TargetMode="External"/><Relationship Id="rId12" Type="http://schemas.openxmlformats.org/officeDocument/2006/relationships/hyperlink" Target="https://hudac.zoom.us/j/95017067660" TargetMode="External"/><Relationship Id="rId17" Type="http://schemas.openxmlformats.org/officeDocument/2006/relationships/hyperlink" Target="https://brightspace.hud.ac.uk/d2l/le/content/83198/viewContent/536938/View" TargetMode="External"/><Relationship Id="rId25" Type="http://schemas.openxmlformats.org/officeDocument/2006/relationships/hyperlink" Target="https://brightspace.hud.ac.uk/d2l/le/content/83198/viewContent/546958/View" TargetMode="External"/><Relationship Id="rId2" Type="http://schemas.openxmlformats.org/officeDocument/2006/relationships/hyperlink" Target="https://brightspace.hud.ac.uk/d2l/le/content/83198/viewContent/533457/View" TargetMode="External"/><Relationship Id="rId16" Type="http://schemas.openxmlformats.org/officeDocument/2006/relationships/hyperlink" Target="https://brightspace.hud.ac.uk/d2l/le/content/83198/viewContent/536938/View" TargetMode="External"/><Relationship Id="rId20" Type="http://schemas.openxmlformats.org/officeDocument/2006/relationships/hyperlink" Target="https://hudac.zoom.us/j/91314829335" TargetMode="External"/><Relationship Id="rId29" Type="http://schemas.openxmlformats.org/officeDocument/2006/relationships/hyperlink" Target="https://brightspace.hud.ac.uk/d2l/le/dropbox/83198/15102/DownloadAttachment?fid=419024" TargetMode="External"/><Relationship Id="rId1" Type="http://schemas.openxmlformats.org/officeDocument/2006/relationships/hyperlink" Target="https://brightspace.hud.ac.uk/d2l/le/content/83198/viewContent/528277/View" TargetMode="External"/><Relationship Id="rId6" Type="http://schemas.openxmlformats.org/officeDocument/2006/relationships/hyperlink" Target="https://brightspace.hud.ac.uk/d2l/le/content/83198/viewContent/528277/View" TargetMode="External"/><Relationship Id="rId11" Type="http://schemas.openxmlformats.org/officeDocument/2006/relationships/hyperlink" Target="https://hudac.zoom.us/j/95017067660" TargetMode="External"/><Relationship Id="rId24" Type="http://schemas.openxmlformats.org/officeDocument/2006/relationships/hyperlink" Target="https://brightspace.hud.ac.uk/d2l/le/content/83198/viewContent/546958/View" TargetMode="External"/><Relationship Id="rId5" Type="http://schemas.openxmlformats.org/officeDocument/2006/relationships/hyperlink" Target="https://brightspace.hud.ac.uk/d2l/le/content/83198/viewContent/533457/View" TargetMode="External"/><Relationship Id="rId15" Type="http://schemas.openxmlformats.org/officeDocument/2006/relationships/hyperlink" Target="https://brightspace.hud.ac.uk/d2l/le/content/83198/viewContent/535360/View" TargetMode="External"/><Relationship Id="rId23" Type="http://schemas.openxmlformats.org/officeDocument/2006/relationships/hyperlink" Target="https://hudac.zoom.us/j/92544577068" TargetMode="External"/><Relationship Id="rId28" Type="http://schemas.openxmlformats.org/officeDocument/2006/relationships/hyperlink" Target="https://brightspace.hud.ac.uk/d2l/le/dropbox/83198/15102/DownloadAttachment?fid=419024" TargetMode="External"/><Relationship Id="rId10" Type="http://schemas.openxmlformats.org/officeDocument/2006/relationships/hyperlink" Target="https://brightspace.hud.ac.uk/d2l/lms/quizzing/user/attempt/quiz_start_frame_auto.d2l?ou=83198&amp;isprv=1&amp;drc=0&amp;qi=24585&amp;cfql=0&amp;dnb=0" TargetMode="External"/><Relationship Id="rId19" Type="http://schemas.openxmlformats.org/officeDocument/2006/relationships/hyperlink" Target="https://brightspace.hud.ac.uk/d2l/le/content/83198/viewContent/536939/View" TargetMode="External"/><Relationship Id="rId4" Type="http://schemas.openxmlformats.org/officeDocument/2006/relationships/hyperlink" Target="https://brightspace.hud.ac.uk/d2l/le/content/83198/viewContent/528277/View" TargetMode="External"/><Relationship Id="rId9" Type="http://schemas.openxmlformats.org/officeDocument/2006/relationships/hyperlink" Target="https://brightspace.hud.ac.uk/d2l/lms/quizzing/user/attempt/quiz_start_frame_auto.d2l?ou=83198&amp;isprv=1&amp;drc=0&amp;qi=24585&amp;cfql=0&amp;dnb=0" TargetMode="External"/><Relationship Id="rId14" Type="http://schemas.openxmlformats.org/officeDocument/2006/relationships/hyperlink" Target="https://brightspace.hud.ac.uk/d2l/le/content/83198/viewContent/535360/View" TargetMode="External"/><Relationship Id="rId22" Type="http://schemas.openxmlformats.org/officeDocument/2006/relationships/hyperlink" Target="https://hudac.zoom.us/j/92544577068" TargetMode="External"/><Relationship Id="rId27" Type="http://schemas.openxmlformats.org/officeDocument/2006/relationships/hyperlink" Target="https://brightspace.hud.ac.uk/d2l/le/content/83198/fullscreen/546927/ViewLocation?title=Probability&amp;location=%2fd2l%2flms%2fquizzing%2fuser%2fquiz_summary.d2l%3fqi%3d24857%26ou%3d83198%26cfql%3d1%26isprv%3d1%26dnb%3d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space.hud.ac.uk/d2l/le/content/83203/Home" TargetMode="External"/><Relationship Id="rId2" Type="http://schemas.openxmlformats.org/officeDocument/2006/relationships/hyperlink" Target="https://brightspace.hud.ac.uk/d2l/le/content/83203/Home" TargetMode="External"/><Relationship Id="rId1" Type="http://schemas.openxmlformats.org/officeDocument/2006/relationships/hyperlink" Target="https://brightspace.hud.ac.uk/d2l/le/content/83203/Home" TargetMode="External"/><Relationship Id="rId5" Type="http://schemas.openxmlformats.org/officeDocument/2006/relationships/hyperlink" Target="https://brightspace.hud.ac.uk/d2l/le/content/83203/Home" TargetMode="External"/><Relationship Id="rId4" Type="http://schemas.openxmlformats.org/officeDocument/2006/relationships/hyperlink" Target="https://brightspace.hud.ac.uk/d2l/le/content/83203/Hom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06/Home" TargetMode="External"/><Relationship Id="rId13" Type="http://schemas.openxmlformats.org/officeDocument/2006/relationships/hyperlink" Target="https://huddersfield.brightspace.com/d2l/le/content/83206/Home" TargetMode="External"/><Relationship Id="rId18" Type="http://schemas.openxmlformats.org/officeDocument/2006/relationships/hyperlink" Target="https://huddersfield.brightspace.com/d2l/le/content/83206/Home" TargetMode="External"/><Relationship Id="rId3" Type="http://schemas.openxmlformats.org/officeDocument/2006/relationships/hyperlink" Target="https://huddersfield.brightspace.com/d2l/le/content/83206/Home" TargetMode="External"/><Relationship Id="rId7" Type="http://schemas.openxmlformats.org/officeDocument/2006/relationships/hyperlink" Target="https://huddersfield.brightspace.com/d2l/le/content/83206/Home" TargetMode="External"/><Relationship Id="rId12" Type="http://schemas.openxmlformats.org/officeDocument/2006/relationships/hyperlink" Target="https://huddersfield.brightspace.com/d2l/le/content/83206/Home" TargetMode="External"/><Relationship Id="rId17" Type="http://schemas.openxmlformats.org/officeDocument/2006/relationships/hyperlink" Target="https://huddersfield.brightspace.com/d2l/le/content/83206/Home" TargetMode="External"/><Relationship Id="rId2" Type="http://schemas.openxmlformats.org/officeDocument/2006/relationships/hyperlink" Target="https://huddersfield.brightspace.com/d2l/le/content/83206/Home" TargetMode="External"/><Relationship Id="rId16" Type="http://schemas.openxmlformats.org/officeDocument/2006/relationships/hyperlink" Target="https://huddersfield.brightspace.com/d2l/le/content/83206/Home" TargetMode="External"/><Relationship Id="rId1" Type="http://schemas.openxmlformats.org/officeDocument/2006/relationships/hyperlink" Target="https://huddersfield.brightspace.com/d2l/le/content/83206/Home" TargetMode="External"/><Relationship Id="rId6" Type="http://schemas.openxmlformats.org/officeDocument/2006/relationships/hyperlink" Target="https://huddersfield.brightspace.com/d2l/le/content/83206/Home" TargetMode="External"/><Relationship Id="rId11" Type="http://schemas.openxmlformats.org/officeDocument/2006/relationships/hyperlink" Target="https://huddersfield.brightspace.com/d2l/le/content/83206/Home" TargetMode="External"/><Relationship Id="rId5" Type="http://schemas.openxmlformats.org/officeDocument/2006/relationships/hyperlink" Target="https://huddersfield.brightspace.com/d2l/le/content/83206/Home" TargetMode="External"/><Relationship Id="rId15" Type="http://schemas.openxmlformats.org/officeDocument/2006/relationships/hyperlink" Target="https://huddersfield.brightspace.com/d2l/le/content/83206/Home" TargetMode="External"/><Relationship Id="rId10" Type="http://schemas.openxmlformats.org/officeDocument/2006/relationships/hyperlink" Target="https://huddersfield.brightspace.com/d2l/le/content/83206/Home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huddersfield.brightspace.com/d2l/le/content/83206/Home" TargetMode="External"/><Relationship Id="rId9" Type="http://schemas.openxmlformats.org/officeDocument/2006/relationships/hyperlink" Target="https://huddersfield.brightspace.com/d2l/le/content/83206/Home" TargetMode="External"/><Relationship Id="rId14" Type="http://schemas.openxmlformats.org/officeDocument/2006/relationships/hyperlink" Target="https://huddersfield.brightspace.com/d2l/le/content/83206/Home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brightspace.hud.ac.uk/d2l/le/content/83203/Home" TargetMode="External"/><Relationship Id="rId1" Type="http://schemas.openxmlformats.org/officeDocument/2006/relationships/hyperlink" Target="https://brightspace.hud.ac.uk/d2l/le/content/83203/Hom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brightspace.hud.ac.uk/d2l/le/content/83203/Home" TargetMode="External"/><Relationship Id="rId1" Type="http://schemas.openxmlformats.org/officeDocument/2006/relationships/hyperlink" Target="https://brightspace.hud.ac.uk/d2l/le/content/83203/Hom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uddersfield.brightspace.com/d2l/le/content/83164/Home" TargetMode="External"/><Relationship Id="rId2" Type="http://schemas.openxmlformats.org/officeDocument/2006/relationships/hyperlink" Target="https://huddersfield.brightspace.com/d2l/le/content/83164/Home" TargetMode="External"/><Relationship Id="rId1" Type="http://schemas.openxmlformats.org/officeDocument/2006/relationships/hyperlink" Target="https://huddersfield.brightspace.com/d2l/le/content/83164/Hom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uddersfield.brightspace.com/d2l/le/content/83164/Hom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hudac.zoom.us/j/97556532563" TargetMode="External"/><Relationship Id="rId3" Type="http://schemas.openxmlformats.org/officeDocument/2006/relationships/hyperlink" Target="https://huddersfield.brightspace.com/d2l/lms/dropbox/admin/folders_manage.d2l?ou=83215" TargetMode="External"/><Relationship Id="rId7" Type="http://schemas.openxmlformats.org/officeDocument/2006/relationships/hyperlink" Target="https://hudac.zoom.us/j/97556532563" TargetMode="External"/><Relationship Id="rId2" Type="http://schemas.openxmlformats.org/officeDocument/2006/relationships/hyperlink" Target="https://huddersfield.brightspace.com/d2l/le/content/83215/Home" TargetMode="External"/><Relationship Id="rId1" Type="http://schemas.openxmlformats.org/officeDocument/2006/relationships/hyperlink" Target="https://huddersfield.brightspace.com/d2l/le/content/83215/Home" TargetMode="External"/><Relationship Id="rId6" Type="http://schemas.openxmlformats.org/officeDocument/2006/relationships/hyperlink" Target="https://huddersfield.brightspace.com/d2l/le/content/83215/Home" TargetMode="External"/><Relationship Id="rId11" Type="http://schemas.openxmlformats.org/officeDocument/2006/relationships/hyperlink" Target="https://huddersfield.brightspace.com/d2l/le/content/83215/Home" TargetMode="External"/><Relationship Id="rId5" Type="http://schemas.openxmlformats.org/officeDocument/2006/relationships/hyperlink" Target="https://hudac.zoom.us/j/97556532563?pwd=VjVEdEVSaFdwaDdqTmpzRXVYZ3Bzdz09" TargetMode="External"/><Relationship Id="rId10" Type="http://schemas.openxmlformats.org/officeDocument/2006/relationships/hyperlink" Target="https://huddersfield.brightspace.com/d2l/le/content/83215/Home" TargetMode="External"/><Relationship Id="rId4" Type="http://schemas.openxmlformats.org/officeDocument/2006/relationships/hyperlink" Target="https://huddersfield.brightspace.com/d2l/le/content/83215/Home" TargetMode="External"/><Relationship Id="rId9" Type="http://schemas.openxmlformats.org/officeDocument/2006/relationships/hyperlink" Target="https://huddersfield.brightspace.com/d2l/le/content/83215/Hom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hudac.zoom.us/meeting/93354056990" TargetMode="External"/><Relationship Id="rId13" Type="http://schemas.openxmlformats.org/officeDocument/2006/relationships/hyperlink" Target="https://hudac.zoom.us/j/96487803867" TargetMode="External"/><Relationship Id="rId18" Type="http://schemas.openxmlformats.org/officeDocument/2006/relationships/hyperlink" Target="https://hudac.zoom.us/j/97017042422" TargetMode="External"/><Relationship Id="rId3" Type="http://schemas.openxmlformats.org/officeDocument/2006/relationships/hyperlink" Target="https://brightspace.hud.ac.uk/d2l/le/content/83206/viewContent/532769/View" TargetMode="External"/><Relationship Id="rId7" Type="http://schemas.openxmlformats.org/officeDocument/2006/relationships/hyperlink" Target="https://brightspace.hud.ac.uk/d2l/le/content/83206/fullscreen/532178/ViewLocation?title=(DB)+Online+-+Friction+Quiz&amp;location=%2fd2l%2flms%2fquizzing%2fuser%2fquiz_summary.d2l%3fqi%3d26632%26ou%3d83206%26cfql%3d1%26isprv%3d1%26dnb%3d1" TargetMode="External"/><Relationship Id="rId12" Type="http://schemas.openxmlformats.org/officeDocument/2006/relationships/hyperlink" Target="https://brightspace.hud.ac.uk/d2l/le/content/83206/viewContent/535363/View" TargetMode="External"/><Relationship Id="rId17" Type="http://schemas.openxmlformats.org/officeDocument/2006/relationships/hyperlink" Target="https://hudac.zoom.us/j/97017042422" TargetMode="External"/><Relationship Id="rId2" Type="http://schemas.openxmlformats.org/officeDocument/2006/relationships/hyperlink" Target="https://brightspace.hud.ac.uk/d2l/le/content/83206/viewContent/532769/View" TargetMode="External"/><Relationship Id="rId16" Type="http://schemas.openxmlformats.org/officeDocument/2006/relationships/hyperlink" Target="https://brightspace.hud.ac.uk/d2l/le/content/83206/viewContent/535363/View" TargetMode="External"/><Relationship Id="rId20" Type="http://schemas.openxmlformats.org/officeDocument/2006/relationships/hyperlink" Target="https://brightspace.hud.ac.uk/d2l/le/content/83206/fullscreen/546902/ViewLocation?title=Centre+of+Mass+Quiz&amp;location=%2fd2l%2flms%2fquizzing%2fuser%2fquiz_summary.d2l%3fqi%3d26780%26ou%3d83206%26cfql%3d1%26isprv%3d1%26dnb%3d1" TargetMode="External"/><Relationship Id="rId1" Type="http://schemas.openxmlformats.org/officeDocument/2006/relationships/hyperlink" Target="https://brightspace.hud.ac.uk/d2l/le/content/83206/viewContent/532769/View" TargetMode="External"/><Relationship Id="rId6" Type="http://schemas.openxmlformats.org/officeDocument/2006/relationships/hyperlink" Target="https://brightspace.hud.ac.uk/d2l/le/content/83206/fullscreen/532178/ViewLocation?title=(DB)+Online+-+Friction+Quiz&amp;location=%2fd2l%2flms%2fquizzing%2fuser%2fquiz_summary.d2l%3fqi%3d26632%26ou%3d83206%26cfql%3d1%26isprv%3d1%26dnb%3d1" TargetMode="External"/><Relationship Id="rId11" Type="http://schemas.openxmlformats.org/officeDocument/2006/relationships/hyperlink" Target="https://brightspace.hud.ac.uk/d2l/le/content/83206/viewContent/535363/View" TargetMode="External"/><Relationship Id="rId5" Type="http://schemas.openxmlformats.org/officeDocument/2006/relationships/hyperlink" Target="https://brightspace.hud.ac.uk/d2l/le/content/83206/Home?itemIdentifier=D2L.LE.Content.ContentObject.ModuleCO-523524" TargetMode="External"/><Relationship Id="rId15" Type="http://schemas.openxmlformats.org/officeDocument/2006/relationships/hyperlink" Target="https://brightspace.hud.ac.uk/d2l/le/content/83206/viewContent/535363/View" TargetMode="External"/><Relationship Id="rId10" Type="http://schemas.openxmlformats.org/officeDocument/2006/relationships/hyperlink" Target="https://brightspace.hud.ac.uk/d2l/le/content/83206/viewContent/535363/View" TargetMode="External"/><Relationship Id="rId19" Type="http://schemas.openxmlformats.org/officeDocument/2006/relationships/hyperlink" Target="https://brightspace.hud.ac.uk/d2l/le/content/83206/fullscreen/546902/ViewLocation?title=Centre+of+Mass+Quiz&amp;location=%2fd2l%2flms%2fquizzing%2fuser%2fquiz_summary.d2l%3fqi%3d26780%26ou%3d83206%26cfql%3d1%26isprv%3d1%26dnb%3d1" TargetMode="External"/><Relationship Id="rId4" Type="http://schemas.openxmlformats.org/officeDocument/2006/relationships/hyperlink" Target="https://brightspace.hud.ac.uk/d2l/le/content/83206/Home?itemIdentifier=D2L.LE.Content.ContentObject.ModuleCO-523524" TargetMode="External"/><Relationship Id="rId9" Type="http://schemas.openxmlformats.org/officeDocument/2006/relationships/hyperlink" Target="https://brightspace.hud.ac.uk/d2l/le/content/83206/viewContent/535363/View" TargetMode="External"/><Relationship Id="rId14" Type="http://schemas.openxmlformats.org/officeDocument/2006/relationships/hyperlink" Target="https://hudac.zoom.us/j/96487803867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64/Home?itemIdentifier=TOC" TargetMode="External"/><Relationship Id="rId3" Type="http://schemas.openxmlformats.org/officeDocument/2006/relationships/hyperlink" Target="https://huddersfield.brightspace.com/d2l/le/content/83164/Home?itemIdentifier=D2L.LE.Content.ContentObject.ModuleCO-534996" TargetMode="External"/><Relationship Id="rId7" Type="http://schemas.openxmlformats.org/officeDocument/2006/relationships/hyperlink" Target="https://brightspace.hud.ac.uk/d2l/le/content/83164/Home?itemIdentifier=D2L.LE.Content.ContentObject.ModuleCO-433485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s://huddersfield.brightspace.com/d2l/le/content/83164/Home?itemIdentifier=D2L.LE.Content.ContentObject.ModuleCO-534996" TargetMode="External"/><Relationship Id="rId1" Type="http://schemas.openxmlformats.org/officeDocument/2006/relationships/hyperlink" Target="https://brightspace.hud.ac.uk/d2l/le/content/83164/Home" TargetMode="External"/><Relationship Id="rId6" Type="http://schemas.openxmlformats.org/officeDocument/2006/relationships/hyperlink" Target="https://brightspace.hud.ac.uk/d2l/le/content/83164/Home?itemIdentifier=D2L.LE.Content.ContentObject.ModuleCO-433485" TargetMode="External"/><Relationship Id="rId11" Type="http://schemas.openxmlformats.org/officeDocument/2006/relationships/hyperlink" Target="https://brightspace.hud.ac.uk/d2l/le/content/83164/Home?itemIdentifier=TOC" TargetMode="External"/><Relationship Id="rId5" Type="http://schemas.openxmlformats.org/officeDocument/2006/relationships/hyperlink" Target="https://brightspace.hud.ac.uk/d2l/le/content/83164/viewContent/537594/View" TargetMode="External"/><Relationship Id="rId10" Type="http://schemas.openxmlformats.org/officeDocument/2006/relationships/hyperlink" Target="https://brightspace.hud.ac.uk/d2l/le/content/83164/Home?itemIdentifier=TOC" TargetMode="External"/><Relationship Id="rId4" Type="http://schemas.openxmlformats.org/officeDocument/2006/relationships/hyperlink" Target="https://brightspace.hud.ac.uk/d2l/le/content/83164/viewContent/537594/View" TargetMode="External"/><Relationship Id="rId9" Type="http://schemas.openxmlformats.org/officeDocument/2006/relationships/hyperlink" Target="https://brightspace.hud.ac.uk/d2l/le/content/83164/Home?itemIdentifier=TOC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space.hud.ac.uk/d2l/le/content/83153/Home" TargetMode="External"/><Relationship Id="rId2" Type="http://schemas.openxmlformats.org/officeDocument/2006/relationships/hyperlink" Target="https://brightspace.hud.ac.uk/d2l/le/content/83153/Home" TargetMode="External"/><Relationship Id="rId1" Type="http://schemas.openxmlformats.org/officeDocument/2006/relationships/hyperlink" Target="https://brightspace.hud.ac.uk/d2l/le/content/83153/Home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brightspace.hud.ac.uk/d2l/le/content/83153/viewContent/536707/View" TargetMode="External"/><Relationship Id="rId18" Type="http://schemas.openxmlformats.org/officeDocument/2006/relationships/hyperlink" Target="https://brightspace.hud.ac.uk/d2l/le/content/83153/viewContent/536707/View" TargetMode="External"/><Relationship Id="rId26" Type="http://schemas.openxmlformats.org/officeDocument/2006/relationships/hyperlink" Target="https://brightspace.hud.ac.uk/d2l/le/content/83153/viewContent/540808/View" TargetMode="External"/><Relationship Id="rId39" Type="http://schemas.openxmlformats.org/officeDocument/2006/relationships/hyperlink" Target="https://brightspace.hud.ac.uk/d2l/le/content/83153/viewContent/542092/View" TargetMode="External"/><Relationship Id="rId21" Type="http://schemas.openxmlformats.org/officeDocument/2006/relationships/hyperlink" Target="https://brightspace.hud.ac.uk/d2l/le/content/83153/viewContent/536707/View" TargetMode="External"/><Relationship Id="rId34" Type="http://schemas.openxmlformats.org/officeDocument/2006/relationships/hyperlink" Target="https://brightspace.hud.ac.uk/d2l/le/content/83153/viewContent/542092/View" TargetMode="External"/><Relationship Id="rId42" Type="http://schemas.openxmlformats.org/officeDocument/2006/relationships/hyperlink" Target="https://brightspace.hud.ac.uk/d2l/le/content/83153/viewContent/542092/View" TargetMode="External"/><Relationship Id="rId47" Type="http://schemas.openxmlformats.org/officeDocument/2006/relationships/hyperlink" Target="https://brightspace.hud.ac.uk/d2l/le/content/83153/viewContent/547771/View" TargetMode="External"/><Relationship Id="rId50" Type="http://schemas.openxmlformats.org/officeDocument/2006/relationships/hyperlink" Target="https://brightspace.hud.ac.uk/d2l/le/content/83153/viewContent/547771/View" TargetMode="External"/><Relationship Id="rId55" Type="http://schemas.openxmlformats.org/officeDocument/2006/relationships/hyperlink" Target="https://brightspace.hud.ac.uk/d2l/le/content/83153/viewContent/549542/View" TargetMode="External"/><Relationship Id="rId7" Type="http://schemas.openxmlformats.org/officeDocument/2006/relationships/hyperlink" Target="https://brightspace.hud.ac.uk/d2l/le/content/83153/viewContent/532223/View" TargetMode="External"/><Relationship Id="rId2" Type="http://schemas.openxmlformats.org/officeDocument/2006/relationships/hyperlink" Target="https://brightspace.hud.ac.uk/d2l/le/content/83153/viewContent/532223/View" TargetMode="External"/><Relationship Id="rId16" Type="http://schemas.openxmlformats.org/officeDocument/2006/relationships/hyperlink" Target="https://brightspace.hud.ac.uk/d2l/le/content/83153/viewContent/536707/View" TargetMode="External"/><Relationship Id="rId29" Type="http://schemas.openxmlformats.org/officeDocument/2006/relationships/hyperlink" Target="https://brightspace.hud.ac.uk/d2l/le/content/83153/viewContent/540808/View" TargetMode="External"/><Relationship Id="rId11" Type="http://schemas.openxmlformats.org/officeDocument/2006/relationships/hyperlink" Target="https://brightspace.hud.ac.uk/d2l/le/content/83153/viewContent/534674/View" TargetMode="External"/><Relationship Id="rId24" Type="http://schemas.openxmlformats.org/officeDocument/2006/relationships/hyperlink" Target="https://brightspace.hud.ac.uk/d2l/le/content/83153/viewContent/540808/View" TargetMode="External"/><Relationship Id="rId32" Type="http://schemas.openxmlformats.org/officeDocument/2006/relationships/hyperlink" Target="https://brightspace.hud.ac.uk/d2l/le/content/83153/viewContent/540808/View" TargetMode="External"/><Relationship Id="rId37" Type="http://schemas.openxmlformats.org/officeDocument/2006/relationships/hyperlink" Target="https://brightspace.hud.ac.uk/d2l/le/content/83153/viewContent/542092/View" TargetMode="External"/><Relationship Id="rId40" Type="http://schemas.openxmlformats.org/officeDocument/2006/relationships/hyperlink" Target="https://brightspace.hud.ac.uk/d2l/le/content/83153/viewContent/542092/View" TargetMode="External"/><Relationship Id="rId45" Type="http://schemas.openxmlformats.org/officeDocument/2006/relationships/hyperlink" Target="https://brightspace.hud.ac.uk/d2l/le/content/83153/viewContent/547771/View" TargetMode="External"/><Relationship Id="rId53" Type="http://schemas.openxmlformats.org/officeDocument/2006/relationships/hyperlink" Target="https://brightspace.hud.ac.uk/d2l/le/content/83153/viewContent/549542/View" TargetMode="External"/><Relationship Id="rId58" Type="http://schemas.openxmlformats.org/officeDocument/2006/relationships/hyperlink" Target="https://brightspace.hud.ac.uk/d2l/le/content/83153/viewContent/549542/View" TargetMode="External"/><Relationship Id="rId5" Type="http://schemas.openxmlformats.org/officeDocument/2006/relationships/hyperlink" Target="https://brightspace.hud.ac.uk/d2l/le/content/83153/viewContent/532223/View" TargetMode="External"/><Relationship Id="rId61" Type="http://schemas.openxmlformats.org/officeDocument/2006/relationships/hyperlink" Target="https://brightspace.hud.ac.uk/d2l/le/content/83153/viewContent/549542/View" TargetMode="External"/><Relationship Id="rId19" Type="http://schemas.openxmlformats.org/officeDocument/2006/relationships/hyperlink" Target="https://brightspace.hud.ac.uk/d2l/le/content/83153/viewContent/536707/View" TargetMode="External"/><Relationship Id="rId14" Type="http://schemas.openxmlformats.org/officeDocument/2006/relationships/hyperlink" Target="https://brightspace.hud.ac.uk/d2l/le/content/83153/viewContent/536707/View" TargetMode="External"/><Relationship Id="rId22" Type="http://schemas.openxmlformats.org/officeDocument/2006/relationships/hyperlink" Target="https://brightspace.hud.ac.uk/d2l/le/content/83153/viewContent/536707/View" TargetMode="External"/><Relationship Id="rId27" Type="http://schemas.openxmlformats.org/officeDocument/2006/relationships/hyperlink" Target="https://brightspace.hud.ac.uk/d2l/le/content/83153/viewContent/540808/View" TargetMode="External"/><Relationship Id="rId30" Type="http://schemas.openxmlformats.org/officeDocument/2006/relationships/hyperlink" Target="https://brightspace.hud.ac.uk/d2l/le/content/83153/viewContent/540808/View" TargetMode="External"/><Relationship Id="rId35" Type="http://schemas.openxmlformats.org/officeDocument/2006/relationships/hyperlink" Target="https://brightspace.hud.ac.uk/d2l/le/content/83153/viewContent/542092/View" TargetMode="External"/><Relationship Id="rId43" Type="http://schemas.openxmlformats.org/officeDocument/2006/relationships/hyperlink" Target="https://brightspace.hud.ac.uk/d2l/le/content/83153/viewContent/547771/View" TargetMode="External"/><Relationship Id="rId48" Type="http://schemas.openxmlformats.org/officeDocument/2006/relationships/hyperlink" Target="https://brightspace.hud.ac.uk/d2l/le/content/83153/viewContent/547771/View" TargetMode="External"/><Relationship Id="rId56" Type="http://schemas.openxmlformats.org/officeDocument/2006/relationships/hyperlink" Target="https://brightspace.hud.ac.uk/d2l/le/content/83153/viewContent/549542/View" TargetMode="External"/><Relationship Id="rId8" Type="http://schemas.openxmlformats.org/officeDocument/2006/relationships/hyperlink" Target="https://brightspace.hud.ac.uk/d2l/le/content/83153/viewContent/532223/View" TargetMode="External"/><Relationship Id="rId51" Type="http://schemas.openxmlformats.org/officeDocument/2006/relationships/hyperlink" Target="https://brightspace.hud.ac.uk/d2l/le/content/83153/viewContent/547771/View" TargetMode="External"/><Relationship Id="rId3" Type="http://schemas.openxmlformats.org/officeDocument/2006/relationships/hyperlink" Target="https://brightspace.hud.ac.uk/d2l/le/content/83153/viewContent/532223/View" TargetMode="External"/><Relationship Id="rId12" Type="http://schemas.openxmlformats.org/officeDocument/2006/relationships/hyperlink" Target="https://brightspace.hud.ac.uk/d2l/le/content/83153/viewContent/534674/View" TargetMode="External"/><Relationship Id="rId17" Type="http://schemas.openxmlformats.org/officeDocument/2006/relationships/hyperlink" Target="https://brightspace.hud.ac.uk/d2l/le/content/83153/viewContent/536707/View" TargetMode="External"/><Relationship Id="rId25" Type="http://schemas.openxmlformats.org/officeDocument/2006/relationships/hyperlink" Target="https://brightspace.hud.ac.uk/d2l/le/content/83153/viewContent/540808/View" TargetMode="External"/><Relationship Id="rId33" Type="http://schemas.openxmlformats.org/officeDocument/2006/relationships/hyperlink" Target="https://brightspace.hud.ac.uk/d2l/le/content/83153/viewContent/542092/View" TargetMode="External"/><Relationship Id="rId38" Type="http://schemas.openxmlformats.org/officeDocument/2006/relationships/hyperlink" Target="https://brightspace.hud.ac.uk/d2l/le/content/83153/viewContent/542092/View" TargetMode="External"/><Relationship Id="rId46" Type="http://schemas.openxmlformats.org/officeDocument/2006/relationships/hyperlink" Target="https://brightspace.hud.ac.uk/d2l/le/content/83153/viewContent/547771/View" TargetMode="External"/><Relationship Id="rId59" Type="http://schemas.openxmlformats.org/officeDocument/2006/relationships/hyperlink" Target="https://brightspace.hud.ac.uk/d2l/le/content/83153/viewContent/549542/View" TargetMode="External"/><Relationship Id="rId20" Type="http://schemas.openxmlformats.org/officeDocument/2006/relationships/hyperlink" Target="https://brightspace.hud.ac.uk/d2l/le/content/83153/viewContent/536707/View" TargetMode="External"/><Relationship Id="rId41" Type="http://schemas.openxmlformats.org/officeDocument/2006/relationships/hyperlink" Target="https://brightspace.hud.ac.uk/d2l/le/content/83153/viewContent/542092/View" TargetMode="External"/><Relationship Id="rId54" Type="http://schemas.openxmlformats.org/officeDocument/2006/relationships/hyperlink" Target="https://brightspace.hud.ac.uk/d2l/le/content/83153/viewContent/549542/View" TargetMode="External"/><Relationship Id="rId62" Type="http://schemas.openxmlformats.org/officeDocument/2006/relationships/hyperlink" Target="https://brightspace.hud.ac.uk/d2l/le/content/83153/viewContent/549542/View" TargetMode="External"/><Relationship Id="rId1" Type="http://schemas.openxmlformats.org/officeDocument/2006/relationships/hyperlink" Target="https://brightspace.hud.ac.uk/d2l/le/content/83153/viewContent/532223/View" TargetMode="External"/><Relationship Id="rId6" Type="http://schemas.openxmlformats.org/officeDocument/2006/relationships/hyperlink" Target="https://brightspace.hud.ac.uk/d2l/le/content/83153/viewContent/532223/View" TargetMode="External"/><Relationship Id="rId15" Type="http://schemas.openxmlformats.org/officeDocument/2006/relationships/hyperlink" Target="https://brightspace.hud.ac.uk/d2l/le/content/83153/viewContent/536707/View" TargetMode="External"/><Relationship Id="rId23" Type="http://schemas.openxmlformats.org/officeDocument/2006/relationships/hyperlink" Target="https://brightspace.hud.ac.uk/d2l/le/content/83153/viewContent/540808/View" TargetMode="External"/><Relationship Id="rId28" Type="http://schemas.openxmlformats.org/officeDocument/2006/relationships/hyperlink" Target="https://brightspace.hud.ac.uk/d2l/le/content/83153/viewContent/540808/View" TargetMode="External"/><Relationship Id="rId36" Type="http://schemas.openxmlformats.org/officeDocument/2006/relationships/hyperlink" Target="https://brightspace.hud.ac.uk/d2l/le/content/83153/viewContent/542092/View" TargetMode="External"/><Relationship Id="rId49" Type="http://schemas.openxmlformats.org/officeDocument/2006/relationships/hyperlink" Target="https://brightspace.hud.ac.uk/d2l/le/content/83153/viewContent/547771/View" TargetMode="External"/><Relationship Id="rId57" Type="http://schemas.openxmlformats.org/officeDocument/2006/relationships/hyperlink" Target="https://brightspace.hud.ac.uk/d2l/le/content/83153/viewContent/549542/View" TargetMode="External"/><Relationship Id="rId10" Type="http://schemas.openxmlformats.org/officeDocument/2006/relationships/hyperlink" Target="https://brightspace.hud.ac.uk/d2l/le/content/83153/viewContent/532223/View" TargetMode="External"/><Relationship Id="rId31" Type="http://schemas.openxmlformats.org/officeDocument/2006/relationships/hyperlink" Target="https://brightspace.hud.ac.uk/d2l/le/content/83153/viewContent/540808/View" TargetMode="External"/><Relationship Id="rId44" Type="http://schemas.openxmlformats.org/officeDocument/2006/relationships/hyperlink" Target="https://brightspace.hud.ac.uk/d2l/le/content/83153/viewContent/547771/View" TargetMode="External"/><Relationship Id="rId52" Type="http://schemas.openxmlformats.org/officeDocument/2006/relationships/hyperlink" Target="https://brightspace.hud.ac.uk/d2l/le/content/83153/viewContent/547771/View" TargetMode="External"/><Relationship Id="rId60" Type="http://schemas.openxmlformats.org/officeDocument/2006/relationships/hyperlink" Target="https://brightspace.hud.ac.uk/d2l/le/content/83153/viewContent/549542/View" TargetMode="External"/><Relationship Id="rId4" Type="http://schemas.openxmlformats.org/officeDocument/2006/relationships/hyperlink" Target="https://brightspace.hud.ac.uk/d2l/le/content/83153/viewContent/532223/View" TargetMode="External"/><Relationship Id="rId9" Type="http://schemas.openxmlformats.org/officeDocument/2006/relationships/hyperlink" Target="https://brightspace.hud.ac.uk/d2l/le/content/83153/viewContent/532223/View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https://huddersfield.brightspace.com/d2l/le/content/83164/viewContent/533622/View" TargetMode="External"/><Relationship Id="rId7" Type="http://schemas.openxmlformats.org/officeDocument/2006/relationships/hyperlink" Target="https://huddersfield.brightspace.com/d2l/le/content/83164/viewContent/537528/View" TargetMode="External"/><Relationship Id="rId2" Type="http://schemas.openxmlformats.org/officeDocument/2006/relationships/hyperlink" Target="https://brightspace.hud.ac.uk/d2l/le/content/83164/viewContent/533672/View" TargetMode="External"/><Relationship Id="rId1" Type="http://schemas.openxmlformats.org/officeDocument/2006/relationships/hyperlink" Target="https://brightspace.hud.ac.uk/d2l/le/content/83164/viewContent/531340/View" TargetMode="External"/><Relationship Id="rId6" Type="http://schemas.openxmlformats.org/officeDocument/2006/relationships/hyperlink" Target="https://huddersfield.brightspace.com/d2l/le/content/83164/viewContent/537528/View" TargetMode="External"/><Relationship Id="rId5" Type="http://schemas.openxmlformats.org/officeDocument/2006/relationships/hyperlink" Target="https://huddersfield.brightspace.com/d2l/le/content/83164/viewContent/542093/View" TargetMode="External"/><Relationship Id="rId4" Type="http://schemas.openxmlformats.org/officeDocument/2006/relationships/hyperlink" Target="https://huddersfield.brightspace.com/d2l/le/content/83164/viewContent/541697/View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brightspace.hud.ac.uk/d2l/le/content/83164/contentfile/531365/EditFile?fm=0" TargetMode="External"/><Relationship Id="rId1" Type="http://schemas.openxmlformats.org/officeDocument/2006/relationships/hyperlink" Target="https://brightspace.hud.ac.uk/d2l/le/content/83164/contentfile/531365/EditFile?fm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64/contentfile/531365/EditFile?fm=0" TargetMode="External"/><Relationship Id="rId13" Type="http://schemas.openxmlformats.org/officeDocument/2006/relationships/hyperlink" Target="https://brightspace.hud.ac.uk/d2l/le/content/83164/contentfile/531365/EditFile?fm=0" TargetMode="External"/><Relationship Id="rId3" Type="http://schemas.openxmlformats.org/officeDocument/2006/relationships/hyperlink" Target="https://huddersfield.brightspace.com/d2l/le/content/83164/viewContent/537528/View" TargetMode="External"/><Relationship Id="rId7" Type="http://schemas.openxmlformats.org/officeDocument/2006/relationships/hyperlink" Target="https://brightspace.hud.ac.uk/d2l/le/content/83164/contentfile/531365/EditFile?fm=0" TargetMode="External"/><Relationship Id="rId12" Type="http://schemas.openxmlformats.org/officeDocument/2006/relationships/hyperlink" Target="https://brightspace.hud.ac.uk/d2l/le/content/83164/contentfile/531365/EditFile?fm=0" TargetMode="External"/><Relationship Id="rId2" Type="http://schemas.openxmlformats.org/officeDocument/2006/relationships/hyperlink" Target="https://huddersfield.brightspace.com/d2l/le/content/83164/viewContent/541080/View" TargetMode="External"/><Relationship Id="rId16" Type="http://schemas.openxmlformats.org/officeDocument/2006/relationships/hyperlink" Target="https://huddersfield.brightspace.com/d2l/le/content/83164/viewContent/550294/View" TargetMode="External"/><Relationship Id="rId1" Type="http://schemas.openxmlformats.org/officeDocument/2006/relationships/hyperlink" Target="https://huddersfield.brightspace.com/d2l/le/content/83164/viewContent/541080/View" TargetMode="External"/><Relationship Id="rId6" Type="http://schemas.openxmlformats.org/officeDocument/2006/relationships/hyperlink" Target="https://huddersfield.brightspace.com/d2l/le/content/83164/viewContent/537266/View" TargetMode="External"/><Relationship Id="rId11" Type="http://schemas.openxmlformats.org/officeDocument/2006/relationships/hyperlink" Target="https://brightspace.hud.ac.uk/d2l/le/content/83164/contentfile/531365/EditFile?fm=0" TargetMode="External"/><Relationship Id="rId5" Type="http://schemas.openxmlformats.org/officeDocument/2006/relationships/hyperlink" Target="https://huddersfield.brightspace.com/d2l/le/content/83164/viewContent/537528/View" TargetMode="External"/><Relationship Id="rId15" Type="http://schemas.openxmlformats.org/officeDocument/2006/relationships/hyperlink" Target="https://huddersfield.brightspace.com/d2l/le/content/83164/viewContent/550294/View" TargetMode="External"/><Relationship Id="rId10" Type="http://schemas.openxmlformats.org/officeDocument/2006/relationships/hyperlink" Target="https://brightspace.hud.ac.uk/d2l/le/content/83164/contentfile/531365/EditFile?fm=0" TargetMode="External"/><Relationship Id="rId4" Type="http://schemas.openxmlformats.org/officeDocument/2006/relationships/hyperlink" Target="https://brightspace.hud.ac.uk/d2l/le/content/83164/viewContent/533622/View" TargetMode="External"/><Relationship Id="rId9" Type="http://schemas.openxmlformats.org/officeDocument/2006/relationships/hyperlink" Target="https://brightspace.hud.ac.uk/d2l/le/content/83164/contentfile/531365/EditFile?fm=0" TargetMode="External"/><Relationship Id="rId14" Type="http://schemas.openxmlformats.org/officeDocument/2006/relationships/hyperlink" Target="https://brightspace.hud.ac.uk/d2l/le/content/83164/viewContent/546683/Vie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huddersfield.brightspace.com/d2l/le/content/83164/Home" TargetMode="External"/><Relationship Id="rId1" Type="http://schemas.openxmlformats.org/officeDocument/2006/relationships/hyperlink" Target="https://huddersfield.brightspace.com/d2l/le/content/83164/Hom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3/viewContent/532761/View" TargetMode="External"/><Relationship Id="rId13" Type="http://schemas.openxmlformats.org/officeDocument/2006/relationships/hyperlink" Target="https://brightspace.hud.ac.uk/d2l/le/content/83153/viewContent/542091/View" TargetMode="External"/><Relationship Id="rId18" Type="http://schemas.openxmlformats.org/officeDocument/2006/relationships/hyperlink" Target="https://brightspace.hud.ac.uk/d2l/le/content/83153/viewContent/541851/View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brightspace.hud.ac.uk/d2l/le/content/83153/viewContent/532397/View" TargetMode="External"/><Relationship Id="rId21" Type="http://schemas.openxmlformats.org/officeDocument/2006/relationships/hyperlink" Target="https://brightspace.hud.ac.uk/d2l/le/content/83153/viewContent/541873/View" TargetMode="External"/><Relationship Id="rId7" Type="http://schemas.openxmlformats.org/officeDocument/2006/relationships/hyperlink" Target="https://brightspace.hud.ac.uk/d2l/lms/chat/user/chat.d2l?cid=596&amp;ou=83153" TargetMode="External"/><Relationship Id="rId12" Type="http://schemas.openxmlformats.org/officeDocument/2006/relationships/hyperlink" Target="https://brightspace.hud.ac.uk/d2l/le/content/83153/viewContent/542090/View" TargetMode="External"/><Relationship Id="rId17" Type="http://schemas.openxmlformats.org/officeDocument/2006/relationships/hyperlink" Target="https://brightspace.hud.ac.uk/d2l/le/content/83153/viewContent/541828/View" TargetMode="External"/><Relationship Id="rId25" Type="http://schemas.openxmlformats.org/officeDocument/2006/relationships/hyperlink" Target="https://www.google.com/url?q=https%3A%2F%2Fhudac.zoom.us%2Fj%2F97588906883" TargetMode="External"/><Relationship Id="rId2" Type="http://schemas.openxmlformats.org/officeDocument/2006/relationships/hyperlink" Target="https://brightspace.hud.ac.uk/d2l/lms/chat/user/chat.d2l?cid=501&amp;ou=83153" TargetMode="External"/><Relationship Id="rId16" Type="http://schemas.openxmlformats.org/officeDocument/2006/relationships/hyperlink" Target="https://brightspace.hud.ac.uk/d2l/le/content/83153/viewContent/539957/View" TargetMode="External"/><Relationship Id="rId20" Type="http://schemas.openxmlformats.org/officeDocument/2006/relationships/hyperlink" Target="https://brightspace.hud.ac.uk/d2l/le/content/83153/viewContent/547113/View" TargetMode="External"/><Relationship Id="rId1" Type="http://schemas.openxmlformats.org/officeDocument/2006/relationships/hyperlink" Target="https://brightspace.hud.ac.uk/d2l/le/content/83153/viewContent/532761/View" TargetMode="External"/><Relationship Id="rId6" Type="http://schemas.openxmlformats.org/officeDocument/2006/relationships/hyperlink" Target="https://brightspace.hud.ac.uk/d2l/le/content/83153/viewContent/533196/View" TargetMode="External"/><Relationship Id="rId11" Type="http://schemas.openxmlformats.org/officeDocument/2006/relationships/hyperlink" Target="https://brightspace.hud.ac.uk/d2l/le/content/83153/viewContent/535331/View" TargetMode="External"/><Relationship Id="rId24" Type="http://schemas.openxmlformats.org/officeDocument/2006/relationships/hyperlink" Target="https://brightspace.hud.ac.uk/d2l/le/83153/discussions/topics/7832/View" TargetMode="External"/><Relationship Id="rId5" Type="http://schemas.openxmlformats.org/officeDocument/2006/relationships/hyperlink" Target="https://brightspace.hud.ac.uk/d2l/lms/quizzing/admin/modify/quiz_newedit_properties.d2l?qi=26659&amp;ou=83153" TargetMode="External"/><Relationship Id="rId15" Type="http://schemas.openxmlformats.org/officeDocument/2006/relationships/hyperlink" Target="https://brightspace.hud.ac.uk/d2l/le/content/83153/viewContent/535610/View" TargetMode="External"/><Relationship Id="rId23" Type="http://schemas.openxmlformats.org/officeDocument/2006/relationships/hyperlink" Target="https://brightspace.hud.ac.uk/d2l/le/content/83153/viewContent/548687/View" TargetMode="External"/><Relationship Id="rId10" Type="http://schemas.openxmlformats.org/officeDocument/2006/relationships/hyperlink" Target="https://brightspace.hud.ac.uk/d2l/le/content/83153/viewContent/539683/View" TargetMode="External"/><Relationship Id="rId19" Type="http://schemas.openxmlformats.org/officeDocument/2006/relationships/hyperlink" Target="https://hudac.zoom.us/j/93516324650" TargetMode="External"/><Relationship Id="rId4" Type="http://schemas.openxmlformats.org/officeDocument/2006/relationships/hyperlink" Target="https://brightspace.hud.ac.uk/d2l/le/content/83153/Home?itemIdentifier=D2L.LE.Content.ContentObject.ModuleCO-532382" TargetMode="External"/><Relationship Id="rId9" Type="http://schemas.openxmlformats.org/officeDocument/2006/relationships/hyperlink" Target="https://brightspace.hud.ac.uk/d2l/le/content/83153/viewContent/539685/View" TargetMode="External"/><Relationship Id="rId14" Type="http://schemas.openxmlformats.org/officeDocument/2006/relationships/hyperlink" Target="https://brightspace.hud.ac.uk/d2l/le/content/83153/Home" TargetMode="External"/><Relationship Id="rId22" Type="http://schemas.openxmlformats.org/officeDocument/2006/relationships/hyperlink" Target="https://brightspace.hud.ac.uk/d2l/le/content/83153/viewContent/548704/View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space.hud.ac.uk/d2l/le/content/83161/Home" TargetMode="External"/><Relationship Id="rId2" Type="http://schemas.openxmlformats.org/officeDocument/2006/relationships/hyperlink" Target="https://brightspace.hud.ac.uk/d2l/le/content/83161/Home" TargetMode="External"/><Relationship Id="rId1" Type="http://schemas.openxmlformats.org/officeDocument/2006/relationships/hyperlink" Target="https://brightspace.hud.ac.uk/d2l/le/content/83161/Hom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164/viewContent/546683/View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huddersfield.brightspace.com/d2l/le/content/83164/viewContent/537266/View" TargetMode="External"/><Relationship Id="rId7" Type="http://schemas.openxmlformats.org/officeDocument/2006/relationships/hyperlink" Target="https://huddersfield.brightspace.com/d2l/le/content/83164/viewContent/541080/View" TargetMode="External"/><Relationship Id="rId12" Type="http://schemas.openxmlformats.org/officeDocument/2006/relationships/hyperlink" Target="https://huddersfield.brightspace.com/d2l/le/content/83164/viewContent/550294/View" TargetMode="External"/><Relationship Id="rId2" Type="http://schemas.openxmlformats.org/officeDocument/2006/relationships/hyperlink" Target="https://brightspace.hud.ac.uk/d2l/le/content/83164/viewContent/533622/View" TargetMode="External"/><Relationship Id="rId1" Type="http://schemas.openxmlformats.org/officeDocument/2006/relationships/hyperlink" Target="https://brightspace.hud.ac.uk/d2l/le/content/83164/contentfile/531365/EditFile?fm=0" TargetMode="External"/><Relationship Id="rId6" Type="http://schemas.openxmlformats.org/officeDocument/2006/relationships/hyperlink" Target="https://huddersfield.brightspace.com/d2l/le/content/83164/viewContent/541080/View" TargetMode="External"/><Relationship Id="rId11" Type="http://schemas.openxmlformats.org/officeDocument/2006/relationships/hyperlink" Target="https://huddersfield.brightspace.com/d2l/le/content/83164/viewContent/550294/View" TargetMode="External"/><Relationship Id="rId5" Type="http://schemas.openxmlformats.org/officeDocument/2006/relationships/hyperlink" Target="https://huddersfield.brightspace.com/d2l/le/content/83164/viewContent/537528/View" TargetMode="External"/><Relationship Id="rId10" Type="http://schemas.openxmlformats.org/officeDocument/2006/relationships/hyperlink" Target="https://huddersfield.brightspace.com/d2l/le/content/83164/viewContent/546683/View" TargetMode="External"/><Relationship Id="rId4" Type="http://schemas.openxmlformats.org/officeDocument/2006/relationships/hyperlink" Target="https://huddersfield.brightspace.com/d2l/le/content/83164/viewContent/537528/View" TargetMode="External"/><Relationship Id="rId9" Type="http://schemas.openxmlformats.org/officeDocument/2006/relationships/hyperlink" Target="https://huddersfield.brightspace.com/d2l/le/content/83164/viewContent/546683/View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0/viewContent/538533/View" TargetMode="External"/><Relationship Id="rId13" Type="http://schemas.openxmlformats.org/officeDocument/2006/relationships/hyperlink" Target="https://brightspace.hud.ac.uk/d2l/le/content/83150/viewContent/537614/View" TargetMode="External"/><Relationship Id="rId18" Type="http://schemas.openxmlformats.org/officeDocument/2006/relationships/hyperlink" Target="https://brightspace.hud.ac.uk/d2l/le/content/83150/fullscreen/547100/ViewLocation?title=Shift+Registers+and+Counters&amp;location=%2fd2l%2flms%2fquizzing%2fuser%2fquiz_summary.d2l%3fqi%3d27351%26ou%3d83150%26cfql%3d1%26isprv%3d1%26dnb%3d1" TargetMode="External"/><Relationship Id="rId3" Type="http://schemas.openxmlformats.org/officeDocument/2006/relationships/hyperlink" Target="https://brightspace.hud.ac.uk/d2l/le/content/83150/viewContent/532115/View" TargetMode="External"/><Relationship Id="rId21" Type="http://schemas.openxmlformats.org/officeDocument/2006/relationships/hyperlink" Target="https://brightspace.hud.ac.uk/d2l/le/content/83150/viewContent/548681/View" TargetMode="External"/><Relationship Id="rId7" Type="http://schemas.openxmlformats.org/officeDocument/2006/relationships/hyperlink" Target="https://brightspace.hud.ac.uk/d2l/le/content/83150/viewContent/538533/View" TargetMode="External"/><Relationship Id="rId12" Type="http://schemas.openxmlformats.org/officeDocument/2006/relationships/hyperlink" Target="https://brightspace.hud.ac.uk/d2l/le/content/83150/viewContent/538533/View" TargetMode="External"/><Relationship Id="rId17" Type="http://schemas.openxmlformats.org/officeDocument/2006/relationships/hyperlink" Target="https://brightspace.hud.ac.uk/d2l/le/content/83150/fullscreen/547100/ViewLocation?title=Shift+Registers+and+Counters&amp;location=%2fd2l%2flms%2fquizzing%2fuser%2fquiz_summary.d2l%3fqi%3d27351%26ou%3d83150%26cfql%3d1%26isprv%3d1%26dnb%3d1" TargetMode="External"/><Relationship Id="rId2" Type="http://schemas.openxmlformats.org/officeDocument/2006/relationships/hyperlink" Target="https://brightspace.hud.ac.uk/d2l/le/83150/discussions/threads/13309/View" TargetMode="External"/><Relationship Id="rId16" Type="http://schemas.openxmlformats.org/officeDocument/2006/relationships/hyperlink" Target="https://hudac.zoom.us/j/99338833274" TargetMode="External"/><Relationship Id="rId20" Type="http://schemas.openxmlformats.org/officeDocument/2006/relationships/hyperlink" Target="https://hudac.zoom.us/j/94823790612" TargetMode="External"/><Relationship Id="rId1" Type="http://schemas.openxmlformats.org/officeDocument/2006/relationships/hyperlink" Target="https://brightspace.hud.ac.uk/d2l/le/83150/discussions/threads/13309/View" TargetMode="External"/><Relationship Id="rId6" Type="http://schemas.openxmlformats.org/officeDocument/2006/relationships/hyperlink" Target="https://brightspace.hud.ac.uk/d2l/le/content/83150/viewContent/532115/View" TargetMode="External"/><Relationship Id="rId11" Type="http://schemas.openxmlformats.org/officeDocument/2006/relationships/hyperlink" Target="https://brightspace.hud.ac.uk/d2l/le/content/83150/viewContent/538533/View" TargetMode="External"/><Relationship Id="rId24" Type="http://schemas.openxmlformats.org/officeDocument/2006/relationships/hyperlink" Target="https://brightspace.hud.ac.uk/d2l/le/content/83150/viewContent/548723/View" TargetMode="External"/><Relationship Id="rId5" Type="http://schemas.openxmlformats.org/officeDocument/2006/relationships/hyperlink" Target="https://brightspace.hud.ac.uk/d2l/le/content/83150/viewContent/532115/View" TargetMode="External"/><Relationship Id="rId15" Type="http://schemas.openxmlformats.org/officeDocument/2006/relationships/hyperlink" Target="https://hudac.zoom.us/j/99338833274" TargetMode="External"/><Relationship Id="rId23" Type="http://schemas.openxmlformats.org/officeDocument/2006/relationships/hyperlink" Target="https://brightspace.hud.ac.uk/d2l/le/content/83150/viewContent/548723/View" TargetMode="External"/><Relationship Id="rId10" Type="http://schemas.openxmlformats.org/officeDocument/2006/relationships/hyperlink" Target="https://hudac.zoom.us/j/96589470542" TargetMode="External"/><Relationship Id="rId19" Type="http://schemas.openxmlformats.org/officeDocument/2006/relationships/hyperlink" Target="https://hudac.zoom.us/j/94823790612" TargetMode="External"/><Relationship Id="rId4" Type="http://schemas.openxmlformats.org/officeDocument/2006/relationships/hyperlink" Target="https://brightspace.hud.ac.uk/d2l/le/content/83150/viewContent/532115/View" TargetMode="External"/><Relationship Id="rId9" Type="http://schemas.openxmlformats.org/officeDocument/2006/relationships/hyperlink" Target="https://hudac.zoom.us/j/96589470542" TargetMode="External"/><Relationship Id="rId14" Type="http://schemas.openxmlformats.org/officeDocument/2006/relationships/hyperlink" Target="https://brightspace.hud.ac.uk/d2l/le/content/83150/viewContent/537614/View" TargetMode="External"/><Relationship Id="rId22" Type="http://schemas.openxmlformats.org/officeDocument/2006/relationships/hyperlink" Target="https://brightspace.hud.ac.uk/d2l/le/content/83150/viewContent/548681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5738-58FC-4790-9D41-C07B1775CFEA}">
  <sheetPr>
    <pageSetUpPr fitToPage="1"/>
  </sheetPr>
  <dimension ref="A1:BE26"/>
  <sheetViews>
    <sheetView zoomScale="55" zoomScaleNormal="55" zoomScalePageLayoutView="58" workbookViewId="0">
      <pane xSplit="4" ySplit="2" topLeftCell="N3" activePane="bottomRight" state="frozen"/>
      <selection pane="bottomRight" activeCell="R26" sqref="R26:S26"/>
      <selection pane="bottomLeft" activeCell="A3" sqref="A3"/>
      <selection pane="topRight" activeCell="G1" sqref="G1"/>
    </sheetView>
  </sheetViews>
  <sheetFormatPr defaultRowHeight="15"/>
  <cols>
    <col min="1" max="1" width="27.7109375" customWidth="1"/>
    <col min="2" max="2" width="30.28515625" customWidth="1"/>
    <col min="3" max="4" width="20.7109375" customWidth="1"/>
    <col min="5" max="5" width="22.7109375" customWidth="1"/>
    <col min="6" max="21" width="16.5703125" customWidth="1"/>
    <col min="22" max="23" width="16.5703125" hidden="1" customWidth="1"/>
    <col min="24" max="57" width="16.5703125" customWidth="1"/>
  </cols>
  <sheetData>
    <row r="1" spans="1:57" s="476" customFormat="1" ht="34.9" customHeight="1">
      <c r="A1" s="474" t="s">
        <v>0</v>
      </c>
      <c r="B1" s="475"/>
      <c r="C1" s="475"/>
      <c r="D1" s="475"/>
      <c r="F1" s="562" t="s">
        <v>1</v>
      </c>
      <c r="G1" s="563" t="s">
        <v>2</v>
      </c>
      <c r="H1" s="563"/>
      <c r="I1" s="564"/>
      <c r="J1" s="477" t="s">
        <v>3</v>
      </c>
      <c r="K1" s="478" t="s">
        <v>4</v>
      </c>
      <c r="L1" s="478"/>
      <c r="M1" s="478"/>
      <c r="N1" s="562" t="s">
        <v>5</v>
      </c>
      <c r="O1" s="563" t="s">
        <v>6</v>
      </c>
      <c r="P1" s="563"/>
      <c r="Q1" s="564"/>
      <c r="R1" s="477" t="s">
        <v>7</v>
      </c>
      <c r="S1" s="478" t="s">
        <v>8</v>
      </c>
      <c r="T1" s="478"/>
      <c r="U1" s="478"/>
      <c r="V1" s="478"/>
      <c r="W1" s="478"/>
      <c r="X1" s="478"/>
      <c r="Y1" s="478"/>
      <c r="Z1" s="562" t="s">
        <v>9</v>
      </c>
      <c r="AA1" s="563" t="s">
        <v>10</v>
      </c>
      <c r="AB1" s="563"/>
      <c r="AC1" s="563"/>
      <c r="AD1" s="563"/>
      <c r="AE1" s="563"/>
      <c r="AF1" s="563"/>
      <c r="AG1" s="564"/>
      <c r="AH1" s="477" t="s">
        <v>11</v>
      </c>
      <c r="AI1" s="478" t="s">
        <v>12</v>
      </c>
      <c r="AJ1" s="478"/>
      <c r="AK1" s="478"/>
      <c r="AL1" s="478"/>
      <c r="AM1" s="478"/>
      <c r="AN1" s="478"/>
      <c r="AO1" s="478"/>
      <c r="AP1" s="477" t="s">
        <v>13</v>
      </c>
      <c r="AQ1" s="478" t="s">
        <v>14</v>
      </c>
      <c r="AR1" s="478"/>
      <c r="AS1" s="478"/>
      <c r="AT1" s="478"/>
      <c r="AU1" s="478"/>
      <c r="AV1" s="478"/>
      <c r="AW1" s="478"/>
      <c r="AX1" s="477" t="s">
        <v>15</v>
      </c>
      <c r="AY1" s="478" t="s">
        <v>16</v>
      </c>
      <c r="AZ1" s="478"/>
      <c r="BA1" s="478"/>
      <c r="BB1" s="478"/>
      <c r="BC1" s="478"/>
      <c r="BD1" s="478"/>
      <c r="BE1" s="478"/>
    </row>
    <row r="2" spans="1:57" ht="26.25">
      <c r="A2" s="560" t="s">
        <v>17</v>
      </c>
      <c r="B2" s="561"/>
      <c r="C2" s="561"/>
      <c r="D2" s="561"/>
      <c r="E2" s="561"/>
      <c r="F2" s="565"/>
      <c r="G2" s="561"/>
      <c r="H2" s="561"/>
      <c r="I2" s="566"/>
      <c r="J2" s="561"/>
      <c r="K2" s="561"/>
      <c r="L2" s="561"/>
      <c r="M2" s="561"/>
      <c r="N2" s="565"/>
      <c r="O2" s="561"/>
      <c r="P2" s="561"/>
      <c r="Q2" s="561"/>
      <c r="R2" s="631" t="s">
        <v>18</v>
      </c>
      <c r="S2" s="631"/>
      <c r="T2" s="631" t="s">
        <v>19</v>
      </c>
      <c r="U2" s="631"/>
      <c r="V2" s="631" t="s">
        <v>20</v>
      </c>
      <c r="W2" s="561"/>
      <c r="X2" s="561"/>
      <c r="Y2" s="561"/>
      <c r="Z2" s="620" t="s">
        <v>18</v>
      </c>
      <c r="AA2" s="613"/>
      <c r="AB2" s="613" t="s">
        <v>19</v>
      </c>
      <c r="AC2" s="613"/>
      <c r="AD2" s="613" t="s">
        <v>20</v>
      </c>
      <c r="AE2" s="613"/>
      <c r="AF2" s="613"/>
      <c r="AG2" s="614"/>
      <c r="AH2" s="325" t="s">
        <v>18</v>
      </c>
      <c r="AI2" s="325"/>
      <c r="AJ2" s="325" t="s">
        <v>19</v>
      </c>
      <c r="AK2" s="325"/>
      <c r="AL2" s="325" t="s">
        <v>20</v>
      </c>
      <c r="AM2" s="325"/>
      <c r="AN2" s="325"/>
      <c r="AO2" s="325"/>
      <c r="AP2" s="325" t="s">
        <v>18</v>
      </c>
      <c r="AQ2" s="325"/>
      <c r="AR2" s="325" t="s">
        <v>19</v>
      </c>
      <c r="AS2" s="325"/>
      <c r="AT2" s="325" t="s">
        <v>20</v>
      </c>
      <c r="AU2" s="325"/>
      <c r="AV2" s="325"/>
      <c r="AW2" s="325"/>
      <c r="AX2" s="325" t="s">
        <v>18</v>
      </c>
      <c r="AY2" s="325"/>
      <c r="AZ2" s="325" t="s">
        <v>19</v>
      </c>
      <c r="BA2" s="325"/>
      <c r="BB2" s="325" t="s">
        <v>20</v>
      </c>
      <c r="BC2" s="325"/>
      <c r="BD2" s="325"/>
      <c r="BE2" s="325"/>
    </row>
    <row r="3" spans="1:57" ht="30.75" customHeight="1">
      <c r="A3" s="1004" t="s">
        <v>21</v>
      </c>
      <c r="B3" s="1005"/>
      <c r="C3" s="1006"/>
      <c r="D3" s="999"/>
      <c r="E3" s="327" t="s">
        <v>22</v>
      </c>
      <c r="F3" s="567" t="s">
        <v>23</v>
      </c>
      <c r="G3" s="568" t="s">
        <v>24</v>
      </c>
      <c r="H3" s="602" t="s">
        <v>25</v>
      </c>
      <c r="I3" s="603" t="s">
        <v>26</v>
      </c>
      <c r="J3" s="328" t="s">
        <v>27</v>
      </c>
      <c r="K3" s="329" t="s">
        <v>24</v>
      </c>
      <c r="L3" s="330" t="s">
        <v>25</v>
      </c>
      <c r="M3" s="331" t="s">
        <v>26</v>
      </c>
      <c r="N3" s="567" t="s">
        <v>27</v>
      </c>
      <c r="O3" s="568" t="s">
        <v>24</v>
      </c>
      <c r="P3" s="602" t="s">
        <v>25</v>
      </c>
      <c r="Q3" s="603" t="s">
        <v>26</v>
      </c>
      <c r="R3" s="328" t="s">
        <v>27</v>
      </c>
      <c r="S3" s="329" t="s">
        <v>24</v>
      </c>
      <c r="T3" s="328" t="s">
        <v>27</v>
      </c>
      <c r="U3" s="329" t="s">
        <v>24</v>
      </c>
      <c r="V3" s="328" t="s">
        <v>27</v>
      </c>
      <c r="W3" s="329" t="s">
        <v>24</v>
      </c>
      <c r="X3" s="330" t="s">
        <v>25</v>
      </c>
      <c r="Y3" s="331" t="s">
        <v>26</v>
      </c>
      <c r="Z3" s="567" t="s">
        <v>27</v>
      </c>
      <c r="AA3" s="568" t="s">
        <v>24</v>
      </c>
      <c r="AB3" s="569" t="s">
        <v>27</v>
      </c>
      <c r="AC3" s="568" t="s">
        <v>24</v>
      </c>
      <c r="AD3" s="569" t="s">
        <v>27</v>
      </c>
      <c r="AE3" s="568" t="s">
        <v>24</v>
      </c>
      <c r="AF3" s="602" t="s">
        <v>25</v>
      </c>
      <c r="AG3" s="603" t="s">
        <v>26</v>
      </c>
      <c r="AH3" s="328" t="s">
        <v>27</v>
      </c>
      <c r="AI3" s="329" t="s">
        <v>24</v>
      </c>
      <c r="AJ3" s="328" t="s">
        <v>27</v>
      </c>
      <c r="AK3" s="329" t="s">
        <v>24</v>
      </c>
      <c r="AL3" s="328" t="s">
        <v>27</v>
      </c>
      <c r="AM3" s="329" t="s">
        <v>24</v>
      </c>
      <c r="AN3" s="330" t="s">
        <v>25</v>
      </c>
      <c r="AO3" s="331" t="s">
        <v>26</v>
      </c>
      <c r="AP3" s="328" t="s">
        <v>27</v>
      </c>
      <c r="AQ3" s="329" t="s">
        <v>24</v>
      </c>
      <c r="AR3" s="328" t="s">
        <v>27</v>
      </c>
      <c r="AS3" s="329" t="s">
        <v>24</v>
      </c>
      <c r="AT3" s="328" t="s">
        <v>27</v>
      </c>
      <c r="AU3" s="329" t="s">
        <v>24</v>
      </c>
      <c r="AV3" s="330" t="s">
        <v>25</v>
      </c>
      <c r="AW3" s="331" t="s">
        <v>26</v>
      </c>
      <c r="AX3" s="328" t="s">
        <v>27</v>
      </c>
      <c r="AY3" s="329" t="s">
        <v>24</v>
      </c>
      <c r="AZ3" s="328" t="s">
        <v>27</v>
      </c>
      <c r="BA3" s="329" t="s">
        <v>24</v>
      </c>
      <c r="BB3" s="328" t="s">
        <v>27</v>
      </c>
      <c r="BC3" s="329" t="s">
        <v>24</v>
      </c>
      <c r="BD3" s="330" t="s">
        <v>25</v>
      </c>
      <c r="BE3" s="331" t="s">
        <v>26</v>
      </c>
    </row>
    <row r="4" spans="1:57" ht="28.5">
      <c r="A4" s="51" t="s">
        <v>28</v>
      </c>
      <c r="B4" s="79" t="s">
        <v>29</v>
      </c>
      <c r="C4" s="112" t="s">
        <v>30</v>
      </c>
      <c r="D4" s="79" t="s">
        <v>31</v>
      </c>
      <c r="E4" s="332" t="s">
        <v>32</v>
      </c>
      <c r="F4" s="571" t="s">
        <v>33</v>
      </c>
      <c r="G4" s="572"/>
      <c r="H4" s="605"/>
      <c r="I4" s="606"/>
      <c r="J4" s="333" t="s">
        <v>33</v>
      </c>
      <c r="K4" s="334"/>
      <c r="L4" s="335"/>
      <c r="M4" s="336"/>
      <c r="N4" s="571" t="s">
        <v>33</v>
      </c>
      <c r="O4" s="572"/>
      <c r="P4" s="605"/>
      <c r="Q4" s="606"/>
      <c r="R4" s="333" t="s">
        <v>33</v>
      </c>
      <c r="S4" s="334"/>
      <c r="T4" s="333"/>
      <c r="U4" s="334"/>
      <c r="V4" s="333"/>
      <c r="W4" s="334"/>
      <c r="X4" s="335"/>
      <c r="Y4" s="336"/>
      <c r="Z4" s="571"/>
      <c r="AA4" s="572"/>
      <c r="AB4" s="573"/>
      <c r="AC4" s="572"/>
      <c r="AD4" s="573"/>
      <c r="AE4" s="572"/>
      <c r="AF4" s="605"/>
      <c r="AG4" s="606"/>
      <c r="AH4" s="333"/>
      <c r="AI4" s="334"/>
      <c r="AJ4" s="333"/>
      <c r="AK4" s="334"/>
      <c r="AL4" s="333"/>
      <c r="AM4" s="334"/>
      <c r="AN4" s="335"/>
      <c r="AO4" s="336"/>
      <c r="AP4" s="333"/>
      <c r="AQ4" s="334"/>
      <c r="AR4" s="333"/>
      <c r="AS4" s="334"/>
      <c r="AT4" s="333"/>
      <c r="AU4" s="334"/>
      <c r="AV4" s="335"/>
      <c r="AW4" s="336"/>
      <c r="AX4" s="333"/>
      <c r="AY4" s="334"/>
      <c r="AZ4" s="333"/>
      <c r="BA4" s="334"/>
      <c r="BB4" s="333"/>
      <c r="BC4" s="334"/>
      <c r="BD4" s="335"/>
      <c r="BE4" s="336"/>
    </row>
    <row r="5" spans="1:57" s="74" customFormat="1" ht="24.95" customHeight="1">
      <c r="A5" s="78" t="s">
        <v>34</v>
      </c>
      <c r="B5" s="80" t="s">
        <v>35</v>
      </c>
      <c r="C5" s="87">
        <v>1977024</v>
      </c>
      <c r="D5" s="208">
        <v>2508014</v>
      </c>
      <c r="E5" s="332" t="s">
        <v>32</v>
      </c>
      <c r="F5" s="571" t="s">
        <v>33</v>
      </c>
      <c r="G5" s="572" t="s">
        <v>36</v>
      </c>
      <c r="H5" s="627" t="s">
        <v>36</v>
      </c>
      <c r="I5" s="606"/>
      <c r="J5" s="333" t="s">
        <v>33</v>
      </c>
      <c r="K5" s="334" t="s">
        <v>36</v>
      </c>
      <c r="L5" s="335" t="s">
        <v>36</v>
      </c>
      <c r="M5" s="336"/>
      <c r="N5" s="571" t="s">
        <v>33</v>
      </c>
      <c r="O5" s="572" t="s">
        <v>36</v>
      </c>
      <c r="P5" s="573" t="s">
        <v>36</v>
      </c>
      <c r="Q5" s="606"/>
      <c r="R5" s="333" t="s">
        <v>33</v>
      </c>
      <c r="S5" s="334"/>
      <c r="T5" s="333"/>
      <c r="U5" s="334"/>
      <c r="V5" s="333"/>
      <c r="W5" s="334"/>
      <c r="X5" s="335"/>
      <c r="Y5" s="336"/>
      <c r="Z5" s="571"/>
      <c r="AA5" s="572"/>
      <c r="AB5" s="573"/>
      <c r="AC5" s="572"/>
      <c r="AD5" s="573"/>
      <c r="AE5" s="572"/>
      <c r="AF5" s="605"/>
      <c r="AG5" s="606"/>
      <c r="AH5" s="333"/>
      <c r="AI5" s="334"/>
      <c r="AJ5" s="333"/>
      <c r="AK5" s="334"/>
      <c r="AL5" s="333"/>
      <c r="AM5" s="334"/>
      <c r="AN5" s="335"/>
      <c r="AO5" s="336"/>
      <c r="AP5" s="333"/>
      <c r="AQ5" s="334"/>
      <c r="AR5" s="333"/>
      <c r="AS5" s="334"/>
      <c r="AT5" s="333"/>
      <c r="AU5" s="334"/>
      <c r="AV5" s="335"/>
      <c r="AW5" s="336"/>
      <c r="AX5" s="333"/>
      <c r="AY5" s="334"/>
      <c r="AZ5" s="333"/>
      <c r="BA5" s="334"/>
      <c r="BB5" s="333"/>
      <c r="BC5" s="334"/>
      <c r="BD5" s="335"/>
      <c r="BE5" s="336"/>
    </row>
    <row r="6" spans="1:57" s="74" customFormat="1" ht="24.95" customHeight="1">
      <c r="A6" s="75" t="s">
        <v>37</v>
      </c>
      <c r="B6" s="81" t="s">
        <v>38</v>
      </c>
      <c r="C6" s="88">
        <v>1977002</v>
      </c>
      <c r="D6" s="209">
        <v>2548539</v>
      </c>
      <c r="E6" s="332" t="s">
        <v>32</v>
      </c>
      <c r="F6" s="571" t="s">
        <v>33</v>
      </c>
      <c r="G6" s="572" t="s">
        <v>36</v>
      </c>
      <c r="H6" s="627" t="s">
        <v>36</v>
      </c>
      <c r="I6" s="606"/>
      <c r="J6" s="333" t="s">
        <v>33</v>
      </c>
      <c r="K6" s="334" t="s">
        <v>36</v>
      </c>
      <c r="L6" s="335" t="s">
        <v>36</v>
      </c>
      <c r="M6" s="336"/>
      <c r="N6" s="571" t="s">
        <v>33</v>
      </c>
      <c r="O6" s="572" t="s">
        <v>36</v>
      </c>
      <c r="P6" s="573" t="s">
        <v>36</v>
      </c>
      <c r="Q6" s="606"/>
      <c r="R6" s="333" t="s">
        <v>33</v>
      </c>
      <c r="S6" s="334"/>
      <c r="T6" s="333"/>
      <c r="U6" s="334"/>
      <c r="V6" s="333"/>
      <c r="W6" s="334"/>
      <c r="X6" s="335"/>
      <c r="Y6" s="336"/>
      <c r="Z6" s="571"/>
      <c r="AA6" s="572"/>
      <c r="AB6" s="573"/>
      <c r="AC6" s="572"/>
      <c r="AD6" s="573"/>
      <c r="AE6" s="572"/>
      <c r="AF6" s="605"/>
      <c r="AG6" s="606"/>
      <c r="AH6" s="333"/>
      <c r="AI6" s="334"/>
      <c r="AJ6" s="333"/>
      <c r="AK6" s="334"/>
      <c r="AL6" s="333"/>
      <c r="AM6" s="334"/>
      <c r="AN6" s="335"/>
      <c r="AO6" s="336"/>
      <c r="AP6" s="333"/>
      <c r="AQ6" s="334"/>
      <c r="AR6" s="333"/>
      <c r="AS6" s="334"/>
      <c r="AT6" s="333"/>
      <c r="AU6" s="334"/>
      <c r="AV6" s="335"/>
      <c r="AW6" s="336"/>
      <c r="AX6" s="333"/>
      <c r="AY6" s="334"/>
      <c r="AZ6" s="333"/>
      <c r="BA6" s="334"/>
      <c r="BB6" s="333"/>
      <c r="BC6" s="334"/>
      <c r="BD6" s="335"/>
      <c r="BE6" s="336"/>
    </row>
    <row r="7" spans="1:57" s="74" customFormat="1" ht="24.95" customHeight="1">
      <c r="A7" s="75" t="s">
        <v>39</v>
      </c>
      <c r="B7" s="81" t="s">
        <v>40</v>
      </c>
      <c r="C7" s="88">
        <v>2060936</v>
      </c>
      <c r="D7" s="209">
        <v>2558912</v>
      </c>
      <c r="E7" s="332" t="s">
        <v>32</v>
      </c>
      <c r="F7" s="571" t="s">
        <v>33</v>
      </c>
      <c r="G7" s="572" t="s">
        <v>41</v>
      </c>
      <c r="H7" s="627" t="s">
        <v>41</v>
      </c>
      <c r="I7" s="606"/>
      <c r="J7" s="333" t="s">
        <v>33</v>
      </c>
      <c r="K7" s="334" t="s">
        <v>41</v>
      </c>
      <c r="L7" s="335" t="s">
        <v>41</v>
      </c>
      <c r="M7" s="336"/>
      <c r="N7" s="571" t="s">
        <v>33</v>
      </c>
      <c r="O7" s="572" t="s">
        <v>41</v>
      </c>
      <c r="P7" s="573" t="s">
        <v>41</v>
      </c>
      <c r="Q7" s="606"/>
      <c r="R7" s="333" t="s">
        <v>33</v>
      </c>
      <c r="S7" s="334"/>
      <c r="T7" s="333"/>
      <c r="U7" s="334"/>
      <c r="V7" s="333"/>
      <c r="W7" s="334"/>
      <c r="X7" s="335"/>
      <c r="Y7" s="336"/>
      <c r="Z7" s="571"/>
      <c r="AA7" s="572"/>
      <c r="AB7" s="573"/>
      <c r="AC7" s="572"/>
      <c r="AD7" s="573"/>
      <c r="AE7" s="572"/>
      <c r="AF7" s="605"/>
      <c r="AG7" s="606"/>
      <c r="AH7" s="333"/>
      <c r="AI7" s="334"/>
      <c r="AJ7" s="333"/>
      <c r="AK7" s="334"/>
      <c r="AL7" s="333"/>
      <c r="AM7" s="334"/>
      <c r="AN7" s="335"/>
      <c r="AO7" s="336"/>
      <c r="AP7" s="333"/>
      <c r="AQ7" s="334"/>
      <c r="AR7" s="333"/>
      <c r="AS7" s="334"/>
      <c r="AT7" s="333"/>
      <c r="AU7" s="334"/>
      <c r="AV7" s="335"/>
      <c r="AW7" s="336"/>
      <c r="AX7" s="333"/>
      <c r="AY7" s="334"/>
      <c r="AZ7" s="333"/>
      <c r="BA7" s="334"/>
      <c r="BB7" s="333"/>
      <c r="BC7" s="334"/>
      <c r="BD7" s="335"/>
      <c r="BE7" s="336"/>
    </row>
    <row r="8" spans="1:57" s="74" customFormat="1" ht="24.95" customHeight="1">
      <c r="A8" s="75" t="s">
        <v>42</v>
      </c>
      <c r="B8" s="81" t="s">
        <v>43</v>
      </c>
      <c r="C8" s="88">
        <v>1977094</v>
      </c>
      <c r="D8" s="209">
        <v>2546198</v>
      </c>
      <c r="E8" s="332" t="s">
        <v>32</v>
      </c>
      <c r="F8" s="571" t="s">
        <v>33</v>
      </c>
      <c r="G8" s="572" t="s">
        <v>41</v>
      </c>
      <c r="H8" s="627" t="s">
        <v>41</v>
      </c>
      <c r="I8" s="606"/>
      <c r="J8" s="333" t="s">
        <v>33</v>
      </c>
      <c r="K8" s="334" t="s">
        <v>41</v>
      </c>
      <c r="L8" s="335" t="s">
        <v>41</v>
      </c>
      <c r="M8" s="336"/>
      <c r="N8" s="571" t="s">
        <v>33</v>
      </c>
      <c r="O8" s="572" t="s">
        <v>41</v>
      </c>
      <c r="P8" s="573" t="s">
        <v>41</v>
      </c>
      <c r="Q8" s="606"/>
      <c r="R8" s="333" t="s">
        <v>33</v>
      </c>
      <c r="S8" s="334"/>
      <c r="T8" s="333"/>
      <c r="U8" s="334"/>
      <c r="V8" s="333"/>
      <c r="W8" s="334"/>
      <c r="X8" s="335"/>
      <c r="Y8" s="336"/>
      <c r="Z8" s="571"/>
      <c r="AA8" s="572"/>
      <c r="AB8" s="573"/>
      <c r="AC8" s="572"/>
      <c r="AD8" s="573"/>
      <c r="AE8" s="572"/>
      <c r="AF8" s="605"/>
      <c r="AG8" s="606"/>
      <c r="AH8" s="333"/>
      <c r="AI8" s="334"/>
      <c r="AJ8" s="333"/>
      <c r="AK8" s="334"/>
      <c r="AL8" s="333"/>
      <c r="AM8" s="334"/>
      <c r="AN8" s="335"/>
      <c r="AO8" s="336"/>
      <c r="AP8" s="333"/>
      <c r="AQ8" s="334"/>
      <c r="AR8" s="333"/>
      <c r="AS8" s="334"/>
      <c r="AT8" s="333"/>
      <c r="AU8" s="334"/>
      <c r="AV8" s="335"/>
      <c r="AW8" s="336"/>
      <c r="AX8" s="333"/>
      <c r="AY8" s="334"/>
      <c r="AZ8" s="333"/>
      <c r="BA8" s="334"/>
      <c r="BB8" s="333"/>
      <c r="BC8" s="334"/>
      <c r="BD8" s="335"/>
      <c r="BE8" s="336"/>
    </row>
    <row r="9" spans="1:57" s="74" customFormat="1" ht="24.95" customHeight="1">
      <c r="A9" s="76" t="s">
        <v>44</v>
      </c>
      <c r="B9" s="82" t="s">
        <v>45</v>
      </c>
      <c r="C9" s="89">
        <v>1977101</v>
      </c>
      <c r="D9" s="209">
        <v>2544217</v>
      </c>
      <c r="E9" s="332" t="s">
        <v>32</v>
      </c>
      <c r="F9" s="571" t="s">
        <v>33</v>
      </c>
      <c r="G9" s="572" t="s">
        <v>41</v>
      </c>
      <c r="H9" s="627" t="s">
        <v>41</v>
      </c>
      <c r="I9" s="606"/>
      <c r="J9" s="333" t="s">
        <v>33</v>
      </c>
      <c r="K9" s="334" t="s">
        <v>41</v>
      </c>
      <c r="L9" s="335" t="s">
        <v>36</v>
      </c>
      <c r="M9" s="336"/>
      <c r="N9" s="571" t="s">
        <v>33</v>
      </c>
      <c r="O9" s="572" t="s">
        <v>41</v>
      </c>
      <c r="P9" s="573" t="s">
        <v>41</v>
      </c>
      <c r="Q9" s="606"/>
      <c r="R9" s="333" t="s">
        <v>33</v>
      </c>
      <c r="S9" s="334"/>
      <c r="T9" s="333"/>
      <c r="U9" s="334"/>
      <c r="V9" s="333"/>
      <c r="W9" s="334"/>
      <c r="X9" s="335"/>
      <c r="Y9" s="336"/>
      <c r="Z9" s="571"/>
      <c r="AA9" s="572"/>
      <c r="AB9" s="573"/>
      <c r="AC9" s="572"/>
      <c r="AD9" s="573"/>
      <c r="AE9" s="572"/>
      <c r="AF9" s="605"/>
      <c r="AG9" s="606"/>
      <c r="AH9" s="333"/>
      <c r="AI9" s="334"/>
      <c r="AJ9" s="333"/>
      <c r="AK9" s="334"/>
      <c r="AL9" s="333"/>
      <c r="AM9" s="334"/>
      <c r="AN9" s="335"/>
      <c r="AO9" s="336"/>
      <c r="AP9" s="333"/>
      <c r="AQ9" s="334"/>
      <c r="AR9" s="333"/>
      <c r="AS9" s="334"/>
      <c r="AT9" s="333"/>
      <c r="AU9" s="334"/>
      <c r="AV9" s="335"/>
      <c r="AW9" s="336"/>
      <c r="AX9" s="333"/>
      <c r="AY9" s="334"/>
      <c r="AZ9" s="333"/>
      <c r="BA9" s="334"/>
      <c r="BB9" s="333"/>
      <c r="BC9" s="334"/>
      <c r="BD9" s="335"/>
      <c r="BE9" s="336"/>
    </row>
    <row r="10" spans="1:57" s="74" customFormat="1" ht="24.95" customHeight="1">
      <c r="A10" s="76" t="s">
        <v>46</v>
      </c>
      <c r="B10" s="82" t="s">
        <v>47</v>
      </c>
      <c r="C10" s="88">
        <v>1976851</v>
      </c>
      <c r="D10" s="209">
        <v>2537333</v>
      </c>
      <c r="E10" s="332" t="s">
        <v>32</v>
      </c>
      <c r="F10" s="571" t="s">
        <v>33</v>
      </c>
      <c r="G10" s="572" t="s">
        <v>36</v>
      </c>
      <c r="H10" s="627" t="s">
        <v>36</v>
      </c>
      <c r="I10" s="606"/>
      <c r="J10" s="333" t="s">
        <v>33</v>
      </c>
      <c r="K10" s="334" t="s">
        <v>36</v>
      </c>
      <c r="L10" s="335" t="s">
        <v>36</v>
      </c>
      <c r="M10" s="336"/>
      <c r="N10" s="571" t="s">
        <v>33</v>
      </c>
      <c r="O10" s="572" t="s">
        <v>36</v>
      </c>
      <c r="P10" s="573" t="s">
        <v>36</v>
      </c>
      <c r="Q10" s="606"/>
      <c r="R10" s="333" t="s">
        <v>33</v>
      </c>
      <c r="S10" s="334"/>
      <c r="T10" s="333"/>
      <c r="U10" s="334"/>
      <c r="V10" s="333"/>
      <c r="W10" s="334"/>
      <c r="X10" s="335"/>
      <c r="Y10" s="336"/>
      <c r="Z10" s="571"/>
      <c r="AA10" s="572"/>
      <c r="AB10" s="573"/>
      <c r="AC10" s="572"/>
      <c r="AD10" s="573"/>
      <c r="AE10" s="572"/>
      <c r="AF10" s="605"/>
      <c r="AG10" s="606"/>
      <c r="AH10" s="333"/>
      <c r="AI10" s="334"/>
      <c r="AJ10" s="333"/>
      <c r="AK10" s="334"/>
      <c r="AL10" s="333"/>
      <c r="AM10" s="334"/>
      <c r="AN10" s="335"/>
      <c r="AO10" s="336"/>
      <c r="AP10" s="333"/>
      <c r="AQ10" s="334"/>
      <c r="AR10" s="333"/>
      <c r="AS10" s="334"/>
      <c r="AT10" s="333"/>
      <c r="AU10" s="334"/>
      <c r="AV10" s="335"/>
      <c r="AW10" s="336"/>
      <c r="AX10" s="333"/>
      <c r="AY10" s="334"/>
      <c r="AZ10" s="333"/>
      <c r="BA10" s="334"/>
      <c r="BB10" s="333"/>
      <c r="BC10" s="334"/>
      <c r="BD10" s="335"/>
      <c r="BE10" s="336"/>
    </row>
    <row r="11" spans="1:57" s="74" customFormat="1" ht="24.95" customHeight="1">
      <c r="A11" s="75" t="s">
        <v>48</v>
      </c>
      <c r="B11" s="81" t="s">
        <v>49</v>
      </c>
      <c r="C11" s="88">
        <v>1976986</v>
      </c>
      <c r="D11" s="209">
        <v>2544036</v>
      </c>
      <c r="E11" s="332" t="s">
        <v>32</v>
      </c>
      <c r="F11" s="571" t="s">
        <v>33</v>
      </c>
      <c r="G11" s="572" t="s">
        <v>36</v>
      </c>
      <c r="H11" s="627" t="s">
        <v>36</v>
      </c>
      <c r="I11" s="606"/>
      <c r="J11" s="333" t="s">
        <v>33</v>
      </c>
      <c r="K11" s="334" t="s">
        <v>36</v>
      </c>
      <c r="L11" s="335" t="s">
        <v>36</v>
      </c>
      <c r="M11" s="336"/>
      <c r="N11" s="571" t="s">
        <v>33</v>
      </c>
      <c r="O11" s="572" t="s">
        <v>36</v>
      </c>
      <c r="P11" s="573" t="s">
        <v>36</v>
      </c>
      <c r="Q11" s="606"/>
      <c r="R11" s="333" t="s">
        <v>33</v>
      </c>
      <c r="S11" s="334"/>
      <c r="T11" s="333"/>
      <c r="U11" s="334"/>
      <c r="V11" s="333"/>
      <c r="W11" s="334"/>
      <c r="X11" s="335"/>
      <c r="Y11" s="336"/>
      <c r="Z11" s="571"/>
      <c r="AA11" s="572"/>
      <c r="AB11" s="573"/>
      <c r="AC11" s="572"/>
      <c r="AD11" s="573"/>
      <c r="AE11" s="572"/>
      <c r="AF11" s="605"/>
      <c r="AG11" s="606"/>
      <c r="AH11" s="333"/>
      <c r="AI11" s="334"/>
      <c r="AJ11" s="333"/>
      <c r="AK11" s="334"/>
      <c r="AL11" s="333"/>
      <c r="AM11" s="334"/>
      <c r="AN11" s="335"/>
      <c r="AO11" s="336"/>
      <c r="AP11" s="333"/>
      <c r="AQ11" s="334"/>
      <c r="AR11" s="333"/>
      <c r="AS11" s="334"/>
      <c r="AT11" s="333"/>
      <c r="AU11" s="334"/>
      <c r="AV11" s="335"/>
      <c r="AW11" s="336"/>
      <c r="AX11" s="333"/>
      <c r="AY11" s="334"/>
      <c r="AZ11" s="333"/>
      <c r="BA11" s="334"/>
      <c r="BB11" s="333"/>
      <c r="BC11" s="334"/>
      <c r="BD11" s="335"/>
      <c r="BE11" s="336"/>
    </row>
    <row r="12" spans="1:57" s="74" customFormat="1" ht="24.95" customHeight="1">
      <c r="A12" s="75" t="s">
        <v>48</v>
      </c>
      <c r="B12" s="81" t="s">
        <v>50</v>
      </c>
      <c r="C12" s="90">
        <v>1976988</v>
      </c>
      <c r="D12" s="209">
        <v>2547765</v>
      </c>
      <c r="E12" s="332" t="s">
        <v>32</v>
      </c>
      <c r="F12" s="571" t="s">
        <v>33</v>
      </c>
      <c r="G12" s="572" t="s">
        <v>36</v>
      </c>
      <c r="H12" s="627" t="s">
        <v>36</v>
      </c>
      <c r="I12" s="606"/>
      <c r="J12" s="333" t="s">
        <v>33</v>
      </c>
      <c r="K12" s="334" t="s">
        <v>36</v>
      </c>
      <c r="L12" s="335" t="s">
        <v>36</v>
      </c>
      <c r="M12" s="336"/>
      <c r="N12" s="571" t="s">
        <v>33</v>
      </c>
      <c r="O12" s="572" t="s">
        <v>36</v>
      </c>
      <c r="P12" s="573" t="s">
        <v>36</v>
      </c>
      <c r="Q12" s="606"/>
      <c r="R12" s="333" t="s">
        <v>33</v>
      </c>
      <c r="S12" s="334"/>
      <c r="T12" s="333"/>
      <c r="U12" s="334"/>
      <c r="V12" s="333"/>
      <c r="W12" s="334"/>
      <c r="X12" s="335"/>
      <c r="Y12" s="336"/>
      <c r="Z12" s="571"/>
      <c r="AA12" s="572"/>
      <c r="AB12" s="573"/>
      <c r="AC12" s="572"/>
      <c r="AD12" s="573"/>
      <c r="AE12" s="572"/>
      <c r="AF12" s="605"/>
      <c r="AG12" s="606"/>
      <c r="AH12" s="333"/>
      <c r="AI12" s="334"/>
      <c r="AJ12" s="333"/>
      <c r="AK12" s="334"/>
      <c r="AL12" s="333"/>
      <c r="AM12" s="334"/>
      <c r="AN12" s="335"/>
      <c r="AO12" s="336"/>
      <c r="AP12" s="333"/>
      <c r="AQ12" s="334"/>
      <c r="AR12" s="333"/>
      <c r="AS12" s="334"/>
      <c r="AT12" s="333"/>
      <c r="AU12" s="334"/>
      <c r="AV12" s="335"/>
      <c r="AW12" s="336"/>
      <c r="AX12" s="333"/>
      <c r="AY12" s="334"/>
      <c r="AZ12" s="333"/>
      <c r="BA12" s="334"/>
      <c r="BB12" s="333"/>
      <c r="BC12" s="334"/>
      <c r="BD12" s="335"/>
      <c r="BE12" s="336"/>
    </row>
    <row r="13" spans="1:57" s="74" customFormat="1" ht="24.95" customHeight="1">
      <c r="A13" s="75" t="s">
        <v>51</v>
      </c>
      <c r="B13" s="83" t="s">
        <v>52</v>
      </c>
      <c r="C13" s="88">
        <v>1976987</v>
      </c>
      <c r="D13" s="209">
        <v>2546156</v>
      </c>
      <c r="E13" s="332" t="s">
        <v>32</v>
      </c>
      <c r="F13" s="571" t="s">
        <v>33</v>
      </c>
      <c r="G13" s="572" t="s">
        <v>36</v>
      </c>
      <c r="H13" s="627" t="s">
        <v>36</v>
      </c>
      <c r="I13" s="606"/>
      <c r="J13" s="333" t="s">
        <v>33</v>
      </c>
      <c r="K13" s="334" t="s">
        <v>41</v>
      </c>
      <c r="L13" s="335" t="s">
        <v>41</v>
      </c>
      <c r="M13" s="336"/>
      <c r="N13" s="571" t="s">
        <v>33</v>
      </c>
      <c r="O13" s="572" t="s">
        <v>36</v>
      </c>
      <c r="P13" s="573" t="s">
        <v>41</v>
      </c>
      <c r="Q13" s="606"/>
      <c r="R13" s="333" t="s">
        <v>33</v>
      </c>
      <c r="S13" s="334"/>
      <c r="T13" s="333"/>
      <c r="U13" s="334"/>
      <c r="V13" s="333"/>
      <c r="W13" s="334"/>
      <c r="X13" s="335"/>
      <c r="Y13" s="336"/>
      <c r="Z13" s="571"/>
      <c r="AA13" s="572"/>
      <c r="AB13" s="573"/>
      <c r="AC13" s="572"/>
      <c r="AD13" s="573"/>
      <c r="AE13" s="572"/>
      <c r="AF13" s="605"/>
      <c r="AG13" s="606"/>
      <c r="AH13" s="333"/>
      <c r="AI13" s="334"/>
      <c r="AJ13" s="333"/>
      <c r="AK13" s="334"/>
      <c r="AL13" s="333"/>
      <c r="AM13" s="334"/>
      <c r="AN13" s="335"/>
      <c r="AO13" s="336"/>
      <c r="AP13" s="333"/>
      <c r="AQ13" s="334"/>
      <c r="AR13" s="333"/>
      <c r="AS13" s="334"/>
      <c r="AT13" s="333"/>
      <c r="AU13" s="334"/>
      <c r="AV13" s="335"/>
      <c r="AW13" s="336"/>
      <c r="AX13" s="333"/>
      <c r="AY13" s="334"/>
      <c r="AZ13" s="333"/>
      <c r="BA13" s="334"/>
      <c r="BB13" s="333"/>
      <c r="BC13" s="334"/>
      <c r="BD13" s="335"/>
      <c r="BE13" s="336"/>
    </row>
    <row r="14" spans="1:57" s="74" customFormat="1" ht="24.95" customHeight="1">
      <c r="A14" s="75" t="s">
        <v>53</v>
      </c>
      <c r="B14" s="81" t="s">
        <v>54</v>
      </c>
      <c r="C14" s="90">
        <v>1977006</v>
      </c>
      <c r="D14" s="209">
        <v>2552776</v>
      </c>
      <c r="E14" s="332" t="s">
        <v>32</v>
      </c>
      <c r="F14" s="571" t="s">
        <v>33</v>
      </c>
      <c r="G14" s="572" t="s">
        <v>41</v>
      </c>
      <c r="H14" s="627" t="s">
        <v>41</v>
      </c>
      <c r="I14" s="606"/>
      <c r="J14" s="333" t="s">
        <v>33</v>
      </c>
      <c r="K14" s="334" t="s">
        <v>36</v>
      </c>
      <c r="L14" s="335" t="s">
        <v>36</v>
      </c>
      <c r="M14" s="336"/>
      <c r="N14" s="571" t="s">
        <v>33</v>
      </c>
      <c r="O14" s="572" t="s">
        <v>36</v>
      </c>
      <c r="P14" s="573" t="s">
        <v>36</v>
      </c>
      <c r="Q14" s="606"/>
      <c r="R14" s="333" t="s">
        <v>33</v>
      </c>
      <c r="S14" s="334"/>
      <c r="T14" s="333"/>
      <c r="U14" s="334"/>
      <c r="V14" s="333"/>
      <c r="W14" s="334"/>
      <c r="X14" s="335"/>
      <c r="Y14" s="336"/>
      <c r="Z14" s="571"/>
      <c r="AA14" s="572"/>
      <c r="AB14" s="573"/>
      <c r="AC14" s="572"/>
      <c r="AD14" s="573"/>
      <c r="AE14" s="572"/>
      <c r="AF14" s="605"/>
      <c r="AG14" s="606"/>
      <c r="AH14" s="333"/>
      <c r="AI14" s="334"/>
      <c r="AJ14" s="333"/>
      <c r="AK14" s="334"/>
      <c r="AL14" s="333"/>
      <c r="AM14" s="334"/>
      <c r="AN14" s="335"/>
      <c r="AO14" s="336"/>
      <c r="AP14" s="333"/>
      <c r="AQ14" s="334"/>
      <c r="AR14" s="333"/>
      <c r="AS14" s="334"/>
      <c r="AT14" s="333"/>
      <c r="AU14" s="334"/>
      <c r="AV14" s="335"/>
      <c r="AW14" s="336"/>
      <c r="AX14" s="333"/>
      <c r="AY14" s="334"/>
      <c r="AZ14" s="333"/>
      <c r="BA14" s="334"/>
      <c r="BB14" s="333"/>
      <c r="BC14" s="334"/>
      <c r="BD14" s="335"/>
      <c r="BE14" s="336"/>
    </row>
    <row r="15" spans="1:57" s="74" customFormat="1" ht="24.95" customHeight="1">
      <c r="A15" s="76" t="s">
        <v>55</v>
      </c>
      <c r="B15" s="84" t="s">
        <v>56</v>
      </c>
      <c r="C15" s="88">
        <v>1977034</v>
      </c>
      <c r="D15" s="209">
        <v>2550821</v>
      </c>
      <c r="E15" s="332" t="s">
        <v>32</v>
      </c>
      <c r="F15" s="571" t="s">
        <v>33</v>
      </c>
      <c r="G15" s="572" t="s">
        <v>36</v>
      </c>
      <c r="H15" s="627" t="s">
        <v>36</v>
      </c>
      <c r="I15" s="606"/>
      <c r="J15" s="333" t="s">
        <v>33</v>
      </c>
      <c r="K15" s="334" t="s">
        <v>36</v>
      </c>
      <c r="L15" s="335" t="s">
        <v>36</v>
      </c>
      <c r="M15" s="336"/>
      <c r="N15" s="571" t="s">
        <v>33</v>
      </c>
      <c r="O15" s="572" t="s">
        <v>36</v>
      </c>
      <c r="P15" s="573" t="s">
        <v>36</v>
      </c>
      <c r="Q15" s="606"/>
      <c r="R15" s="333" t="s">
        <v>33</v>
      </c>
      <c r="S15" s="334"/>
      <c r="T15" s="333"/>
      <c r="U15" s="334"/>
      <c r="V15" s="333"/>
      <c r="W15" s="334"/>
      <c r="X15" s="335"/>
      <c r="Y15" s="336"/>
      <c r="Z15" s="571"/>
      <c r="AA15" s="572"/>
      <c r="AB15" s="573"/>
      <c r="AC15" s="572"/>
      <c r="AD15" s="573"/>
      <c r="AE15" s="572"/>
      <c r="AF15" s="605"/>
      <c r="AG15" s="606"/>
      <c r="AH15" s="333"/>
      <c r="AI15" s="334"/>
      <c r="AJ15" s="333"/>
      <c r="AK15" s="334"/>
      <c r="AL15" s="333"/>
      <c r="AM15" s="334"/>
      <c r="AN15" s="335"/>
      <c r="AO15" s="336"/>
      <c r="AP15" s="333"/>
      <c r="AQ15" s="334"/>
      <c r="AR15" s="333"/>
      <c r="AS15" s="334"/>
      <c r="AT15" s="333"/>
      <c r="AU15" s="334"/>
      <c r="AV15" s="335"/>
      <c r="AW15" s="336"/>
      <c r="AX15" s="333"/>
      <c r="AY15" s="334"/>
      <c r="AZ15" s="333"/>
      <c r="BA15" s="334"/>
      <c r="BB15" s="333"/>
      <c r="BC15" s="334"/>
      <c r="BD15" s="335"/>
      <c r="BE15" s="336"/>
    </row>
    <row r="16" spans="1:57" s="74" customFormat="1" ht="24.95" customHeight="1">
      <c r="A16" s="75" t="s">
        <v>57</v>
      </c>
      <c r="B16" s="84" t="s">
        <v>58</v>
      </c>
      <c r="C16" s="90">
        <v>1975043</v>
      </c>
      <c r="D16" s="209">
        <v>2506660</v>
      </c>
      <c r="E16" s="332" t="s">
        <v>32</v>
      </c>
      <c r="F16" s="571" t="s">
        <v>33</v>
      </c>
      <c r="G16" s="572" t="s">
        <v>41</v>
      </c>
      <c r="H16" s="627" t="s">
        <v>41</v>
      </c>
      <c r="I16" s="606"/>
      <c r="J16" s="333" t="s">
        <v>33</v>
      </c>
      <c r="K16" s="334" t="s">
        <v>41</v>
      </c>
      <c r="L16" s="335" t="s">
        <v>41</v>
      </c>
      <c r="M16" s="336"/>
      <c r="N16" s="571" t="s">
        <v>33</v>
      </c>
      <c r="O16" s="572" t="s">
        <v>41</v>
      </c>
      <c r="P16" s="573" t="s">
        <v>41</v>
      </c>
      <c r="Q16" s="606"/>
      <c r="R16" s="333" t="s">
        <v>33</v>
      </c>
      <c r="S16" s="334"/>
      <c r="T16" s="333"/>
      <c r="U16" s="334"/>
      <c r="V16" s="333"/>
      <c r="W16" s="334"/>
      <c r="X16" s="335"/>
      <c r="Y16" s="336"/>
      <c r="Z16" s="571"/>
      <c r="AA16" s="572"/>
      <c r="AB16" s="573"/>
      <c r="AC16" s="572"/>
      <c r="AD16" s="573"/>
      <c r="AE16" s="572"/>
      <c r="AF16" s="605"/>
      <c r="AG16" s="606"/>
      <c r="AH16" s="333"/>
      <c r="AI16" s="334"/>
      <c r="AJ16" s="333"/>
      <c r="AK16" s="334"/>
      <c r="AL16" s="333"/>
      <c r="AM16" s="334"/>
      <c r="AN16" s="335"/>
      <c r="AO16" s="336"/>
      <c r="AP16" s="333"/>
      <c r="AQ16" s="334"/>
      <c r="AR16" s="333"/>
      <c r="AS16" s="334"/>
      <c r="AT16" s="333"/>
      <c r="AU16" s="334"/>
      <c r="AV16" s="335"/>
      <c r="AW16" s="336"/>
      <c r="AX16" s="333"/>
      <c r="AY16" s="334"/>
      <c r="AZ16" s="333"/>
      <c r="BA16" s="334"/>
      <c r="BB16" s="333"/>
      <c r="BC16" s="334"/>
      <c r="BD16" s="335"/>
      <c r="BE16" s="336"/>
    </row>
    <row r="17" spans="1:57" s="74" customFormat="1" ht="24.95" customHeight="1">
      <c r="A17" s="75" t="s">
        <v>57</v>
      </c>
      <c r="B17" s="82" t="s">
        <v>59</v>
      </c>
      <c r="C17" s="88">
        <v>1968382</v>
      </c>
      <c r="D17" s="209">
        <v>2505495</v>
      </c>
      <c r="E17" s="332" t="s">
        <v>32</v>
      </c>
      <c r="F17" s="571" t="s">
        <v>33</v>
      </c>
      <c r="G17" s="572" t="s">
        <v>41</v>
      </c>
      <c r="H17" s="627" t="s">
        <v>41</v>
      </c>
      <c r="I17" s="606"/>
      <c r="J17" s="333" t="s">
        <v>33</v>
      </c>
      <c r="K17" s="334" t="s">
        <v>41</v>
      </c>
      <c r="L17" s="335" t="s">
        <v>41</v>
      </c>
      <c r="M17" s="336"/>
      <c r="N17" s="571" t="s">
        <v>33</v>
      </c>
      <c r="O17" s="572" t="s">
        <v>41</v>
      </c>
      <c r="P17" s="573" t="s">
        <v>41</v>
      </c>
      <c r="Q17" s="606"/>
      <c r="R17" s="333" t="s">
        <v>33</v>
      </c>
      <c r="S17" s="334"/>
      <c r="T17" s="333"/>
      <c r="U17" s="334"/>
      <c r="V17" s="333"/>
      <c r="W17" s="334"/>
      <c r="X17" s="335"/>
      <c r="Y17" s="336"/>
      <c r="Z17" s="571"/>
      <c r="AA17" s="572"/>
      <c r="AB17" s="573"/>
      <c r="AC17" s="572"/>
      <c r="AD17" s="573"/>
      <c r="AE17" s="572"/>
      <c r="AF17" s="605"/>
      <c r="AG17" s="606"/>
      <c r="AH17" s="333"/>
      <c r="AI17" s="334"/>
      <c r="AJ17" s="333"/>
      <c r="AK17" s="334"/>
      <c r="AL17" s="333"/>
      <c r="AM17" s="334"/>
      <c r="AN17" s="335"/>
      <c r="AO17" s="336"/>
      <c r="AP17" s="333"/>
      <c r="AQ17" s="334"/>
      <c r="AR17" s="333"/>
      <c r="AS17" s="334"/>
      <c r="AT17" s="333"/>
      <c r="AU17" s="334"/>
      <c r="AV17" s="335"/>
      <c r="AW17" s="336"/>
      <c r="AX17" s="333"/>
      <c r="AY17" s="334"/>
      <c r="AZ17" s="333"/>
      <c r="BA17" s="334"/>
      <c r="BB17" s="333"/>
      <c r="BC17" s="334"/>
      <c r="BD17" s="335"/>
      <c r="BE17" s="336"/>
    </row>
    <row r="18" spans="1:57" s="74" customFormat="1" ht="24.95" customHeight="1">
      <c r="A18" s="75" t="s">
        <v>60</v>
      </c>
      <c r="B18" s="82" t="s">
        <v>61</v>
      </c>
      <c r="C18" s="88">
        <v>1977021</v>
      </c>
      <c r="D18" s="209">
        <v>2547550</v>
      </c>
      <c r="E18" s="332" t="s">
        <v>32</v>
      </c>
      <c r="F18" s="571" t="s">
        <v>33</v>
      </c>
      <c r="G18" s="572" t="s">
        <v>36</v>
      </c>
      <c r="H18" s="627" t="s">
        <v>36</v>
      </c>
      <c r="I18" s="606"/>
      <c r="J18" s="333" t="s">
        <v>33</v>
      </c>
      <c r="K18" s="334" t="s">
        <v>36</v>
      </c>
      <c r="L18" s="335" t="s">
        <v>36</v>
      </c>
      <c r="M18" s="336"/>
      <c r="N18" s="571" t="s">
        <v>33</v>
      </c>
      <c r="O18" s="572" t="s">
        <v>36</v>
      </c>
      <c r="P18" s="573" t="s">
        <v>36</v>
      </c>
      <c r="Q18" s="606"/>
      <c r="R18" s="333" t="s">
        <v>33</v>
      </c>
      <c r="S18" s="334"/>
      <c r="T18" s="333"/>
      <c r="U18" s="334"/>
      <c r="V18" s="333"/>
      <c r="W18" s="334"/>
      <c r="X18" s="335"/>
      <c r="Y18" s="336"/>
      <c r="Z18" s="571"/>
      <c r="AA18" s="572"/>
      <c r="AB18" s="573"/>
      <c r="AC18" s="572"/>
      <c r="AD18" s="573"/>
      <c r="AE18" s="572"/>
      <c r="AF18" s="605"/>
      <c r="AG18" s="606"/>
      <c r="AH18" s="333"/>
      <c r="AI18" s="334"/>
      <c r="AJ18" s="333"/>
      <c r="AK18" s="334"/>
      <c r="AL18" s="333"/>
      <c r="AM18" s="334"/>
      <c r="AN18" s="335"/>
      <c r="AO18" s="336"/>
      <c r="AP18" s="333"/>
      <c r="AQ18" s="334"/>
      <c r="AR18" s="333"/>
      <c r="AS18" s="334"/>
      <c r="AT18" s="333"/>
      <c r="AU18" s="334"/>
      <c r="AV18" s="335"/>
      <c r="AW18" s="336"/>
      <c r="AX18" s="333"/>
      <c r="AY18" s="334"/>
      <c r="AZ18" s="333"/>
      <c r="BA18" s="334"/>
      <c r="BB18" s="333"/>
      <c r="BC18" s="334"/>
      <c r="BD18" s="335"/>
      <c r="BE18" s="336"/>
    </row>
    <row r="19" spans="1:57" s="74" customFormat="1" ht="24.95" customHeight="1">
      <c r="A19" s="77" t="s">
        <v>48</v>
      </c>
      <c r="B19" s="83" t="s">
        <v>62</v>
      </c>
      <c r="C19" s="88">
        <v>1977019</v>
      </c>
      <c r="D19" s="209">
        <v>2547556</v>
      </c>
      <c r="E19" s="332" t="s">
        <v>32</v>
      </c>
      <c r="F19" s="571" t="s">
        <v>33</v>
      </c>
      <c r="G19" s="572" t="s">
        <v>41</v>
      </c>
      <c r="H19" s="627" t="s">
        <v>41</v>
      </c>
      <c r="I19" s="606"/>
      <c r="J19" s="333" t="s">
        <v>33</v>
      </c>
      <c r="K19" s="334" t="s">
        <v>41</v>
      </c>
      <c r="L19" s="335" t="s">
        <v>41</v>
      </c>
      <c r="M19" s="336"/>
      <c r="N19" s="571" t="s">
        <v>33</v>
      </c>
      <c r="O19" s="572" t="s">
        <v>41</v>
      </c>
      <c r="P19" s="573" t="s">
        <v>41</v>
      </c>
      <c r="Q19" s="606"/>
      <c r="R19" s="333" t="s">
        <v>33</v>
      </c>
      <c r="S19" s="334"/>
      <c r="T19" s="333"/>
      <c r="U19" s="334"/>
      <c r="V19" s="333"/>
      <c r="W19" s="334"/>
      <c r="X19" s="335"/>
      <c r="Y19" s="336"/>
      <c r="Z19" s="571"/>
      <c r="AA19" s="572"/>
      <c r="AB19" s="573"/>
      <c r="AC19" s="572"/>
      <c r="AD19" s="573"/>
      <c r="AE19" s="572"/>
      <c r="AF19" s="605"/>
      <c r="AG19" s="606"/>
      <c r="AH19" s="333"/>
      <c r="AI19" s="334"/>
      <c r="AJ19" s="333"/>
      <c r="AK19" s="334"/>
      <c r="AL19" s="333"/>
      <c r="AM19" s="334"/>
      <c r="AN19" s="335"/>
      <c r="AO19" s="336"/>
      <c r="AP19" s="333"/>
      <c r="AQ19" s="334"/>
      <c r="AR19" s="333"/>
      <c r="AS19" s="334"/>
      <c r="AT19" s="333"/>
      <c r="AU19" s="334"/>
      <c r="AV19" s="335"/>
      <c r="AW19" s="336"/>
      <c r="AX19" s="333"/>
      <c r="AY19" s="334"/>
      <c r="AZ19" s="333"/>
      <c r="BA19" s="334"/>
      <c r="BB19" s="333"/>
      <c r="BC19" s="334"/>
      <c r="BD19" s="335"/>
      <c r="BE19" s="336"/>
    </row>
    <row r="20" spans="1:57" s="74" customFormat="1" ht="24.95" customHeight="1">
      <c r="A20" s="76" t="s">
        <v>63</v>
      </c>
      <c r="B20" s="82" t="s">
        <v>64</v>
      </c>
      <c r="C20" s="88">
        <v>1977003</v>
      </c>
      <c r="D20" s="209">
        <v>2545784</v>
      </c>
      <c r="E20" s="332" t="s">
        <v>32</v>
      </c>
      <c r="F20" s="571" t="s">
        <v>33</v>
      </c>
      <c r="G20" s="576" t="s">
        <v>36</v>
      </c>
      <c r="H20" s="628" t="s">
        <v>36</v>
      </c>
      <c r="I20" s="608"/>
      <c r="J20" s="333" t="s">
        <v>33</v>
      </c>
      <c r="K20" s="338" t="s">
        <v>36</v>
      </c>
      <c r="L20" s="339" t="s">
        <v>36</v>
      </c>
      <c r="M20" s="340"/>
      <c r="N20" s="571" t="s">
        <v>33</v>
      </c>
      <c r="O20" s="576" t="s">
        <v>36</v>
      </c>
      <c r="P20" s="577" t="s">
        <v>36</v>
      </c>
      <c r="Q20" s="608"/>
      <c r="R20" s="333" t="s">
        <v>33</v>
      </c>
      <c r="S20" s="338"/>
      <c r="T20" s="337"/>
      <c r="U20" s="338"/>
      <c r="V20" s="337"/>
      <c r="W20" s="338"/>
      <c r="X20" s="339"/>
      <c r="Y20" s="340"/>
      <c r="Z20" s="575"/>
      <c r="AA20" s="576"/>
      <c r="AB20" s="577"/>
      <c r="AC20" s="576"/>
      <c r="AD20" s="577"/>
      <c r="AE20" s="576"/>
      <c r="AF20" s="607"/>
      <c r="AG20" s="608"/>
      <c r="AH20" s="337"/>
      <c r="AI20" s="338"/>
      <c r="AJ20" s="337"/>
      <c r="AK20" s="338"/>
      <c r="AL20" s="337"/>
      <c r="AM20" s="338"/>
      <c r="AN20" s="339"/>
      <c r="AO20" s="340"/>
      <c r="AP20" s="337"/>
      <c r="AQ20" s="338"/>
      <c r="AR20" s="337"/>
      <c r="AS20" s="338"/>
      <c r="AT20" s="337"/>
      <c r="AU20" s="338"/>
      <c r="AV20" s="339"/>
      <c r="AW20" s="340"/>
      <c r="AX20" s="337"/>
      <c r="AY20" s="338"/>
      <c r="AZ20" s="337"/>
      <c r="BA20" s="338"/>
      <c r="BB20" s="337"/>
      <c r="BC20" s="338"/>
      <c r="BD20" s="339"/>
      <c r="BE20" s="340"/>
    </row>
    <row r="21" spans="1:57" s="74" customFormat="1" ht="24.95" customHeight="1">
      <c r="A21" s="77" t="s">
        <v>65</v>
      </c>
      <c r="B21" s="83" t="s">
        <v>66</v>
      </c>
      <c r="C21" s="88">
        <v>1977066</v>
      </c>
      <c r="D21" s="209">
        <v>2541984</v>
      </c>
      <c r="E21" s="332" t="s">
        <v>32</v>
      </c>
      <c r="F21" s="571" t="s">
        <v>33</v>
      </c>
      <c r="G21" s="576" t="s">
        <v>36</v>
      </c>
      <c r="H21" s="628" t="s">
        <v>36</v>
      </c>
      <c r="I21" s="608"/>
      <c r="J21" s="333" t="s">
        <v>33</v>
      </c>
      <c r="K21" s="338" t="s">
        <v>36</v>
      </c>
      <c r="L21" s="339" t="s">
        <v>36</v>
      </c>
      <c r="M21" s="340"/>
      <c r="N21" s="571" t="s">
        <v>33</v>
      </c>
      <c r="O21" s="576" t="s">
        <v>36</v>
      </c>
      <c r="P21" s="577" t="s">
        <v>36</v>
      </c>
      <c r="Q21" s="608"/>
      <c r="R21" s="333" t="s">
        <v>33</v>
      </c>
      <c r="S21" s="338"/>
      <c r="T21" s="337"/>
      <c r="U21" s="338"/>
      <c r="V21" s="337"/>
      <c r="W21" s="338"/>
      <c r="X21" s="339"/>
      <c r="Y21" s="340"/>
      <c r="Z21" s="575"/>
      <c r="AA21" s="576"/>
      <c r="AB21" s="577"/>
      <c r="AC21" s="576"/>
      <c r="AD21" s="577"/>
      <c r="AE21" s="576"/>
      <c r="AF21" s="607"/>
      <c r="AG21" s="608"/>
      <c r="AH21" s="337"/>
      <c r="AI21" s="338"/>
      <c r="AJ21" s="337"/>
      <c r="AK21" s="338"/>
      <c r="AL21" s="337"/>
      <c r="AM21" s="338"/>
      <c r="AN21" s="339"/>
      <c r="AO21" s="340"/>
      <c r="AP21" s="337"/>
      <c r="AQ21" s="338"/>
      <c r="AR21" s="337"/>
      <c r="AS21" s="338"/>
      <c r="AT21" s="337"/>
      <c r="AU21" s="338"/>
      <c r="AV21" s="339"/>
      <c r="AW21" s="340"/>
      <c r="AX21" s="337"/>
      <c r="AY21" s="338"/>
      <c r="AZ21" s="337"/>
      <c r="BA21" s="338"/>
      <c r="BB21" s="337"/>
      <c r="BC21" s="338"/>
      <c r="BD21" s="339"/>
      <c r="BE21" s="340"/>
    </row>
    <row r="22" spans="1:57" s="74" customFormat="1" ht="24.95" customHeight="1">
      <c r="A22" s="77" t="s">
        <v>48</v>
      </c>
      <c r="B22" s="83" t="s">
        <v>67</v>
      </c>
      <c r="C22" s="88">
        <v>1976856</v>
      </c>
      <c r="D22" s="209">
        <v>2541446</v>
      </c>
      <c r="E22" s="332" t="s">
        <v>32</v>
      </c>
      <c r="F22" s="571" t="s">
        <v>33</v>
      </c>
      <c r="G22" s="580" t="s">
        <v>36</v>
      </c>
      <c r="H22" s="629" t="s">
        <v>36</v>
      </c>
      <c r="I22" s="610"/>
      <c r="J22" s="333" t="s">
        <v>33</v>
      </c>
      <c r="K22" s="343" t="s">
        <v>36</v>
      </c>
      <c r="L22" s="344" t="s">
        <v>36</v>
      </c>
      <c r="M22" s="345"/>
      <c r="N22" s="571" t="s">
        <v>33</v>
      </c>
      <c r="O22" s="580" t="s">
        <v>36</v>
      </c>
      <c r="P22" s="581" t="s">
        <v>36</v>
      </c>
      <c r="Q22" s="610"/>
      <c r="R22" s="333" t="s">
        <v>33</v>
      </c>
      <c r="S22" s="343"/>
      <c r="T22" s="342"/>
      <c r="U22" s="343"/>
      <c r="V22" s="342"/>
      <c r="W22" s="343"/>
      <c r="X22" s="344"/>
      <c r="Y22" s="345"/>
      <c r="Z22" s="579"/>
      <c r="AA22" s="580"/>
      <c r="AB22" s="581"/>
      <c r="AC22" s="580"/>
      <c r="AD22" s="581"/>
      <c r="AE22" s="580"/>
      <c r="AF22" s="609"/>
      <c r="AG22" s="610"/>
      <c r="AH22" s="342"/>
      <c r="AI22" s="343"/>
      <c r="AJ22" s="342"/>
      <c r="AK22" s="343"/>
      <c r="AL22" s="342"/>
      <c r="AM22" s="343"/>
      <c r="AN22" s="344"/>
      <c r="AO22" s="345"/>
      <c r="AP22" s="342"/>
      <c r="AQ22" s="343"/>
      <c r="AR22" s="342"/>
      <c r="AS22" s="343"/>
      <c r="AT22" s="342"/>
      <c r="AU22" s="343"/>
      <c r="AV22" s="344"/>
      <c r="AW22" s="345"/>
      <c r="AX22" s="342"/>
      <c r="AY22" s="343"/>
      <c r="AZ22" s="342"/>
      <c r="BA22" s="343"/>
      <c r="BB22" s="342"/>
      <c r="BC22" s="343"/>
      <c r="BD22" s="344"/>
      <c r="BE22" s="345"/>
    </row>
    <row r="23" spans="1:57" s="74" customFormat="1" ht="24.95" customHeight="1">
      <c r="A23" s="85" t="s">
        <v>63</v>
      </c>
      <c r="B23" s="86" t="s">
        <v>68</v>
      </c>
      <c r="C23" s="91">
        <v>2062068</v>
      </c>
      <c r="D23" s="210">
        <v>2560712</v>
      </c>
      <c r="E23" s="332" t="s">
        <v>32</v>
      </c>
      <c r="F23" s="626" t="s">
        <v>33</v>
      </c>
      <c r="G23" s="584" t="s">
        <v>36</v>
      </c>
      <c r="H23" s="630" t="s">
        <v>36</v>
      </c>
      <c r="I23" s="612"/>
      <c r="J23" s="333" t="s">
        <v>33</v>
      </c>
      <c r="K23" s="343" t="s">
        <v>36</v>
      </c>
      <c r="L23" s="344" t="s">
        <v>36</v>
      </c>
      <c r="M23" s="345"/>
      <c r="N23" s="626" t="s">
        <v>33</v>
      </c>
      <c r="O23" s="584" t="s">
        <v>36</v>
      </c>
      <c r="P23" s="585" t="s">
        <v>36</v>
      </c>
      <c r="Q23" s="612"/>
      <c r="R23" s="333" t="s">
        <v>33</v>
      </c>
      <c r="S23" s="343"/>
      <c r="T23" s="342"/>
      <c r="U23" s="343"/>
      <c r="V23" s="342"/>
      <c r="W23" s="343"/>
      <c r="X23" s="344"/>
      <c r="Y23" s="345"/>
      <c r="Z23" s="583"/>
      <c r="AA23" s="584"/>
      <c r="AB23" s="585"/>
      <c r="AC23" s="584"/>
      <c r="AD23" s="585"/>
      <c r="AE23" s="584"/>
      <c r="AF23" s="611"/>
      <c r="AG23" s="612"/>
      <c r="AH23" s="342"/>
      <c r="AI23" s="343"/>
      <c r="AJ23" s="342"/>
      <c r="AK23" s="343"/>
      <c r="AL23" s="342"/>
      <c r="AM23" s="343"/>
      <c r="AN23" s="344"/>
      <c r="AO23" s="345"/>
      <c r="AP23" s="342"/>
      <c r="AQ23" s="343"/>
      <c r="AR23" s="342"/>
      <c r="AS23" s="343"/>
      <c r="AT23" s="342"/>
      <c r="AU23" s="343"/>
      <c r="AV23" s="344"/>
      <c r="AW23" s="345"/>
      <c r="AX23" s="342"/>
      <c r="AY23" s="343"/>
      <c r="AZ23" s="342"/>
      <c r="BA23" s="343"/>
      <c r="BB23" s="342"/>
      <c r="BC23" s="343"/>
      <c r="BD23" s="344"/>
      <c r="BE23" s="345"/>
    </row>
    <row r="25" spans="1:57" ht="21">
      <c r="A25" s="1007" t="s">
        <v>69</v>
      </c>
      <c r="B25" s="1008"/>
      <c r="C25" s="1008"/>
      <c r="D25" s="1008"/>
      <c r="E25" s="598"/>
      <c r="F25" s="598"/>
      <c r="G25" s="599">
        <f>COUNTIF(G5:G23, "y")</f>
        <v>7</v>
      </c>
      <c r="H25" s="599">
        <f>COUNTIF(H5:H23, "y")</f>
        <v>7</v>
      </c>
      <c r="I25" s="598"/>
      <c r="J25" s="598"/>
      <c r="K25" s="599">
        <f>COUNTIF(K5:K23, "y")</f>
        <v>7</v>
      </c>
      <c r="L25" s="599">
        <f>COUNTIF(L5:L23, "y")</f>
        <v>6</v>
      </c>
      <c r="M25" s="598"/>
      <c r="N25" s="598"/>
      <c r="O25" s="599">
        <f>COUNTIF(O5:O23, "y")</f>
        <v>6</v>
      </c>
      <c r="P25" s="599">
        <f>COUNTIF(P5:P23, "y")</f>
        <v>7</v>
      </c>
      <c r="Q25" s="598"/>
      <c r="R25" s="598"/>
      <c r="S25" s="599">
        <f>COUNTIF(S5:S23, "y")</f>
        <v>0</v>
      </c>
      <c r="T25" s="599">
        <f>COUNTIF(T5:T23, "y")</f>
        <v>0</v>
      </c>
      <c r="U25" s="598"/>
      <c r="V25" s="598"/>
      <c r="W25" s="598"/>
      <c r="X25" s="598"/>
      <c r="Y25" s="598"/>
      <c r="Z25" s="598"/>
      <c r="AA25" s="599">
        <f>COUNTIF(AA5:AA23, "y")</f>
        <v>0</v>
      </c>
      <c r="AB25" s="599">
        <f>COUNTIF(AB5:AB23, "y")</f>
        <v>0</v>
      </c>
      <c r="AC25" s="598"/>
      <c r="AD25" s="598"/>
      <c r="AE25" s="598"/>
      <c r="AF25" s="598"/>
      <c r="AG25" s="600"/>
    </row>
    <row r="26" spans="1:57" ht="31.5">
      <c r="F26" s="559" t="s">
        <v>70</v>
      </c>
      <c r="G26" s="476">
        <f>MAX(F25:I25)</f>
        <v>7</v>
      </c>
      <c r="J26" s="559" t="s">
        <v>70</v>
      </c>
      <c r="K26" s="476">
        <f>MAX(J25:M25)</f>
        <v>7</v>
      </c>
      <c r="N26" s="559" t="s">
        <v>70</v>
      </c>
      <c r="O26" s="476">
        <f>MAX(N25:Q25)</f>
        <v>7</v>
      </c>
      <c r="R26" s="559" t="s">
        <v>70</v>
      </c>
      <c r="S26" s="476">
        <f>MAX(R25:U25)</f>
        <v>0</v>
      </c>
      <c r="Z26" s="559" t="s">
        <v>70</v>
      </c>
      <c r="AA26" s="476">
        <f>MAX(Z25:AC25)</f>
        <v>0</v>
      </c>
    </row>
  </sheetData>
  <mergeCells count="2">
    <mergeCell ref="A3:C3"/>
    <mergeCell ref="A25:D25"/>
  </mergeCells>
  <conditionalFormatting sqref="F26">
    <cfRule type="cellIs" dxfId="328" priority="12" operator="equal">
      <formula>"n"</formula>
    </cfRule>
  </conditionalFormatting>
  <conditionalFormatting sqref="F26">
    <cfRule type="cellIs" dxfId="327" priority="11" operator="equal">
      <formula>$E$4</formula>
    </cfRule>
  </conditionalFormatting>
  <conditionalFormatting sqref="J26">
    <cfRule type="cellIs" dxfId="326" priority="10" operator="equal">
      <formula>"n"</formula>
    </cfRule>
  </conditionalFormatting>
  <conditionalFormatting sqref="J26">
    <cfRule type="cellIs" dxfId="325" priority="9" operator="equal">
      <formula>$E$4</formula>
    </cfRule>
  </conditionalFormatting>
  <conditionalFormatting sqref="R26">
    <cfRule type="cellIs" dxfId="324" priority="4" operator="equal">
      <formula>"n"</formula>
    </cfRule>
  </conditionalFormatting>
  <conditionalFormatting sqref="R26">
    <cfRule type="cellIs" dxfId="323" priority="3" operator="equal">
      <formula>$E$4</formula>
    </cfRule>
  </conditionalFormatting>
  <conditionalFormatting sqref="N26">
    <cfRule type="cellIs" dxfId="322" priority="6" operator="equal">
      <formula>"n"</formula>
    </cfRule>
  </conditionalFormatting>
  <conditionalFormatting sqref="N26">
    <cfRule type="cellIs" dxfId="321" priority="5" operator="equal">
      <formula>$E$4</formula>
    </cfRule>
  </conditionalFormatting>
  <conditionalFormatting sqref="Z26">
    <cfRule type="cellIs" dxfId="320" priority="2" operator="equal">
      <formula>"n"</formula>
    </cfRule>
  </conditionalFormatting>
  <conditionalFormatting sqref="Z26">
    <cfRule type="cellIs" dxfId="319" priority="1" operator="equal">
      <formula>$E$4</formula>
    </cfRule>
  </conditionalFormatting>
  <pageMargins left="0.70866141732283472" right="0.70866141732283472" top="0.74803149606299213" bottom="0.74803149606299213" header="0.31496062992125984" footer="0.31496062992125984"/>
  <pageSetup paperSize="9" scale="25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D45F-864C-4381-8ACA-5B3F202E978A}">
  <sheetPr>
    <pageSetUpPr fitToPage="1"/>
  </sheetPr>
  <dimension ref="A1:BQ39"/>
  <sheetViews>
    <sheetView zoomScale="60" zoomScaleNormal="60" zoomScalePageLayoutView="58" workbookViewId="0">
      <pane xSplit="6" ySplit="2" topLeftCell="AY3" activePane="bottomRight" state="frozen"/>
      <selection pane="bottomRight" activeCell="BH9" sqref="BH9"/>
      <selection pane="bottomLeft" activeCell="A4" sqref="A4"/>
      <selection pane="topRight" activeCell="G1" sqref="G1"/>
    </sheetView>
  </sheetViews>
  <sheetFormatPr defaultRowHeight="15"/>
  <cols>
    <col min="1" max="1" width="22.85546875" customWidth="1"/>
    <col min="2" max="2" width="29.5703125" customWidth="1"/>
    <col min="3" max="4" width="20.7109375" customWidth="1"/>
    <col min="5" max="5" width="11.85546875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18.285156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10.710937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2" width="10.28515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10.425781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.75">
      <c r="F1" s="325" t="s">
        <v>316</v>
      </c>
      <c r="G1" s="326" t="s">
        <v>4</v>
      </c>
      <c r="H1" s="326"/>
      <c r="I1" s="326"/>
      <c r="J1" s="326"/>
      <c r="K1" s="326"/>
      <c r="L1" s="326"/>
      <c r="M1" s="326"/>
      <c r="N1" s="325" t="s">
        <v>317</v>
      </c>
      <c r="O1" s="326" t="s">
        <v>318</v>
      </c>
      <c r="P1" s="326"/>
      <c r="Q1" s="326"/>
      <c r="R1" s="326"/>
      <c r="S1" s="326"/>
      <c r="T1" s="326"/>
      <c r="U1" s="326"/>
      <c r="V1" s="632" t="s">
        <v>319</v>
      </c>
      <c r="W1" s="633" t="s">
        <v>320</v>
      </c>
      <c r="X1" s="633"/>
      <c r="Y1" s="633"/>
      <c r="Z1" s="633"/>
      <c r="AA1" s="633"/>
      <c r="AB1" s="633"/>
      <c r="AC1" s="634"/>
      <c r="AD1" s="325" t="s">
        <v>321</v>
      </c>
      <c r="AE1" s="326" t="s">
        <v>6</v>
      </c>
      <c r="AF1" s="326"/>
      <c r="AG1" s="326"/>
      <c r="AH1" s="326"/>
      <c r="AI1" s="326"/>
      <c r="AJ1" s="326"/>
      <c r="AK1" s="326"/>
      <c r="AL1" s="632" t="s">
        <v>322</v>
      </c>
      <c r="AM1" s="633" t="s">
        <v>8</v>
      </c>
      <c r="AN1" s="633"/>
      <c r="AO1" s="633"/>
      <c r="AP1" s="633"/>
      <c r="AQ1" s="633"/>
      <c r="AR1" s="633"/>
      <c r="AS1" s="634"/>
      <c r="AT1" s="325" t="s">
        <v>323</v>
      </c>
      <c r="AU1" s="326" t="s">
        <v>324</v>
      </c>
      <c r="AV1" s="326"/>
      <c r="AW1" s="326"/>
      <c r="AX1" s="326"/>
      <c r="AY1" s="326"/>
      <c r="AZ1" s="326"/>
      <c r="BA1" s="326"/>
      <c r="BB1" s="325" t="s">
        <v>1</v>
      </c>
      <c r="BC1" s="326" t="s">
        <v>12</v>
      </c>
      <c r="BD1" s="326"/>
      <c r="BE1" s="326"/>
      <c r="BF1" s="326"/>
      <c r="BG1" s="326"/>
      <c r="BH1" s="326"/>
      <c r="BI1" s="326"/>
      <c r="BJ1" s="325" t="s">
        <v>3</v>
      </c>
      <c r="BK1" s="326" t="s">
        <v>14</v>
      </c>
      <c r="BL1" s="326"/>
      <c r="BM1" s="326"/>
      <c r="BN1" s="326"/>
      <c r="BO1" s="326"/>
      <c r="BP1" s="326"/>
      <c r="BQ1" s="326"/>
    </row>
    <row r="2" spans="1:69" ht="26.25">
      <c r="A2" s="763" t="s">
        <v>17</v>
      </c>
      <c r="B2" s="764"/>
      <c r="C2" s="764"/>
      <c r="D2" s="764"/>
      <c r="E2" s="866"/>
      <c r="F2" s="867"/>
      <c r="G2" s="867"/>
      <c r="H2" s="867"/>
      <c r="I2" s="867"/>
      <c r="J2" s="867"/>
      <c r="K2" s="867"/>
      <c r="L2" s="867"/>
      <c r="M2" s="868"/>
      <c r="N2" s="764"/>
      <c r="O2" s="764"/>
      <c r="P2" s="765"/>
      <c r="Q2" s="765"/>
      <c r="R2" s="765"/>
      <c r="S2" s="765"/>
      <c r="T2" s="765"/>
      <c r="U2" s="765"/>
      <c r="V2" s="770"/>
      <c r="W2" s="765"/>
      <c r="X2" s="765"/>
      <c r="Y2" s="765"/>
      <c r="Z2" s="765"/>
      <c r="AA2" s="765"/>
      <c r="AB2" s="765"/>
      <c r="AC2" s="869"/>
      <c r="AD2" s="765"/>
      <c r="AE2" s="765"/>
      <c r="AF2" s="765"/>
      <c r="AG2" s="765"/>
      <c r="AH2" s="765"/>
      <c r="AI2" s="765"/>
      <c r="AJ2" s="765"/>
      <c r="AK2" s="765"/>
      <c r="AL2" s="770"/>
      <c r="AM2" s="765"/>
      <c r="AN2" s="765"/>
      <c r="AO2" s="765"/>
      <c r="AP2" s="765"/>
      <c r="AQ2" s="765"/>
      <c r="AR2" s="765"/>
      <c r="AS2" s="869"/>
      <c r="AT2" s="765"/>
      <c r="AU2" s="765"/>
      <c r="AV2" s="765"/>
      <c r="AW2" s="765"/>
      <c r="AX2" s="765"/>
      <c r="AY2" s="765"/>
      <c r="AZ2" s="765"/>
      <c r="BA2" s="765"/>
      <c r="BB2" s="632" t="s">
        <v>18</v>
      </c>
      <c r="BC2" s="641"/>
      <c r="BD2" s="641" t="s">
        <v>19</v>
      </c>
      <c r="BE2" s="641"/>
      <c r="BF2" s="641" t="s">
        <v>20</v>
      </c>
      <c r="BG2" s="641"/>
      <c r="BH2" s="641"/>
      <c r="BI2" s="960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04" t="s">
        <v>21</v>
      </c>
      <c r="B3" s="1005"/>
      <c r="C3" s="1006"/>
      <c r="D3" s="999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325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02" t="s">
        <v>326</v>
      </c>
      <c r="AS3" s="603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325</v>
      </c>
      <c r="BA3" s="331" t="s">
        <v>26</v>
      </c>
      <c r="BB3" s="567" t="s">
        <v>27</v>
      </c>
      <c r="BC3" s="568" t="s">
        <v>24</v>
      </c>
      <c r="BD3" s="569" t="s">
        <v>27</v>
      </c>
      <c r="BE3" s="568" t="s">
        <v>24</v>
      </c>
      <c r="BF3" s="569" t="s">
        <v>27</v>
      </c>
      <c r="BG3" s="568" t="s">
        <v>24</v>
      </c>
      <c r="BH3" s="602" t="s">
        <v>325</v>
      </c>
      <c r="BI3" s="603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51" t="s">
        <v>28</v>
      </c>
      <c r="B4" s="52" t="s">
        <v>29</v>
      </c>
      <c r="C4" s="52" t="s">
        <v>30</v>
      </c>
      <c r="D4" s="111" t="s">
        <v>210</v>
      </c>
      <c r="E4" s="590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6"/>
      <c r="AL4" s="571"/>
      <c r="AM4" s="572"/>
      <c r="AN4" s="573"/>
      <c r="AO4" s="572"/>
      <c r="AP4" s="573"/>
      <c r="AQ4" s="572"/>
      <c r="AR4" s="605"/>
      <c r="AS4" s="606"/>
      <c r="AT4" s="333"/>
      <c r="AU4" s="334"/>
      <c r="AV4" s="333"/>
      <c r="AW4" s="334"/>
      <c r="AX4" s="333"/>
      <c r="AY4" s="334"/>
      <c r="AZ4" s="335"/>
      <c r="BA4" s="336"/>
      <c r="BB4" s="615"/>
      <c r="BC4" s="572"/>
      <c r="BD4" s="573"/>
      <c r="BE4" s="572"/>
      <c r="BF4" s="573"/>
      <c r="BG4" s="572"/>
      <c r="BH4" s="605"/>
      <c r="BI4" s="606"/>
      <c r="BJ4" s="333"/>
      <c r="BK4" s="334"/>
      <c r="BL4" s="333"/>
      <c r="BM4" s="334"/>
      <c r="BN4" s="333"/>
      <c r="BO4" s="334"/>
      <c r="BP4" s="335"/>
      <c r="BQ4" s="336"/>
    </row>
    <row r="5" spans="1:69" ht="44.25" customHeight="1">
      <c r="A5" s="222" t="s">
        <v>281</v>
      </c>
      <c r="B5" s="223" t="s">
        <v>282</v>
      </c>
      <c r="C5" s="224">
        <v>1976951</v>
      </c>
      <c r="D5" s="225">
        <v>2539921</v>
      </c>
      <c r="E5" s="846" t="s">
        <v>327</v>
      </c>
      <c r="F5" s="573" t="s">
        <v>328</v>
      </c>
      <c r="G5" s="572"/>
      <c r="H5" s="573"/>
      <c r="I5" s="572"/>
      <c r="J5" s="573"/>
      <c r="K5" s="572"/>
      <c r="L5" s="605" t="s">
        <v>41</v>
      </c>
      <c r="M5" s="606"/>
      <c r="N5" s="333"/>
      <c r="O5" s="334"/>
      <c r="P5" s="384" t="s">
        <v>329</v>
      </c>
      <c r="Q5" s="334"/>
      <c r="R5" s="333"/>
      <c r="S5" s="334"/>
      <c r="T5" s="335" t="s">
        <v>41</v>
      </c>
      <c r="U5" s="336"/>
      <c r="V5" s="615" t="s">
        <v>330</v>
      </c>
      <c r="W5" s="572" t="s">
        <v>41</v>
      </c>
      <c r="X5" s="616"/>
      <c r="Y5" s="572"/>
      <c r="Z5" s="573"/>
      <c r="AA5" s="572"/>
      <c r="AB5" s="605"/>
      <c r="AC5" s="606"/>
      <c r="AD5" s="384" t="s">
        <v>331</v>
      </c>
      <c r="AE5" s="334" t="s">
        <v>41</v>
      </c>
      <c r="AF5" s="333"/>
      <c r="AG5" s="334"/>
      <c r="AH5" s="333"/>
      <c r="AI5" s="334"/>
      <c r="AJ5" s="335" t="s">
        <v>41</v>
      </c>
      <c r="AK5" s="336"/>
      <c r="AL5" s="615" t="s">
        <v>332</v>
      </c>
      <c r="AM5" s="572" t="s">
        <v>41</v>
      </c>
      <c r="AN5" s="573"/>
      <c r="AO5" s="572"/>
      <c r="AP5" s="573"/>
      <c r="AQ5" s="572"/>
      <c r="AR5" s="605" t="s">
        <v>41</v>
      </c>
      <c r="AS5" s="606"/>
      <c r="AT5" s="384" t="s">
        <v>333</v>
      </c>
      <c r="AU5" s="334" t="s">
        <v>41</v>
      </c>
      <c r="AV5" s="333"/>
      <c r="AW5" s="334" t="s">
        <v>41</v>
      </c>
      <c r="AX5" s="333"/>
      <c r="AY5" s="334"/>
      <c r="AZ5" s="335" t="s">
        <v>41</v>
      </c>
      <c r="BA5" s="362"/>
      <c r="BB5" s="615" t="s">
        <v>334</v>
      </c>
      <c r="BC5" s="572" t="s">
        <v>41</v>
      </c>
      <c r="BD5" s="573"/>
      <c r="BE5" s="572" t="s">
        <v>41</v>
      </c>
      <c r="BF5" s="573"/>
      <c r="BG5" s="572"/>
      <c r="BH5" s="605" t="s">
        <v>41</v>
      </c>
      <c r="BI5" s="606"/>
      <c r="BJ5" s="333"/>
      <c r="BK5" s="334"/>
      <c r="BL5" s="333"/>
      <c r="BM5" s="334"/>
      <c r="BN5" s="333"/>
      <c r="BO5" s="334"/>
      <c r="BP5" s="335"/>
      <c r="BQ5" s="336"/>
    </row>
    <row r="6" spans="1:69" ht="39" customHeight="1">
      <c r="A6" s="145" t="s">
        <v>284</v>
      </c>
      <c r="B6" s="146" t="s">
        <v>285</v>
      </c>
      <c r="C6" s="141">
        <v>1977018</v>
      </c>
      <c r="D6" s="217">
        <v>2506444</v>
      </c>
      <c r="E6" s="846" t="s">
        <v>327</v>
      </c>
      <c r="F6" s="573" t="s">
        <v>328</v>
      </c>
      <c r="G6" s="572"/>
      <c r="H6" s="573"/>
      <c r="I6" s="572"/>
      <c r="J6" s="573"/>
      <c r="K6" s="572"/>
      <c r="L6" s="605" t="s">
        <v>41</v>
      </c>
      <c r="M6" s="606"/>
      <c r="N6" s="333"/>
      <c r="O6" s="334"/>
      <c r="P6" s="384" t="s">
        <v>329</v>
      </c>
      <c r="Q6" s="334"/>
      <c r="R6" s="333"/>
      <c r="S6" s="334"/>
      <c r="T6" s="335" t="s">
        <v>41</v>
      </c>
      <c r="U6" s="336"/>
      <c r="V6" s="615" t="s">
        <v>330</v>
      </c>
      <c r="W6" s="572" t="s">
        <v>41</v>
      </c>
      <c r="X6" s="616"/>
      <c r="Y6" s="572"/>
      <c r="Z6" s="573"/>
      <c r="AA6" s="572"/>
      <c r="AB6" s="605"/>
      <c r="AC6" s="606"/>
      <c r="AD6" s="384" t="s">
        <v>331</v>
      </c>
      <c r="AE6" s="334" t="s">
        <v>41</v>
      </c>
      <c r="AF6" s="333"/>
      <c r="AG6" s="334"/>
      <c r="AH6" s="333"/>
      <c r="AI6" s="334"/>
      <c r="AJ6" s="335" t="s">
        <v>41</v>
      </c>
      <c r="AK6" s="336"/>
      <c r="AL6" s="615" t="s">
        <v>332</v>
      </c>
      <c r="AM6" s="572" t="s">
        <v>41</v>
      </c>
      <c r="AN6" s="573"/>
      <c r="AO6" s="572"/>
      <c r="AP6" s="573"/>
      <c r="AQ6" s="572"/>
      <c r="AR6" s="605" t="s">
        <v>41</v>
      </c>
      <c r="AS6" s="606"/>
      <c r="AT6" s="384" t="s">
        <v>333</v>
      </c>
      <c r="AU6" s="334" t="s">
        <v>41</v>
      </c>
      <c r="AV6" s="333"/>
      <c r="AW6" s="334" t="s">
        <v>41</v>
      </c>
      <c r="AX6" s="333"/>
      <c r="AY6" s="334"/>
      <c r="AZ6" s="335" t="s">
        <v>41</v>
      </c>
      <c r="BA6" s="362"/>
      <c r="BB6" s="615" t="s">
        <v>334</v>
      </c>
      <c r="BC6" s="572" t="s">
        <v>41</v>
      </c>
      <c r="BD6" s="573"/>
      <c r="BE6" s="572" t="s">
        <v>41</v>
      </c>
      <c r="BF6" s="573"/>
      <c r="BG6" s="572"/>
      <c r="BH6" s="605" t="s">
        <v>41</v>
      </c>
      <c r="BI6" s="606"/>
      <c r="BJ6" s="333"/>
      <c r="BK6" s="334"/>
      <c r="BL6" s="333"/>
      <c r="BM6" s="334"/>
      <c r="BN6" s="333"/>
      <c r="BO6" s="334"/>
      <c r="BP6" s="335"/>
      <c r="BQ6" s="336"/>
    </row>
    <row r="7" spans="1:69" ht="28.5" customHeight="1">
      <c r="A7" s="145" t="s">
        <v>286</v>
      </c>
      <c r="B7" s="146" t="s">
        <v>287</v>
      </c>
      <c r="C7" s="142">
        <v>2061277</v>
      </c>
      <c r="D7" s="217">
        <v>2547796</v>
      </c>
      <c r="E7" s="846" t="s">
        <v>327</v>
      </c>
      <c r="F7" s="573" t="s">
        <v>328</v>
      </c>
      <c r="G7" s="572"/>
      <c r="H7" s="573"/>
      <c r="I7" s="572"/>
      <c r="J7" s="573"/>
      <c r="K7" s="572"/>
      <c r="L7" s="605" t="s">
        <v>41</v>
      </c>
      <c r="M7" s="606"/>
      <c r="N7" s="333"/>
      <c r="O7" s="334"/>
      <c r="P7" s="384" t="s">
        <v>329</v>
      </c>
      <c r="Q7" s="334"/>
      <c r="R7" s="333"/>
      <c r="S7" s="334"/>
      <c r="T7" s="335" t="s">
        <v>41</v>
      </c>
      <c r="U7" s="336"/>
      <c r="V7" s="615" t="s">
        <v>330</v>
      </c>
      <c r="W7" s="572" t="s">
        <v>41</v>
      </c>
      <c r="X7" s="616"/>
      <c r="Y7" s="572"/>
      <c r="Z7" s="573"/>
      <c r="AA7" s="572"/>
      <c r="AB7" s="605"/>
      <c r="AC7" s="606"/>
      <c r="AD7" s="384" t="s">
        <v>331</v>
      </c>
      <c r="AE7" s="334" t="s">
        <v>41</v>
      </c>
      <c r="AF7" s="333"/>
      <c r="AG7" s="334"/>
      <c r="AH7" s="333"/>
      <c r="AI7" s="334"/>
      <c r="AJ7" s="335" t="s">
        <v>41</v>
      </c>
      <c r="AK7" s="336"/>
      <c r="AL7" s="615" t="s">
        <v>332</v>
      </c>
      <c r="AM7" s="572" t="s">
        <v>41</v>
      </c>
      <c r="AN7" s="573"/>
      <c r="AO7" s="572"/>
      <c r="AP7" s="573"/>
      <c r="AQ7" s="572"/>
      <c r="AR7" s="605" t="s">
        <v>41</v>
      </c>
      <c r="AS7" s="606"/>
      <c r="AT7" s="384" t="s">
        <v>333</v>
      </c>
      <c r="AU7" s="334" t="s">
        <v>36</v>
      </c>
      <c r="AV7" s="333"/>
      <c r="AW7" s="334" t="s">
        <v>36</v>
      </c>
      <c r="AX7" s="333"/>
      <c r="AY7" s="334"/>
      <c r="AZ7" s="335" t="s">
        <v>41</v>
      </c>
      <c r="BA7" s="362"/>
      <c r="BB7" s="615" t="s">
        <v>334</v>
      </c>
      <c r="BC7" s="572" t="s">
        <v>36</v>
      </c>
      <c r="BD7" s="573"/>
      <c r="BE7" s="572" t="s">
        <v>36</v>
      </c>
      <c r="BF7" s="573"/>
      <c r="BG7" s="572"/>
      <c r="BH7" s="605" t="s">
        <v>41</v>
      </c>
      <c r="BI7" s="606"/>
      <c r="BJ7" s="333"/>
      <c r="BK7" s="334"/>
      <c r="BL7" s="333"/>
      <c r="BM7" s="334"/>
      <c r="BN7" s="333"/>
      <c r="BO7" s="334"/>
      <c r="BP7" s="335"/>
      <c r="BQ7" s="336"/>
    </row>
    <row r="8" spans="1:69" ht="30" customHeight="1">
      <c r="A8" s="147" t="s">
        <v>288</v>
      </c>
      <c r="B8" s="148" t="s">
        <v>289</v>
      </c>
      <c r="C8" s="143">
        <v>1977096</v>
      </c>
      <c r="D8" s="218">
        <v>2559713</v>
      </c>
      <c r="E8" s="846" t="s">
        <v>327</v>
      </c>
      <c r="F8" s="573" t="s">
        <v>328</v>
      </c>
      <c r="G8" s="572"/>
      <c r="H8" s="573"/>
      <c r="I8" s="572"/>
      <c r="J8" s="573"/>
      <c r="K8" s="572"/>
      <c r="L8" s="605" t="s">
        <v>36</v>
      </c>
      <c r="M8" s="606"/>
      <c r="N8" s="333"/>
      <c r="O8" s="334"/>
      <c r="P8" s="384" t="s">
        <v>329</v>
      </c>
      <c r="Q8" s="334"/>
      <c r="R8" s="333"/>
      <c r="S8" s="334"/>
      <c r="T8" s="335" t="s">
        <v>41</v>
      </c>
      <c r="U8" s="336"/>
      <c r="V8" s="615" t="s">
        <v>330</v>
      </c>
      <c r="W8" s="572" t="s">
        <v>41</v>
      </c>
      <c r="X8" s="616"/>
      <c r="Y8" s="572"/>
      <c r="Z8" s="573"/>
      <c r="AA8" s="572"/>
      <c r="AB8" s="605"/>
      <c r="AC8" s="606"/>
      <c r="AD8" s="384" t="s">
        <v>331</v>
      </c>
      <c r="AE8" s="334" t="s">
        <v>41</v>
      </c>
      <c r="AF8" s="333"/>
      <c r="AG8" s="334"/>
      <c r="AH8" s="333"/>
      <c r="AI8" s="334"/>
      <c r="AJ8" s="335" t="s">
        <v>41</v>
      </c>
      <c r="AK8" s="336"/>
      <c r="AL8" s="615" t="s">
        <v>332</v>
      </c>
      <c r="AM8" s="572" t="s">
        <v>36</v>
      </c>
      <c r="AN8" s="573"/>
      <c r="AO8" s="572"/>
      <c r="AP8" s="573"/>
      <c r="AQ8" s="572"/>
      <c r="AR8" s="605" t="s">
        <v>41</v>
      </c>
      <c r="AS8" s="606"/>
      <c r="AT8" s="384" t="s">
        <v>333</v>
      </c>
      <c r="AU8" s="334" t="s">
        <v>36</v>
      </c>
      <c r="AV8" s="333"/>
      <c r="AW8" s="334" t="s">
        <v>36</v>
      </c>
      <c r="AX8" s="333"/>
      <c r="AY8" s="334"/>
      <c r="AZ8" s="335" t="s">
        <v>36</v>
      </c>
      <c r="BA8" s="362"/>
      <c r="BB8" s="615" t="s">
        <v>334</v>
      </c>
      <c r="BC8" s="572" t="s">
        <v>36</v>
      </c>
      <c r="BD8" s="573"/>
      <c r="BE8" s="572" t="s">
        <v>41</v>
      </c>
      <c r="BF8" s="573"/>
      <c r="BG8" s="572"/>
      <c r="BH8" s="605" t="s">
        <v>41</v>
      </c>
      <c r="BI8" s="606"/>
      <c r="BJ8" s="333"/>
      <c r="BK8" s="334"/>
      <c r="BL8" s="333"/>
      <c r="BM8" s="334"/>
      <c r="BN8" s="333"/>
      <c r="BO8" s="334"/>
      <c r="BP8" s="335"/>
      <c r="BQ8" s="336"/>
    </row>
    <row r="9" spans="1:69" ht="41.25" customHeight="1">
      <c r="A9" s="216" t="s">
        <v>290</v>
      </c>
      <c r="B9" s="215" t="s">
        <v>291</v>
      </c>
      <c r="C9" s="143">
        <v>1966811</v>
      </c>
      <c r="D9" s="219">
        <v>2485072</v>
      </c>
      <c r="E9" s="847" t="s">
        <v>327</v>
      </c>
      <c r="F9" s="788" t="s">
        <v>328</v>
      </c>
      <c r="G9" s="768"/>
      <c r="H9" s="788"/>
      <c r="I9" s="768"/>
      <c r="J9" s="788"/>
      <c r="K9" s="768"/>
      <c r="L9" s="789" t="s">
        <v>36</v>
      </c>
      <c r="M9" s="703"/>
      <c r="N9" s="333"/>
      <c r="O9" s="334"/>
      <c r="P9" s="384" t="s">
        <v>329</v>
      </c>
      <c r="Q9" s="334"/>
      <c r="R9" s="333"/>
      <c r="S9" s="334"/>
      <c r="T9" s="335" t="s">
        <v>36</v>
      </c>
      <c r="U9" s="336"/>
      <c r="V9" s="775" t="s">
        <v>330</v>
      </c>
      <c r="W9" s="768" t="s">
        <v>36</v>
      </c>
      <c r="X9" s="776"/>
      <c r="Y9" s="768"/>
      <c r="Z9" s="788"/>
      <c r="AA9" s="768"/>
      <c r="AB9" s="789"/>
      <c r="AC9" s="703"/>
      <c r="AD9" s="384" t="s">
        <v>331</v>
      </c>
      <c r="AE9" s="334" t="s">
        <v>41</v>
      </c>
      <c r="AF9" s="333"/>
      <c r="AG9" s="334"/>
      <c r="AH9" s="333"/>
      <c r="AI9" s="334"/>
      <c r="AJ9" s="335" t="s">
        <v>41</v>
      </c>
      <c r="AK9" s="336"/>
      <c r="AL9" s="775" t="s">
        <v>332</v>
      </c>
      <c r="AM9" s="768" t="s">
        <v>36</v>
      </c>
      <c r="AN9" s="788"/>
      <c r="AO9" s="768"/>
      <c r="AP9" s="788"/>
      <c r="AQ9" s="768"/>
      <c r="AR9" s="789" t="s">
        <v>41</v>
      </c>
      <c r="AS9" s="703"/>
      <c r="AT9" s="384" t="s">
        <v>333</v>
      </c>
      <c r="AU9" s="334" t="s">
        <v>41</v>
      </c>
      <c r="AV9" s="333"/>
      <c r="AW9" s="334" t="s">
        <v>41</v>
      </c>
      <c r="AX9" s="333"/>
      <c r="AY9" s="334"/>
      <c r="AZ9" s="335" t="s">
        <v>41</v>
      </c>
      <c r="BA9" s="362"/>
      <c r="BB9" s="775" t="s">
        <v>334</v>
      </c>
      <c r="BC9" s="768" t="s">
        <v>36</v>
      </c>
      <c r="BD9" s="788"/>
      <c r="BE9" s="768" t="s">
        <v>41</v>
      </c>
      <c r="BF9" s="788"/>
      <c r="BG9" s="768"/>
      <c r="BH9" s="789" t="s">
        <v>41</v>
      </c>
      <c r="BI9" s="703"/>
      <c r="BJ9" s="333"/>
      <c r="BK9" s="334"/>
      <c r="BL9" s="333"/>
      <c r="BM9" s="334"/>
      <c r="BN9" s="333"/>
      <c r="BO9" s="334"/>
      <c r="BP9" s="335"/>
      <c r="BQ9" s="336"/>
    </row>
    <row r="10" spans="1:69" ht="26.25">
      <c r="A10" s="854"/>
      <c r="B10" s="855"/>
      <c r="C10" s="856"/>
      <c r="D10" s="857"/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s="470" customFormat="1" ht="23.25">
      <c r="A11" s="1027" t="s">
        <v>69</v>
      </c>
      <c r="B11" s="1028"/>
      <c r="C11" s="1028"/>
      <c r="D11" s="1028"/>
      <c r="E11" s="954"/>
      <c r="F11" s="955"/>
      <c r="G11" s="956"/>
      <c r="H11" s="955"/>
      <c r="I11" s="956"/>
      <c r="J11" s="955"/>
      <c r="K11" s="956"/>
      <c r="L11" s="957">
        <f>COUNTIF(L5:L9, "Y")</f>
        <v>3</v>
      </c>
      <c r="M11" s="958"/>
      <c r="N11" s="955"/>
      <c r="O11" s="956"/>
      <c r="P11" s="955"/>
      <c r="Q11" s="956"/>
      <c r="R11" s="955"/>
      <c r="S11" s="956"/>
      <c r="T11" s="957">
        <f>COUNTIF(T5:T9, "Y")</f>
        <v>4</v>
      </c>
      <c r="U11" s="958"/>
      <c r="V11" s="955"/>
      <c r="W11" s="956"/>
      <c r="X11" s="955"/>
      <c r="Y11" s="956"/>
      <c r="Z11" s="955"/>
      <c r="AA11" s="956"/>
      <c r="AB11" s="957"/>
      <c r="AC11" s="958"/>
      <c r="AD11" s="955"/>
      <c r="AE11" s="811">
        <f>COUNTIF(AE5:AE9, "y")</f>
        <v>5</v>
      </c>
      <c r="AF11" s="955"/>
      <c r="AG11" s="956"/>
      <c r="AH11" s="955"/>
      <c r="AI11" s="956"/>
      <c r="AJ11" s="870">
        <f>COUNTIF(AJ5:AJ9, "Y")</f>
        <v>5</v>
      </c>
      <c r="AK11" s="958"/>
      <c r="AL11" s="955"/>
      <c r="AM11" s="811">
        <f>COUNTIF(AM5:AM9, "y")</f>
        <v>3</v>
      </c>
      <c r="AN11" s="955"/>
      <c r="AO11" s="956"/>
      <c r="AP11" s="955"/>
      <c r="AQ11" s="956"/>
      <c r="AR11" s="870">
        <f>COUNTIF(AR5:AR9, "Y")</f>
        <v>5</v>
      </c>
      <c r="AS11" s="958"/>
      <c r="AT11" s="955"/>
      <c r="AU11" s="811">
        <f>COUNTIF(AU5:AU9, "y")</f>
        <v>3</v>
      </c>
      <c r="AV11" s="955"/>
      <c r="AW11" s="811">
        <f>COUNTIF(AW5:AW9, "y")</f>
        <v>3</v>
      </c>
      <c r="AX11" s="955"/>
      <c r="AY11" s="956"/>
      <c r="AZ11" s="870">
        <f>COUNTIF(AZ5:AZ9, "Y")</f>
        <v>4</v>
      </c>
      <c r="BA11" s="958"/>
      <c r="BB11" s="955"/>
      <c r="BC11" s="956"/>
      <c r="BD11" s="955"/>
      <c r="BE11" s="956"/>
      <c r="BF11" s="955"/>
      <c r="BG11" s="956"/>
      <c r="BH11" s="957"/>
      <c r="BI11" s="959"/>
      <c r="BJ11" s="465"/>
      <c r="BK11" s="466"/>
      <c r="BL11" s="465"/>
      <c r="BM11" s="466"/>
      <c r="BN11" s="465"/>
      <c r="BO11" s="466"/>
      <c r="BP11" s="467"/>
      <c r="BQ11" s="468"/>
    </row>
    <row r="12" spans="1:69" ht="47.25">
      <c r="A12" s="858"/>
      <c r="B12" s="859"/>
      <c r="C12" s="860"/>
      <c r="D12" s="861"/>
      <c r="E12" s="332"/>
      <c r="F12" s="559" t="s">
        <v>70</v>
      </c>
      <c r="G12" s="476">
        <f>MAX(F11:L11)</f>
        <v>3</v>
      </c>
      <c r="H12" s="333"/>
      <c r="I12" s="334"/>
      <c r="J12" s="333"/>
      <c r="K12" s="334"/>
      <c r="L12" s="335"/>
      <c r="M12" s="336"/>
      <c r="N12" s="559" t="s">
        <v>70</v>
      </c>
      <c r="O12" s="476">
        <f>MAX(N11:T11)</f>
        <v>4</v>
      </c>
      <c r="P12" s="333"/>
      <c r="Q12" s="334"/>
      <c r="R12" s="333"/>
      <c r="S12" s="334"/>
      <c r="T12" s="335"/>
      <c r="U12" s="336"/>
      <c r="V12" s="559" t="s">
        <v>70</v>
      </c>
      <c r="W12" s="476">
        <f>MAX(V11:AC11)</f>
        <v>0</v>
      </c>
      <c r="X12" s="333"/>
      <c r="Y12" s="334"/>
      <c r="Z12" s="333"/>
      <c r="AA12" s="334"/>
      <c r="AB12" s="335"/>
      <c r="AC12" s="336"/>
      <c r="AD12" s="559" t="s">
        <v>70</v>
      </c>
      <c r="AE12" s="476">
        <f>MAX(AD11:AK11)</f>
        <v>5</v>
      </c>
      <c r="AF12" s="333"/>
      <c r="AG12" s="334"/>
      <c r="AH12" s="333"/>
      <c r="AI12" s="334"/>
      <c r="AJ12" s="335"/>
      <c r="AK12" s="336"/>
      <c r="AL12" s="559" t="s">
        <v>70</v>
      </c>
      <c r="AM12" s="476">
        <f>MAX(AL11:AS11)</f>
        <v>5</v>
      </c>
      <c r="AN12" s="333"/>
      <c r="AO12" s="334"/>
      <c r="AP12" s="333"/>
      <c r="AQ12" s="334"/>
      <c r="AR12" s="335"/>
      <c r="AS12" s="336"/>
      <c r="AT12" s="559" t="s">
        <v>70</v>
      </c>
      <c r="AU12" s="476">
        <f>MAX(AT11:BA11)</f>
        <v>4</v>
      </c>
      <c r="AV12" s="333"/>
      <c r="AW12" s="334"/>
      <c r="AX12" s="333"/>
      <c r="AY12" s="334"/>
      <c r="AZ12" s="335"/>
      <c r="BA12" s="336"/>
      <c r="BB12" s="559" t="s">
        <v>70</v>
      </c>
      <c r="BC12" s="476">
        <f>MAX(BB11:BI11)</f>
        <v>0</v>
      </c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6.25">
      <c r="A13" s="216"/>
      <c r="B13" s="215"/>
      <c r="C13" s="143"/>
      <c r="D13" s="220"/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6.25">
      <c r="A14" s="216"/>
      <c r="B14" s="215"/>
      <c r="C14" s="143"/>
      <c r="D14" s="220"/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6.25">
      <c r="A15" s="216"/>
      <c r="B15" s="215"/>
      <c r="C15" s="143"/>
      <c r="D15" s="220"/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6.25">
      <c r="A16" s="216"/>
      <c r="B16" s="215"/>
      <c r="C16" s="143"/>
      <c r="D16" s="220"/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6.25">
      <c r="A17" s="216"/>
      <c r="B17" s="215"/>
      <c r="C17" s="143"/>
      <c r="D17" s="220"/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6.25">
      <c r="A18" s="216"/>
      <c r="B18" s="215"/>
      <c r="C18" s="143"/>
      <c r="D18" s="220"/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6.25">
      <c r="A19" s="216"/>
      <c r="B19" s="215"/>
      <c r="C19" s="143"/>
      <c r="D19" s="220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26.25">
      <c r="A20" s="216"/>
      <c r="B20" s="215"/>
      <c r="C20" s="143"/>
      <c r="D20" s="220"/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26.25">
      <c r="A21" s="216"/>
      <c r="B21" s="215"/>
      <c r="C21" s="143"/>
      <c r="D21" s="220"/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26.25">
      <c r="A22" s="216"/>
      <c r="B22" s="215"/>
      <c r="C22" s="143"/>
      <c r="D22" s="220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26.25">
      <c r="A23" s="216"/>
      <c r="B23" s="215"/>
      <c r="C23" s="143"/>
      <c r="D23" s="220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26.25">
      <c r="A24" s="216"/>
      <c r="B24" s="215"/>
      <c r="C24" s="143"/>
      <c r="D24" s="220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26.25">
      <c r="A25" s="216"/>
      <c r="B25" s="215"/>
      <c r="C25" s="143"/>
      <c r="D25" s="220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26.25">
      <c r="A26" s="149"/>
      <c r="B26" s="150"/>
      <c r="C26" s="144"/>
      <c r="D26" s="221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26.25">
      <c r="A27" s="211"/>
      <c r="B27" s="212"/>
      <c r="C27" s="213"/>
      <c r="D27" s="21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18.75" customHeight="1">
      <c r="A28" s="11"/>
      <c r="B28" s="12"/>
      <c r="C28" s="12"/>
      <c r="D28" s="12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15.75">
      <c r="A29" s="18"/>
      <c r="B29" s="19"/>
      <c r="C29" s="19"/>
      <c r="D29" s="20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30.75" customHeight="1">
      <c r="A30" s="1004" t="s">
        <v>176</v>
      </c>
      <c r="B30" s="1005"/>
      <c r="C30" s="1006"/>
      <c r="D30" s="999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72.75" customHeight="1">
      <c r="A31" s="55" t="s">
        <v>28</v>
      </c>
      <c r="B31" s="23" t="s">
        <v>29</v>
      </c>
      <c r="C31" s="23" t="s">
        <v>30</v>
      </c>
      <c r="D31" s="24" t="s">
        <v>210</v>
      </c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>
      <c r="A32" s="30"/>
      <c r="B32" s="31"/>
      <c r="C32" s="31"/>
      <c r="D32" s="38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>
      <c r="A33" s="33"/>
      <c r="B33" s="25"/>
      <c r="C33" s="25"/>
      <c r="D33" s="26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A34" s="33"/>
      <c r="B34" s="25"/>
      <c r="C34" s="25"/>
      <c r="D34" s="26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>
      <c r="A35" s="33"/>
      <c r="B35" s="25"/>
      <c r="C35" s="25"/>
      <c r="D35" s="26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>
      <c r="A36" s="35"/>
      <c r="B36" s="36"/>
      <c r="C36" s="36"/>
      <c r="D36" s="49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>
      <c r="A37" s="40"/>
      <c r="B37" s="41"/>
      <c r="C37" s="41"/>
      <c r="D37" s="42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 ht="15.75"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</sheetData>
  <mergeCells count="3">
    <mergeCell ref="A3:C3"/>
    <mergeCell ref="A30:C30"/>
    <mergeCell ref="A11:D11"/>
  </mergeCells>
  <conditionalFormatting sqref="G12">
    <cfRule type="cellIs" dxfId="198" priority="28" operator="equal">
      <formula>"n"</formula>
    </cfRule>
  </conditionalFormatting>
  <conditionalFormatting sqref="G12">
    <cfRule type="cellIs" dxfId="197" priority="27" operator="equal">
      <formula>$E$4</formula>
    </cfRule>
  </conditionalFormatting>
  <conditionalFormatting sqref="F12">
    <cfRule type="cellIs" dxfId="196" priority="26" operator="equal">
      <formula>"n"</formula>
    </cfRule>
  </conditionalFormatting>
  <conditionalFormatting sqref="F12">
    <cfRule type="cellIs" dxfId="195" priority="25" operator="equal">
      <formula>$E$4</formula>
    </cfRule>
  </conditionalFormatting>
  <conditionalFormatting sqref="BB12">
    <cfRule type="cellIs" dxfId="194" priority="1" operator="equal">
      <formula>$E$4</formula>
    </cfRule>
  </conditionalFormatting>
  <conditionalFormatting sqref="O12">
    <cfRule type="cellIs" dxfId="193" priority="24" operator="equal">
      <formula>"n"</formula>
    </cfRule>
  </conditionalFormatting>
  <conditionalFormatting sqref="O12">
    <cfRule type="cellIs" dxfId="192" priority="23" operator="equal">
      <formula>$E$4</formula>
    </cfRule>
  </conditionalFormatting>
  <conditionalFormatting sqref="N12">
    <cfRule type="cellIs" dxfId="191" priority="22" operator="equal">
      <formula>"n"</formula>
    </cfRule>
  </conditionalFormatting>
  <conditionalFormatting sqref="N12">
    <cfRule type="cellIs" dxfId="190" priority="21" operator="equal">
      <formula>$E$4</formula>
    </cfRule>
  </conditionalFormatting>
  <conditionalFormatting sqref="W12">
    <cfRule type="cellIs" dxfId="189" priority="20" operator="equal">
      <formula>"n"</formula>
    </cfRule>
  </conditionalFormatting>
  <conditionalFormatting sqref="W12">
    <cfRule type="cellIs" dxfId="188" priority="19" operator="equal">
      <formula>$E$4</formula>
    </cfRule>
  </conditionalFormatting>
  <conditionalFormatting sqref="V12">
    <cfRule type="cellIs" dxfId="187" priority="18" operator="equal">
      <formula>"n"</formula>
    </cfRule>
  </conditionalFormatting>
  <conditionalFormatting sqref="V12">
    <cfRule type="cellIs" dxfId="186" priority="17" operator="equal">
      <formula>$E$4</formula>
    </cfRule>
  </conditionalFormatting>
  <conditionalFormatting sqref="AE12">
    <cfRule type="cellIs" dxfId="185" priority="16" operator="equal">
      <formula>"n"</formula>
    </cfRule>
  </conditionalFormatting>
  <conditionalFormatting sqref="AE12">
    <cfRule type="cellIs" dxfId="184" priority="15" operator="equal">
      <formula>$E$4</formula>
    </cfRule>
  </conditionalFormatting>
  <conditionalFormatting sqref="AD12">
    <cfRule type="cellIs" dxfId="183" priority="14" operator="equal">
      <formula>"n"</formula>
    </cfRule>
  </conditionalFormatting>
  <conditionalFormatting sqref="AD12">
    <cfRule type="cellIs" dxfId="182" priority="13" operator="equal">
      <formula>$E$4</formula>
    </cfRule>
  </conditionalFormatting>
  <conditionalFormatting sqref="AM12">
    <cfRule type="cellIs" dxfId="181" priority="12" operator="equal">
      <formula>"n"</formula>
    </cfRule>
  </conditionalFormatting>
  <conditionalFormatting sqref="AM12">
    <cfRule type="cellIs" dxfId="180" priority="11" operator="equal">
      <formula>$E$4</formula>
    </cfRule>
  </conditionalFormatting>
  <conditionalFormatting sqref="AL12">
    <cfRule type="cellIs" dxfId="179" priority="10" operator="equal">
      <formula>"n"</formula>
    </cfRule>
  </conditionalFormatting>
  <conditionalFormatting sqref="AL12">
    <cfRule type="cellIs" dxfId="178" priority="9" operator="equal">
      <formula>$E$4</formula>
    </cfRule>
  </conditionalFormatting>
  <conditionalFormatting sqref="AU12">
    <cfRule type="cellIs" dxfId="177" priority="8" operator="equal">
      <formula>"n"</formula>
    </cfRule>
  </conditionalFormatting>
  <conditionalFormatting sqref="AU12">
    <cfRule type="cellIs" dxfId="176" priority="7" operator="equal">
      <formula>$E$4</formula>
    </cfRule>
  </conditionalFormatting>
  <conditionalFormatting sqref="AT12">
    <cfRule type="cellIs" dxfId="175" priority="6" operator="equal">
      <formula>"n"</formula>
    </cfRule>
  </conditionalFormatting>
  <conditionalFormatting sqref="AT12">
    <cfRule type="cellIs" dxfId="174" priority="5" operator="equal">
      <formula>$E$4</formula>
    </cfRule>
  </conditionalFormatting>
  <conditionalFormatting sqref="BC12">
    <cfRule type="cellIs" dxfId="173" priority="4" operator="equal">
      <formula>"n"</formula>
    </cfRule>
  </conditionalFormatting>
  <conditionalFormatting sqref="BC12">
    <cfRule type="cellIs" dxfId="172" priority="3" operator="equal">
      <formula>$E$4</formula>
    </cfRule>
  </conditionalFormatting>
  <conditionalFormatting sqref="BB12">
    <cfRule type="cellIs" dxfId="171" priority="2" operator="equal">
      <formula>"n"</formula>
    </cfRule>
  </conditionalFormatting>
  <hyperlinks>
    <hyperlink ref="E7" r:id="rId1" xr:uid="{BF8B544C-30BF-41CA-A679-DEA28766C553}"/>
    <hyperlink ref="E6" r:id="rId2" xr:uid="{2B3BEF0F-18CE-466C-A1A7-599059686FAD}"/>
    <hyperlink ref="E5" r:id="rId3" xr:uid="{EE6F6029-07D5-44DD-92D3-E43B1402BEAA}"/>
    <hyperlink ref="E8" r:id="rId4" xr:uid="{FC2B0EEA-F894-40DC-9A94-5AA6D0811BB9}"/>
    <hyperlink ref="E9" r:id="rId5" xr:uid="{EEE33C28-4C11-438A-8A5F-14709492BFC1}"/>
    <hyperlink ref="P5" r:id="rId6" xr:uid="{E1543341-D50F-47FF-B11F-416FC87F4CC4}"/>
    <hyperlink ref="P6" r:id="rId7" xr:uid="{0A0A68C4-44A3-4367-9ED8-4B072CE8CE72}"/>
    <hyperlink ref="P7" r:id="rId8" xr:uid="{5163646B-0621-4557-899A-D811FE438C74}"/>
    <hyperlink ref="P8" r:id="rId9" xr:uid="{3E0F7038-D99C-45C1-8C12-F6E49441FBF4}"/>
    <hyperlink ref="P9" r:id="rId10" xr:uid="{AB20783D-857C-4635-9536-039671E403FC}"/>
    <hyperlink ref="V5" r:id="rId11" xr:uid="{88B4DEC5-82D1-4C00-9835-46F430A1AFBB}"/>
    <hyperlink ref="V6" r:id="rId12" xr:uid="{3667E8E4-1916-4B24-BDB9-2E01F6C0639B}"/>
    <hyperlink ref="V7" r:id="rId13" xr:uid="{03F8A741-1821-448C-ACB7-C5E7CA6DAC88}"/>
    <hyperlink ref="V8" r:id="rId14" xr:uid="{3A5D996A-63F4-4FF3-9362-36ACD7F43430}"/>
    <hyperlink ref="V9" r:id="rId15" xr:uid="{07773394-74B7-4B35-81FC-41B99ACC0C6B}"/>
    <hyperlink ref="AD5" r:id="rId16" xr:uid="{90A534C1-6A47-4647-9300-7F5FB32C90FF}"/>
    <hyperlink ref="AD6" r:id="rId17" xr:uid="{0761BDA6-19A8-48B7-9BBF-45FA3A0747D9}"/>
    <hyperlink ref="AD7" r:id="rId18" xr:uid="{5D69CE19-F7FB-4818-93D1-7D0B01B24198}"/>
    <hyperlink ref="AD8" r:id="rId19" xr:uid="{F4346BE9-987F-49B5-86F8-107E5BC3671D}"/>
    <hyperlink ref="AD9" r:id="rId20" xr:uid="{09BAB256-5B78-45E9-AF83-87A4D4EC0060}"/>
    <hyperlink ref="AL5" r:id="rId21" xr:uid="{2C7E7E5A-1466-483A-B3B5-143448613B2C}"/>
    <hyperlink ref="AL6" r:id="rId22" xr:uid="{E7D6D3C0-1476-4E42-931E-3A64744B9FB6}"/>
    <hyperlink ref="AL7" r:id="rId23" xr:uid="{18B048E5-EC03-4AEE-AECA-E8C185D03D59}"/>
    <hyperlink ref="AL9" r:id="rId24" xr:uid="{FB9C3EC5-1161-4457-8C14-82AC2540368A}"/>
    <hyperlink ref="AL8" r:id="rId25" xr:uid="{E2096CF7-E5BF-4F96-9630-9323CD1759BD}"/>
    <hyperlink ref="AT5" r:id="rId26" xr:uid="{B2334986-FBDD-40F5-AC81-4DBFE344DD0C}"/>
    <hyperlink ref="AT6" r:id="rId27" xr:uid="{4D1DA633-BFCA-44D3-813E-7A2A096583E5}"/>
    <hyperlink ref="AT7" r:id="rId28" xr:uid="{F3AA3AC0-14DE-4BF9-8639-28CBB32B322F}"/>
    <hyperlink ref="AT8" r:id="rId29" xr:uid="{4EB1CB81-4EBF-45BC-B8F1-233530EA0812}"/>
    <hyperlink ref="AT9" r:id="rId30" xr:uid="{14DB5446-9766-48AC-A570-6967718FFA5E}"/>
    <hyperlink ref="BB5" r:id="rId31" xr:uid="{F053CC02-EBBA-4F25-9318-7AEAE8030AEF}"/>
    <hyperlink ref="BB6" r:id="rId32" xr:uid="{09FE5150-BE57-48CB-A0E2-43B53F80C127}"/>
    <hyperlink ref="BB7" r:id="rId33" xr:uid="{E6D8AEEB-5E0A-45DD-AFDB-67EFE0F57D14}"/>
    <hyperlink ref="BB8" r:id="rId34" xr:uid="{1D368A71-AC78-4B4F-9B4D-45D3F96A7F1C}"/>
    <hyperlink ref="BB9" r:id="rId35" xr:uid="{5241829A-3D59-4FB1-AC71-A3181FA4EF2B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Q46"/>
  <sheetViews>
    <sheetView zoomScale="60" zoomScaleNormal="60" zoomScalePageLayoutView="58" workbookViewId="0">
      <pane xSplit="6" ySplit="2" topLeftCell="X3" activePane="bottomRight" state="frozen"/>
      <selection pane="bottomRight" activeCell="Y8" sqref="Y8"/>
      <selection pane="bottomLeft" activeCell="A4" sqref="A4"/>
      <selection pane="topRight" activeCell="G1" sqref="G1"/>
    </sheetView>
  </sheetViews>
  <sheetFormatPr defaultRowHeight="14.45"/>
  <cols>
    <col min="1" max="1" width="26.7109375" customWidth="1"/>
    <col min="2" max="2" width="35.42578125" customWidth="1"/>
    <col min="3" max="3" width="24.7109375" customWidth="1"/>
    <col min="4" max="4" width="26.4257812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thickBot="1">
      <c r="A2" s="1029" t="s">
        <v>17</v>
      </c>
      <c r="B2" s="1030"/>
      <c r="C2" s="1030"/>
      <c r="D2" s="1030"/>
      <c r="E2" s="1030"/>
      <c r="F2" s="1030"/>
      <c r="G2" s="1030"/>
      <c r="H2" s="1030"/>
      <c r="I2" s="1030"/>
      <c r="J2" s="1030"/>
      <c r="K2" s="1030"/>
      <c r="L2" s="1030"/>
      <c r="M2" s="1030"/>
      <c r="N2" s="1030"/>
      <c r="O2" s="1030"/>
      <c r="P2" s="1031"/>
      <c r="Q2" s="1031"/>
      <c r="R2" s="1031"/>
      <c r="S2" s="1031"/>
      <c r="T2" s="1031"/>
      <c r="U2" s="1031"/>
      <c r="V2" s="1031"/>
      <c r="W2" s="1031"/>
      <c r="X2" s="1031"/>
      <c r="Y2" s="1031"/>
      <c r="Z2" s="1032"/>
      <c r="AA2" s="325"/>
      <c r="AB2" s="325"/>
      <c r="AC2" s="325"/>
      <c r="AD2" s="325" t="s">
        <v>18</v>
      </c>
      <c r="AE2" s="325"/>
      <c r="AF2" s="325" t="s">
        <v>19</v>
      </c>
      <c r="AG2" s="325"/>
      <c r="AH2" s="325" t="s">
        <v>20</v>
      </c>
      <c r="AI2" s="325"/>
      <c r="AJ2" s="325"/>
      <c r="AK2" s="325"/>
      <c r="AL2" s="325" t="s">
        <v>18</v>
      </c>
      <c r="AM2" s="325"/>
      <c r="AN2" s="325" t="s">
        <v>19</v>
      </c>
      <c r="AO2" s="325"/>
      <c r="AP2" s="325" t="s">
        <v>20</v>
      </c>
      <c r="AQ2" s="325"/>
      <c r="AR2" s="325"/>
      <c r="AS2" s="325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 thickBot="1">
      <c r="A3" s="1004" t="s">
        <v>21</v>
      </c>
      <c r="B3" s="1005"/>
      <c r="C3" s="1006"/>
      <c r="D3" s="999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28.5">
      <c r="A4" s="57" t="s">
        <v>28</v>
      </c>
      <c r="B4" s="29" t="s">
        <v>29</v>
      </c>
      <c r="C4" s="29" t="s">
        <v>30</v>
      </c>
      <c r="D4" s="47" t="s">
        <v>210</v>
      </c>
      <c r="E4" s="332"/>
      <c r="F4" s="333"/>
      <c r="G4" s="334"/>
      <c r="H4" s="333"/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 t="s">
        <v>138</v>
      </c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175" t="s">
        <v>335</v>
      </c>
      <c r="B5" s="179" t="s">
        <v>336</v>
      </c>
      <c r="C5" s="192">
        <v>1977253</v>
      </c>
      <c r="D5" s="193">
        <v>2546619</v>
      </c>
      <c r="E5" s="332"/>
      <c r="F5" s="333"/>
      <c r="G5" s="334"/>
      <c r="H5" s="333"/>
      <c r="I5" s="334"/>
      <c r="J5" s="333"/>
      <c r="K5" s="334"/>
      <c r="L5" s="335"/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 t="s">
        <v>134</v>
      </c>
      <c r="X5" s="333"/>
      <c r="Y5" s="334"/>
      <c r="Z5" s="333"/>
      <c r="AA5" s="334"/>
      <c r="AB5" s="335"/>
      <c r="AC5" s="336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176" t="s">
        <v>337</v>
      </c>
      <c r="B6" s="180" t="s">
        <v>338</v>
      </c>
      <c r="C6" s="194">
        <v>1977259</v>
      </c>
      <c r="D6" s="195">
        <v>2541253</v>
      </c>
      <c r="E6" s="332"/>
      <c r="F6" s="333"/>
      <c r="G6" s="334"/>
      <c r="H6" s="333"/>
      <c r="I6" s="334"/>
      <c r="J6" s="333"/>
      <c r="K6" s="334"/>
      <c r="L6" s="335"/>
      <c r="M6" s="336"/>
      <c r="N6" s="333"/>
      <c r="O6" s="334"/>
      <c r="P6" s="333"/>
      <c r="Q6" s="334"/>
      <c r="R6" s="333"/>
      <c r="S6" s="334"/>
      <c r="T6" s="335"/>
      <c r="U6" s="336"/>
      <c r="W6" s="333" t="s">
        <v>134</v>
      </c>
      <c r="X6" s="333"/>
      <c r="Y6" s="334"/>
      <c r="Z6" s="333"/>
      <c r="AA6" s="334"/>
      <c r="AB6" s="335"/>
      <c r="AC6" s="336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176" t="s">
        <v>339</v>
      </c>
      <c r="B7" s="180" t="s">
        <v>340</v>
      </c>
      <c r="C7" s="194">
        <v>1977246</v>
      </c>
      <c r="D7" s="195">
        <v>2526880</v>
      </c>
      <c r="E7" s="332"/>
      <c r="F7" s="333"/>
      <c r="G7" s="334"/>
      <c r="H7" s="333"/>
      <c r="I7" s="334"/>
      <c r="J7" s="333"/>
      <c r="K7" s="334"/>
      <c r="L7" s="335"/>
      <c r="M7" s="336"/>
      <c r="N7" s="333"/>
      <c r="O7" s="334"/>
      <c r="P7" s="333"/>
      <c r="Q7" s="334"/>
      <c r="R7" s="333"/>
      <c r="S7" s="334"/>
      <c r="T7" s="335"/>
      <c r="U7" s="336"/>
      <c r="W7" s="333" t="s">
        <v>138</v>
      </c>
      <c r="X7" s="333"/>
      <c r="Y7" s="334"/>
      <c r="Z7" s="333"/>
      <c r="AA7" s="334"/>
      <c r="AB7" s="335"/>
      <c r="AC7" s="336"/>
      <c r="AD7" s="333"/>
      <c r="AE7" s="334"/>
      <c r="AF7" s="333"/>
      <c r="AG7" s="334"/>
      <c r="AH7" s="333"/>
      <c r="AI7" s="334"/>
      <c r="AJ7" s="335"/>
      <c r="AK7" s="336"/>
      <c r="AL7" s="333"/>
      <c r="AM7" s="334"/>
      <c r="AN7" s="333"/>
      <c r="AO7" s="334"/>
      <c r="AP7" s="333"/>
      <c r="AQ7" s="334"/>
      <c r="AR7" s="335"/>
      <c r="AS7" s="336"/>
      <c r="AT7" s="333"/>
      <c r="AU7" s="334"/>
      <c r="AV7" s="333"/>
      <c r="AW7" s="334"/>
      <c r="AX7" s="333"/>
      <c r="AY7" s="334"/>
      <c r="AZ7" s="335"/>
      <c r="BA7" s="336"/>
      <c r="BB7" s="333"/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176" t="s">
        <v>341</v>
      </c>
      <c r="B8" s="180" t="s">
        <v>342</v>
      </c>
      <c r="C8" s="196">
        <v>1977257</v>
      </c>
      <c r="D8" s="195">
        <v>2534978</v>
      </c>
      <c r="E8" s="332"/>
      <c r="F8" s="333"/>
      <c r="G8" s="334"/>
      <c r="H8" s="333"/>
      <c r="I8" s="334"/>
      <c r="J8" s="333"/>
      <c r="K8" s="334"/>
      <c r="L8" s="335"/>
      <c r="M8" s="336"/>
      <c r="N8" s="333"/>
      <c r="O8" s="334"/>
      <c r="P8" s="333"/>
      <c r="Q8" s="334"/>
      <c r="R8" s="333"/>
      <c r="S8" s="334"/>
      <c r="T8" s="335"/>
      <c r="U8" s="336"/>
      <c r="W8" s="333" t="s">
        <v>138</v>
      </c>
      <c r="X8" s="333"/>
      <c r="Y8" s="334"/>
      <c r="Z8" s="333"/>
      <c r="AA8" s="334"/>
      <c r="AB8" s="335"/>
      <c r="AC8" s="336"/>
      <c r="AD8" s="333"/>
      <c r="AE8" s="334"/>
      <c r="AF8" s="333"/>
      <c r="AG8" s="334"/>
      <c r="AH8" s="333"/>
      <c r="AI8" s="334"/>
      <c r="AJ8" s="335"/>
      <c r="AK8" s="336"/>
      <c r="AL8" s="333"/>
      <c r="AM8" s="334"/>
      <c r="AN8" s="333"/>
      <c r="AO8" s="334"/>
      <c r="AP8" s="333"/>
      <c r="AQ8" s="334"/>
      <c r="AR8" s="335"/>
      <c r="AS8" s="336"/>
      <c r="AT8" s="333"/>
      <c r="AU8" s="334"/>
      <c r="AV8" s="333"/>
      <c r="AW8" s="334"/>
      <c r="AX8" s="333"/>
      <c r="AY8" s="334"/>
      <c r="AZ8" s="335"/>
      <c r="BA8" s="336"/>
      <c r="BB8" s="333"/>
      <c r="BC8" s="334"/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176" t="s">
        <v>343</v>
      </c>
      <c r="B9" s="180" t="s">
        <v>344</v>
      </c>
      <c r="C9" s="196">
        <v>1977262</v>
      </c>
      <c r="D9" s="195">
        <v>2512427</v>
      </c>
      <c r="E9" s="332"/>
      <c r="F9" s="333"/>
      <c r="G9" s="334"/>
      <c r="H9" s="333"/>
      <c r="I9" s="334"/>
      <c r="J9" s="333"/>
      <c r="K9" s="334"/>
      <c r="L9" s="335"/>
      <c r="M9" s="336"/>
      <c r="N9" s="333"/>
      <c r="O9" s="334"/>
      <c r="P9" s="333"/>
      <c r="Q9" s="334"/>
      <c r="R9" s="333"/>
      <c r="S9" s="334"/>
      <c r="T9" s="335"/>
      <c r="U9" s="336"/>
      <c r="W9" s="333" t="s">
        <v>134</v>
      </c>
      <c r="X9" s="333"/>
      <c r="Y9" s="334"/>
      <c r="Z9" s="333"/>
      <c r="AA9" s="334"/>
      <c r="AB9" s="335"/>
      <c r="AC9" s="336"/>
      <c r="AD9" s="333"/>
      <c r="AE9" s="334"/>
      <c r="AF9" s="333"/>
      <c r="AG9" s="334"/>
      <c r="AH9" s="333"/>
      <c r="AI9" s="334"/>
      <c r="AJ9" s="335"/>
      <c r="AK9" s="336"/>
      <c r="AL9" s="333"/>
      <c r="AM9" s="334"/>
      <c r="AN9" s="333"/>
      <c r="AO9" s="334"/>
      <c r="AP9" s="333"/>
      <c r="AQ9" s="334"/>
      <c r="AR9" s="335"/>
      <c r="AS9" s="336"/>
      <c r="AT9" s="333"/>
      <c r="AU9" s="334"/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176" t="s">
        <v>345</v>
      </c>
      <c r="B10" s="180" t="s">
        <v>346</v>
      </c>
      <c r="C10" s="196">
        <v>1977269</v>
      </c>
      <c r="D10" s="195">
        <v>2491190</v>
      </c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W10" s="333" t="s">
        <v>138</v>
      </c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176" t="s">
        <v>347</v>
      </c>
      <c r="B11" s="180" t="s">
        <v>285</v>
      </c>
      <c r="C11" s="194">
        <v>1975639</v>
      </c>
      <c r="D11" s="195">
        <v>2456578</v>
      </c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W11" s="333" t="s">
        <v>138</v>
      </c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176" t="s">
        <v>339</v>
      </c>
      <c r="B12" s="180" t="s">
        <v>348</v>
      </c>
      <c r="C12" s="194">
        <v>1977270</v>
      </c>
      <c r="D12" s="195">
        <v>2534685</v>
      </c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W12" s="333" t="s">
        <v>138</v>
      </c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176" t="s">
        <v>349</v>
      </c>
      <c r="B13" s="180" t="s">
        <v>350</v>
      </c>
      <c r="C13" s="194">
        <v>1977272</v>
      </c>
      <c r="D13" s="195">
        <v>2540804</v>
      </c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W13" s="333" t="s">
        <v>134</v>
      </c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176" t="s">
        <v>351</v>
      </c>
      <c r="B14" s="180" t="s">
        <v>352</v>
      </c>
      <c r="C14" s="194">
        <v>1977273</v>
      </c>
      <c r="D14" s="195">
        <v>2555405</v>
      </c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W14" s="333" t="s">
        <v>134</v>
      </c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177" t="s">
        <v>353</v>
      </c>
      <c r="B15" s="181" t="s">
        <v>354</v>
      </c>
      <c r="C15" s="183">
        <v>1977261</v>
      </c>
      <c r="D15" s="155">
        <v>2543341</v>
      </c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W15" s="333" t="s">
        <v>134</v>
      </c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178" t="s">
        <v>221</v>
      </c>
      <c r="B16" s="182" t="s">
        <v>355</v>
      </c>
      <c r="C16" s="183">
        <v>1977263</v>
      </c>
      <c r="D16" s="155">
        <v>2543377</v>
      </c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W16" s="333" t="s">
        <v>134</v>
      </c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178" t="s">
        <v>356</v>
      </c>
      <c r="B17" s="182" t="s">
        <v>357</v>
      </c>
      <c r="C17" s="183">
        <v>1977268</v>
      </c>
      <c r="D17" s="155">
        <v>2566234</v>
      </c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W17" s="333" t="s">
        <v>138</v>
      </c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178" t="s">
        <v>358</v>
      </c>
      <c r="B18" s="182" t="s">
        <v>359</v>
      </c>
      <c r="C18" s="183">
        <v>1977241</v>
      </c>
      <c r="D18" s="155">
        <v>2554599</v>
      </c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W18" s="333" t="s">
        <v>134</v>
      </c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>
      <c r="A19" s="178" t="s">
        <v>360</v>
      </c>
      <c r="B19" s="182" t="s">
        <v>361</v>
      </c>
      <c r="C19" s="183">
        <v>1977245</v>
      </c>
      <c r="D19" s="155">
        <v>2553694</v>
      </c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W19" s="333" t="s">
        <v>138</v>
      </c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24.95" customHeight="1">
      <c r="A20" s="178" t="s">
        <v>237</v>
      </c>
      <c r="B20" s="182" t="s">
        <v>362</v>
      </c>
      <c r="C20" s="183">
        <v>1977250</v>
      </c>
      <c r="D20" s="155">
        <v>2546134</v>
      </c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W20" s="337" t="s">
        <v>138</v>
      </c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24.95" customHeight="1">
      <c r="A21" s="176" t="s">
        <v>363</v>
      </c>
      <c r="B21" s="180" t="s">
        <v>364</v>
      </c>
      <c r="C21" s="196">
        <v>1977267</v>
      </c>
      <c r="D21" s="153">
        <v>2544673</v>
      </c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W21" s="337" t="s">
        <v>138</v>
      </c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24.95" customHeight="1">
      <c r="A22" s="178" t="s">
        <v>365</v>
      </c>
      <c r="B22" s="182" t="s">
        <v>366</v>
      </c>
      <c r="C22" s="184">
        <v>1977282</v>
      </c>
      <c r="D22" s="155">
        <v>2551058</v>
      </c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W22" s="342" t="s">
        <v>138</v>
      </c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24.95" customHeight="1">
      <c r="A23" s="185" t="s">
        <v>367</v>
      </c>
      <c r="B23" s="186" t="s">
        <v>368</v>
      </c>
      <c r="C23" s="197">
        <v>1977295</v>
      </c>
      <c r="D23" s="157">
        <v>2560417</v>
      </c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W23" s="342" t="s">
        <v>138</v>
      </c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24.95" customHeight="1">
      <c r="A24" s="188"/>
      <c r="B24" s="189"/>
      <c r="C24" s="190"/>
      <c r="D24" s="191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18.75" customHeight="1" thickBot="1">
      <c r="A25" s="11"/>
      <c r="B25" s="12"/>
      <c r="C25" s="12"/>
      <c r="D25" s="12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15" thickBot="1">
      <c r="A26" s="18"/>
      <c r="B26" s="19"/>
      <c r="C26" s="19"/>
      <c r="D26" s="20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30.75" customHeight="1" thickBot="1">
      <c r="A27" s="1004" t="s">
        <v>176</v>
      </c>
      <c r="B27" s="1005"/>
      <c r="C27" s="1006"/>
      <c r="D27" s="999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72.75" customHeight="1" thickBot="1">
      <c r="A28" s="55" t="s">
        <v>28</v>
      </c>
      <c r="B28" s="23" t="s">
        <v>29</v>
      </c>
      <c r="C28" s="23" t="s">
        <v>30</v>
      </c>
      <c r="D28" s="39" t="s">
        <v>210</v>
      </c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>
      <c r="A29" s="30"/>
      <c r="B29" s="31"/>
      <c r="C29" s="31"/>
      <c r="D29" s="32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>
      <c r="A30" s="33"/>
      <c r="B30" s="25"/>
      <c r="C30" s="25"/>
      <c r="D30" s="3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>
      <c r="A31" s="33"/>
      <c r="B31" s="25"/>
      <c r="C31" s="25"/>
      <c r="D31" s="3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>
      <c r="A32" s="33"/>
      <c r="B32" s="25"/>
      <c r="C32" s="25"/>
      <c r="D32" s="3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>
      <c r="A33" s="33"/>
      <c r="B33" s="25"/>
      <c r="C33" s="25"/>
      <c r="D33" s="3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>
      <c r="A34" s="33"/>
      <c r="B34" s="25"/>
      <c r="C34" s="25"/>
      <c r="D34" s="3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>
      <c r="A35" s="33"/>
      <c r="B35" s="25"/>
      <c r="C35" s="25"/>
      <c r="D35" s="3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>
      <c r="A36" s="33"/>
      <c r="B36" s="25"/>
      <c r="C36" s="25"/>
      <c r="D36" s="3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>
      <c r="A37" s="33"/>
      <c r="B37" s="25"/>
      <c r="C37" s="25"/>
      <c r="D37" s="3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>
      <c r="A38" s="33"/>
      <c r="B38" s="25"/>
      <c r="C38" s="25"/>
      <c r="D38" s="34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>
      <c r="A39" s="33"/>
      <c r="B39" s="25"/>
      <c r="C39" s="25"/>
      <c r="D39" s="3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>
      <c r="A40" s="33"/>
      <c r="B40" s="25"/>
      <c r="C40" s="25"/>
      <c r="D40" s="34"/>
    </row>
    <row r="41" spans="1:69">
      <c r="A41" s="33"/>
      <c r="B41" s="25"/>
      <c r="C41" s="25"/>
      <c r="D41" s="34"/>
    </row>
    <row r="42" spans="1:69">
      <c r="A42" s="33"/>
      <c r="B42" s="25"/>
      <c r="C42" s="25"/>
      <c r="D42" s="34"/>
    </row>
    <row r="43" spans="1:69">
      <c r="A43" s="33"/>
      <c r="B43" s="25"/>
      <c r="C43" s="25"/>
      <c r="D43" s="34"/>
    </row>
    <row r="44" spans="1:69">
      <c r="A44" s="33"/>
      <c r="B44" s="25"/>
      <c r="C44" s="25"/>
      <c r="D44" s="34"/>
    </row>
    <row r="45" spans="1:69" ht="15" thickBot="1">
      <c r="A45" s="35"/>
      <c r="B45" s="36"/>
      <c r="C45" s="36"/>
      <c r="D45" s="37"/>
    </row>
    <row r="46" spans="1:69" ht="15" thickBot="1">
      <c r="A46" s="170"/>
      <c r="B46" s="171"/>
      <c r="C46" s="171"/>
      <c r="D46" s="172"/>
    </row>
  </sheetData>
  <mergeCells count="3">
    <mergeCell ref="A2:Z2"/>
    <mergeCell ref="A3:C3"/>
    <mergeCell ref="A27:C27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Q41"/>
  <sheetViews>
    <sheetView zoomScale="60" zoomScaleNormal="60" zoomScalePageLayoutView="58" workbookViewId="0">
      <pane xSplit="6" ySplit="2" topLeftCell="H3" activePane="bottomRight" state="frozen"/>
      <selection pane="bottomRight" activeCell="H22" sqref="H22"/>
      <selection pane="bottomLeft" activeCell="A4" sqref="A4"/>
      <selection pane="topRight" activeCell="G1" sqref="G1"/>
    </sheetView>
  </sheetViews>
  <sheetFormatPr defaultRowHeight="14.45"/>
  <cols>
    <col min="1" max="1" width="26.7109375" customWidth="1"/>
    <col min="2" max="2" width="35.42578125" customWidth="1"/>
    <col min="3" max="3" width="24.7109375" customWidth="1"/>
    <col min="4" max="4" width="26.4257812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thickBot="1">
      <c r="A2" s="1029" t="s">
        <v>17</v>
      </c>
      <c r="B2" s="1030"/>
      <c r="C2" s="1030"/>
      <c r="D2" s="1030"/>
      <c r="E2" s="1030"/>
      <c r="F2" s="1030"/>
      <c r="G2" s="1030"/>
      <c r="H2" s="1030"/>
      <c r="I2" s="1030"/>
      <c r="J2" s="1030"/>
      <c r="K2" s="1030"/>
      <c r="L2" s="1030"/>
      <c r="M2" s="1030"/>
      <c r="N2" s="1030"/>
      <c r="O2" s="1030"/>
      <c r="P2" s="1031"/>
      <c r="Q2" s="1031"/>
      <c r="R2" s="1031"/>
      <c r="S2" s="1031"/>
      <c r="T2" s="1031"/>
      <c r="U2" s="1031"/>
      <c r="V2" s="1031"/>
      <c r="W2" s="1031"/>
      <c r="X2" s="1031"/>
      <c r="Y2" s="1031"/>
      <c r="Z2" s="1032"/>
      <c r="AA2" s="325"/>
      <c r="AB2" s="325"/>
      <c r="AC2" s="325"/>
      <c r="AD2" s="325" t="s">
        <v>18</v>
      </c>
      <c r="AE2" s="325"/>
      <c r="AF2" s="325" t="s">
        <v>19</v>
      </c>
      <c r="AG2" s="325"/>
      <c r="AH2" s="325" t="s">
        <v>20</v>
      </c>
      <c r="AI2" s="325"/>
      <c r="AJ2" s="325"/>
      <c r="AK2" s="325"/>
      <c r="AL2" s="325" t="s">
        <v>18</v>
      </c>
      <c r="AM2" s="325"/>
      <c r="AN2" s="325" t="s">
        <v>19</v>
      </c>
      <c r="AO2" s="325"/>
      <c r="AP2" s="325" t="s">
        <v>20</v>
      </c>
      <c r="AQ2" s="325"/>
      <c r="AR2" s="325"/>
      <c r="AS2" s="325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 thickBot="1">
      <c r="A3" s="1004" t="s">
        <v>21</v>
      </c>
      <c r="B3" s="1005"/>
      <c r="C3" s="1006"/>
      <c r="D3" s="999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29.1" thickBot="1">
      <c r="A4" s="57" t="s">
        <v>28</v>
      </c>
      <c r="B4" s="29" t="s">
        <v>29</v>
      </c>
      <c r="C4" s="29" t="s">
        <v>30</v>
      </c>
      <c r="D4" s="47" t="s">
        <v>210</v>
      </c>
      <c r="E4" s="332"/>
      <c r="F4" s="333"/>
      <c r="G4" s="334"/>
      <c r="H4" s="333"/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/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201" t="s">
        <v>369</v>
      </c>
      <c r="B5" s="251" t="s">
        <v>370</v>
      </c>
      <c r="C5" s="245">
        <v>1977235</v>
      </c>
      <c r="D5" s="198">
        <v>2558808</v>
      </c>
      <c r="E5" s="332"/>
      <c r="F5" s="333"/>
      <c r="G5" s="334"/>
      <c r="H5" s="333"/>
      <c r="I5" s="334"/>
      <c r="J5" s="333"/>
      <c r="K5" s="334"/>
      <c r="L5" s="335"/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/>
      <c r="X5" s="333"/>
      <c r="Y5" s="334"/>
      <c r="Z5" s="333"/>
      <c r="AA5" s="334"/>
      <c r="AB5" s="335"/>
      <c r="AC5" s="336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202" t="s">
        <v>371</v>
      </c>
      <c r="B6" s="252" t="s">
        <v>372</v>
      </c>
      <c r="C6" s="160">
        <v>1977260</v>
      </c>
      <c r="D6" s="155">
        <v>2541507</v>
      </c>
      <c r="E6" s="332"/>
      <c r="F6" s="333"/>
      <c r="G6" s="334"/>
      <c r="H6" s="333"/>
      <c r="I6" s="334"/>
      <c r="J6" s="333"/>
      <c r="K6" s="334"/>
      <c r="L6" s="335"/>
      <c r="M6" s="336"/>
      <c r="N6" s="333"/>
      <c r="O6" s="334"/>
      <c r="P6" s="333"/>
      <c r="Q6" s="334"/>
      <c r="R6" s="333"/>
      <c r="S6" s="334"/>
      <c r="T6" s="335"/>
      <c r="U6" s="336"/>
      <c r="V6" s="333"/>
      <c r="W6" s="334"/>
      <c r="X6" s="333"/>
      <c r="Y6" s="334"/>
      <c r="Z6" s="333"/>
      <c r="AA6" s="334"/>
      <c r="AB6" s="335"/>
      <c r="AC6" s="336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203" t="s">
        <v>373</v>
      </c>
      <c r="B7" s="253" t="s">
        <v>374</v>
      </c>
      <c r="C7" s="246">
        <v>2067972</v>
      </c>
      <c r="D7" s="156">
        <v>2437682</v>
      </c>
      <c r="E7" s="332"/>
      <c r="F7" s="333"/>
      <c r="G7" s="334"/>
      <c r="H7" s="333"/>
      <c r="I7" s="334"/>
      <c r="J7" s="333"/>
      <c r="K7" s="334"/>
      <c r="L7" s="335"/>
      <c r="M7" s="336"/>
      <c r="N7" s="333"/>
      <c r="O7" s="334"/>
      <c r="P7" s="333"/>
      <c r="Q7" s="334"/>
      <c r="R7" s="333"/>
      <c r="S7" s="334"/>
      <c r="T7" s="335"/>
      <c r="U7" s="336"/>
      <c r="V7" s="333"/>
      <c r="W7" s="334"/>
      <c r="X7" s="333"/>
      <c r="Y7" s="334"/>
      <c r="Z7" s="333"/>
      <c r="AA7" s="334"/>
      <c r="AB7" s="335"/>
      <c r="AC7" s="336"/>
      <c r="AD7" s="333"/>
      <c r="AE7" s="334"/>
      <c r="AF7" s="333"/>
      <c r="AG7" s="334"/>
      <c r="AH7" s="333"/>
      <c r="AI7" s="334"/>
      <c r="AJ7" s="335"/>
      <c r="AK7" s="336"/>
      <c r="AL7" s="333"/>
      <c r="AM7" s="334"/>
      <c r="AN7" s="333"/>
      <c r="AO7" s="334"/>
      <c r="AP7" s="333"/>
      <c r="AQ7" s="334"/>
      <c r="AR7" s="335"/>
      <c r="AS7" s="336"/>
      <c r="AT7" s="333"/>
      <c r="AU7" s="334"/>
      <c r="AV7" s="333"/>
      <c r="AW7" s="334"/>
      <c r="AX7" s="333"/>
      <c r="AY7" s="334"/>
      <c r="AZ7" s="335"/>
      <c r="BA7" s="336"/>
      <c r="BB7" s="333"/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204" t="s">
        <v>48</v>
      </c>
      <c r="B8" s="254" t="s">
        <v>375</v>
      </c>
      <c r="C8" s="246">
        <v>1977266</v>
      </c>
      <c r="D8" s="155">
        <v>2545122</v>
      </c>
      <c r="E8" s="332"/>
      <c r="F8" s="333"/>
      <c r="G8" s="334"/>
      <c r="H8" s="333"/>
      <c r="I8" s="334"/>
      <c r="J8" s="333"/>
      <c r="K8" s="334"/>
      <c r="L8" s="335"/>
      <c r="M8" s="336"/>
      <c r="N8" s="333"/>
      <c r="O8" s="334"/>
      <c r="P8" s="333"/>
      <c r="Q8" s="334"/>
      <c r="R8" s="333"/>
      <c r="S8" s="334"/>
      <c r="T8" s="335"/>
      <c r="U8" s="336"/>
      <c r="V8" s="333"/>
      <c r="W8" s="334"/>
      <c r="X8" s="333"/>
      <c r="Y8" s="334"/>
      <c r="Z8" s="333"/>
      <c r="AA8" s="334"/>
      <c r="AB8" s="335"/>
      <c r="AC8" s="336"/>
      <c r="AD8" s="333"/>
      <c r="AE8" s="334"/>
      <c r="AF8" s="333"/>
      <c r="AG8" s="334"/>
      <c r="AH8" s="333"/>
      <c r="AI8" s="334"/>
      <c r="AJ8" s="335"/>
      <c r="AK8" s="336"/>
      <c r="AL8" s="333"/>
      <c r="AM8" s="334"/>
      <c r="AN8" s="333"/>
      <c r="AO8" s="334"/>
      <c r="AP8" s="333"/>
      <c r="AQ8" s="334"/>
      <c r="AR8" s="335"/>
      <c r="AS8" s="336"/>
      <c r="AT8" s="333"/>
      <c r="AU8" s="334"/>
      <c r="AV8" s="333"/>
      <c r="AW8" s="334"/>
      <c r="AX8" s="333"/>
      <c r="AY8" s="334"/>
      <c r="AZ8" s="335"/>
      <c r="BA8" s="336"/>
      <c r="BB8" s="333"/>
      <c r="BC8" s="334"/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205" t="s">
        <v>376</v>
      </c>
      <c r="B9" s="255" t="s">
        <v>377</v>
      </c>
      <c r="C9" s="247">
        <v>1977278</v>
      </c>
      <c r="D9" s="199">
        <v>2557508</v>
      </c>
      <c r="E9" s="332"/>
      <c r="F9" s="333"/>
      <c r="G9" s="334"/>
      <c r="H9" s="333"/>
      <c r="I9" s="334"/>
      <c r="J9" s="333"/>
      <c r="K9" s="334"/>
      <c r="L9" s="335"/>
      <c r="M9" s="336"/>
      <c r="N9" s="333"/>
      <c r="O9" s="334"/>
      <c r="P9" s="333"/>
      <c r="Q9" s="334"/>
      <c r="R9" s="333"/>
      <c r="S9" s="334"/>
      <c r="T9" s="335"/>
      <c r="U9" s="336"/>
      <c r="V9" s="333"/>
      <c r="W9" s="334"/>
      <c r="X9" s="333"/>
      <c r="Y9" s="334"/>
      <c r="Z9" s="333"/>
      <c r="AA9" s="334"/>
      <c r="AB9" s="335"/>
      <c r="AC9" s="336"/>
      <c r="AD9" s="333"/>
      <c r="AE9" s="334"/>
      <c r="AF9" s="333"/>
      <c r="AG9" s="334"/>
      <c r="AH9" s="333"/>
      <c r="AI9" s="334"/>
      <c r="AJ9" s="335"/>
      <c r="AK9" s="336"/>
      <c r="AL9" s="333"/>
      <c r="AM9" s="334"/>
      <c r="AN9" s="333"/>
      <c r="AO9" s="334"/>
      <c r="AP9" s="333"/>
      <c r="AQ9" s="334"/>
      <c r="AR9" s="335"/>
      <c r="AS9" s="336"/>
      <c r="AT9" s="333"/>
      <c r="AU9" s="334"/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206" t="s">
        <v>378</v>
      </c>
      <c r="B10" s="256" t="s">
        <v>379</v>
      </c>
      <c r="C10" s="248">
        <v>1977237</v>
      </c>
      <c r="D10" s="153">
        <v>2546918</v>
      </c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206" t="s">
        <v>380</v>
      </c>
      <c r="B11" s="256" t="s">
        <v>381</v>
      </c>
      <c r="C11" s="248">
        <v>1977286</v>
      </c>
      <c r="D11" s="153">
        <v>2537871</v>
      </c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206" t="s">
        <v>382</v>
      </c>
      <c r="B12" s="256" t="s">
        <v>383</v>
      </c>
      <c r="C12" s="248">
        <v>1977255</v>
      </c>
      <c r="D12" s="153">
        <v>2548022</v>
      </c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207" t="s">
        <v>63</v>
      </c>
      <c r="B13" s="257" t="s">
        <v>384</v>
      </c>
      <c r="C13" s="249">
        <v>1977243</v>
      </c>
      <c r="D13" s="199">
        <v>2556026</v>
      </c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206" t="s">
        <v>385</v>
      </c>
      <c r="B14" s="256" t="s">
        <v>386</v>
      </c>
      <c r="C14" s="250">
        <v>1977290</v>
      </c>
      <c r="D14" s="153">
        <v>2544242</v>
      </c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202" t="s">
        <v>387</v>
      </c>
      <c r="B15" s="252" t="s">
        <v>388</v>
      </c>
      <c r="C15" s="160">
        <v>1977254</v>
      </c>
      <c r="D15" s="155">
        <v>2508613</v>
      </c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203" t="s">
        <v>48</v>
      </c>
      <c r="B16" s="253" t="s">
        <v>389</v>
      </c>
      <c r="C16" s="162">
        <v>1977291</v>
      </c>
      <c r="D16" s="156">
        <v>2544446</v>
      </c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202" t="s">
        <v>390</v>
      </c>
      <c r="B17" s="252" t="s">
        <v>391</v>
      </c>
      <c r="C17" s="160">
        <v>1977296</v>
      </c>
      <c r="D17" s="155">
        <v>2554612</v>
      </c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202" t="s">
        <v>392</v>
      </c>
      <c r="B18" s="252" t="s">
        <v>393</v>
      </c>
      <c r="C18" s="160">
        <v>1977205</v>
      </c>
      <c r="D18" s="155">
        <v>2546901</v>
      </c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 thickBot="1">
      <c r="A19" s="258" t="s">
        <v>394</v>
      </c>
      <c r="B19" s="259" t="s">
        <v>395</v>
      </c>
      <c r="C19" s="260">
        <v>1977334</v>
      </c>
      <c r="D19" s="200">
        <v>2558564</v>
      </c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18.75" customHeight="1">
      <c r="A20" s="45"/>
      <c r="B20" s="46"/>
      <c r="C20" s="46"/>
      <c r="D20" s="46"/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15" thickBot="1">
      <c r="A21" s="11"/>
      <c r="B21" s="12"/>
      <c r="C21" s="12"/>
      <c r="D21" s="12"/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30.75" customHeight="1" thickBot="1">
      <c r="A22" s="1020" t="s">
        <v>176</v>
      </c>
      <c r="B22" s="1021"/>
      <c r="C22" s="1022"/>
      <c r="D22" s="22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72.75" customHeight="1" thickBot="1">
      <c r="A23" s="55" t="s">
        <v>28</v>
      </c>
      <c r="B23" s="23" t="s">
        <v>29</v>
      </c>
      <c r="C23" s="23" t="s">
        <v>30</v>
      </c>
      <c r="D23" s="39" t="s">
        <v>210</v>
      </c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>
      <c r="A24" s="30"/>
      <c r="B24" s="31"/>
      <c r="C24" s="31"/>
      <c r="D24" s="32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>
      <c r="A25" s="33"/>
      <c r="B25" s="25"/>
      <c r="C25" s="25"/>
      <c r="D25" s="34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>
      <c r="A26" s="33"/>
      <c r="B26" s="25"/>
      <c r="C26" s="25"/>
      <c r="D26" s="3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>
      <c r="A27" s="33"/>
      <c r="B27" s="25"/>
      <c r="C27" s="25"/>
      <c r="D27" s="3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>
      <c r="A28" s="33"/>
      <c r="B28" s="25"/>
      <c r="C28" s="25"/>
      <c r="D28" s="3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>
      <c r="A29" s="33"/>
      <c r="B29" s="25"/>
      <c r="C29" s="25"/>
      <c r="D29" s="3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>
      <c r="A30" s="33"/>
      <c r="B30" s="25"/>
      <c r="C30" s="25"/>
      <c r="D30" s="3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>
      <c r="A31" s="33"/>
      <c r="B31" s="25"/>
      <c r="C31" s="25"/>
      <c r="D31" s="3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>
      <c r="A32" s="33"/>
      <c r="B32" s="25"/>
      <c r="C32" s="25"/>
      <c r="D32" s="3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>
      <c r="A33" s="33"/>
      <c r="B33" s="25"/>
      <c r="C33" s="25"/>
      <c r="D33" s="3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>
      <c r="A34" s="33"/>
      <c r="B34" s="25"/>
      <c r="C34" s="25"/>
      <c r="D34" s="3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>
      <c r="A35" s="33"/>
      <c r="B35" s="25"/>
      <c r="C35" s="25"/>
      <c r="D35" s="3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>
      <c r="A36" s="33"/>
      <c r="B36" s="25"/>
      <c r="C36" s="25"/>
      <c r="D36" s="3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>
      <c r="A37" s="33"/>
      <c r="B37" s="25"/>
      <c r="C37" s="25"/>
      <c r="D37" s="3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>
      <c r="A38" s="33"/>
      <c r="B38" s="25"/>
      <c r="C38" s="25"/>
      <c r="D38" s="34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>
      <c r="A39" s="33"/>
      <c r="B39" s="25"/>
      <c r="C39" s="25"/>
      <c r="D39" s="3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 ht="15" thickBot="1">
      <c r="A40" s="35"/>
      <c r="B40" s="36"/>
      <c r="C40" s="36"/>
      <c r="D40" s="37"/>
    </row>
    <row r="41" spans="1:69" ht="15" thickBot="1">
      <c r="A41" s="170"/>
      <c r="B41" s="171"/>
      <c r="C41" s="171"/>
      <c r="D41" s="172"/>
    </row>
  </sheetData>
  <mergeCells count="3">
    <mergeCell ref="A2:Z2"/>
    <mergeCell ref="A3:C3"/>
    <mergeCell ref="A22:C22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75AE-7F5E-4E5E-BF4E-42E4A92EC252}">
  <sheetPr>
    <pageSetUpPr fitToPage="1"/>
  </sheetPr>
  <dimension ref="A1:BW66"/>
  <sheetViews>
    <sheetView zoomScale="60" zoomScaleNormal="60" zoomScalePageLayoutView="58" workbookViewId="0">
      <pane xSplit="6" ySplit="2" topLeftCell="AQ3" activePane="bottomRight" state="frozen"/>
      <selection pane="bottomRight" activeCell="AF2" sqref="AF2:AV2"/>
      <selection pane="bottomLeft" activeCell="A4" sqref="A4"/>
      <selection pane="topRight" activeCell="G1" sqref="G1"/>
    </sheetView>
  </sheetViews>
  <sheetFormatPr defaultRowHeight="15"/>
  <cols>
    <col min="1" max="1" width="26.7109375" customWidth="1"/>
    <col min="2" max="2" width="29.85546875" customWidth="1"/>
    <col min="3" max="3" width="21" customWidth="1"/>
    <col min="4" max="4" width="22.42578125" customWidth="1"/>
    <col min="5" max="5" width="11.42578125" customWidth="1"/>
    <col min="6" max="6" width="9.140625" customWidth="1"/>
    <col min="7" max="7" width="11.42578125" customWidth="1"/>
    <col min="8" max="8" width="11.140625" customWidth="1"/>
    <col min="9" max="9" width="11.71093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9.7109375" customWidth="1"/>
    <col min="15" max="15" width="10.42578125" customWidth="1"/>
    <col min="16" max="16" width="8.5703125" customWidth="1"/>
    <col min="17" max="17" width="9.7109375" customWidth="1"/>
    <col min="18" max="18" width="9" customWidth="1"/>
    <col min="19" max="19" width="9.57031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9.7109375" customWidth="1"/>
    <col min="30" max="30" width="9.5703125" customWidth="1"/>
    <col min="31" max="31" width="10" customWidth="1"/>
    <col min="33" max="33" width="10.28515625" customWidth="1"/>
    <col min="34" max="34" width="8.5703125" customWidth="1"/>
    <col min="35" max="35" width="10.28515625" customWidth="1"/>
    <col min="36" max="36" width="8.5703125" customWidth="1"/>
    <col min="37" max="39" width="10.28515625" customWidth="1"/>
    <col min="40" max="40" width="9.140625" customWidth="1"/>
    <col min="41" max="41" width="10" customWidth="1"/>
    <col min="43" max="43" width="10.28515625" customWidth="1"/>
    <col min="44" max="44" width="8.5703125" customWidth="1"/>
    <col min="45" max="45" width="10.28515625" customWidth="1"/>
    <col min="46" max="46" width="8.5703125" customWidth="1"/>
    <col min="47" max="49" width="10.28515625" customWidth="1"/>
    <col min="50" max="50" width="9.140625" customWidth="1"/>
    <col min="51" max="51" width="10" customWidth="1"/>
    <col min="53" max="53" width="10.7109375" customWidth="1"/>
    <col min="54" max="54" width="8.5703125" customWidth="1"/>
    <col min="55" max="55" width="10.28515625" customWidth="1"/>
    <col min="56" max="56" width="8.5703125" customWidth="1"/>
    <col min="57" max="57" width="10.28515625" customWidth="1"/>
    <col min="58" max="58" width="9.140625" customWidth="1"/>
    <col min="59" max="59" width="10" customWidth="1"/>
    <col min="61" max="61" width="10.7109375" customWidth="1"/>
    <col min="62" max="62" width="8.5703125" customWidth="1"/>
    <col min="63" max="63" width="10.28515625" customWidth="1"/>
    <col min="64" max="64" width="8.5703125" customWidth="1"/>
    <col min="65" max="65" width="10.28515625" customWidth="1"/>
    <col min="66" max="66" width="9.140625" customWidth="1"/>
    <col min="67" max="67" width="10" customWidth="1"/>
    <col min="69" max="69" width="10.7109375" customWidth="1"/>
    <col min="70" max="70" width="8.5703125" customWidth="1"/>
    <col min="71" max="71" width="10.28515625" customWidth="1"/>
    <col min="72" max="72" width="8.5703125" customWidth="1"/>
    <col min="73" max="73" width="10.28515625" customWidth="1"/>
    <col min="74" max="74" width="9.140625" customWidth="1"/>
    <col min="75" max="75" width="10" customWidth="1"/>
  </cols>
  <sheetData>
    <row r="1" spans="1:75" ht="15.75">
      <c r="F1" s="632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3"/>
      <c r="AD1" s="633"/>
      <c r="AE1" s="634"/>
      <c r="AF1" s="325" t="s">
        <v>7</v>
      </c>
      <c r="AG1" s="326" t="s">
        <v>8</v>
      </c>
      <c r="AH1" s="326"/>
      <c r="AI1" s="326"/>
      <c r="AJ1" s="326"/>
      <c r="AK1" s="326"/>
      <c r="AL1" s="326"/>
      <c r="AM1" s="326"/>
      <c r="AN1" s="326"/>
      <c r="AO1" s="326"/>
      <c r="AP1" s="632" t="s">
        <v>9</v>
      </c>
      <c r="AQ1" s="633" t="s">
        <v>10</v>
      </c>
      <c r="AR1" s="633"/>
      <c r="AS1" s="633"/>
      <c r="AT1" s="633"/>
      <c r="AU1" s="633"/>
      <c r="AV1" s="633"/>
      <c r="AW1" s="633"/>
      <c r="AX1" s="633"/>
      <c r="AY1" s="634"/>
      <c r="AZ1" s="325" t="s">
        <v>11</v>
      </c>
      <c r="BA1" s="326" t="s">
        <v>12</v>
      </c>
      <c r="BB1" s="326"/>
      <c r="BC1" s="326"/>
      <c r="BD1" s="326"/>
      <c r="BE1" s="326"/>
      <c r="BF1" s="326"/>
      <c r="BG1" s="326"/>
      <c r="BH1" s="632" t="s">
        <v>13</v>
      </c>
      <c r="BI1" s="633" t="s">
        <v>14</v>
      </c>
      <c r="BJ1" s="633"/>
      <c r="BK1" s="633"/>
      <c r="BL1" s="633"/>
      <c r="BM1" s="633"/>
      <c r="BN1" s="633"/>
      <c r="BO1" s="634"/>
      <c r="BP1" s="325" t="s">
        <v>15</v>
      </c>
      <c r="BQ1" s="326" t="s">
        <v>16</v>
      </c>
      <c r="BR1" s="326"/>
      <c r="BS1" s="326"/>
      <c r="BT1" s="326"/>
      <c r="BU1" s="326"/>
      <c r="BV1" s="326"/>
      <c r="BW1" s="326"/>
    </row>
    <row r="2" spans="1:75" ht="26.25">
      <c r="A2" s="763" t="s">
        <v>17</v>
      </c>
      <c r="B2" s="764"/>
      <c r="C2" s="764"/>
      <c r="D2" s="764"/>
      <c r="E2" s="764"/>
      <c r="F2" s="766"/>
      <c r="G2" s="764"/>
      <c r="H2" s="764"/>
      <c r="I2" s="764"/>
      <c r="J2" s="764"/>
      <c r="K2" s="764"/>
      <c r="L2" s="764"/>
      <c r="M2" s="767"/>
      <c r="N2" s="764"/>
      <c r="O2" s="764"/>
      <c r="P2" s="765"/>
      <c r="Q2" s="765"/>
      <c r="R2" s="765"/>
      <c r="S2" s="765"/>
      <c r="T2" s="765"/>
      <c r="U2" s="765"/>
      <c r="V2" s="770"/>
      <c r="W2" s="765"/>
      <c r="X2" s="765"/>
      <c r="Y2" s="769"/>
      <c r="Z2" s="769"/>
      <c r="AA2" s="769"/>
      <c r="AB2" s="769"/>
      <c r="AC2" s="769"/>
      <c r="AD2" s="769"/>
      <c r="AE2" s="771"/>
      <c r="AF2" s="769"/>
      <c r="AG2" s="769"/>
      <c r="AH2" s="769"/>
      <c r="AI2" s="769"/>
      <c r="AJ2" s="769"/>
      <c r="AK2" s="769"/>
      <c r="AL2" s="769"/>
      <c r="AM2" s="769"/>
      <c r="AN2" s="769"/>
      <c r="AO2" s="769"/>
      <c r="AP2" s="781"/>
      <c r="AQ2" s="780"/>
      <c r="AR2" s="780"/>
      <c r="AS2" s="780"/>
      <c r="AT2" s="780"/>
      <c r="AU2" s="780"/>
      <c r="AV2" s="780"/>
      <c r="AW2" s="780"/>
      <c r="AX2" s="780"/>
      <c r="AY2" s="782"/>
      <c r="AZ2" s="769"/>
      <c r="BA2" s="769"/>
      <c r="BB2" s="769"/>
      <c r="BC2" s="769"/>
      <c r="BD2" s="769"/>
      <c r="BE2" s="769"/>
      <c r="BF2" s="769"/>
      <c r="BG2" s="769"/>
      <c r="BH2" s="620" t="s">
        <v>18</v>
      </c>
      <c r="BI2" s="613"/>
      <c r="BJ2" s="613" t="s">
        <v>19</v>
      </c>
      <c r="BK2" s="613"/>
      <c r="BL2" s="613" t="s">
        <v>20</v>
      </c>
      <c r="BM2" s="613"/>
      <c r="BN2" s="613"/>
      <c r="BO2" s="614"/>
      <c r="BP2" s="325" t="s">
        <v>18</v>
      </c>
      <c r="BQ2" s="325"/>
      <c r="BR2" s="325" t="s">
        <v>19</v>
      </c>
      <c r="BS2" s="325"/>
      <c r="BT2" s="325" t="s">
        <v>20</v>
      </c>
      <c r="BU2" s="325"/>
      <c r="BV2" s="325"/>
      <c r="BW2" s="325"/>
    </row>
    <row r="3" spans="1:75" ht="33.75" customHeight="1">
      <c r="A3" s="1004" t="s">
        <v>21</v>
      </c>
      <c r="B3" s="1005"/>
      <c r="C3" s="1006"/>
      <c r="D3" s="999"/>
      <c r="E3" s="327" t="s">
        <v>22</v>
      </c>
      <c r="F3" s="567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2" t="s">
        <v>298</v>
      </c>
      <c r="AD3" s="602" t="s">
        <v>396</v>
      </c>
      <c r="AE3" s="603" t="s">
        <v>26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28" t="s">
        <v>27</v>
      </c>
      <c r="AK3" s="329" t="s">
        <v>24</v>
      </c>
      <c r="AL3" s="329" t="s">
        <v>298</v>
      </c>
      <c r="AM3" s="329" t="s">
        <v>299</v>
      </c>
      <c r="AN3" s="330" t="s">
        <v>25</v>
      </c>
      <c r="AO3" s="331" t="s">
        <v>26</v>
      </c>
      <c r="AP3" s="567" t="s">
        <v>27</v>
      </c>
      <c r="AQ3" s="568" t="s">
        <v>24</v>
      </c>
      <c r="AR3" s="569" t="s">
        <v>27</v>
      </c>
      <c r="AS3" s="568" t="s">
        <v>24</v>
      </c>
      <c r="AT3" s="569" t="s">
        <v>27</v>
      </c>
      <c r="AU3" s="568" t="s">
        <v>24</v>
      </c>
      <c r="AV3" s="568" t="s">
        <v>298</v>
      </c>
      <c r="AW3" s="568" t="s">
        <v>299</v>
      </c>
      <c r="AX3" s="602" t="s">
        <v>25</v>
      </c>
      <c r="AY3" s="603" t="s">
        <v>26</v>
      </c>
      <c r="AZ3" s="328" t="s">
        <v>27</v>
      </c>
      <c r="BA3" s="329" t="s">
        <v>24</v>
      </c>
      <c r="BB3" s="328" t="s">
        <v>27</v>
      </c>
      <c r="BC3" s="329" t="s">
        <v>24</v>
      </c>
      <c r="BD3" s="328" t="s">
        <v>397</v>
      </c>
      <c r="BE3" s="329" t="s">
        <v>24</v>
      </c>
      <c r="BF3" s="330" t="s">
        <v>25</v>
      </c>
      <c r="BG3" s="331" t="s">
        <v>26</v>
      </c>
      <c r="BH3" s="567" t="s">
        <v>27</v>
      </c>
      <c r="BI3" s="568" t="s">
        <v>24</v>
      </c>
      <c r="BJ3" s="569" t="s">
        <v>27</v>
      </c>
      <c r="BK3" s="568" t="s">
        <v>24</v>
      </c>
      <c r="BL3" s="569" t="s">
        <v>27</v>
      </c>
      <c r="BM3" s="568" t="s">
        <v>24</v>
      </c>
      <c r="BN3" s="602" t="s">
        <v>25</v>
      </c>
      <c r="BO3" s="603" t="s">
        <v>26</v>
      </c>
      <c r="BP3" s="328" t="s">
        <v>27</v>
      </c>
      <c r="BQ3" s="329" t="s">
        <v>24</v>
      </c>
      <c r="BR3" s="328" t="s">
        <v>27</v>
      </c>
      <c r="BS3" s="329" t="s">
        <v>24</v>
      </c>
      <c r="BT3" s="328" t="s">
        <v>27</v>
      </c>
      <c r="BU3" s="329" t="s">
        <v>24</v>
      </c>
      <c r="BV3" s="330" t="s">
        <v>25</v>
      </c>
      <c r="BW3" s="331" t="s">
        <v>26</v>
      </c>
    </row>
    <row r="4" spans="1:75" ht="24.75" customHeight="1">
      <c r="A4" s="57" t="s">
        <v>28</v>
      </c>
      <c r="B4" s="29" t="s">
        <v>29</v>
      </c>
      <c r="C4" s="29" t="s">
        <v>30</v>
      </c>
      <c r="D4" s="47" t="s">
        <v>210</v>
      </c>
      <c r="E4" s="332"/>
      <c r="F4" s="571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5"/>
      <c r="AD4" s="772" t="s">
        <v>398</v>
      </c>
      <c r="AE4" s="773"/>
      <c r="AF4" s="333"/>
      <c r="AG4" s="334"/>
      <c r="AH4" s="333"/>
      <c r="AI4" s="334"/>
      <c r="AJ4" s="333"/>
      <c r="AK4" s="334"/>
      <c r="AL4" s="334"/>
      <c r="AM4" s="334"/>
      <c r="AN4" s="335"/>
      <c r="AO4" s="336"/>
      <c r="AP4" s="571"/>
      <c r="AQ4" s="572"/>
      <c r="AR4" s="573"/>
      <c r="AS4" s="572"/>
      <c r="AT4" s="573"/>
      <c r="AU4" s="572"/>
      <c r="AV4" s="572"/>
      <c r="AW4" s="572"/>
      <c r="AX4" s="605"/>
      <c r="AY4" s="606"/>
      <c r="AZ4" s="333"/>
      <c r="BA4" s="334"/>
      <c r="BB4" s="333"/>
      <c r="BC4" s="334"/>
      <c r="BD4" s="573"/>
      <c r="BE4" s="572"/>
      <c r="BF4" s="335"/>
      <c r="BG4" s="336"/>
      <c r="BH4" s="571"/>
      <c r="BI4" s="572"/>
      <c r="BJ4" s="573"/>
      <c r="BK4" s="572"/>
      <c r="BL4" s="573"/>
      <c r="BM4" s="572"/>
      <c r="BN4" s="605"/>
      <c r="BO4" s="606"/>
      <c r="BP4" s="333"/>
      <c r="BQ4" s="334"/>
      <c r="BR4" s="333"/>
      <c r="BS4" s="334"/>
      <c r="BT4" s="333"/>
      <c r="BU4" s="334"/>
      <c r="BV4" s="335"/>
      <c r="BW4" s="336"/>
    </row>
    <row r="5" spans="1:75" ht="24.95" customHeight="1">
      <c r="A5" s="201" t="s">
        <v>369</v>
      </c>
      <c r="B5" s="251" t="s">
        <v>370</v>
      </c>
      <c r="C5" s="245">
        <v>1977235</v>
      </c>
      <c r="D5" s="198">
        <v>2558808</v>
      </c>
      <c r="E5" s="361" t="s">
        <v>399</v>
      </c>
      <c r="F5" s="571" t="s">
        <v>400</v>
      </c>
      <c r="G5" s="572" t="s">
        <v>36</v>
      </c>
      <c r="H5" s="573"/>
      <c r="I5" s="572"/>
      <c r="J5" s="573"/>
      <c r="K5" s="572"/>
      <c r="L5" s="605"/>
      <c r="M5" s="606" t="s">
        <v>36</v>
      </c>
      <c r="N5" s="361" t="s">
        <v>401</v>
      </c>
      <c r="O5" s="334" t="s">
        <v>41</v>
      </c>
      <c r="P5" s="333"/>
      <c r="Q5" s="334"/>
      <c r="R5" s="384" t="s">
        <v>402</v>
      </c>
      <c r="S5" s="334" t="s">
        <v>41</v>
      </c>
      <c r="T5" s="335"/>
      <c r="U5" s="336" t="s">
        <v>41</v>
      </c>
      <c r="V5" s="615" t="s">
        <v>403</v>
      </c>
      <c r="W5" s="572"/>
      <c r="X5" s="616" t="s">
        <v>404</v>
      </c>
      <c r="Y5" s="572"/>
      <c r="Z5" s="616" t="s">
        <v>405</v>
      </c>
      <c r="AA5" s="572"/>
      <c r="AB5" s="605"/>
      <c r="AC5" s="772" t="s">
        <v>406</v>
      </c>
      <c r="AD5" s="774" t="s">
        <v>41</v>
      </c>
      <c r="AE5" s="606"/>
      <c r="AF5" s="333"/>
      <c r="AG5" s="334"/>
      <c r="AH5" s="333"/>
      <c r="AI5" s="334"/>
      <c r="AJ5" s="333"/>
      <c r="AK5" s="334"/>
      <c r="AL5" s="449" t="s">
        <v>407</v>
      </c>
      <c r="AM5" s="334" t="s">
        <v>36</v>
      </c>
      <c r="AN5" s="335"/>
      <c r="AO5" s="336"/>
      <c r="AP5" s="615" t="s">
        <v>408</v>
      </c>
      <c r="AQ5" s="572"/>
      <c r="AR5" s="616" t="s">
        <v>409</v>
      </c>
      <c r="AS5" s="572"/>
      <c r="AT5" s="616"/>
      <c r="AU5" s="572"/>
      <c r="AV5" s="601" t="s">
        <v>410</v>
      </c>
      <c r="AW5" s="572" t="s">
        <v>41</v>
      </c>
      <c r="AX5" s="605"/>
      <c r="AY5" s="606"/>
      <c r="AZ5" s="333"/>
      <c r="BA5" s="334"/>
      <c r="BB5" s="333"/>
      <c r="BC5" s="334"/>
      <c r="BD5" s="616" t="s">
        <v>411</v>
      </c>
      <c r="BE5" s="572" t="s">
        <v>41</v>
      </c>
      <c r="BF5" s="335"/>
      <c r="BG5" s="336"/>
      <c r="BH5" s="571"/>
      <c r="BI5" s="572"/>
      <c r="BJ5" s="573"/>
      <c r="BK5" s="572"/>
      <c r="BL5" s="573"/>
      <c r="BM5" s="572"/>
      <c r="BN5" s="605"/>
      <c r="BO5" s="606"/>
      <c r="BP5" s="333"/>
      <c r="BQ5" s="334"/>
      <c r="BR5" s="333"/>
      <c r="BS5" s="334"/>
      <c r="BT5" s="333"/>
      <c r="BU5" s="334"/>
      <c r="BV5" s="335"/>
      <c r="BW5" s="336"/>
    </row>
    <row r="6" spans="1:75" ht="24.95" customHeight="1">
      <c r="A6" s="202" t="s">
        <v>371</v>
      </c>
      <c r="B6" s="252" t="s">
        <v>372</v>
      </c>
      <c r="C6" s="160">
        <v>1977260</v>
      </c>
      <c r="D6" s="155">
        <v>2541507</v>
      </c>
      <c r="E6" s="361" t="s">
        <v>399</v>
      </c>
      <c r="F6" s="571" t="s">
        <v>400</v>
      </c>
      <c r="G6" s="572" t="s">
        <v>36</v>
      </c>
      <c r="H6" s="573"/>
      <c r="I6" s="572"/>
      <c r="J6" s="573"/>
      <c r="K6" s="572"/>
      <c r="L6" s="605"/>
      <c r="M6" s="606" t="s">
        <v>36</v>
      </c>
      <c r="N6" s="361" t="s">
        <v>401</v>
      </c>
      <c r="O6" s="334" t="s">
        <v>36</v>
      </c>
      <c r="P6" s="333"/>
      <c r="Q6" s="334"/>
      <c r="R6" s="384" t="s">
        <v>412</v>
      </c>
      <c r="S6" s="334" t="s">
        <v>36</v>
      </c>
      <c r="T6" s="335"/>
      <c r="U6" s="336" t="s">
        <v>36</v>
      </c>
      <c r="V6" s="615" t="s">
        <v>403</v>
      </c>
      <c r="W6" s="572"/>
      <c r="X6" s="616" t="s">
        <v>404</v>
      </c>
      <c r="Y6" s="572"/>
      <c r="Z6" s="616" t="s">
        <v>405</v>
      </c>
      <c r="AA6" s="572"/>
      <c r="AB6" s="605"/>
      <c r="AC6" s="772" t="s">
        <v>406</v>
      </c>
      <c r="AD6" s="774" t="s">
        <v>36</v>
      </c>
      <c r="AE6" s="606"/>
      <c r="AF6" s="333"/>
      <c r="AG6" s="334"/>
      <c r="AH6" s="333"/>
      <c r="AI6" s="334"/>
      <c r="AJ6" s="333"/>
      <c r="AK6" s="334"/>
      <c r="AL6" s="449" t="s">
        <v>407</v>
      </c>
      <c r="AM6" s="334" t="s">
        <v>41</v>
      </c>
      <c r="AN6" s="335"/>
      <c r="AO6" s="336"/>
      <c r="AP6" s="615" t="s">
        <v>408</v>
      </c>
      <c r="AQ6" s="572"/>
      <c r="AR6" s="616" t="s">
        <v>413</v>
      </c>
      <c r="AS6" s="572"/>
      <c r="AT6" s="616"/>
      <c r="AU6" s="572"/>
      <c r="AV6" s="601" t="s">
        <v>410</v>
      </c>
      <c r="AW6" s="572" t="s">
        <v>36</v>
      </c>
      <c r="AX6" s="605"/>
      <c r="AY6" s="606"/>
      <c r="AZ6" s="333"/>
      <c r="BA6" s="334"/>
      <c r="BB6" s="333"/>
      <c r="BC6" s="334"/>
      <c r="BD6" s="616" t="s">
        <v>414</v>
      </c>
      <c r="BE6" s="572" t="s">
        <v>41</v>
      </c>
      <c r="BF6" s="335"/>
      <c r="BG6" s="336"/>
      <c r="BH6" s="571"/>
      <c r="BI6" s="572"/>
      <c r="BJ6" s="573"/>
      <c r="BK6" s="572"/>
      <c r="BL6" s="573"/>
      <c r="BM6" s="572"/>
      <c r="BN6" s="605"/>
      <c r="BO6" s="606"/>
      <c r="BP6" s="333"/>
      <c r="BQ6" s="334"/>
      <c r="BR6" s="333"/>
      <c r="BS6" s="334"/>
      <c r="BT6" s="333"/>
      <c r="BU6" s="334"/>
      <c r="BV6" s="335"/>
      <c r="BW6" s="336"/>
    </row>
    <row r="7" spans="1:75" ht="24.95" customHeight="1">
      <c r="A7" s="203" t="s">
        <v>373</v>
      </c>
      <c r="B7" s="253" t="s">
        <v>374</v>
      </c>
      <c r="C7" s="246">
        <v>2067972</v>
      </c>
      <c r="D7" s="156">
        <v>2437682</v>
      </c>
      <c r="E7" s="361" t="s">
        <v>399</v>
      </c>
      <c r="F7" s="571" t="s">
        <v>400</v>
      </c>
      <c r="G7" s="572" t="s">
        <v>36</v>
      </c>
      <c r="H7" s="573"/>
      <c r="I7" s="572"/>
      <c r="J7" s="573"/>
      <c r="K7" s="572"/>
      <c r="L7" s="605"/>
      <c r="M7" s="606" t="s">
        <v>36</v>
      </c>
      <c r="N7" s="361" t="s">
        <v>401</v>
      </c>
      <c r="O7" s="334" t="s">
        <v>36</v>
      </c>
      <c r="P7" s="333"/>
      <c r="Q7" s="334"/>
      <c r="R7" s="384" t="s">
        <v>415</v>
      </c>
      <c r="S7" s="334" t="s">
        <v>36</v>
      </c>
      <c r="T7" s="335"/>
      <c r="U7" s="336" t="s">
        <v>36</v>
      </c>
      <c r="V7" s="615" t="s">
        <v>403</v>
      </c>
      <c r="W7" s="572"/>
      <c r="X7" s="616" t="s">
        <v>404</v>
      </c>
      <c r="Y7" s="572"/>
      <c r="Z7" s="616" t="s">
        <v>405</v>
      </c>
      <c r="AA7" s="572"/>
      <c r="AB7" s="605"/>
      <c r="AC7" s="772" t="s">
        <v>406</v>
      </c>
      <c r="AD7" s="774" t="s">
        <v>36</v>
      </c>
      <c r="AE7" s="606"/>
      <c r="AF7" s="333"/>
      <c r="AG7" s="334"/>
      <c r="AH7" s="333"/>
      <c r="AI7" s="334"/>
      <c r="AJ7" s="333"/>
      <c r="AK7" s="334"/>
      <c r="AL7" s="449" t="s">
        <v>407</v>
      </c>
      <c r="AM7" s="334" t="s">
        <v>36</v>
      </c>
      <c r="AN7" s="335"/>
      <c r="AO7" s="336"/>
      <c r="AP7" s="615" t="s">
        <v>408</v>
      </c>
      <c r="AQ7" s="572"/>
      <c r="AR7" s="616" t="s">
        <v>416</v>
      </c>
      <c r="AS7" s="572"/>
      <c r="AT7" s="616"/>
      <c r="AU7" s="572"/>
      <c r="AV7" s="601" t="s">
        <v>410</v>
      </c>
      <c r="AW7" s="572" t="s">
        <v>41</v>
      </c>
      <c r="AX7" s="605"/>
      <c r="AY7" s="606"/>
      <c r="AZ7" s="333"/>
      <c r="BA7" s="334"/>
      <c r="BB7" s="333"/>
      <c r="BC7" s="334"/>
      <c r="BD7" s="616" t="s">
        <v>417</v>
      </c>
      <c r="BE7" s="572" t="s">
        <v>41</v>
      </c>
      <c r="BF7" s="335"/>
      <c r="BG7" s="336"/>
      <c r="BH7" s="571"/>
      <c r="BI7" s="572"/>
      <c r="BJ7" s="573"/>
      <c r="BK7" s="572"/>
      <c r="BL7" s="573"/>
      <c r="BM7" s="572"/>
      <c r="BN7" s="605"/>
      <c r="BO7" s="606"/>
      <c r="BP7" s="333"/>
      <c r="BQ7" s="334"/>
      <c r="BR7" s="333"/>
      <c r="BS7" s="334"/>
      <c r="BT7" s="333"/>
      <c r="BU7" s="334"/>
      <c r="BV7" s="335"/>
      <c r="BW7" s="336"/>
    </row>
    <row r="8" spans="1:75" ht="24.95" customHeight="1">
      <c r="A8" s="204" t="s">
        <v>48</v>
      </c>
      <c r="B8" s="254" t="s">
        <v>375</v>
      </c>
      <c r="C8" s="246">
        <v>1977266</v>
      </c>
      <c r="D8" s="155">
        <v>2545122</v>
      </c>
      <c r="E8" s="361" t="s">
        <v>399</v>
      </c>
      <c r="F8" s="571" t="s">
        <v>400</v>
      </c>
      <c r="G8" s="572" t="s">
        <v>36</v>
      </c>
      <c r="H8" s="573"/>
      <c r="I8" s="572"/>
      <c r="J8" s="573"/>
      <c r="K8" s="572"/>
      <c r="L8" s="605"/>
      <c r="M8" s="606" t="s">
        <v>36</v>
      </c>
      <c r="N8" s="361" t="s">
        <v>401</v>
      </c>
      <c r="O8" s="334" t="s">
        <v>36</v>
      </c>
      <c r="P8" s="333"/>
      <c r="Q8" s="334"/>
      <c r="R8" s="384" t="s">
        <v>418</v>
      </c>
      <c r="S8" s="334" t="s">
        <v>36</v>
      </c>
      <c r="T8" s="335"/>
      <c r="U8" s="336" t="s">
        <v>36</v>
      </c>
      <c r="V8" s="615" t="s">
        <v>403</v>
      </c>
      <c r="W8" s="572"/>
      <c r="X8" s="616" t="s">
        <v>404</v>
      </c>
      <c r="Y8" s="572"/>
      <c r="Z8" s="616" t="s">
        <v>405</v>
      </c>
      <c r="AA8" s="572"/>
      <c r="AB8" s="605"/>
      <c r="AC8" s="772" t="s">
        <v>406</v>
      </c>
      <c r="AD8" s="774" t="s">
        <v>36</v>
      </c>
      <c r="AE8" s="606"/>
      <c r="AF8" s="333"/>
      <c r="AG8" s="334"/>
      <c r="AH8" s="333"/>
      <c r="AI8" s="334"/>
      <c r="AJ8" s="333"/>
      <c r="AK8" s="334"/>
      <c r="AL8" s="449" t="s">
        <v>407</v>
      </c>
      <c r="AM8" s="334" t="s">
        <v>41</v>
      </c>
      <c r="AN8" s="335"/>
      <c r="AO8" s="336"/>
      <c r="AP8" s="615" t="s">
        <v>408</v>
      </c>
      <c r="AQ8" s="572"/>
      <c r="AR8" s="616" t="s">
        <v>419</v>
      </c>
      <c r="AS8" s="572"/>
      <c r="AT8" s="616"/>
      <c r="AU8" s="572"/>
      <c r="AV8" s="601" t="s">
        <v>410</v>
      </c>
      <c r="AW8" s="572" t="s">
        <v>36</v>
      </c>
      <c r="AX8" s="605"/>
      <c r="AY8" s="606"/>
      <c r="AZ8" s="333"/>
      <c r="BA8" s="334"/>
      <c r="BB8" s="333"/>
      <c r="BC8" s="334"/>
      <c r="BD8" s="616" t="s">
        <v>420</v>
      </c>
      <c r="BE8" s="572" t="s">
        <v>36</v>
      </c>
      <c r="BF8" s="335"/>
      <c r="BG8" s="336"/>
      <c r="BH8" s="571"/>
      <c r="BI8" s="572"/>
      <c r="BJ8" s="573"/>
      <c r="BK8" s="572"/>
      <c r="BL8" s="573"/>
      <c r="BM8" s="572"/>
      <c r="BN8" s="605"/>
      <c r="BO8" s="606"/>
      <c r="BP8" s="333"/>
      <c r="BQ8" s="334"/>
      <c r="BR8" s="333"/>
      <c r="BS8" s="334"/>
      <c r="BT8" s="333"/>
      <c r="BU8" s="334"/>
      <c r="BV8" s="335"/>
      <c r="BW8" s="336"/>
    </row>
    <row r="9" spans="1:75" ht="24.95" customHeight="1">
      <c r="A9" s="205" t="s">
        <v>376</v>
      </c>
      <c r="B9" s="255" t="s">
        <v>377</v>
      </c>
      <c r="C9" s="247">
        <v>1977278</v>
      </c>
      <c r="D9" s="199">
        <v>2557508</v>
      </c>
      <c r="E9" s="361" t="s">
        <v>399</v>
      </c>
      <c r="F9" s="571" t="s">
        <v>400</v>
      </c>
      <c r="G9" s="572" t="s">
        <v>36</v>
      </c>
      <c r="H9" s="573"/>
      <c r="I9" s="572"/>
      <c r="J9" s="573"/>
      <c r="K9" s="572"/>
      <c r="L9" s="605"/>
      <c r="M9" s="606" t="s">
        <v>36</v>
      </c>
      <c r="N9" s="361" t="s">
        <v>401</v>
      </c>
      <c r="O9" s="334" t="s">
        <v>36</v>
      </c>
      <c r="P9" s="333"/>
      <c r="Q9" s="334"/>
      <c r="R9" s="384" t="s">
        <v>421</v>
      </c>
      <c r="S9" s="334" t="s">
        <v>36</v>
      </c>
      <c r="T9" s="335"/>
      <c r="U9" s="336" t="s">
        <v>36</v>
      </c>
      <c r="V9" s="615" t="s">
        <v>403</v>
      </c>
      <c r="W9" s="572"/>
      <c r="X9" s="616" t="s">
        <v>404</v>
      </c>
      <c r="Y9" s="572"/>
      <c r="Z9" s="616" t="s">
        <v>405</v>
      </c>
      <c r="AA9" s="572"/>
      <c r="AB9" s="605"/>
      <c r="AC9" s="772" t="s">
        <v>406</v>
      </c>
      <c r="AD9" s="774" t="s">
        <v>41</v>
      </c>
      <c r="AE9" s="606"/>
      <c r="AF9" s="333"/>
      <c r="AG9" s="334"/>
      <c r="AH9" s="333"/>
      <c r="AI9" s="334"/>
      <c r="AJ9" s="333"/>
      <c r="AK9" s="334"/>
      <c r="AL9" s="449" t="s">
        <v>407</v>
      </c>
      <c r="AM9" s="334" t="s">
        <v>36</v>
      </c>
      <c r="AN9" s="335"/>
      <c r="AO9" s="336"/>
      <c r="AP9" s="615" t="s">
        <v>408</v>
      </c>
      <c r="AQ9" s="572"/>
      <c r="AR9" s="616" t="s">
        <v>422</v>
      </c>
      <c r="AS9" s="572"/>
      <c r="AT9" s="616"/>
      <c r="AU9" s="572"/>
      <c r="AV9" s="601" t="s">
        <v>410</v>
      </c>
      <c r="AW9" s="572" t="s">
        <v>41</v>
      </c>
      <c r="AX9" s="605"/>
      <c r="AY9" s="606"/>
      <c r="AZ9" s="333"/>
      <c r="BA9" s="334"/>
      <c r="BB9" s="333"/>
      <c r="BC9" s="334"/>
      <c r="BD9" s="616" t="s">
        <v>423</v>
      </c>
      <c r="BE9" s="572" t="s">
        <v>41</v>
      </c>
      <c r="BF9" s="335"/>
      <c r="BG9" s="336"/>
      <c r="BH9" s="571"/>
      <c r="BI9" s="572"/>
      <c r="BJ9" s="573"/>
      <c r="BK9" s="572"/>
      <c r="BL9" s="573"/>
      <c r="BM9" s="572"/>
      <c r="BN9" s="605"/>
      <c r="BO9" s="606"/>
      <c r="BP9" s="333"/>
      <c r="BQ9" s="334"/>
      <c r="BR9" s="333"/>
      <c r="BS9" s="334"/>
      <c r="BT9" s="333"/>
      <c r="BU9" s="334"/>
      <c r="BV9" s="335"/>
      <c r="BW9" s="336"/>
    </row>
    <row r="10" spans="1:75" ht="24.95" customHeight="1">
      <c r="A10" s="206" t="s">
        <v>378</v>
      </c>
      <c r="B10" s="256" t="s">
        <v>379</v>
      </c>
      <c r="C10" s="248">
        <v>1977237</v>
      </c>
      <c r="D10" s="153">
        <v>2546918</v>
      </c>
      <c r="E10" s="361" t="s">
        <v>399</v>
      </c>
      <c r="F10" s="571" t="s">
        <v>400</v>
      </c>
      <c r="G10" s="572" t="s">
        <v>36</v>
      </c>
      <c r="H10" s="573"/>
      <c r="I10" s="572"/>
      <c r="J10" s="573"/>
      <c r="K10" s="572"/>
      <c r="L10" s="605"/>
      <c r="M10" s="606" t="s">
        <v>36</v>
      </c>
      <c r="N10" s="361" t="s">
        <v>401</v>
      </c>
      <c r="O10" s="334" t="s">
        <v>41</v>
      </c>
      <c r="P10" s="333"/>
      <c r="Q10" s="334"/>
      <c r="R10" s="384" t="s">
        <v>424</v>
      </c>
      <c r="S10" s="334" t="s">
        <v>41</v>
      </c>
      <c r="T10" s="335"/>
      <c r="U10" s="336" t="s">
        <v>41</v>
      </c>
      <c r="V10" s="615" t="s">
        <v>403</v>
      </c>
      <c r="W10" s="572"/>
      <c r="X10" s="616" t="s">
        <v>404</v>
      </c>
      <c r="Y10" s="572"/>
      <c r="Z10" s="616" t="s">
        <v>405</v>
      </c>
      <c r="AA10" s="572"/>
      <c r="AB10" s="605"/>
      <c r="AC10" s="772" t="s">
        <v>406</v>
      </c>
      <c r="AD10" s="774" t="s">
        <v>41</v>
      </c>
      <c r="AE10" s="606"/>
      <c r="AF10" s="333"/>
      <c r="AG10" s="334"/>
      <c r="AH10" s="333"/>
      <c r="AI10" s="334"/>
      <c r="AJ10" s="333"/>
      <c r="AK10" s="334"/>
      <c r="AL10" s="449" t="s">
        <v>407</v>
      </c>
      <c r="AM10" s="334" t="s">
        <v>41</v>
      </c>
      <c r="AN10" s="335"/>
      <c r="AO10" s="336"/>
      <c r="AP10" s="615" t="s">
        <v>408</v>
      </c>
      <c r="AQ10" s="572"/>
      <c r="AR10" s="616" t="s">
        <v>425</v>
      </c>
      <c r="AS10" s="572"/>
      <c r="AT10" s="616"/>
      <c r="AU10" s="572"/>
      <c r="AV10" s="601" t="s">
        <v>410</v>
      </c>
      <c r="AW10" s="572" t="s">
        <v>41</v>
      </c>
      <c r="AX10" s="605"/>
      <c r="AY10" s="606"/>
      <c r="AZ10" s="333"/>
      <c r="BA10" s="334"/>
      <c r="BB10" s="333"/>
      <c r="BC10" s="334"/>
      <c r="BD10" s="616" t="s">
        <v>426</v>
      </c>
      <c r="BE10" s="572" t="s">
        <v>41</v>
      </c>
      <c r="BF10" s="335"/>
      <c r="BG10" s="336"/>
      <c r="BH10" s="571"/>
      <c r="BI10" s="572"/>
      <c r="BJ10" s="573"/>
      <c r="BK10" s="572"/>
      <c r="BL10" s="573"/>
      <c r="BM10" s="572"/>
      <c r="BN10" s="605"/>
      <c r="BO10" s="606"/>
      <c r="BP10" s="333"/>
      <c r="BQ10" s="334"/>
      <c r="BR10" s="333"/>
      <c r="BS10" s="334"/>
      <c r="BT10" s="333"/>
      <c r="BU10" s="334"/>
      <c r="BV10" s="335"/>
      <c r="BW10" s="336"/>
    </row>
    <row r="11" spans="1:75" ht="24.95" customHeight="1">
      <c r="A11" s="206" t="s">
        <v>380</v>
      </c>
      <c r="B11" s="256" t="s">
        <v>381</v>
      </c>
      <c r="C11" s="248">
        <v>1977286</v>
      </c>
      <c r="D11" s="153">
        <v>2537871</v>
      </c>
      <c r="E11" s="361" t="s">
        <v>399</v>
      </c>
      <c r="F11" s="571" t="s">
        <v>400</v>
      </c>
      <c r="G11" s="572" t="s">
        <v>41</v>
      </c>
      <c r="H11" s="573"/>
      <c r="I11" s="572"/>
      <c r="J11" s="573"/>
      <c r="K11" s="572"/>
      <c r="L11" s="605"/>
      <c r="M11" s="606" t="s">
        <v>41</v>
      </c>
      <c r="N11" s="361" t="s">
        <v>401</v>
      </c>
      <c r="O11" s="334" t="s">
        <v>41</v>
      </c>
      <c r="P11" s="333"/>
      <c r="Q11" s="334"/>
      <c r="R11" s="384" t="s">
        <v>427</v>
      </c>
      <c r="S11" s="334" t="s">
        <v>41</v>
      </c>
      <c r="T11" s="335"/>
      <c r="U11" s="336" t="s">
        <v>41</v>
      </c>
      <c r="V11" s="615" t="s">
        <v>403</v>
      </c>
      <c r="W11" s="572"/>
      <c r="X11" s="616" t="s">
        <v>404</v>
      </c>
      <c r="Y11" s="572"/>
      <c r="Z11" s="616" t="s">
        <v>405</v>
      </c>
      <c r="AA11" s="572"/>
      <c r="AB11" s="605"/>
      <c r="AC11" s="772" t="s">
        <v>406</v>
      </c>
      <c r="AD11" s="774" t="s">
        <v>41</v>
      </c>
      <c r="AE11" s="606"/>
      <c r="AF11" s="333"/>
      <c r="AG11" s="334"/>
      <c r="AH11" s="333"/>
      <c r="AI11" s="334"/>
      <c r="AJ11" s="333"/>
      <c r="AK11" s="334"/>
      <c r="AL11" s="449" t="s">
        <v>407</v>
      </c>
      <c r="AM11" s="334" t="s">
        <v>41</v>
      </c>
      <c r="AN11" s="335"/>
      <c r="AO11" s="336"/>
      <c r="AP11" s="615" t="s">
        <v>408</v>
      </c>
      <c r="AQ11" s="572"/>
      <c r="AR11" s="616" t="s">
        <v>428</v>
      </c>
      <c r="AS11" s="572"/>
      <c r="AT11" s="616"/>
      <c r="AU11" s="572"/>
      <c r="AV11" s="601" t="s">
        <v>410</v>
      </c>
      <c r="AW11" s="572" t="s">
        <v>41</v>
      </c>
      <c r="AX11" s="605"/>
      <c r="AY11" s="606"/>
      <c r="AZ11" s="333"/>
      <c r="BA11" s="334"/>
      <c r="BB11" s="333"/>
      <c r="BC11" s="334"/>
      <c r="BD11" s="616" t="s">
        <v>429</v>
      </c>
      <c r="BE11" s="572" t="s">
        <v>41</v>
      </c>
      <c r="BF11" s="335"/>
      <c r="BG11" s="336"/>
      <c r="BH11" s="571"/>
      <c r="BI11" s="572"/>
      <c r="BJ11" s="573"/>
      <c r="BK11" s="572"/>
      <c r="BL11" s="573"/>
      <c r="BM11" s="572"/>
      <c r="BN11" s="605"/>
      <c r="BO11" s="606"/>
      <c r="BP11" s="333"/>
      <c r="BQ11" s="334"/>
      <c r="BR11" s="333"/>
      <c r="BS11" s="334"/>
      <c r="BT11" s="333"/>
      <c r="BU11" s="334"/>
      <c r="BV11" s="335"/>
      <c r="BW11" s="336"/>
    </row>
    <row r="12" spans="1:75" ht="24.95" customHeight="1">
      <c r="A12" s="206" t="s">
        <v>382</v>
      </c>
      <c r="B12" s="256" t="s">
        <v>383</v>
      </c>
      <c r="C12" s="248">
        <v>1977255</v>
      </c>
      <c r="D12" s="153">
        <v>2548022</v>
      </c>
      <c r="E12" s="361" t="s">
        <v>399</v>
      </c>
      <c r="F12" s="571" t="s">
        <v>400</v>
      </c>
      <c r="G12" s="572" t="s">
        <v>36</v>
      </c>
      <c r="H12" s="573"/>
      <c r="I12" s="572"/>
      <c r="J12" s="573"/>
      <c r="K12" s="572"/>
      <c r="L12" s="605"/>
      <c r="M12" s="606" t="s">
        <v>36</v>
      </c>
      <c r="N12" s="361" t="s">
        <v>401</v>
      </c>
      <c r="O12" s="334" t="s">
        <v>36</v>
      </c>
      <c r="P12" s="333"/>
      <c r="Q12" s="334"/>
      <c r="R12" s="384" t="s">
        <v>430</v>
      </c>
      <c r="S12" s="334" t="s">
        <v>36</v>
      </c>
      <c r="T12" s="335"/>
      <c r="U12" s="336" t="s">
        <v>41</v>
      </c>
      <c r="V12" s="615" t="s">
        <v>403</v>
      </c>
      <c r="W12" s="572"/>
      <c r="X12" s="616" t="s">
        <v>404</v>
      </c>
      <c r="Y12" s="572"/>
      <c r="Z12" s="616" t="s">
        <v>405</v>
      </c>
      <c r="AA12" s="572"/>
      <c r="AB12" s="605"/>
      <c r="AC12" s="772" t="s">
        <v>406</v>
      </c>
      <c r="AD12" s="774" t="s">
        <v>41</v>
      </c>
      <c r="AE12" s="606"/>
      <c r="AF12" s="333"/>
      <c r="AG12" s="334"/>
      <c r="AH12" s="333"/>
      <c r="AI12" s="334"/>
      <c r="AJ12" s="333"/>
      <c r="AK12" s="334"/>
      <c r="AL12" s="449" t="s">
        <v>407</v>
      </c>
      <c r="AM12" s="334" t="s">
        <v>36</v>
      </c>
      <c r="AN12" s="335"/>
      <c r="AO12" s="336"/>
      <c r="AP12" s="615" t="s">
        <v>408</v>
      </c>
      <c r="AQ12" s="572"/>
      <c r="AR12" s="616" t="s">
        <v>431</v>
      </c>
      <c r="AS12" s="572"/>
      <c r="AT12" s="616"/>
      <c r="AU12" s="572"/>
      <c r="AV12" s="601" t="s">
        <v>410</v>
      </c>
      <c r="AW12" s="572" t="s">
        <v>36</v>
      </c>
      <c r="AX12" s="605"/>
      <c r="AY12" s="606"/>
      <c r="AZ12" s="333"/>
      <c r="BA12" s="334"/>
      <c r="BB12" s="333"/>
      <c r="BC12" s="334"/>
      <c r="BD12" s="616" t="s">
        <v>432</v>
      </c>
      <c r="BE12" s="572" t="s">
        <v>41</v>
      </c>
      <c r="BF12" s="335"/>
      <c r="BG12" s="336"/>
      <c r="BH12" s="571"/>
      <c r="BI12" s="572"/>
      <c r="BJ12" s="573"/>
      <c r="BK12" s="572"/>
      <c r="BL12" s="573"/>
      <c r="BM12" s="572"/>
      <c r="BN12" s="605"/>
      <c r="BO12" s="606"/>
      <c r="BP12" s="333"/>
      <c r="BQ12" s="334"/>
      <c r="BR12" s="333"/>
      <c r="BS12" s="334"/>
      <c r="BT12" s="333"/>
      <c r="BU12" s="334"/>
      <c r="BV12" s="335"/>
      <c r="BW12" s="336"/>
    </row>
    <row r="13" spans="1:75" ht="24.95" customHeight="1">
      <c r="A13" s="206" t="s">
        <v>63</v>
      </c>
      <c r="B13" s="256" t="s">
        <v>384</v>
      </c>
      <c r="C13" s="249">
        <v>1977243</v>
      </c>
      <c r="D13" s="199">
        <v>2556026</v>
      </c>
      <c r="E13" s="361" t="s">
        <v>399</v>
      </c>
      <c r="F13" s="571" t="s">
        <v>400</v>
      </c>
      <c r="G13" s="572" t="s">
        <v>36</v>
      </c>
      <c r="H13" s="573"/>
      <c r="I13" s="572"/>
      <c r="J13" s="573"/>
      <c r="K13" s="572"/>
      <c r="L13" s="605"/>
      <c r="M13" s="606" t="s">
        <v>36</v>
      </c>
      <c r="N13" s="361" t="s">
        <v>401</v>
      </c>
      <c r="O13" s="334" t="s">
        <v>36</v>
      </c>
      <c r="P13" s="333"/>
      <c r="Q13" s="334"/>
      <c r="R13" s="384" t="s">
        <v>433</v>
      </c>
      <c r="S13" s="334" t="s">
        <v>36</v>
      </c>
      <c r="T13" s="335"/>
      <c r="U13" s="336" t="s">
        <v>41</v>
      </c>
      <c r="V13" s="615" t="s">
        <v>403</v>
      </c>
      <c r="W13" s="572"/>
      <c r="X13" s="616" t="s">
        <v>404</v>
      </c>
      <c r="Y13" s="572"/>
      <c r="Z13" s="616" t="s">
        <v>405</v>
      </c>
      <c r="AA13" s="572"/>
      <c r="AB13" s="605"/>
      <c r="AC13" s="772" t="s">
        <v>406</v>
      </c>
      <c r="AD13" s="774" t="s">
        <v>41</v>
      </c>
      <c r="AE13" s="606"/>
      <c r="AF13" s="333"/>
      <c r="AG13" s="334"/>
      <c r="AH13" s="333"/>
      <c r="AI13" s="334"/>
      <c r="AJ13" s="333"/>
      <c r="AK13" s="334"/>
      <c r="AL13" s="449" t="s">
        <v>407</v>
      </c>
      <c r="AM13" s="334" t="s">
        <v>36</v>
      </c>
      <c r="AN13" s="335"/>
      <c r="AO13" s="336"/>
      <c r="AP13" s="615" t="s">
        <v>408</v>
      </c>
      <c r="AQ13" s="572"/>
      <c r="AR13" s="616" t="s">
        <v>434</v>
      </c>
      <c r="AS13" s="572"/>
      <c r="AT13" s="616"/>
      <c r="AU13" s="572"/>
      <c r="AV13" s="601" t="s">
        <v>410</v>
      </c>
      <c r="AW13" s="572" t="s">
        <v>41</v>
      </c>
      <c r="AX13" s="605"/>
      <c r="AY13" s="606"/>
      <c r="AZ13" s="333"/>
      <c r="BA13" s="334"/>
      <c r="BB13" s="333"/>
      <c r="BC13" s="334"/>
      <c r="BD13" s="616" t="s">
        <v>435</v>
      </c>
      <c r="BE13" s="572" t="s">
        <v>41</v>
      </c>
      <c r="BF13" s="335"/>
      <c r="BG13" s="336"/>
      <c r="BH13" s="571"/>
      <c r="BI13" s="572"/>
      <c r="BJ13" s="573"/>
      <c r="BK13" s="572"/>
      <c r="BL13" s="573"/>
      <c r="BM13" s="572"/>
      <c r="BN13" s="605"/>
      <c r="BO13" s="606"/>
      <c r="BP13" s="333"/>
      <c r="BQ13" s="334"/>
      <c r="BR13" s="333"/>
      <c r="BS13" s="334"/>
      <c r="BT13" s="333"/>
      <c r="BU13" s="334"/>
      <c r="BV13" s="335"/>
      <c r="BW13" s="336"/>
    </row>
    <row r="14" spans="1:75" ht="24.95" customHeight="1">
      <c r="A14" s="206" t="s">
        <v>385</v>
      </c>
      <c r="B14" s="256" t="s">
        <v>386</v>
      </c>
      <c r="C14" s="250">
        <v>1977290</v>
      </c>
      <c r="D14" s="153">
        <v>2544242</v>
      </c>
      <c r="E14" s="361" t="s">
        <v>399</v>
      </c>
      <c r="F14" s="571" t="s">
        <v>400</v>
      </c>
      <c r="G14" s="572" t="s">
        <v>36</v>
      </c>
      <c r="H14" s="573"/>
      <c r="I14" s="572"/>
      <c r="J14" s="573"/>
      <c r="K14" s="572"/>
      <c r="L14" s="605"/>
      <c r="M14" s="606" t="s">
        <v>36</v>
      </c>
      <c r="N14" s="361" t="s">
        <v>401</v>
      </c>
      <c r="O14" s="334" t="s">
        <v>36</v>
      </c>
      <c r="P14" s="333"/>
      <c r="Q14" s="334"/>
      <c r="R14" s="384" t="s">
        <v>436</v>
      </c>
      <c r="S14" s="334" t="s">
        <v>36</v>
      </c>
      <c r="T14" s="335"/>
      <c r="U14" s="336" t="s">
        <v>36</v>
      </c>
      <c r="V14" s="615" t="s">
        <v>403</v>
      </c>
      <c r="W14" s="572"/>
      <c r="X14" s="616" t="s">
        <v>404</v>
      </c>
      <c r="Y14" s="572"/>
      <c r="Z14" s="616" t="s">
        <v>405</v>
      </c>
      <c r="AA14" s="572"/>
      <c r="AB14" s="605"/>
      <c r="AC14" s="772" t="s">
        <v>406</v>
      </c>
      <c r="AD14" s="774" t="s">
        <v>36</v>
      </c>
      <c r="AE14" s="606"/>
      <c r="AF14" s="333"/>
      <c r="AG14" s="334"/>
      <c r="AH14" s="333"/>
      <c r="AI14" s="334"/>
      <c r="AJ14" s="333"/>
      <c r="AK14" s="334"/>
      <c r="AL14" s="449" t="s">
        <v>407</v>
      </c>
      <c r="AM14" s="334" t="s">
        <v>36</v>
      </c>
      <c r="AN14" s="335"/>
      <c r="AO14" s="336"/>
      <c r="AP14" s="615" t="s">
        <v>408</v>
      </c>
      <c r="AQ14" s="572"/>
      <c r="AR14" s="616" t="s">
        <v>437</v>
      </c>
      <c r="AS14" s="572"/>
      <c r="AT14" s="616"/>
      <c r="AU14" s="572"/>
      <c r="AV14" s="601" t="s">
        <v>410</v>
      </c>
      <c r="AW14" s="572" t="s">
        <v>41</v>
      </c>
      <c r="AX14" s="605"/>
      <c r="AY14" s="606"/>
      <c r="AZ14" s="333"/>
      <c r="BA14" s="334"/>
      <c r="BB14" s="333"/>
      <c r="BC14" s="334"/>
      <c r="BD14" s="616" t="s">
        <v>438</v>
      </c>
      <c r="BE14" s="572" t="s">
        <v>36</v>
      </c>
      <c r="BF14" s="335"/>
      <c r="BG14" s="336"/>
      <c r="BH14" s="571"/>
      <c r="BI14" s="572"/>
      <c r="BJ14" s="573"/>
      <c r="BK14" s="572"/>
      <c r="BL14" s="573"/>
      <c r="BM14" s="572"/>
      <c r="BN14" s="605"/>
      <c r="BO14" s="606"/>
      <c r="BP14" s="333"/>
      <c r="BQ14" s="334"/>
      <c r="BR14" s="333"/>
      <c r="BS14" s="334"/>
      <c r="BT14" s="333"/>
      <c r="BU14" s="334"/>
      <c r="BV14" s="335"/>
      <c r="BW14" s="336"/>
    </row>
    <row r="15" spans="1:75" ht="24.95" customHeight="1">
      <c r="A15" s="206" t="s">
        <v>387</v>
      </c>
      <c r="B15" s="256" t="s">
        <v>388</v>
      </c>
      <c r="C15" s="160">
        <v>1977254</v>
      </c>
      <c r="D15" s="155">
        <v>2508613</v>
      </c>
      <c r="E15" s="361" t="s">
        <v>399</v>
      </c>
      <c r="F15" s="571" t="s">
        <v>400</v>
      </c>
      <c r="G15" s="572" t="s">
        <v>36</v>
      </c>
      <c r="H15" s="573"/>
      <c r="I15" s="572"/>
      <c r="J15" s="573"/>
      <c r="K15" s="572"/>
      <c r="L15" s="605"/>
      <c r="M15" s="606" t="s">
        <v>36</v>
      </c>
      <c r="N15" s="361" t="s">
        <v>401</v>
      </c>
      <c r="O15" s="334" t="s">
        <v>36</v>
      </c>
      <c r="P15" s="333"/>
      <c r="Q15" s="334"/>
      <c r="R15" s="384" t="s">
        <v>439</v>
      </c>
      <c r="S15" s="334" t="s">
        <v>36</v>
      </c>
      <c r="T15" s="335"/>
      <c r="U15" s="336" t="s">
        <v>36</v>
      </c>
      <c r="V15" s="615" t="s">
        <v>403</v>
      </c>
      <c r="W15" s="572"/>
      <c r="X15" s="616" t="s">
        <v>404</v>
      </c>
      <c r="Y15" s="572"/>
      <c r="Z15" s="616" t="s">
        <v>405</v>
      </c>
      <c r="AA15" s="572"/>
      <c r="AB15" s="605"/>
      <c r="AC15" s="772" t="s">
        <v>406</v>
      </c>
      <c r="AD15" s="774" t="s">
        <v>36</v>
      </c>
      <c r="AE15" s="606"/>
      <c r="AF15" s="333"/>
      <c r="AG15" s="334"/>
      <c r="AH15" s="333"/>
      <c r="AI15" s="334"/>
      <c r="AJ15" s="333"/>
      <c r="AK15" s="334"/>
      <c r="AL15" s="449" t="s">
        <v>407</v>
      </c>
      <c r="AM15" s="334" t="s">
        <v>36</v>
      </c>
      <c r="AN15" s="335"/>
      <c r="AO15" s="336"/>
      <c r="AP15" s="615" t="s">
        <v>408</v>
      </c>
      <c r="AQ15" s="572"/>
      <c r="AR15" s="616" t="s">
        <v>440</v>
      </c>
      <c r="AS15" s="572"/>
      <c r="AT15" s="616"/>
      <c r="AU15" s="572"/>
      <c r="AV15" s="601" t="s">
        <v>410</v>
      </c>
      <c r="AW15" s="572" t="s">
        <v>36</v>
      </c>
      <c r="AX15" s="605"/>
      <c r="AY15" s="606"/>
      <c r="AZ15" s="333"/>
      <c r="BA15" s="334"/>
      <c r="BB15" s="333"/>
      <c r="BC15" s="334"/>
      <c r="BD15" s="616" t="s">
        <v>441</v>
      </c>
      <c r="BE15" s="572" t="s">
        <v>41</v>
      </c>
      <c r="BF15" s="335"/>
      <c r="BG15" s="336"/>
      <c r="BH15" s="571"/>
      <c r="BI15" s="572"/>
      <c r="BJ15" s="573"/>
      <c r="BK15" s="572"/>
      <c r="BL15" s="573"/>
      <c r="BM15" s="572"/>
      <c r="BN15" s="605"/>
      <c r="BO15" s="606"/>
      <c r="BP15" s="333"/>
      <c r="BQ15" s="334"/>
      <c r="BR15" s="333"/>
      <c r="BS15" s="334"/>
      <c r="BT15" s="333"/>
      <c r="BU15" s="334"/>
      <c r="BV15" s="335"/>
      <c r="BW15" s="336"/>
    </row>
    <row r="16" spans="1:75" ht="24.95" customHeight="1">
      <c r="A16" s="206" t="s">
        <v>48</v>
      </c>
      <c r="B16" s="256" t="s">
        <v>389</v>
      </c>
      <c r="C16" s="162">
        <v>1977291</v>
      </c>
      <c r="D16" s="156">
        <v>2544446</v>
      </c>
      <c r="E16" s="361" t="s">
        <v>399</v>
      </c>
      <c r="F16" s="571" t="s">
        <v>400</v>
      </c>
      <c r="G16" s="572" t="s">
        <v>36</v>
      </c>
      <c r="H16" s="573"/>
      <c r="I16" s="572"/>
      <c r="J16" s="573"/>
      <c r="K16" s="572"/>
      <c r="L16" s="605"/>
      <c r="M16" s="606" t="s">
        <v>36</v>
      </c>
      <c r="N16" s="361" t="s">
        <v>401</v>
      </c>
      <c r="O16" s="334" t="s">
        <v>36</v>
      </c>
      <c r="P16" s="333"/>
      <c r="Q16" s="334"/>
      <c r="R16" s="384" t="s">
        <v>442</v>
      </c>
      <c r="S16" s="334" t="s">
        <v>36</v>
      </c>
      <c r="T16" s="335"/>
      <c r="U16" s="336" t="s">
        <v>36</v>
      </c>
      <c r="V16" s="615" t="s">
        <v>403</v>
      </c>
      <c r="W16" s="572"/>
      <c r="X16" s="616" t="s">
        <v>404</v>
      </c>
      <c r="Y16" s="572"/>
      <c r="Z16" s="616" t="s">
        <v>405</v>
      </c>
      <c r="AA16" s="572"/>
      <c r="AB16" s="605"/>
      <c r="AC16" s="772" t="s">
        <v>406</v>
      </c>
      <c r="AD16" s="774" t="s">
        <v>36</v>
      </c>
      <c r="AE16" s="606"/>
      <c r="AF16" s="333"/>
      <c r="AG16" s="334"/>
      <c r="AH16" s="333"/>
      <c r="AI16" s="334"/>
      <c r="AJ16" s="333"/>
      <c r="AK16" s="334"/>
      <c r="AL16" s="449" t="s">
        <v>407</v>
      </c>
      <c r="AM16" s="334" t="s">
        <v>36</v>
      </c>
      <c r="AN16" s="335"/>
      <c r="AO16" s="336"/>
      <c r="AP16" s="615" t="s">
        <v>408</v>
      </c>
      <c r="AQ16" s="572"/>
      <c r="AR16" s="616" t="s">
        <v>443</v>
      </c>
      <c r="AS16" s="572"/>
      <c r="AT16" s="616"/>
      <c r="AU16" s="572"/>
      <c r="AV16" s="601" t="s">
        <v>410</v>
      </c>
      <c r="AW16" s="572" t="s">
        <v>41</v>
      </c>
      <c r="AX16" s="605"/>
      <c r="AY16" s="606"/>
      <c r="AZ16" s="333"/>
      <c r="BA16" s="334"/>
      <c r="BB16" s="333"/>
      <c r="BC16" s="334"/>
      <c r="BD16" s="616" t="s">
        <v>444</v>
      </c>
      <c r="BE16" s="572" t="s">
        <v>36</v>
      </c>
      <c r="BF16" s="335"/>
      <c r="BG16" s="336"/>
      <c r="BH16" s="571"/>
      <c r="BI16" s="572"/>
      <c r="BJ16" s="573"/>
      <c r="BK16" s="572"/>
      <c r="BL16" s="573"/>
      <c r="BM16" s="572"/>
      <c r="BN16" s="605"/>
      <c r="BO16" s="606"/>
      <c r="BP16" s="333"/>
      <c r="BQ16" s="334"/>
      <c r="BR16" s="333"/>
      <c r="BS16" s="334"/>
      <c r="BT16" s="333"/>
      <c r="BU16" s="334"/>
      <c r="BV16" s="335"/>
      <c r="BW16" s="336"/>
    </row>
    <row r="17" spans="1:75" ht="24.95" customHeight="1">
      <c r="A17" s="206" t="s">
        <v>390</v>
      </c>
      <c r="B17" s="256" t="s">
        <v>391</v>
      </c>
      <c r="C17" s="160">
        <v>1977296</v>
      </c>
      <c r="D17" s="155">
        <v>2554612</v>
      </c>
      <c r="E17" s="361" t="s">
        <v>399</v>
      </c>
      <c r="F17" s="571" t="s">
        <v>400</v>
      </c>
      <c r="G17" s="572" t="s">
        <v>41</v>
      </c>
      <c r="H17" s="573"/>
      <c r="I17" s="572"/>
      <c r="J17" s="573"/>
      <c r="K17" s="572"/>
      <c r="L17" s="605"/>
      <c r="M17" s="606" t="s">
        <v>41</v>
      </c>
      <c r="N17" s="361" t="s">
        <v>401</v>
      </c>
      <c r="O17" s="334" t="s">
        <v>41</v>
      </c>
      <c r="P17" s="333"/>
      <c r="Q17" s="334"/>
      <c r="R17" s="384" t="s">
        <v>445</v>
      </c>
      <c r="S17" s="334" t="s">
        <v>41</v>
      </c>
      <c r="T17" s="335"/>
      <c r="U17" s="336" t="s">
        <v>41</v>
      </c>
      <c r="V17" s="615" t="s">
        <v>403</v>
      </c>
      <c r="W17" s="572"/>
      <c r="X17" s="616" t="s">
        <v>404</v>
      </c>
      <c r="Y17" s="572"/>
      <c r="Z17" s="616" t="s">
        <v>405</v>
      </c>
      <c r="AA17" s="572"/>
      <c r="AB17" s="605"/>
      <c r="AC17" s="772" t="s">
        <v>406</v>
      </c>
      <c r="AD17" s="774" t="s">
        <v>41</v>
      </c>
      <c r="AE17" s="606"/>
      <c r="AF17" s="333"/>
      <c r="AG17" s="334"/>
      <c r="AH17" s="333"/>
      <c r="AI17" s="334"/>
      <c r="AJ17" s="333"/>
      <c r="AK17" s="334"/>
      <c r="AL17" s="449" t="s">
        <v>407</v>
      </c>
      <c r="AM17" s="334" t="s">
        <v>41</v>
      </c>
      <c r="AN17" s="335"/>
      <c r="AO17" s="336"/>
      <c r="AP17" s="615" t="s">
        <v>408</v>
      </c>
      <c r="AQ17" s="572"/>
      <c r="AR17" s="616" t="s">
        <v>446</v>
      </c>
      <c r="AS17" s="572"/>
      <c r="AT17" s="616"/>
      <c r="AU17" s="572"/>
      <c r="AV17" s="601" t="s">
        <v>410</v>
      </c>
      <c r="AW17" s="572" t="s">
        <v>36</v>
      </c>
      <c r="AX17" s="605"/>
      <c r="AY17" s="606"/>
      <c r="AZ17" s="333"/>
      <c r="BA17" s="334"/>
      <c r="BB17" s="333"/>
      <c r="BC17" s="334"/>
      <c r="BD17" s="616" t="s">
        <v>447</v>
      </c>
      <c r="BE17" s="572" t="s">
        <v>41</v>
      </c>
      <c r="BF17" s="335"/>
      <c r="BG17" s="336"/>
      <c r="BH17" s="571"/>
      <c r="BI17" s="572"/>
      <c r="BJ17" s="573"/>
      <c r="BK17" s="572"/>
      <c r="BL17" s="573"/>
      <c r="BM17" s="572"/>
      <c r="BN17" s="605"/>
      <c r="BO17" s="606"/>
      <c r="BP17" s="333"/>
      <c r="BQ17" s="334"/>
      <c r="BR17" s="333"/>
      <c r="BS17" s="334"/>
      <c r="BT17" s="333"/>
      <c r="BU17" s="334"/>
      <c r="BV17" s="335"/>
      <c r="BW17" s="336"/>
    </row>
    <row r="18" spans="1:75" ht="24.95" customHeight="1">
      <c r="A18" s="206" t="s">
        <v>392</v>
      </c>
      <c r="B18" s="256" t="s">
        <v>393</v>
      </c>
      <c r="C18" s="160">
        <v>1977205</v>
      </c>
      <c r="D18" s="155">
        <v>2546901</v>
      </c>
      <c r="E18" s="361" t="s">
        <v>399</v>
      </c>
      <c r="F18" s="571" t="s">
        <v>400</v>
      </c>
      <c r="G18" s="572" t="s">
        <v>36</v>
      </c>
      <c r="H18" s="573"/>
      <c r="I18" s="572"/>
      <c r="J18" s="573"/>
      <c r="K18" s="572"/>
      <c r="L18" s="605"/>
      <c r="M18" s="606" t="s">
        <v>36</v>
      </c>
      <c r="N18" s="361" t="s">
        <v>401</v>
      </c>
      <c r="O18" s="334" t="s">
        <v>36</v>
      </c>
      <c r="P18" s="333"/>
      <c r="Q18" s="334"/>
      <c r="R18" s="384" t="s">
        <v>448</v>
      </c>
      <c r="S18" s="334" t="s">
        <v>36</v>
      </c>
      <c r="T18" s="335"/>
      <c r="U18" s="336" t="s">
        <v>36</v>
      </c>
      <c r="V18" s="615" t="s">
        <v>403</v>
      </c>
      <c r="W18" s="572"/>
      <c r="X18" s="616" t="s">
        <v>404</v>
      </c>
      <c r="Y18" s="572"/>
      <c r="Z18" s="616" t="s">
        <v>405</v>
      </c>
      <c r="AA18" s="572"/>
      <c r="AB18" s="605"/>
      <c r="AC18" s="772" t="s">
        <v>406</v>
      </c>
      <c r="AD18" s="774" t="s">
        <v>36</v>
      </c>
      <c r="AE18" s="606"/>
      <c r="AF18" s="333"/>
      <c r="AG18" s="334"/>
      <c r="AH18" s="333"/>
      <c r="AI18" s="334"/>
      <c r="AJ18" s="333"/>
      <c r="AK18" s="334"/>
      <c r="AL18" s="449" t="s">
        <v>407</v>
      </c>
      <c r="AM18" s="334" t="s">
        <v>36</v>
      </c>
      <c r="AN18" s="335"/>
      <c r="AO18" s="336"/>
      <c r="AP18" s="615" t="s">
        <v>408</v>
      </c>
      <c r="AQ18" s="572"/>
      <c r="AR18" s="616" t="s">
        <v>449</v>
      </c>
      <c r="AS18" s="572"/>
      <c r="AT18" s="616"/>
      <c r="AU18" s="572"/>
      <c r="AV18" s="601" t="s">
        <v>410</v>
      </c>
      <c r="AW18" s="572" t="s">
        <v>36</v>
      </c>
      <c r="AX18" s="605"/>
      <c r="AY18" s="606"/>
      <c r="AZ18" s="333"/>
      <c r="BA18" s="334"/>
      <c r="BB18" s="333"/>
      <c r="BC18" s="334"/>
      <c r="BD18" s="616" t="s">
        <v>450</v>
      </c>
      <c r="BE18" s="572" t="s">
        <v>36</v>
      </c>
      <c r="BF18" s="335"/>
      <c r="BG18" s="336"/>
      <c r="BH18" s="571"/>
      <c r="BI18" s="572"/>
      <c r="BJ18" s="573"/>
      <c r="BK18" s="572"/>
      <c r="BL18" s="573"/>
      <c r="BM18" s="572"/>
      <c r="BN18" s="605"/>
      <c r="BO18" s="606"/>
      <c r="BP18" s="333"/>
      <c r="BQ18" s="334"/>
      <c r="BR18" s="333"/>
      <c r="BS18" s="334"/>
      <c r="BT18" s="333"/>
      <c r="BU18" s="334"/>
      <c r="BV18" s="335"/>
      <c r="BW18" s="336"/>
    </row>
    <row r="19" spans="1:75" ht="24.95" customHeight="1">
      <c r="A19" s="206" t="s">
        <v>394</v>
      </c>
      <c r="B19" s="256" t="s">
        <v>395</v>
      </c>
      <c r="C19" s="260">
        <v>1977334</v>
      </c>
      <c r="D19" s="200">
        <v>2558564</v>
      </c>
      <c r="E19" s="361" t="s">
        <v>399</v>
      </c>
      <c r="F19" s="571" t="s">
        <v>400</v>
      </c>
      <c r="G19" s="572" t="s">
        <v>36</v>
      </c>
      <c r="H19" s="573"/>
      <c r="I19" s="572"/>
      <c r="J19" s="573"/>
      <c r="K19" s="572"/>
      <c r="L19" s="605"/>
      <c r="M19" s="606" t="s">
        <v>36</v>
      </c>
      <c r="N19" s="361" t="s">
        <v>401</v>
      </c>
      <c r="O19" s="334" t="s">
        <v>41</v>
      </c>
      <c r="P19" s="333"/>
      <c r="Q19" s="334"/>
      <c r="R19" s="384" t="s">
        <v>451</v>
      </c>
      <c r="S19" s="334" t="s">
        <v>41</v>
      </c>
      <c r="T19" s="335"/>
      <c r="U19" s="336" t="s">
        <v>41</v>
      </c>
      <c r="V19" s="615" t="s">
        <v>403</v>
      </c>
      <c r="W19" s="572"/>
      <c r="X19" s="616" t="s">
        <v>404</v>
      </c>
      <c r="Y19" s="572"/>
      <c r="Z19" s="616" t="s">
        <v>405</v>
      </c>
      <c r="AA19" s="572"/>
      <c r="AB19" s="605"/>
      <c r="AC19" s="772" t="s">
        <v>406</v>
      </c>
      <c r="AD19" s="774" t="s">
        <v>41</v>
      </c>
      <c r="AE19" s="606"/>
      <c r="AF19" s="333"/>
      <c r="AG19" s="334"/>
      <c r="AH19" s="333"/>
      <c r="AI19" s="334"/>
      <c r="AJ19" s="333"/>
      <c r="AK19" s="334"/>
      <c r="AL19" s="449" t="s">
        <v>407</v>
      </c>
      <c r="AM19" s="334" t="s">
        <v>41</v>
      </c>
      <c r="AN19" s="335"/>
      <c r="AO19" s="336"/>
      <c r="AP19" s="615" t="s">
        <v>408</v>
      </c>
      <c r="AQ19" s="572"/>
      <c r="AR19" s="616" t="s">
        <v>452</v>
      </c>
      <c r="AS19" s="572"/>
      <c r="AT19" s="616"/>
      <c r="AU19" s="572"/>
      <c r="AV19" s="601" t="s">
        <v>410</v>
      </c>
      <c r="AW19" s="572" t="s">
        <v>36</v>
      </c>
      <c r="AX19" s="605"/>
      <c r="AY19" s="606"/>
      <c r="AZ19" s="333"/>
      <c r="BA19" s="334"/>
      <c r="BB19" s="333"/>
      <c r="BC19" s="334"/>
      <c r="BD19" s="616" t="s">
        <v>453</v>
      </c>
      <c r="BE19" s="572" t="s">
        <v>41</v>
      </c>
      <c r="BF19" s="335"/>
      <c r="BG19" s="336"/>
      <c r="BH19" s="571"/>
      <c r="BI19" s="572"/>
      <c r="BJ19" s="573"/>
      <c r="BK19" s="572"/>
      <c r="BL19" s="573"/>
      <c r="BM19" s="572"/>
      <c r="BN19" s="605"/>
      <c r="BO19" s="606"/>
      <c r="BP19" s="333"/>
      <c r="BQ19" s="334"/>
      <c r="BR19" s="333"/>
      <c r="BS19" s="334"/>
      <c r="BT19" s="333"/>
      <c r="BU19" s="334"/>
      <c r="BV19" s="335"/>
      <c r="BW19" s="336"/>
    </row>
    <row r="20" spans="1:75" ht="24.95" customHeight="1">
      <c r="A20" s="206" t="s">
        <v>454</v>
      </c>
      <c r="B20" s="256"/>
      <c r="C20" s="382"/>
      <c r="D20" s="383"/>
      <c r="E20" s="361" t="s">
        <v>399</v>
      </c>
      <c r="F20" s="571" t="s">
        <v>400</v>
      </c>
      <c r="G20" s="572" t="s">
        <v>41</v>
      </c>
      <c r="H20" s="573"/>
      <c r="I20" s="572"/>
      <c r="J20" s="573"/>
      <c r="K20" s="572"/>
      <c r="L20" s="605"/>
      <c r="M20" s="606" t="s">
        <v>36</v>
      </c>
      <c r="N20" s="361" t="s">
        <v>401</v>
      </c>
      <c r="O20" s="334" t="s">
        <v>41</v>
      </c>
      <c r="P20" s="333"/>
      <c r="Q20" s="334"/>
      <c r="R20" s="384" t="s">
        <v>455</v>
      </c>
      <c r="S20" s="334" t="s">
        <v>36</v>
      </c>
      <c r="T20" s="335"/>
      <c r="U20" s="336" t="s">
        <v>41</v>
      </c>
      <c r="V20" s="615" t="s">
        <v>403</v>
      </c>
      <c r="W20" s="572"/>
      <c r="X20" s="616" t="s">
        <v>404</v>
      </c>
      <c r="Y20" s="572"/>
      <c r="Z20" s="616" t="s">
        <v>405</v>
      </c>
      <c r="AA20" s="572"/>
      <c r="AB20" s="605"/>
      <c r="AC20" s="772" t="s">
        <v>406</v>
      </c>
      <c r="AD20" s="774" t="s">
        <v>36</v>
      </c>
      <c r="AE20" s="606"/>
      <c r="AF20" s="333"/>
      <c r="AG20" s="334"/>
      <c r="AH20" s="333"/>
      <c r="AI20" s="334"/>
      <c r="AJ20" s="333"/>
      <c r="AK20" s="334"/>
      <c r="AL20" s="449" t="s">
        <v>407</v>
      </c>
      <c r="AM20" s="334" t="s">
        <v>36</v>
      </c>
      <c r="AN20" s="335"/>
      <c r="AO20" s="336"/>
      <c r="AP20" s="615" t="s">
        <v>408</v>
      </c>
      <c r="AQ20" s="572"/>
      <c r="AR20" s="616" t="s">
        <v>456</v>
      </c>
      <c r="AS20" s="572"/>
      <c r="AT20" s="616"/>
      <c r="AU20" s="572"/>
      <c r="AV20" s="601" t="s">
        <v>410</v>
      </c>
      <c r="AW20" s="572" t="s">
        <v>41</v>
      </c>
      <c r="AX20" s="605"/>
      <c r="AY20" s="606"/>
      <c r="AZ20" s="333"/>
      <c r="BA20" s="334"/>
      <c r="BB20" s="333"/>
      <c r="BC20" s="334"/>
      <c r="BD20" s="616" t="s">
        <v>457</v>
      </c>
      <c r="BE20" s="572" t="s">
        <v>41</v>
      </c>
      <c r="BF20" s="335"/>
      <c r="BG20" s="336"/>
      <c r="BH20" s="571"/>
      <c r="BI20" s="572"/>
      <c r="BJ20" s="573"/>
      <c r="BK20" s="572"/>
      <c r="BL20" s="573"/>
      <c r="BM20" s="572"/>
      <c r="BN20" s="605"/>
      <c r="BO20" s="606"/>
      <c r="BP20" s="333"/>
      <c r="BQ20" s="334"/>
      <c r="BR20" s="333"/>
      <c r="BS20" s="334"/>
      <c r="BT20" s="333"/>
      <c r="BU20" s="334"/>
      <c r="BV20" s="335"/>
      <c r="BW20" s="336"/>
    </row>
    <row r="21" spans="1:75" ht="24.95" customHeight="1">
      <c r="A21" s="206" t="s">
        <v>458</v>
      </c>
      <c r="B21" s="256" t="s">
        <v>459</v>
      </c>
      <c r="C21" s="382"/>
      <c r="D21" s="383"/>
      <c r="E21" s="361" t="s">
        <v>399</v>
      </c>
      <c r="F21" s="571" t="s">
        <v>400</v>
      </c>
      <c r="G21" s="572" t="s">
        <v>36</v>
      </c>
      <c r="H21" s="573"/>
      <c r="I21" s="572"/>
      <c r="J21" s="573"/>
      <c r="K21" s="572"/>
      <c r="L21" s="605"/>
      <c r="M21" s="606" t="s">
        <v>36</v>
      </c>
      <c r="N21" s="361" t="s">
        <v>401</v>
      </c>
      <c r="O21" s="334" t="s">
        <v>36</v>
      </c>
      <c r="P21" s="333"/>
      <c r="Q21" s="334"/>
      <c r="R21" s="384" t="s">
        <v>460</v>
      </c>
      <c r="S21" s="334" t="s">
        <v>36</v>
      </c>
      <c r="T21" s="335"/>
      <c r="U21" s="336" t="s">
        <v>36</v>
      </c>
      <c r="V21" s="615" t="s">
        <v>403</v>
      </c>
      <c r="W21" s="572"/>
      <c r="X21" s="616" t="s">
        <v>404</v>
      </c>
      <c r="Y21" s="572"/>
      <c r="Z21" s="616" t="s">
        <v>405</v>
      </c>
      <c r="AA21" s="572"/>
      <c r="AB21" s="605"/>
      <c r="AC21" s="772" t="s">
        <v>406</v>
      </c>
      <c r="AD21" s="774" t="s">
        <v>36</v>
      </c>
      <c r="AE21" s="606"/>
      <c r="AF21" s="333"/>
      <c r="AG21" s="334"/>
      <c r="AH21" s="333"/>
      <c r="AI21" s="334"/>
      <c r="AJ21" s="333"/>
      <c r="AK21" s="334"/>
      <c r="AL21" s="449" t="s">
        <v>407</v>
      </c>
      <c r="AM21" s="334" t="s">
        <v>36</v>
      </c>
      <c r="AN21" s="335"/>
      <c r="AO21" s="336"/>
      <c r="AP21" s="615" t="s">
        <v>408</v>
      </c>
      <c r="AQ21" s="572"/>
      <c r="AR21" s="616" t="s">
        <v>461</v>
      </c>
      <c r="AS21" s="572"/>
      <c r="AT21" s="616"/>
      <c r="AU21" s="572"/>
      <c r="AV21" s="601" t="s">
        <v>410</v>
      </c>
      <c r="AW21" s="572" t="s">
        <v>36</v>
      </c>
      <c r="AX21" s="605"/>
      <c r="AY21" s="606"/>
      <c r="AZ21" s="333"/>
      <c r="BA21" s="334"/>
      <c r="BB21" s="333"/>
      <c r="BC21" s="334"/>
      <c r="BD21" s="616" t="s">
        <v>462</v>
      </c>
      <c r="BE21" s="572" t="s">
        <v>36</v>
      </c>
      <c r="BF21" s="335"/>
      <c r="BG21" s="336"/>
      <c r="BH21" s="571"/>
      <c r="BI21" s="572"/>
      <c r="BJ21" s="573"/>
      <c r="BK21" s="572"/>
      <c r="BL21" s="573"/>
      <c r="BM21" s="572"/>
      <c r="BN21" s="605"/>
      <c r="BO21" s="606"/>
      <c r="BP21" s="333"/>
      <c r="BQ21" s="334"/>
      <c r="BR21" s="333"/>
      <c r="BS21" s="334"/>
      <c r="BT21" s="333"/>
      <c r="BU21" s="334"/>
      <c r="BV21" s="335"/>
      <c r="BW21" s="336"/>
    </row>
    <row r="22" spans="1:75" ht="25.5" customHeight="1">
      <c r="A22" s="206" t="s">
        <v>463</v>
      </c>
      <c r="B22" s="256" t="s">
        <v>464</v>
      </c>
      <c r="C22" s="46"/>
      <c r="D22" s="46"/>
      <c r="E22" s="361" t="s">
        <v>399</v>
      </c>
      <c r="F22" s="626" t="s">
        <v>400</v>
      </c>
      <c r="G22" s="768" t="s">
        <v>36</v>
      </c>
      <c r="H22" s="716"/>
      <c r="I22" s="717"/>
      <c r="J22" s="716"/>
      <c r="K22" s="717"/>
      <c r="L22" s="723"/>
      <c r="M22" s="703" t="s">
        <v>36</v>
      </c>
      <c r="N22" s="361" t="s">
        <v>401</v>
      </c>
      <c r="O22" s="338" t="s">
        <v>36</v>
      </c>
      <c r="P22" s="337"/>
      <c r="Q22" s="338"/>
      <c r="R22" s="384" t="s">
        <v>465</v>
      </c>
      <c r="S22" s="338" t="s">
        <v>36</v>
      </c>
      <c r="T22" s="339"/>
      <c r="U22" s="340" t="s">
        <v>36</v>
      </c>
      <c r="V22" s="775" t="s">
        <v>403</v>
      </c>
      <c r="W22" s="717"/>
      <c r="X22" s="776" t="s">
        <v>404</v>
      </c>
      <c r="Y22" s="717"/>
      <c r="Z22" s="776" t="s">
        <v>405</v>
      </c>
      <c r="AA22" s="717"/>
      <c r="AB22" s="723"/>
      <c r="AC22" s="777" t="s">
        <v>406</v>
      </c>
      <c r="AD22" s="778" t="s">
        <v>41</v>
      </c>
      <c r="AE22" s="719"/>
      <c r="AF22" s="337"/>
      <c r="AG22" s="338"/>
      <c r="AH22" s="337"/>
      <c r="AI22" s="338"/>
      <c r="AJ22" s="337"/>
      <c r="AK22" s="338"/>
      <c r="AL22" s="449" t="s">
        <v>407</v>
      </c>
      <c r="AM22" s="338" t="s">
        <v>41</v>
      </c>
      <c r="AN22" s="339"/>
      <c r="AO22" s="340"/>
      <c r="AP22" s="775" t="s">
        <v>408</v>
      </c>
      <c r="AQ22" s="717"/>
      <c r="AR22" s="776" t="s">
        <v>466</v>
      </c>
      <c r="AS22" s="717"/>
      <c r="AT22" s="776"/>
      <c r="AU22" s="717"/>
      <c r="AV22" s="779" t="s">
        <v>410</v>
      </c>
      <c r="AW22" s="717" t="s">
        <v>41</v>
      </c>
      <c r="AX22" s="723"/>
      <c r="AY22" s="719"/>
      <c r="AZ22" s="337"/>
      <c r="BA22" s="338"/>
      <c r="BB22" s="337"/>
      <c r="BC22" s="338"/>
      <c r="BD22" s="616" t="s">
        <v>467</v>
      </c>
      <c r="BE22" s="717" t="s">
        <v>36</v>
      </c>
      <c r="BF22" s="339"/>
      <c r="BG22" s="340"/>
      <c r="BH22" s="722"/>
      <c r="BI22" s="717"/>
      <c r="BJ22" s="716"/>
      <c r="BK22" s="717"/>
      <c r="BL22" s="716"/>
      <c r="BM22" s="717"/>
      <c r="BN22" s="723"/>
      <c r="BO22" s="719"/>
      <c r="BP22" s="337"/>
      <c r="BQ22" s="338"/>
      <c r="BR22" s="337"/>
      <c r="BS22" s="338"/>
      <c r="BT22" s="337"/>
      <c r="BU22" s="338"/>
      <c r="BV22" s="339"/>
      <c r="BW22" s="340"/>
    </row>
    <row r="23" spans="1:75" ht="25.5" customHeight="1">
      <c r="A23" s="746"/>
      <c r="B23" s="747"/>
      <c r="C23" s="747"/>
      <c r="D23" s="747"/>
      <c r="E23" s="361"/>
      <c r="F23" s="333"/>
      <c r="G23" s="334"/>
      <c r="H23" s="337"/>
      <c r="I23" s="338"/>
      <c r="J23" s="337"/>
      <c r="K23" s="338"/>
      <c r="L23" s="339"/>
      <c r="M23" s="336"/>
      <c r="N23" s="361"/>
      <c r="O23" s="338"/>
      <c r="P23" s="337"/>
      <c r="Q23" s="338"/>
      <c r="R23" s="384"/>
      <c r="S23" s="338"/>
      <c r="T23" s="339"/>
      <c r="U23" s="340"/>
      <c r="V23" s="384"/>
      <c r="W23" s="338"/>
      <c r="X23" s="384"/>
      <c r="Y23" s="338"/>
      <c r="Z23" s="384"/>
      <c r="AA23" s="338"/>
      <c r="AB23" s="339"/>
      <c r="AC23" s="459"/>
      <c r="AD23" s="461"/>
      <c r="AE23" s="340"/>
      <c r="AF23" s="337"/>
      <c r="AG23" s="338"/>
      <c r="AH23" s="337"/>
      <c r="AI23" s="338"/>
      <c r="AJ23" s="337"/>
      <c r="AK23" s="338"/>
      <c r="AL23" s="449"/>
      <c r="AM23" s="338"/>
      <c r="AN23" s="339"/>
      <c r="AO23" s="340"/>
      <c r="AP23" s="616"/>
      <c r="AQ23" s="576"/>
      <c r="AR23" s="616"/>
      <c r="AS23" s="576"/>
      <c r="AT23" s="577"/>
      <c r="AU23" s="576"/>
      <c r="AV23" s="601"/>
      <c r="AW23" s="576"/>
      <c r="AX23" s="607"/>
      <c r="AY23" s="619"/>
      <c r="AZ23" s="337"/>
      <c r="BA23" s="338"/>
      <c r="BB23" s="337"/>
      <c r="BC23" s="338"/>
      <c r="BD23" s="337"/>
      <c r="BE23" s="338"/>
      <c r="BF23" s="339"/>
      <c r="BG23" s="340"/>
      <c r="BH23" s="337"/>
      <c r="BI23" s="338"/>
      <c r="BJ23" s="337"/>
      <c r="BK23" s="338"/>
      <c r="BL23" s="337"/>
      <c r="BM23" s="338"/>
      <c r="BN23" s="339"/>
      <c r="BO23" s="340"/>
      <c r="BP23" s="337"/>
      <c r="BQ23" s="338"/>
      <c r="BR23" s="337"/>
      <c r="BS23" s="338"/>
      <c r="BT23" s="337"/>
      <c r="BU23" s="338"/>
      <c r="BV23" s="339"/>
      <c r="BW23" s="340"/>
    </row>
    <row r="24" spans="1:75" s="476" customFormat="1" ht="25.5" customHeight="1">
      <c r="A24" s="1014" t="s">
        <v>69</v>
      </c>
      <c r="B24" s="1015"/>
      <c r="C24" s="1015"/>
      <c r="D24" s="1015"/>
      <c r="E24" s="752"/>
      <c r="F24" s="753"/>
      <c r="G24" s="754">
        <f>COUNTIF(G5:G22, "y")</f>
        <v>3</v>
      </c>
      <c r="H24" s="755"/>
      <c r="I24" s="756"/>
      <c r="J24" s="755"/>
      <c r="K24" s="756"/>
      <c r="L24" s="757"/>
      <c r="M24" s="758">
        <f>COUNTIF(M5:M22, "y")</f>
        <v>2</v>
      </c>
      <c r="N24" s="752"/>
      <c r="O24" s="754">
        <f>COUNTIF(O5:O22, "y")</f>
        <v>6</v>
      </c>
      <c r="P24" s="755"/>
      <c r="Q24" s="756"/>
      <c r="R24" s="755"/>
      <c r="S24" s="754">
        <f>COUNTIF(S5:S22, "y")</f>
        <v>5</v>
      </c>
      <c r="T24" s="757"/>
      <c r="U24" s="758">
        <f>COUNTIF(U5:U22, "y")</f>
        <v>8</v>
      </c>
      <c r="V24" s="759"/>
      <c r="W24" s="754">
        <f>COUNTIF(W5:W22, "y")</f>
        <v>0</v>
      </c>
      <c r="X24" s="759"/>
      <c r="Y24" s="754">
        <f>COUNTIF(Y5:Y22, "y")</f>
        <v>0</v>
      </c>
      <c r="Z24" s="759"/>
      <c r="AA24" s="754">
        <f>COUNTIF(AA5:AA22, "y")</f>
        <v>0</v>
      </c>
      <c r="AB24" s="757"/>
      <c r="AC24" s="760"/>
      <c r="AD24" s="761"/>
      <c r="AE24" s="758">
        <f>COUNTIF(AE5:AE22, "y")</f>
        <v>0</v>
      </c>
      <c r="AF24" s="755"/>
      <c r="AG24" s="756"/>
      <c r="AH24" s="755"/>
      <c r="AI24" s="756"/>
      <c r="AJ24" s="755"/>
      <c r="AK24" s="756"/>
      <c r="AL24" s="762"/>
      <c r="AM24" s="754">
        <f>COUNTIF(AM5:AM22, "y")</f>
        <v>7</v>
      </c>
      <c r="AN24" s="757"/>
      <c r="AO24" s="758">
        <f>COUNTIF(AO5:AO22, "y")</f>
        <v>0</v>
      </c>
      <c r="AP24" s="759"/>
      <c r="AQ24" s="754">
        <f>COUNTIF(AQ5:AQ22, "y")</f>
        <v>0</v>
      </c>
      <c r="AR24" s="759"/>
      <c r="AS24" s="754">
        <f>COUNTIF(AS5:AS22, "y")</f>
        <v>0</v>
      </c>
      <c r="AT24" s="755"/>
      <c r="AU24" s="756"/>
      <c r="AV24" s="762"/>
      <c r="AW24" s="754">
        <f>COUNTIF(AW5:AW22, "y")</f>
        <v>10</v>
      </c>
      <c r="AX24" s="757"/>
      <c r="AY24" s="758">
        <f>COUNTIF(AY5:AY22, "y")</f>
        <v>0</v>
      </c>
      <c r="AZ24" s="759"/>
      <c r="BA24" s="754">
        <f>COUNTIF(BA5:BA22, "y")</f>
        <v>0</v>
      </c>
      <c r="BB24" s="759"/>
      <c r="BC24" s="754">
        <f>COUNTIF(BC5:BC22, "y")</f>
        <v>0</v>
      </c>
      <c r="BD24" s="755"/>
      <c r="BE24" s="754">
        <f>COUNTIF(BE5:BE22, "y")</f>
        <v>12</v>
      </c>
      <c r="BF24" s="757"/>
      <c r="BG24" s="758">
        <f>COUNTIF(BG5:BG22, "y")</f>
        <v>0</v>
      </c>
      <c r="BH24" s="748"/>
      <c r="BI24" s="749"/>
      <c r="BJ24" s="748"/>
      <c r="BK24" s="749"/>
      <c r="BL24" s="748"/>
      <c r="BM24" s="749"/>
      <c r="BN24" s="750"/>
      <c r="BO24" s="751"/>
      <c r="BP24" s="748"/>
      <c r="BQ24" s="749"/>
      <c r="BR24" s="748"/>
      <c r="BS24" s="749"/>
      <c r="BT24" s="748"/>
      <c r="BU24" s="749"/>
      <c r="BV24" s="750"/>
      <c r="BW24" s="751"/>
    </row>
    <row r="25" spans="1:75" ht="15.75">
      <c r="A25" s="18"/>
      <c r="B25" s="19"/>
      <c r="C25" s="19"/>
      <c r="D25" s="19"/>
      <c r="E25" s="332"/>
      <c r="F25" s="337"/>
      <c r="G25" s="334"/>
      <c r="H25" s="337"/>
      <c r="I25" s="338"/>
      <c r="J25" s="337"/>
      <c r="K25" s="338"/>
      <c r="L25" s="339"/>
      <c r="M25" s="340"/>
      <c r="N25" s="337"/>
      <c r="O25" s="334"/>
      <c r="P25" s="337"/>
      <c r="Q25" s="338"/>
      <c r="R25" s="337"/>
      <c r="S25" s="338"/>
      <c r="T25" s="339"/>
      <c r="U25" s="340"/>
      <c r="V25" s="337"/>
      <c r="W25" s="338"/>
      <c r="X25" s="337"/>
      <c r="Y25" s="338"/>
      <c r="Z25" s="337"/>
      <c r="AA25" s="338"/>
      <c r="AB25" s="339"/>
      <c r="AC25" s="339"/>
      <c r="AD25" s="339"/>
      <c r="AE25" s="340"/>
      <c r="AF25" s="337"/>
      <c r="AG25" s="338"/>
      <c r="AH25" s="337"/>
      <c r="AI25" s="338"/>
      <c r="AJ25" s="337"/>
      <c r="AK25" s="338"/>
      <c r="AL25" s="338"/>
      <c r="AM25" s="338"/>
      <c r="AN25" s="339"/>
      <c r="AO25" s="340"/>
      <c r="AP25" s="337"/>
      <c r="AQ25" s="338"/>
      <c r="AR25" s="337"/>
      <c r="AS25" s="338"/>
      <c r="AT25" s="337"/>
      <c r="AU25" s="338"/>
      <c r="AV25" s="338"/>
      <c r="AW25" s="338"/>
      <c r="AX25" s="339"/>
      <c r="AY25" s="340"/>
      <c r="AZ25" s="337"/>
      <c r="BA25" s="338"/>
      <c r="BB25" s="337"/>
      <c r="BC25" s="338"/>
      <c r="BD25" s="337"/>
      <c r="BE25" s="338"/>
      <c r="BF25" s="339"/>
      <c r="BG25" s="340"/>
      <c r="BH25" s="337"/>
      <c r="BI25" s="338"/>
      <c r="BJ25" s="337"/>
      <c r="BK25" s="338"/>
      <c r="BL25" s="337"/>
      <c r="BM25" s="338"/>
      <c r="BN25" s="339"/>
      <c r="BO25" s="340"/>
      <c r="BP25" s="337"/>
      <c r="BQ25" s="338"/>
      <c r="BR25" s="337"/>
      <c r="BS25" s="338"/>
      <c r="BT25" s="337"/>
      <c r="BU25" s="338"/>
      <c r="BV25" s="339"/>
      <c r="BW25" s="340"/>
    </row>
    <row r="26" spans="1:75" ht="30.75" hidden="1" customHeight="1">
      <c r="A26" s="1020" t="s">
        <v>176</v>
      </c>
      <c r="B26" s="1021"/>
      <c r="C26" s="1022"/>
      <c r="D26" s="22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4"/>
      <c r="AD26" s="344"/>
      <c r="AE26" s="345"/>
      <c r="AF26" s="342"/>
      <c r="AG26" s="343"/>
      <c r="AH26" s="342"/>
      <c r="AI26" s="343"/>
      <c r="AJ26" s="342"/>
      <c r="AK26" s="343"/>
      <c r="AL26" s="343"/>
      <c r="AM26" s="343"/>
      <c r="AN26" s="344"/>
      <c r="AO26" s="345"/>
      <c r="AP26" s="342"/>
      <c r="AQ26" s="343"/>
      <c r="AR26" s="342"/>
      <c r="AS26" s="343"/>
      <c r="AT26" s="342"/>
      <c r="AU26" s="343"/>
      <c r="AV26" s="343"/>
      <c r="AW26" s="343"/>
      <c r="AX26" s="344"/>
      <c r="AY26" s="345"/>
      <c r="AZ26" s="342"/>
      <c r="BA26" s="343"/>
      <c r="BB26" s="342"/>
      <c r="BC26" s="343"/>
      <c r="BD26" s="342"/>
      <c r="BE26" s="343"/>
      <c r="BF26" s="344"/>
      <c r="BG26" s="345"/>
      <c r="BH26" s="342"/>
      <c r="BI26" s="343"/>
      <c r="BJ26" s="342"/>
      <c r="BK26" s="343"/>
      <c r="BL26" s="342"/>
      <c r="BM26" s="343"/>
      <c r="BN26" s="344"/>
      <c r="BO26" s="345"/>
      <c r="BP26" s="342"/>
      <c r="BQ26" s="343"/>
      <c r="BR26" s="342"/>
      <c r="BS26" s="343"/>
      <c r="BT26" s="342"/>
      <c r="BU26" s="343"/>
      <c r="BV26" s="344"/>
      <c r="BW26" s="345"/>
    </row>
    <row r="27" spans="1:75" ht="72.75" hidden="1" customHeight="1">
      <c r="A27" s="55" t="s">
        <v>28</v>
      </c>
      <c r="B27" s="23" t="s">
        <v>29</v>
      </c>
      <c r="C27" s="23" t="s">
        <v>30</v>
      </c>
      <c r="D27" s="39" t="s">
        <v>210</v>
      </c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4"/>
      <c r="AD27" s="344"/>
      <c r="AE27" s="345"/>
      <c r="AF27" s="342"/>
      <c r="AG27" s="343"/>
      <c r="AH27" s="342"/>
      <c r="AI27" s="343"/>
      <c r="AJ27" s="342"/>
      <c r="AK27" s="343"/>
      <c r="AL27" s="343"/>
      <c r="AM27" s="343"/>
      <c r="AN27" s="344"/>
      <c r="AO27" s="345"/>
      <c r="AP27" s="342"/>
      <c r="AQ27" s="343"/>
      <c r="AR27" s="342"/>
      <c r="AS27" s="343"/>
      <c r="AT27" s="342"/>
      <c r="AU27" s="343"/>
      <c r="AV27" s="343"/>
      <c r="AW27" s="343"/>
      <c r="AX27" s="344"/>
      <c r="AY27" s="345"/>
      <c r="AZ27" s="342"/>
      <c r="BA27" s="343"/>
      <c r="BB27" s="342"/>
      <c r="BC27" s="343"/>
      <c r="BD27" s="342"/>
      <c r="BE27" s="343"/>
      <c r="BF27" s="344"/>
      <c r="BG27" s="345"/>
      <c r="BH27" s="342"/>
      <c r="BI27" s="343"/>
      <c r="BJ27" s="342"/>
      <c r="BK27" s="343"/>
      <c r="BL27" s="342"/>
      <c r="BM27" s="343"/>
      <c r="BN27" s="344"/>
      <c r="BO27" s="345"/>
      <c r="BP27" s="342"/>
      <c r="BQ27" s="343"/>
      <c r="BR27" s="342"/>
      <c r="BS27" s="343"/>
      <c r="BT27" s="342"/>
      <c r="BU27" s="343"/>
      <c r="BV27" s="344"/>
      <c r="BW27" s="345"/>
    </row>
    <row r="28" spans="1:75" ht="15.75" hidden="1">
      <c r="A28" s="30"/>
      <c r="B28" s="31"/>
      <c r="C28" s="31"/>
      <c r="D28" s="32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4"/>
      <c r="AD28" s="344"/>
      <c r="AE28" s="345"/>
      <c r="AF28" s="342"/>
      <c r="AG28" s="343"/>
      <c r="AH28" s="342"/>
      <c r="AI28" s="343"/>
      <c r="AJ28" s="342"/>
      <c r="AK28" s="343"/>
      <c r="AL28" s="343"/>
      <c r="AM28" s="343"/>
      <c r="AN28" s="344"/>
      <c r="AO28" s="345"/>
      <c r="AP28" s="342"/>
      <c r="AQ28" s="343"/>
      <c r="AR28" s="342"/>
      <c r="AS28" s="343"/>
      <c r="AT28" s="342"/>
      <c r="AU28" s="343"/>
      <c r="AV28" s="343"/>
      <c r="AW28" s="343"/>
      <c r="AX28" s="344"/>
      <c r="AY28" s="345"/>
      <c r="AZ28" s="342"/>
      <c r="BA28" s="343"/>
      <c r="BB28" s="342"/>
      <c r="BC28" s="343"/>
      <c r="BD28" s="342"/>
      <c r="BE28" s="343"/>
      <c r="BF28" s="344"/>
      <c r="BG28" s="345"/>
      <c r="BH28" s="342"/>
      <c r="BI28" s="343"/>
      <c r="BJ28" s="342"/>
      <c r="BK28" s="343"/>
      <c r="BL28" s="342"/>
      <c r="BM28" s="343"/>
      <c r="BN28" s="344"/>
      <c r="BO28" s="345"/>
      <c r="BP28" s="342"/>
      <c r="BQ28" s="343"/>
      <c r="BR28" s="342"/>
      <c r="BS28" s="343"/>
      <c r="BT28" s="342"/>
      <c r="BU28" s="343"/>
      <c r="BV28" s="344"/>
      <c r="BW28" s="345"/>
    </row>
    <row r="29" spans="1:75" ht="15.75" hidden="1">
      <c r="A29" s="33"/>
      <c r="B29" s="25"/>
      <c r="C29" s="25"/>
      <c r="D29" s="3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4"/>
      <c r="AD29" s="344"/>
      <c r="AE29" s="345"/>
      <c r="AF29" s="342"/>
      <c r="AG29" s="343"/>
      <c r="AH29" s="342"/>
      <c r="AI29" s="343"/>
      <c r="AJ29" s="342"/>
      <c r="AK29" s="343"/>
      <c r="AL29" s="343"/>
      <c r="AM29" s="343"/>
      <c r="AN29" s="344"/>
      <c r="AO29" s="345"/>
      <c r="AP29" s="342"/>
      <c r="AQ29" s="343"/>
      <c r="AR29" s="342"/>
      <c r="AS29" s="343"/>
      <c r="AT29" s="342"/>
      <c r="AU29" s="343"/>
      <c r="AV29" s="343"/>
      <c r="AW29" s="343"/>
      <c r="AX29" s="344"/>
      <c r="AY29" s="345"/>
      <c r="AZ29" s="342"/>
      <c r="BA29" s="343"/>
      <c r="BB29" s="342"/>
      <c r="BC29" s="343"/>
      <c r="BD29" s="342"/>
      <c r="BE29" s="343"/>
      <c r="BF29" s="344"/>
      <c r="BG29" s="345"/>
      <c r="BH29" s="342"/>
      <c r="BI29" s="343"/>
      <c r="BJ29" s="342"/>
      <c r="BK29" s="343"/>
      <c r="BL29" s="342"/>
      <c r="BM29" s="343"/>
      <c r="BN29" s="344"/>
      <c r="BO29" s="345"/>
      <c r="BP29" s="342"/>
      <c r="BQ29" s="343"/>
      <c r="BR29" s="342"/>
      <c r="BS29" s="343"/>
      <c r="BT29" s="342"/>
      <c r="BU29" s="343"/>
      <c r="BV29" s="344"/>
      <c r="BW29" s="345"/>
    </row>
    <row r="30" spans="1:75" ht="15.75" hidden="1">
      <c r="A30" s="33"/>
      <c r="B30" s="25"/>
      <c r="C30" s="25"/>
      <c r="D30" s="3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4"/>
      <c r="AD30" s="344"/>
      <c r="AE30" s="345"/>
      <c r="AF30" s="342"/>
      <c r="AG30" s="343"/>
      <c r="AH30" s="342"/>
      <c r="AI30" s="343"/>
      <c r="AJ30" s="342"/>
      <c r="AK30" s="343"/>
      <c r="AL30" s="343"/>
      <c r="AM30" s="343"/>
      <c r="AN30" s="344"/>
      <c r="AO30" s="345"/>
      <c r="AP30" s="342"/>
      <c r="AQ30" s="343"/>
      <c r="AR30" s="342"/>
      <c r="AS30" s="343"/>
      <c r="AT30" s="342"/>
      <c r="AU30" s="343"/>
      <c r="AV30" s="343"/>
      <c r="AW30" s="343"/>
      <c r="AX30" s="344"/>
      <c r="AY30" s="345"/>
      <c r="AZ30" s="342"/>
      <c r="BA30" s="343"/>
      <c r="BB30" s="342"/>
      <c r="BC30" s="343"/>
      <c r="BD30" s="342"/>
      <c r="BE30" s="343"/>
      <c r="BF30" s="344"/>
      <c r="BG30" s="345"/>
      <c r="BH30" s="342"/>
      <c r="BI30" s="343"/>
      <c r="BJ30" s="342"/>
      <c r="BK30" s="343"/>
      <c r="BL30" s="342"/>
      <c r="BM30" s="343"/>
      <c r="BN30" s="344"/>
      <c r="BO30" s="345"/>
      <c r="BP30" s="342"/>
      <c r="BQ30" s="343"/>
      <c r="BR30" s="342"/>
      <c r="BS30" s="343"/>
      <c r="BT30" s="342"/>
      <c r="BU30" s="343"/>
      <c r="BV30" s="344"/>
      <c r="BW30" s="345"/>
    </row>
    <row r="31" spans="1:75" ht="15.75" hidden="1">
      <c r="A31" s="33"/>
      <c r="B31" s="25"/>
      <c r="C31" s="25"/>
      <c r="D31" s="3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4"/>
      <c r="AD31" s="344"/>
      <c r="AE31" s="345"/>
      <c r="AF31" s="342"/>
      <c r="AG31" s="343"/>
      <c r="AH31" s="342"/>
      <c r="AI31" s="343"/>
      <c r="AJ31" s="342"/>
      <c r="AK31" s="343"/>
      <c r="AL31" s="343"/>
      <c r="AM31" s="343"/>
      <c r="AN31" s="344"/>
      <c r="AO31" s="345"/>
      <c r="AP31" s="342"/>
      <c r="AQ31" s="343"/>
      <c r="AR31" s="342"/>
      <c r="AS31" s="343"/>
      <c r="AT31" s="342"/>
      <c r="AU31" s="343"/>
      <c r="AV31" s="343"/>
      <c r="AW31" s="343"/>
      <c r="AX31" s="344"/>
      <c r="AY31" s="345"/>
      <c r="AZ31" s="342"/>
      <c r="BA31" s="343"/>
      <c r="BB31" s="342"/>
      <c r="BC31" s="343"/>
      <c r="BD31" s="342"/>
      <c r="BE31" s="343"/>
      <c r="BF31" s="344"/>
      <c r="BG31" s="345"/>
      <c r="BH31" s="342"/>
      <c r="BI31" s="343"/>
      <c r="BJ31" s="342"/>
      <c r="BK31" s="343"/>
      <c r="BL31" s="342"/>
      <c r="BM31" s="343"/>
      <c r="BN31" s="344"/>
      <c r="BO31" s="345"/>
      <c r="BP31" s="342"/>
      <c r="BQ31" s="343"/>
      <c r="BR31" s="342"/>
      <c r="BS31" s="343"/>
      <c r="BT31" s="342"/>
      <c r="BU31" s="343"/>
      <c r="BV31" s="344"/>
      <c r="BW31" s="345"/>
    </row>
    <row r="32" spans="1:75" ht="15.75" hidden="1">
      <c r="A32" s="33"/>
      <c r="B32" s="25"/>
      <c r="C32" s="25"/>
      <c r="D32" s="3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4"/>
      <c r="AD32" s="344"/>
      <c r="AE32" s="345"/>
      <c r="AF32" s="342"/>
      <c r="AG32" s="343"/>
      <c r="AH32" s="342"/>
      <c r="AI32" s="343"/>
      <c r="AJ32" s="342"/>
      <c r="AK32" s="343"/>
      <c r="AL32" s="343"/>
      <c r="AM32" s="343"/>
      <c r="AN32" s="344"/>
      <c r="AO32" s="345"/>
      <c r="AP32" s="342"/>
      <c r="AQ32" s="343"/>
      <c r="AR32" s="342"/>
      <c r="AS32" s="343"/>
      <c r="AT32" s="342"/>
      <c r="AU32" s="343"/>
      <c r="AV32" s="343"/>
      <c r="AW32" s="343"/>
      <c r="AX32" s="344"/>
      <c r="AY32" s="345"/>
      <c r="AZ32" s="342"/>
      <c r="BA32" s="343"/>
      <c r="BB32" s="342"/>
      <c r="BC32" s="343"/>
      <c r="BD32" s="342"/>
      <c r="BE32" s="343"/>
      <c r="BF32" s="344"/>
      <c r="BG32" s="345"/>
      <c r="BH32" s="342"/>
      <c r="BI32" s="343"/>
      <c r="BJ32" s="342"/>
      <c r="BK32" s="343"/>
      <c r="BL32" s="342"/>
      <c r="BM32" s="343"/>
      <c r="BN32" s="344"/>
      <c r="BO32" s="345"/>
      <c r="BP32" s="342"/>
      <c r="BQ32" s="343"/>
      <c r="BR32" s="342"/>
      <c r="BS32" s="343"/>
      <c r="BT32" s="342"/>
      <c r="BU32" s="343"/>
      <c r="BV32" s="344"/>
      <c r="BW32" s="345"/>
    </row>
    <row r="33" spans="1:75" ht="15.75" hidden="1">
      <c r="A33" s="33"/>
      <c r="B33" s="25"/>
      <c r="C33" s="25"/>
      <c r="D33" s="3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4"/>
      <c r="AD33" s="344"/>
      <c r="AE33" s="345"/>
      <c r="AF33" s="342"/>
      <c r="AG33" s="343"/>
      <c r="AH33" s="342"/>
      <c r="AI33" s="343"/>
      <c r="AJ33" s="342"/>
      <c r="AK33" s="343"/>
      <c r="AL33" s="343"/>
      <c r="AM33" s="343"/>
      <c r="AN33" s="344"/>
      <c r="AO33" s="345"/>
      <c r="AP33" s="342"/>
      <c r="AQ33" s="343"/>
      <c r="AR33" s="342"/>
      <c r="AS33" s="343"/>
      <c r="AT33" s="342"/>
      <c r="AU33" s="343"/>
      <c r="AV33" s="343"/>
      <c r="AW33" s="343"/>
      <c r="AX33" s="344"/>
      <c r="AY33" s="345"/>
      <c r="AZ33" s="342"/>
      <c r="BA33" s="343"/>
      <c r="BB33" s="342"/>
      <c r="BC33" s="343"/>
      <c r="BD33" s="342"/>
      <c r="BE33" s="343"/>
      <c r="BF33" s="344"/>
      <c r="BG33" s="345"/>
      <c r="BH33" s="342"/>
      <c r="BI33" s="343"/>
      <c r="BJ33" s="342"/>
      <c r="BK33" s="343"/>
      <c r="BL33" s="342"/>
      <c r="BM33" s="343"/>
      <c r="BN33" s="344"/>
      <c r="BO33" s="345"/>
      <c r="BP33" s="342"/>
      <c r="BQ33" s="343"/>
      <c r="BR33" s="342"/>
      <c r="BS33" s="343"/>
      <c r="BT33" s="342"/>
      <c r="BU33" s="343"/>
      <c r="BV33" s="344"/>
      <c r="BW33" s="345"/>
    </row>
    <row r="34" spans="1:75" ht="15.75" hidden="1">
      <c r="A34" s="33"/>
      <c r="B34" s="25"/>
      <c r="C34" s="25"/>
      <c r="D34" s="3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4"/>
      <c r="AD34" s="344"/>
      <c r="AE34" s="345"/>
      <c r="AF34" s="342"/>
      <c r="AG34" s="343"/>
      <c r="AH34" s="342"/>
      <c r="AI34" s="343"/>
      <c r="AJ34" s="342"/>
      <c r="AK34" s="343"/>
      <c r="AL34" s="343"/>
      <c r="AM34" s="343"/>
      <c r="AN34" s="344"/>
      <c r="AO34" s="345"/>
      <c r="AP34" s="342"/>
      <c r="AQ34" s="343"/>
      <c r="AR34" s="342"/>
      <c r="AS34" s="343"/>
      <c r="AT34" s="342"/>
      <c r="AU34" s="343"/>
      <c r="AV34" s="343"/>
      <c r="AW34" s="343"/>
      <c r="AX34" s="344"/>
      <c r="AY34" s="345"/>
      <c r="AZ34" s="342"/>
      <c r="BA34" s="343"/>
      <c r="BB34" s="342"/>
      <c r="BC34" s="343"/>
      <c r="BD34" s="342"/>
      <c r="BE34" s="343"/>
      <c r="BF34" s="344"/>
      <c r="BG34" s="345"/>
      <c r="BH34" s="342"/>
      <c r="BI34" s="343"/>
      <c r="BJ34" s="342"/>
      <c r="BK34" s="343"/>
      <c r="BL34" s="342"/>
      <c r="BM34" s="343"/>
      <c r="BN34" s="344"/>
      <c r="BO34" s="345"/>
      <c r="BP34" s="342"/>
      <c r="BQ34" s="343"/>
      <c r="BR34" s="342"/>
      <c r="BS34" s="343"/>
      <c r="BT34" s="342"/>
      <c r="BU34" s="343"/>
      <c r="BV34" s="344"/>
      <c r="BW34" s="345"/>
    </row>
    <row r="35" spans="1:75" ht="15.75" hidden="1">
      <c r="A35" s="33"/>
      <c r="B35" s="25"/>
      <c r="C35" s="25"/>
      <c r="D35" s="3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4"/>
      <c r="AD35" s="344"/>
      <c r="AE35" s="345"/>
      <c r="AF35" s="342"/>
      <c r="AG35" s="343"/>
      <c r="AH35" s="342"/>
      <c r="AI35" s="343"/>
      <c r="AJ35" s="342"/>
      <c r="AK35" s="343"/>
      <c r="AL35" s="343"/>
      <c r="AM35" s="343"/>
      <c r="AN35" s="344"/>
      <c r="AO35" s="345"/>
      <c r="AP35" s="342"/>
      <c r="AQ35" s="343"/>
      <c r="AR35" s="342"/>
      <c r="AS35" s="343"/>
      <c r="AT35" s="342"/>
      <c r="AU35" s="343"/>
      <c r="AV35" s="343"/>
      <c r="AW35" s="343"/>
      <c r="AX35" s="344"/>
      <c r="AY35" s="345"/>
      <c r="AZ35" s="342"/>
      <c r="BA35" s="343"/>
      <c r="BB35" s="342"/>
      <c r="BC35" s="343"/>
      <c r="BD35" s="342"/>
      <c r="BE35" s="343"/>
      <c r="BF35" s="344"/>
      <c r="BG35" s="345"/>
      <c r="BH35" s="342"/>
      <c r="BI35" s="343"/>
      <c r="BJ35" s="342"/>
      <c r="BK35" s="343"/>
      <c r="BL35" s="342"/>
      <c r="BM35" s="343"/>
      <c r="BN35" s="344"/>
      <c r="BO35" s="345"/>
      <c r="BP35" s="342"/>
      <c r="BQ35" s="343"/>
      <c r="BR35" s="342"/>
      <c r="BS35" s="343"/>
      <c r="BT35" s="342"/>
      <c r="BU35" s="343"/>
      <c r="BV35" s="344"/>
      <c r="BW35" s="345"/>
    </row>
    <row r="36" spans="1:75" ht="15.75" hidden="1">
      <c r="A36" s="33"/>
      <c r="B36" s="25"/>
      <c r="C36" s="25"/>
      <c r="D36" s="3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4"/>
      <c r="AD36" s="344"/>
      <c r="AE36" s="345"/>
      <c r="AF36" s="342"/>
      <c r="AG36" s="343"/>
      <c r="AH36" s="342"/>
      <c r="AI36" s="343"/>
      <c r="AJ36" s="342"/>
      <c r="AK36" s="343"/>
      <c r="AL36" s="343"/>
      <c r="AM36" s="343"/>
      <c r="AN36" s="344"/>
      <c r="AO36" s="345"/>
      <c r="AP36" s="342"/>
      <c r="AQ36" s="343"/>
      <c r="AR36" s="342"/>
      <c r="AS36" s="343"/>
      <c r="AT36" s="342"/>
      <c r="AU36" s="343"/>
      <c r="AV36" s="343"/>
      <c r="AW36" s="343"/>
      <c r="AX36" s="344"/>
      <c r="AY36" s="345"/>
      <c r="AZ36" s="342"/>
      <c r="BA36" s="343"/>
      <c r="BB36" s="342"/>
      <c r="BC36" s="343"/>
      <c r="BD36" s="342"/>
      <c r="BE36" s="343"/>
      <c r="BF36" s="344"/>
      <c r="BG36" s="345"/>
      <c r="BH36" s="342"/>
      <c r="BI36" s="343"/>
      <c r="BJ36" s="342"/>
      <c r="BK36" s="343"/>
      <c r="BL36" s="342"/>
      <c r="BM36" s="343"/>
      <c r="BN36" s="344"/>
      <c r="BO36" s="345"/>
      <c r="BP36" s="342"/>
      <c r="BQ36" s="343"/>
      <c r="BR36" s="342"/>
      <c r="BS36" s="343"/>
      <c r="BT36" s="342"/>
      <c r="BU36" s="343"/>
      <c r="BV36" s="344"/>
      <c r="BW36" s="345"/>
    </row>
    <row r="37" spans="1:75" ht="15.75" hidden="1">
      <c r="A37" s="33"/>
      <c r="B37" s="25"/>
      <c r="C37" s="25"/>
      <c r="D37" s="3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4"/>
      <c r="AD37" s="344"/>
      <c r="AE37" s="345"/>
      <c r="AF37" s="342"/>
      <c r="AG37" s="343"/>
      <c r="AH37" s="342"/>
      <c r="AI37" s="343"/>
      <c r="AJ37" s="342"/>
      <c r="AK37" s="343"/>
      <c r="AL37" s="343"/>
      <c r="AM37" s="343"/>
      <c r="AN37" s="344"/>
      <c r="AO37" s="345"/>
      <c r="AP37" s="342"/>
      <c r="AQ37" s="343"/>
      <c r="AR37" s="342"/>
      <c r="AS37" s="343"/>
      <c r="AT37" s="342"/>
      <c r="AU37" s="343"/>
      <c r="AV37" s="343"/>
      <c r="AW37" s="343"/>
      <c r="AX37" s="344"/>
      <c r="AY37" s="345"/>
      <c r="AZ37" s="342"/>
      <c r="BA37" s="343"/>
      <c r="BB37" s="342"/>
      <c r="BC37" s="343"/>
      <c r="BD37" s="342"/>
      <c r="BE37" s="343"/>
      <c r="BF37" s="344"/>
      <c r="BG37" s="345"/>
      <c r="BH37" s="342"/>
      <c r="BI37" s="343"/>
      <c r="BJ37" s="342"/>
      <c r="BK37" s="343"/>
      <c r="BL37" s="342"/>
      <c r="BM37" s="343"/>
      <c r="BN37" s="344"/>
      <c r="BO37" s="345"/>
      <c r="BP37" s="342"/>
      <c r="BQ37" s="343"/>
      <c r="BR37" s="342"/>
      <c r="BS37" s="343"/>
      <c r="BT37" s="342"/>
      <c r="BU37" s="343"/>
      <c r="BV37" s="344"/>
      <c r="BW37" s="345"/>
    </row>
    <row r="38" spans="1:75" ht="15.75" hidden="1">
      <c r="A38" s="33"/>
      <c r="B38" s="25"/>
      <c r="C38" s="25"/>
      <c r="D38" s="34"/>
      <c r="E38" s="341"/>
      <c r="F38" s="342"/>
      <c r="G38" s="343"/>
      <c r="H38" s="342"/>
      <c r="I38" s="343"/>
      <c r="J38" s="342"/>
      <c r="K38" s="343"/>
      <c r="L38" s="344"/>
      <c r="M38" s="345"/>
      <c r="N38" s="342"/>
      <c r="O38" s="343"/>
      <c r="P38" s="342"/>
      <c r="Q38" s="343"/>
      <c r="R38" s="342"/>
      <c r="S38" s="343"/>
      <c r="T38" s="344"/>
      <c r="U38" s="345"/>
      <c r="V38" s="342"/>
      <c r="W38" s="343"/>
      <c r="X38" s="342"/>
      <c r="Y38" s="343"/>
      <c r="Z38" s="342"/>
      <c r="AA38" s="343"/>
      <c r="AB38" s="344"/>
      <c r="AC38" s="344"/>
      <c r="AD38" s="344"/>
      <c r="AE38" s="345"/>
      <c r="AF38" s="342"/>
      <c r="AG38" s="343"/>
      <c r="AH38" s="342"/>
      <c r="AI38" s="343"/>
      <c r="AJ38" s="342"/>
      <c r="AK38" s="343"/>
      <c r="AL38" s="343"/>
      <c r="AM38" s="343"/>
      <c r="AN38" s="344"/>
      <c r="AO38" s="345"/>
      <c r="AP38" s="342"/>
      <c r="AQ38" s="343"/>
      <c r="AR38" s="342"/>
      <c r="AS38" s="343"/>
      <c r="AT38" s="342"/>
      <c r="AU38" s="343"/>
      <c r="AV38" s="343"/>
      <c r="AW38" s="343"/>
      <c r="AX38" s="344"/>
      <c r="AY38" s="345"/>
      <c r="AZ38" s="342"/>
      <c r="BA38" s="343"/>
      <c r="BB38" s="342"/>
      <c r="BC38" s="343"/>
      <c r="BD38" s="342"/>
      <c r="BE38" s="343"/>
      <c r="BF38" s="344"/>
      <c r="BG38" s="345"/>
      <c r="BH38" s="342"/>
      <c r="BI38" s="343"/>
      <c r="BJ38" s="342"/>
      <c r="BK38" s="343"/>
      <c r="BL38" s="342"/>
      <c r="BM38" s="343"/>
      <c r="BN38" s="344"/>
      <c r="BO38" s="345"/>
      <c r="BP38" s="342"/>
      <c r="BQ38" s="343"/>
      <c r="BR38" s="342"/>
      <c r="BS38" s="343"/>
      <c r="BT38" s="342"/>
      <c r="BU38" s="343"/>
      <c r="BV38" s="344"/>
      <c r="BW38" s="345"/>
    </row>
    <row r="39" spans="1:75" ht="15.75" hidden="1">
      <c r="A39" s="33"/>
      <c r="B39" s="25"/>
      <c r="C39" s="25"/>
      <c r="D39" s="34"/>
      <c r="E39" s="341"/>
      <c r="F39" s="342"/>
      <c r="G39" s="343"/>
      <c r="H39" s="342"/>
      <c r="I39" s="343"/>
      <c r="J39" s="342"/>
      <c r="K39" s="343"/>
      <c r="L39" s="344"/>
      <c r="M39" s="345"/>
      <c r="N39" s="342"/>
      <c r="O39" s="343"/>
      <c r="P39" s="342"/>
      <c r="Q39" s="343"/>
      <c r="R39" s="342"/>
      <c r="S39" s="343"/>
      <c r="T39" s="344"/>
      <c r="U39" s="345"/>
      <c r="V39" s="342"/>
      <c r="W39" s="343"/>
      <c r="X39" s="342"/>
      <c r="Y39" s="343"/>
      <c r="Z39" s="342"/>
      <c r="AA39" s="343"/>
      <c r="AB39" s="344"/>
      <c r="AC39" s="344"/>
      <c r="AD39" s="344"/>
      <c r="AE39" s="345"/>
      <c r="AF39" s="342"/>
      <c r="AG39" s="343"/>
      <c r="AH39" s="342"/>
      <c r="AI39" s="343"/>
      <c r="AJ39" s="342"/>
      <c r="AK39" s="343"/>
      <c r="AL39" s="343"/>
      <c r="AM39" s="343"/>
      <c r="AN39" s="344"/>
      <c r="AO39" s="345"/>
      <c r="AP39" s="342"/>
      <c r="AQ39" s="343"/>
      <c r="AR39" s="342"/>
      <c r="AS39" s="343"/>
      <c r="AT39" s="342"/>
      <c r="AU39" s="343"/>
      <c r="AV39" s="343"/>
      <c r="AW39" s="343"/>
      <c r="AX39" s="344"/>
      <c r="AY39" s="345"/>
      <c r="AZ39" s="342"/>
      <c r="BA39" s="343"/>
      <c r="BB39" s="342"/>
      <c r="BC39" s="343"/>
      <c r="BD39" s="342"/>
      <c r="BE39" s="343"/>
      <c r="BF39" s="344"/>
      <c r="BG39" s="345"/>
      <c r="BH39" s="342"/>
      <c r="BI39" s="343"/>
      <c r="BJ39" s="342"/>
      <c r="BK39" s="343"/>
      <c r="BL39" s="342"/>
      <c r="BM39" s="343"/>
      <c r="BN39" s="344"/>
      <c r="BO39" s="345"/>
      <c r="BP39" s="342"/>
      <c r="BQ39" s="343"/>
      <c r="BR39" s="342"/>
      <c r="BS39" s="343"/>
      <c r="BT39" s="342"/>
      <c r="BU39" s="343"/>
      <c r="BV39" s="344"/>
      <c r="BW39" s="345"/>
    </row>
    <row r="40" spans="1:75" ht="15.75" hidden="1">
      <c r="A40" s="33"/>
      <c r="B40" s="25"/>
      <c r="C40" s="25"/>
      <c r="D40" s="34"/>
      <c r="E40" s="341"/>
      <c r="F40" s="342"/>
      <c r="G40" s="343"/>
      <c r="H40" s="342"/>
      <c r="I40" s="343"/>
      <c r="J40" s="342"/>
      <c r="K40" s="343"/>
      <c r="L40" s="344"/>
      <c r="M40" s="345"/>
      <c r="N40" s="342"/>
      <c r="O40" s="343"/>
      <c r="P40" s="342"/>
      <c r="Q40" s="343"/>
      <c r="R40" s="342"/>
      <c r="S40" s="343"/>
      <c r="T40" s="344"/>
      <c r="U40" s="345"/>
      <c r="V40" s="342"/>
      <c r="W40" s="343"/>
      <c r="X40" s="342"/>
      <c r="Y40" s="343"/>
      <c r="Z40" s="342"/>
      <c r="AA40" s="343"/>
      <c r="AB40" s="344"/>
      <c r="AC40" s="344"/>
      <c r="AD40" s="344"/>
      <c r="AE40" s="345"/>
      <c r="AF40" s="342"/>
      <c r="AG40" s="343"/>
      <c r="AH40" s="342"/>
      <c r="AI40" s="343"/>
      <c r="AJ40" s="342"/>
      <c r="AK40" s="343"/>
      <c r="AL40" s="343"/>
      <c r="AM40" s="343"/>
      <c r="AN40" s="344"/>
      <c r="AO40" s="345"/>
      <c r="AP40" s="342"/>
      <c r="AQ40" s="343"/>
      <c r="AR40" s="342"/>
      <c r="AS40" s="343"/>
      <c r="AT40" s="342"/>
      <c r="AU40" s="343"/>
      <c r="AV40" s="343"/>
      <c r="AW40" s="343"/>
      <c r="AX40" s="344"/>
      <c r="AY40" s="345"/>
      <c r="AZ40" s="342"/>
      <c r="BA40" s="343"/>
      <c r="BB40" s="342"/>
      <c r="BC40" s="343"/>
      <c r="BD40" s="342"/>
      <c r="BE40" s="343"/>
      <c r="BF40" s="344"/>
      <c r="BG40" s="345"/>
      <c r="BH40" s="342"/>
      <c r="BI40" s="343"/>
      <c r="BJ40" s="342"/>
      <c r="BK40" s="343"/>
      <c r="BL40" s="342"/>
      <c r="BM40" s="343"/>
      <c r="BN40" s="344"/>
      <c r="BO40" s="345"/>
      <c r="BP40" s="342"/>
      <c r="BQ40" s="343"/>
      <c r="BR40" s="342"/>
      <c r="BS40" s="343"/>
      <c r="BT40" s="342"/>
      <c r="BU40" s="343"/>
      <c r="BV40" s="344"/>
      <c r="BW40" s="345"/>
    </row>
    <row r="41" spans="1:75" ht="15.75" hidden="1">
      <c r="A41" s="33"/>
      <c r="B41" s="25"/>
      <c r="C41" s="25"/>
      <c r="D41" s="34"/>
      <c r="E41" s="341"/>
      <c r="F41" s="342"/>
      <c r="G41" s="343"/>
      <c r="H41" s="342"/>
      <c r="I41" s="343"/>
      <c r="J41" s="342"/>
      <c r="K41" s="343"/>
      <c r="L41" s="344"/>
      <c r="M41" s="345"/>
      <c r="N41" s="342"/>
      <c r="O41" s="343"/>
      <c r="P41" s="342"/>
      <c r="Q41" s="343"/>
      <c r="R41" s="342"/>
      <c r="S41" s="343"/>
      <c r="T41" s="344"/>
      <c r="U41" s="345"/>
      <c r="V41" s="342"/>
      <c r="W41" s="343"/>
      <c r="X41" s="342"/>
      <c r="Y41" s="343"/>
      <c r="Z41" s="342"/>
      <c r="AA41" s="343"/>
      <c r="AB41" s="344"/>
      <c r="AC41" s="344"/>
      <c r="AD41" s="344"/>
      <c r="AE41" s="345"/>
      <c r="AF41" s="342"/>
      <c r="AG41" s="343"/>
      <c r="AH41" s="342"/>
      <c r="AI41" s="343"/>
      <c r="AJ41" s="342"/>
      <c r="AK41" s="343"/>
      <c r="AL41" s="343"/>
      <c r="AM41" s="343"/>
      <c r="AN41" s="344"/>
      <c r="AO41" s="345"/>
      <c r="AP41" s="342"/>
      <c r="AQ41" s="343"/>
      <c r="AR41" s="342"/>
      <c r="AS41" s="343"/>
      <c r="AT41" s="342"/>
      <c r="AU41" s="343"/>
      <c r="AV41" s="343"/>
      <c r="AW41" s="343"/>
      <c r="AX41" s="344"/>
      <c r="AY41" s="345"/>
      <c r="AZ41" s="342"/>
      <c r="BA41" s="343"/>
      <c r="BB41" s="342"/>
      <c r="BC41" s="343"/>
      <c r="BD41" s="342"/>
      <c r="BE41" s="343"/>
      <c r="BF41" s="344"/>
      <c r="BG41" s="345"/>
      <c r="BH41" s="342"/>
      <c r="BI41" s="343"/>
      <c r="BJ41" s="342"/>
      <c r="BK41" s="343"/>
      <c r="BL41" s="342"/>
      <c r="BM41" s="343"/>
      <c r="BN41" s="344"/>
      <c r="BO41" s="345"/>
      <c r="BP41" s="342"/>
      <c r="BQ41" s="343"/>
      <c r="BR41" s="342"/>
      <c r="BS41" s="343"/>
      <c r="BT41" s="342"/>
      <c r="BU41" s="343"/>
      <c r="BV41" s="344"/>
      <c r="BW41" s="345"/>
    </row>
    <row r="42" spans="1:75" ht="15.75" hidden="1">
      <c r="A42" s="33"/>
      <c r="B42" s="25"/>
      <c r="C42" s="25"/>
      <c r="D42" s="34"/>
      <c r="E42" s="341"/>
      <c r="F42" s="346"/>
      <c r="G42" s="347"/>
      <c r="H42" s="346"/>
      <c r="I42" s="347"/>
      <c r="J42" s="346"/>
      <c r="K42" s="347"/>
      <c r="L42" s="348"/>
      <c r="M42" s="349"/>
      <c r="N42" s="346"/>
      <c r="O42" s="347"/>
      <c r="P42" s="346"/>
      <c r="Q42" s="347"/>
      <c r="R42" s="346"/>
      <c r="S42" s="347"/>
      <c r="T42" s="348"/>
      <c r="U42" s="349"/>
      <c r="V42" s="346"/>
      <c r="W42" s="347"/>
      <c r="X42" s="346"/>
      <c r="Y42" s="347"/>
      <c r="Z42" s="346"/>
      <c r="AA42" s="347"/>
      <c r="AB42" s="348"/>
      <c r="AC42" s="348"/>
      <c r="AD42" s="348"/>
      <c r="AE42" s="349"/>
      <c r="AF42" s="346"/>
      <c r="AG42" s="347"/>
      <c r="AH42" s="346"/>
      <c r="AI42" s="347"/>
      <c r="AJ42" s="346"/>
      <c r="AK42" s="347"/>
      <c r="AL42" s="347"/>
      <c r="AM42" s="347"/>
      <c r="AN42" s="348"/>
      <c r="AO42" s="349"/>
      <c r="AP42" s="346"/>
      <c r="AQ42" s="347"/>
      <c r="AR42" s="346"/>
      <c r="AS42" s="347"/>
      <c r="AT42" s="346"/>
      <c r="AU42" s="347"/>
      <c r="AV42" s="347"/>
      <c r="AW42" s="347"/>
      <c r="AX42" s="348"/>
      <c r="AY42" s="349"/>
      <c r="AZ42" s="346"/>
      <c r="BA42" s="347"/>
      <c r="BB42" s="346"/>
      <c r="BC42" s="347"/>
      <c r="BD42" s="346"/>
      <c r="BE42" s="347"/>
      <c r="BF42" s="348"/>
      <c r="BG42" s="349"/>
      <c r="BH42" s="346"/>
      <c r="BI42" s="347"/>
      <c r="BJ42" s="346"/>
      <c r="BK42" s="347"/>
      <c r="BL42" s="346"/>
      <c r="BM42" s="347"/>
      <c r="BN42" s="348"/>
      <c r="BO42" s="349"/>
      <c r="BP42" s="346"/>
      <c r="BQ42" s="347"/>
      <c r="BR42" s="346"/>
      <c r="BS42" s="347"/>
      <c r="BT42" s="346"/>
      <c r="BU42" s="347"/>
      <c r="BV42" s="348"/>
      <c r="BW42" s="349"/>
    </row>
    <row r="43" spans="1:75" ht="15.75" hidden="1">
      <c r="A43" s="33"/>
      <c r="B43" s="25"/>
      <c r="C43" s="25"/>
      <c r="D43" s="34"/>
      <c r="E43" s="341"/>
      <c r="F43" s="346"/>
      <c r="G43" s="347"/>
      <c r="H43" s="346"/>
      <c r="I43" s="347"/>
      <c r="J43" s="346"/>
      <c r="K43" s="347"/>
      <c r="L43" s="348"/>
      <c r="M43" s="349"/>
      <c r="N43" s="346"/>
      <c r="O43" s="347"/>
      <c r="P43" s="346"/>
      <c r="Q43" s="347"/>
      <c r="R43" s="346"/>
      <c r="S43" s="347"/>
      <c r="T43" s="348"/>
      <c r="U43" s="349"/>
      <c r="V43" s="346"/>
      <c r="W43" s="347"/>
      <c r="X43" s="346"/>
      <c r="Y43" s="347"/>
      <c r="Z43" s="346"/>
      <c r="AA43" s="347"/>
      <c r="AB43" s="348"/>
      <c r="AC43" s="348"/>
      <c r="AD43" s="348"/>
      <c r="AE43" s="349"/>
      <c r="AF43" s="346"/>
      <c r="AG43" s="347"/>
      <c r="AH43" s="346"/>
      <c r="AI43" s="347"/>
      <c r="AJ43" s="346"/>
      <c r="AK43" s="347"/>
      <c r="AL43" s="347"/>
      <c r="AM43" s="347"/>
      <c r="AN43" s="348"/>
      <c r="AO43" s="349"/>
      <c r="AP43" s="346"/>
      <c r="AQ43" s="347"/>
      <c r="AR43" s="346"/>
      <c r="AS43" s="347"/>
      <c r="AT43" s="346"/>
      <c r="AU43" s="347"/>
      <c r="AV43" s="347"/>
      <c r="AW43" s="347"/>
      <c r="AX43" s="348"/>
      <c r="AY43" s="349"/>
      <c r="AZ43" s="346"/>
      <c r="BA43" s="347"/>
      <c r="BB43" s="346"/>
      <c r="BC43" s="347"/>
      <c r="BD43" s="346"/>
      <c r="BE43" s="347"/>
      <c r="BF43" s="348"/>
      <c r="BG43" s="349"/>
      <c r="BH43" s="346"/>
      <c r="BI43" s="347"/>
      <c r="BJ43" s="346"/>
      <c r="BK43" s="347"/>
      <c r="BL43" s="346"/>
      <c r="BM43" s="347"/>
      <c r="BN43" s="348"/>
      <c r="BO43" s="349"/>
      <c r="BP43" s="346"/>
      <c r="BQ43" s="347"/>
      <c r="BR43" s="346"/>
      <c r="BS43" s="347"/>
      <c r="BT43" s="346"/>
      <c r="BU43" s="347"/>
      <c r="BV43" s="348"/>
      <c r="BW43" s="349"/>
    </row>
    <row r="44" spans="1:75" hidden="1">
      <c r="A44" s="35"/>
      <c r="B44" s="36"/>
      <c r="C44" s="36"/>
      <c r="D44" s="37"/>
    </row>
    <row r="45" spans="1:75" hidden="1">
      <c r="A45" s="170"/>
      <c r="B45" s="171"/>
      <c r="C45" s="171"/>
      <c r="D45" s="172"/>
    </row>
    <row r="46" spans="1:75" hidden="1"/>
    <row r="47" spans="1:75" hidden="1"/>
    <row r="48" spans="1:7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7:53" hidden="1"/>
    <row r="66" spans="7:53" ht="47.25">
      <c r="G66" s="559" t="s">
        <v>70</v>
      </c>
      <c r="H66" s="476">
        <f>MAX(G24:M24)</f>
        <v>3</v>
      </c>
      <c r="N66" s="559" t="s">
        <v>70</v>
      </c>
      <c r="O66" s="476">
        <f>MAX(O24:U24)</f>
        <v>8</v>
      </c>
      <c r="V66" s="559" t="s">
        <v>70</v>
      </c>
      <c r="W66" s="476">
        <f>MAX(W24:AC24)</f>
        <v>0</v>
      </c>
      <c r="AF66" s="559" t="s">
        <v>70</v>
      </c>
      <c r="AG66" s="476">
        <f>MAX(AG24:AM24)</f>
        <v>7</v>
      </c>
      <c r="AP66" s="559" t="s">
        <v>70</v>
      </c>
      <c r="AQ66" s="476">
        <f>MAX(AQ24:AY24)</f>
        <v>10</v>
      </c>
      <c r="AZ66" s="559" t="s">
        <v>70</v>
      </c>
      <c r="BA66" s="476">
        <f>MAX(BA24:BI24)</f>
        <v>12</v>
      </c>
    </row>
  </sheetData>
  <mergeCells count="3">
    <mergeCell ref="A3:C3"/>
    <mergeCell ref="A26:C26"/>
    <mergeCell ref="A24:D24"/>
  </mergeCells>
  <conditionalFormatting sqref="G66">
    <cfRule type="cellIs" dxfId="170" priority="12" operator="equal">
      <formula>"n"</formula>
    </cfRule>
  </conditionalFormatting>
  <conditionalFormatting sqref="G66">
    <cfRule type="cellIs" dxfId="169" priority="11" operator="equal">
      <formula>$E$4</formula>
    </cfRule>
  </conditionalFormatting>
  <conditionalFormatting sqref="N66">
    <cfRule type="cellIs" dxfId="168" priority="10" operator="equal">
      <formula>"n"</formula>
    </cfRule>
  </conditionalFormatting>
  <conditionalFormatting sqref="N66">
    <cfRule type="cellIs" dxfId="167" priority="9" operator="equal">
      <formula>$E$4</formula>
    </cfRule>
  </conditionalFormatting>
  <conditionalFormatting sqref="V66">
    <cfRule type="cellIs" dxfId="166" priority="8" operator="equal">
      <formula>"n"</formula>
    </cfRule>
  </conditionalFormatting>
  <conditionalFormatting sqref="V66">
    <cfRule type="cellIs" dxfId="165" priority="7" operator="equal">
      <formula>$E$4</formula>
    </cfRule>
  </conditionalFormatting>
  <conditionalFormatting sqref="AF66">
    <cfRule type="cellIs" dxfId="164" priority="6" operator="equal">
      <formula>"n"</formula>
    </cfRule>
  </conditionalFormatting>
  <conditionalFormatting sqref="AF66">
    <cfRule type="cellIs" dxfId="163" priority="5" operator="equal">
      <formula>$E$4</formula>
    </cfRule>
  </conditionalFormatting>
  <conditionalFormatting sqref="AP66">
    <cfRule type="cellIs" dxfId="162" priority="4" operator="equal">
      <formula>"n"</formula>
    </cfRule>
  </conditionalFormatting>
  <conditionalFormatting sqref="AP66">
    <cfRule type="cellIs" dxfId="161" priority="3" operator="equal">
      <formula>$E$4</formula>
    </cfRule>
  </conditionalFormatting>
  <conditionalFormatting sqref="AZ66">
    <cfRule type="cellIs" dxfId="160" priority="2" operator="equal">
      <formula>"n"</formula>
    </cfRule>
  </conditionalFormatting>
  <conditionalFormatting sqref="AZ66">
    <cfRule type="cellIs" dxfId="159" priority="1" operator="equal">
      <formula>$E$4</formula>
    </cfRule>
  </conditionalFormatting>
  <hyperlinks>
    <hyperlink ref="E5" r:id="rId1" xr:uid="{FCE785B4-6C6E-42DF-9EF7-65E8CCF11B8E}"/>
    <hyperlink ref="N5" r:id="rId2" xr:uid="{4BD2AD26-FA2E-4872-8D71-B85F0C9481C0}"/>
    <hyperlink ref="E6:E14" r:id="rId3" display="https://brightspace.hud.ac.uk/d2l/le/content/83198/viewContent/528277/View" xr:uid="{F26A4232-0E47-4FEE-B167-2D1C7AA70D06}"/>
    <hyperlink ref="E13:E19" r:id="rId4" display="https://brightspace.hud.ac.uk/d2l/le/content/83198/viewContent/528277/View" xr:uid="{C0B89671-3C1E-47DC-A93C-1B1BDDD99C9E}"/>
    <hyperlink ref="N6:N19" r:id="rId5" xr:uid="{3A1AE058-A190-44A7-8900-5513ED24350B}"/>
    <hyperlink ref="E20:E21" r:id="rId6" display="https://brightspace.hud.ac.uk/d2l/le/content/83198/viewContent/528277/View" xr:uid="{9A729906-F879-49BF-B345-D93F3C3A3D70}"/>
    <hyperlink ref="E22" r:id="rId7" xr:uid="{73688ECE-98DD-407C-88C0-89CE25C785B3}"/>
    <hyperlink ref="N20:N22" r:id="rId8" xr:uid="{BB8809E1-1035-4912-A594-79375A977F11}"/>
    <hyperlink ref="R5" r:id="rId9" xr:uid="{88102E42-0116-4B0F-9067-03252EABE306}"/>
    <hyperlink ref="R6:R22" r:id="rId10" display="https://brightspace.hud.ac.uk/d2l/lms/quizzing/user/attempt/quiz_start_frame_auto.d2l?ou=83198&amp;isprv=1&amp;drc=0&amp;qi=24585&amp;cfql=0&amp;dnb=0" xr:uid="{3B773028-2033-4761-881C-4F25E3E1673F}"/>
    <hyperlink ref="AC5" r:id="rId11" xr:uid="{008E7347-FAB7-4991-9A7E-BF78081B0314}"/>
    <hyperlink ref="AC6:AC22" r:id="rId12" display="https://hudac.zoom.us/j/95017067660" xr:uid="{FC6BF05A-7420-45CD-BC8D-4769D94653E5}"/>
    <hyperlink ref="AD4" r:id="rId13" xr:uid="{80F64E47-4D36-4AB5-B7F7-C91246C4DA3D}"/>
    <hyperlink ref="V5" r:id="rId14" xr:uid="{E3819D96-BD66-43C2-A21D-8DC4F217C07C}"/>
    <hyperlink ref="V6:V22" r:id="rId15" display="https://brightspace.hud.ac.uk/d2l/le/content/83198/viewContent/535360/View" xr:uid="{1DC65669-AD87-4ACF-AC7A-4BA493EC7767}"/>
    <hyperlink ref="X5" r:id="rId16" xr:uid="{D435FE06-A413-47B0-B74E-327869654576}"/>
    <hyperlink ref="X6:X22" r:id="rId17" display="https://brightspace.hud.ac.uk/d2l/le/content/83198/viewContent/536938/View" xr:uid="{8AF8A379-6027-473D-AB15-E7FC85DBBC36}"/>
    <hyperlink ref="Z5" r:id="rId18" xr:uid="{DED2B04A-3CA0-4835-AA6F-6B182458C55D}"/>
    <hyperlink ref="Z6:Z22" r:id="rId19" display="https://brightspace.hud.ac.uk/d2l/le/content/83198/viewContent/536939/View" xr:uid="{FC9C2927-14B6-4A05-A334-311F553E729A}"/>
    <hyperlink ref="AL5" r:id="rId20" xr:uid="{A660AB8D-CE8B-4C38-B5EF-683CDBB5FD2B}"/>
    <hyperlink ref="AL6:AL22" r:id="rId21" display="https://hudac.zoom.us/j/91314829335" xr:uid="{572D1E62-08C5-4538-A6C4-54EB8B6108E6}"/>
    <hyperlink ref="AV5" r:id="rId22" xr:uid="{753128AC-D8DE-4455-A3EA-3F819E6B7013}"/>
    <hyperlink ref="AV6:AV22" r:id="rId23" display="https://hudac.zoom.us/j/92544577068" xr:uid="{BC1E7810-1FF1-424E-A98B-3A404A719764}"/>
    <hyperlink ref="AP5" r:id="rId24" xr:uid="{86E3B891-7DB6-42CA-9CA6-D60DBB73CFF8}"/>
    <hyperlink ref="AP6:AP22" r:id="rId25" display="https://brightspace.hud.ac.uk/d2l/le/content/83198/viewContent/546958/View" xr:uid="{5337C815-1BAC-47E6-BBD3-F919207E180E}"/>
    <hyperlink ref="AR5" r:id="rId26" xr:uid="{61CA40C7-7569-42BB-A119-3BFA34D6BE52}"/>
    <hyperlink ref="AR6:AR22" r:id="rId27" display="https://brightspace.hud.ac.uk/d2l/le/content/83198/fullscreen/546927/ViewLocation?title=Probability&amp;location=%2fd2l%2flms%2fquizzing%2fuser%2fquiz_summary.d2l%3fqi%3d24857%26ou%3d83198%26cfql%3d1%26isprv%3d1%26dnb%3d1" xr:uid="{855FA2B2-70D4-49E1-83E0-DC708A2D234A}"/>
    <hyperlink ref="BD5" r:id="rId28" xr:uid="{962D4203-87FA-4A4B-BE00-3FCB59161F9D}"/>
    <hyperlink ref="BD6:BD22" r:id="rId29" display="https://brightspace.hud.ac.uk/d2l/le/dropbox/83198/15102/DownloadAttachment?fid=419024" xr:uid="{388513B6-5A83-49B9-8764-FE73FFFA551C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Q39"/>
  <sheetViews>
    <sheetView zoomScale="60" zoomScaleNormal="60" zoomScalePageLayoutView="58" workbookViewId="0">
      <selection activeCell="H1" sqref="H1"/>
    </sheetView>
  </sheetViews>
  <sheetFormatPr defaultRowHeight="14.45"/>
  <cols>
    <col min="1" max="1" width="28.140625" customWidth="1"/>
    <col min="2" max="2" width="26.425781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 thickBot="1">
      <c r="A1" s="3" t="s">
        <v>0</v>
      </c>
      <c r="B1" s="1"/>
      <c r="C1" s="1"/>
      <c r="D1" s="1"/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thickBot="1">
      <c r="A2" s="1033" t="s">
        <v>17</v>
      </c>
      <c r="B2" s="1034"/>
      <c r="C2" s="1034"/>
      <c r="D2" s="1034"/>
      <c r="E2" s="1034"/>
      <c r="F2" s="1034"/>
      <c r="G2" s="1034"/>
      <c r="H2" s="1034"/>
      <c r="I2" s="1034"/>
      <c r="J2" s="1034"/>
      <c r="K2" s="1034"/>
      <c r="L2" s="1034"/>
      <c r="M2" s="1034"/>
      <c r="N2" s="1034"/>
      <c r="O2" s="1034"/>
      <c r="P2" s="1034"/>
      <c r="Q2" s="1034"/>
      <c r="R2" s="1034"/>
      <c r="S2" s="1034"/>
      <c r="T2" s="1034"/>
      <c r="U2" s="1034"/>
      <c r="V2" s="1034"/>
      <c r="W2" s="1034"/>
      <c r="X2" s="1035"/>
      <c r="Y2" s="325"/>
      <c r="Z2" s="325" t="s">
        <v>20</v>
      </c>
      <c r="AA2" s="325"/>
      <c r="AB2" s="325"/>
      <c r="AC2" s="325"/>
      <c r="AD2" s="325" t="s">
        <v>18</v>
      </c>
      <c r="AE2" s="325"/>
      <c r="AF2" s="325" t="s">
        <v>19</v>
      </c>
      <c r="AG2" s="325"/>
      <c r="AH2" s="325" t="s">
        <v>20</v>
      </c>
      <c r="AI2" s="325"/>
      <c r="AJ2" s="325"/>
      <c r="AK2" s="325"/>
      <c r="AL2" s="325" t="s">
        <v>18</v>
      </c>
      <c r="AM2" s="325"/>
      <c r="AN2" s="325" t="s">
        <v>19</v>
      </c>
      <c r="AO2" s="325"/>
      <c r="AP2" s="325" t="s">
        <v>20</v>
      </c>
      <c r="AQ2" s="325"/>
      <c r="AR2" s="325"/>
      <c r="AS2" s="325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 thickBot="1">
      <c r="A3" s="1004" t="s">
        <v>21</v>
      </c>
      <c r="B3" s="1005"/>
      <c r="C3" s="1006"/>
      <c r="D3" s="999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29.1" thickBot="1">
      <c r="A4" s="62" t="s">
        <v>28</v>
      </c>
      <c r="B4" s="63" t="s">
        <v>29</v>
      </c>
      <c r="C4" s="60" t="s">
        <v>30</v>
      </c>
      <c r="D4" s="47" t="s">
        <v>210</v>
      </c>
      <c r="E4" s="332"/>
      <c r="F4" s="333"/>
      <c r="G4" s="334"/>
      <c r="H4" s="333"/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/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24" customHeight="1">
      <c r="A5" s="269" t="s">
        <v>468</v>
      </c>
      <c r="B5" s="270" t="s">
        <v>469</v>
      </c>
      <c r="C5" s="272">
        <v>1977233</v>
      </c>
      <c r="D5" s="273">
        <v>2553656</v>
      </c>
      <c r="E5" s="332"/>
      <c r="F5" s="333"/>
      <c r="G5" s="334"/>
      <c r="H5" s="333"/>
      <c r="I5" s="334"/>
      <c r="J5" s="333"/>
      <c r="K5" s="334"/>
      <c r="L5" s="335"/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/>
      <c r="X5" s="333"/>
      <c r="Y5" s="334"/>
      <c r="Z5" s="333"/>
      <c r="AA5" s="334"/>
      <c r="AB5" s="335"/>
      <c r="AC5" s="336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4" customHeight="1">
      <c r="A6" s="271" t="s">
        <v>470</v>
      </c>
      <c r="B6" s="69" t="s">
        <v>471</v>
      </c>
      <c r="C6" s="274">
        <v>1977234</v>
      </c>
      <c r="D6" s="275">
        <v>2553918</v>
      </c>
      <c r="E6" s="332"/>
      <c r="F6" s="333"/>
      <c r="G6" s="334"/>
      <c r="H6" s="333"/>
      <c r="I6" s="334"/>
      <c r="J6" s="333"/>
      <c r="K6" s="334"/>
      <c r="L6" s="335"/>
      <c r="M6" s="336"/>
      <c r="N6" s="333"/>
      <c r="O6" s="334"/>
      <c r="P6" s="333"/>
      <c r="Q6" s="334"/>
      <c r="R6" s="333"/>
      <c r="S6" s="334"/>
      <c r="T6" s="335"/>
      <c r="U6" s="336"/>
      <c r="V6" s="333"/>
      <c r="W6" s="334"/>
      <c r="X6" s="333"/>
      <c r="Y6" s="334"/>
      <c r="Z6" s="333"/>
      <c r="AA6" s="334"/>
      <c r="AB6" s="335"/>
      <c r="AC6" s="336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4" customHeight="1">
      <c r="A7" s="277" t="s">
        <v>472</v>
      </c>
      <c r="B7" s="278" t="s">
        <v>473</v>
      </c>
      <c r="C7" s="274">
        <v>1977229</v>
      </c>
      <c r="D7" s="275">
        <v>2560347</v>
      </c>
      <c r="E7" s="332"/>
      <c r="F7" s="333"/>
      <c r="G7" s="334"/>
      <c r="H7" s="333"/>
      <c r="I7" s="334"/>
      <c r="J7" s="333"/>
      <c r="K7" s="334"/>
      <c r="L7" s="335"/>
      <c r="M7" s="336"/>
      <c r="N7" s="333"/>
      <c r="O7" s="334"/>
      <c r="P7" s="333"/>
      <c r="Q7" s="334"/>
      <c r="R7" s="333"/>
      <c r="S7" s="334"/>
      <c r="T7" s="335"/>
      <c r="U7" s="336"/>
      <c r="V7" s="333"/>
      <c r="W7" s="334"/>
      <c r="X7" s="333"/>
      <c r="Y7" s="334"/>
      <c r="Z7" s="333"/>
      <c r="AA7" s="334"/>
      <c r="AB7" s="335"/>
      <c r="AC7" s="336"/>
      <c r="AD7" s="333"/>
      <c r="AE7" s="334"/>
      <c r="AF7" s="333"/>
      <c r="AG7" s="334"/>
      <c r="AH7" s="333"/>
      <c r="AI7" s="334"/>
      <c r="AJ7" s="335"/>
      <c r="AK7" s="336"/>
      <c r="AL7" s="333"/>
      <c r="AM7" s="334"/>
      <c r="AN7" s="333"/>
      <c r="AO7" s="334"/>
      <c r="AP7" s="333"/>
      <c r="AQ7" s="334"/>
      <c r="AR7" s="335"/>
      <c r="AS7" s="336"/>
      <c r="AT7" s="333"/>
      <c r="AU7" s="334"/>
      <c r="AV7" s="333"/>
      <c r="AW7" s="334"/>
      <c r="AX7" s="333"/>
      <c r="AY7" s="334"/>
      <c r="AZ7" s="335"/>
      <c r="BA7" s="336"/>
      <c r="BB7" s="333"/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4" customHeight="1">
      <c r="A8" s="279" t="s">
        <v>474</v>
      </c>
      <c r="B8" s="280" t="s">
        <v>475</v>
      </c>
      <c r="C8" s="70">
        <v>1977335</v>
      </c>
      <c r="D8" s="276">
        <v>2557649</v>
      </c>
      <c r="E8" s="332"/>
      <c r="F8" s="333"/>
      <c r="G8" s="334"/>
      <c r="H8" s="333"/>
      <c r="I8" s="334"/>
      <c r="J8" s="333"/>
      <c r="K8" s="334"/>
      <c r="L8" s="335"/>
      <c r="M8" s="336"/>
      <c r="N8" s="333"/>
      <c r="O8" s="334"/>
      <c r="P8" s="333"/>
      <c r="Q8" s="334"/>
      <c r="R8" s="333"/>
      <c r="S8" s="334"/>
      <c r="T8" s="335"/>
      <c r="U8" s="336"/>
      <c r="V8" s="333"/>
      <c r="W8" s="334"/>
      <c r="X8" s="333"/>
      <c r="Y8" s="334"/>
      <c r="Z8" s="333"/>
      <c r="AA8" s="334"/>
      <c r="AB8" s="335"/>
      <c r="AC8" s="336"/>
      <c r="AD8" s="333"/>
      <c r="AE8" s="334"/>
      <c r="AF8" s="333"/>
      <c r="AG8" s="334"/>
      <c r="AH8" s="333"/>
      <c r="AI8" s="334"/>
      <c r="AJ8" s="335"/>
      <c r="AK8" s="336"/>
      <c r="AL8" s="333"/>
      <c r="AM8" s="334"/>
      <c r="AN8" s="333"/>
      <c r="AO8" s="334"/>
      <c r="AP8" s="333"/>
      <c r="AQ8" s="334"/>
      <c r="AR8" s="335"/>
      <c r="AS8" s="336"/>
      <c r="AT8" s="333"/>
      <c r="AU8" s="334"/>
      <c r="AV8" s="333"/>
      <c r="AW8" s="334"/>
      <c r="AX8" s="333"/>
      <c r="AY8" s="334"/>
      <c r="AZ8" s="335"/>
      <c r="BA8" s="336"/>
      <c r="BB8" s="333"/>
      <c r="BC8" s="334"/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15.75" customHeight="1">
      <c r="A9" s="68"/>
      <c r="B9" s="59"/>
      <c r="C9" s="230"/>
      <c r="D9" s="232"/>
      <c r="E9" s="332"/>
      <c r="F9" s="333"/>
      <c r="G9" s="334"/>
      <c r="H9" s="333"/>
      <c r="I9" s="334"/>
      <c r="J9" s="333"/>
      <c r="K9" s="334"/>
      <c r="L9" s="335"/>
      <c r="M9" s="336"/>
      <c r="N9" s="333"/>
      <c r="O9" s="334"/>
      <c r="P9" s="333"/>
      <c r="Q9" s="334"/>
      <c r="R9" s="333"/>
      <c r="S9" s="334"/>
      <c r="T9" s="335"/>
      <c r="U9" s="336"/>
      <c r="V9" s="333"/>
      <c r="W9" s="334"/>
      <c r="X9" s="333"/>
      <c r="Y9" s="334"/>
      <c r="Z9" s="333"/>
      <c r="AA9" s="334"/>
      <c r="AB9" s="335"/>
      <c r="AC9" s="336"/>
      <c r="AD9" s="333"/>
      <c r="AE9" s="334"/>
      <c r="AF9" s="333"/>
      <c r="AG9" s="334"/>
      <c r="AH9" s="333"/>
      <c r="AI9" s="334"/>
      <c r="AJ9" s="335"/>
      <c r="AK9" s="336"/>
      <c r="AL9" s="333"/>
      <c r="AM9" s="334"/>
      <c r="AN9" s="333"/>
      <c r="AO9" s="334"/>
      <c r="AP9" s="333"/>
      <c r="AQ9" s="334"/>
      <c r="AR9" s="335"/>
      <c r="AS9" s="336"/>
      <c r="AT9" s="333"/>
      <c r="AU9" s="334"/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18.75" customHeight="1" thickBot="1">
      <c r="A10" s="11"/>
      <c r="B10" s="12"/>
      <c r="C10" s="12"/>
      <c r="D10" s="13"/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16.5" customHeight="1" thickBot="1">
      <c r="A11" s="18"/>
      <c r="B11" s="19"/>
      <c r="C11" s="19"/>
      <c r="D11" s="56"/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30.75" customHeight="1" thickBot="1">
      <c r="A12" s="1020" t="s">
        <v>176</v>
      </c>
      <c r="B12" s="1021"/>
      <c r="C12" s="1022"/>
      <c r="D12" s="22"/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72.75" customHeight="1" thickBot="1">
      <c r="A13" s="5" t="s">
        <v>28</v>
      </c>
      <c r="B13" s="6" t="s">
        <v>29</v>
      </c>
      <c r="C13" s="7" t="s">
        <v>30</v>
      </c>
      <c r="D13" s="39" t="s">
        <v>210</v>
      </c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>
      <c r="A14" s="8"/>
      <c r="B14" s="2"/>
      <c r="C14" s="21"/>
      <c r="D14" s="21"/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>
      <c r="A15" s="9"/>
      <c r="B15" s="4"/>
      <c r="C15" s="14"/>
      <c r="D15" s="14"/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>
      <c r="A16" s="9"/>
      <c r="B16" s="4"/>
      <c r="C16" s="14"/>
      <c r="D16" s="14"/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>
      <c r="A17" s="9"/>
      <c r="B17" s="4"/>
      <c r="C17" s="14"/>
      <c r="D17" s="14"/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>
      <c r="A18" s="9"/>
      <c r="B18" s="4"/>
      <c r="C18" s="14"/>
      <c r="D18" s="14"/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>
      <c r="A19" s="9"/>
      <c r="B19" s="4"/>
      <c r="C19" s="14"/>
      <c r="D19" s="14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>
      <c r="A20" s="9"/>
      <c r="B20" s="4"/>
      <c r="C20" s="14"/>
      <c r="D20" s="14"/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>
      <c r="A21" s="9"/>
      <c r="B21" s="4"/>
      <c r="C21" s="14"/>
      <c r="D21" s="14"/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>
      <c r="A22" s="9"/>
      <c r="B22" s="4"/>
      <c r="C22" s="14"/>
      <c r="D22" s="14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>
      <c r="A23" s="9"/>
      <c r="B23" s="4"/>
      <c r="C23" s="14"/>
      <c r="D23" s="14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>
      <c r="A24" s="9"/>
      <c r="B24" s="4"/>
      <c r="C24" s="14"/>
      <c r="D24" s="14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>
      <c r="A25" s="9"/>
      <c r="B25" s="4"/>
      <c r="C25" s="14"/>
      <c r="D25" s="14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>
      <c r="A26" s="9"/>
      <c r="B26" s="4"/>
      <c r="C26" s="14"/>
      <c r="D26" s="1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>
      <c r="A27" s="9"/>
      <c r="B27" s="4"/>
      <c r="C27" s="14"/>
      <c r="D27" s="1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>
      <c r="A28" s="9"/>
      <c r="B28" s="4"/>
      <c r="C28" s="14"/>
      <c r="D28" s="1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>
      <c r="A29" s="9"/>
      <c r="B29" s="4"/>
      <c r="C29" s="14"/>
      <c r="D29" s="1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15" thickBot="1">
      <c r="A30" s="11"/>
      <c r="B30" s="12"/>
      <c r="C30" s="15"/>
      <c r="D30" s="15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" thickBot="1">
      <c r="A31" s="18"/>
      <c r="B31" s="19"/>
      <c r="C31" s="20"/>
      <c r="D31" s="20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5:69"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5:69"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5:69"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5:69"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5:69"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5:69"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5:69"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</sheetData>
  <mergeCells count="3">
    <mergeCell ref="A2:X2"/>
    <mergeCell ref="A3:C3"/>
    <mergeCell ref="A12:C12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5E0B-0626-4174-AE4F-E134CB0359A7}">
  <sheetPr>
    <pageSetUpPr fitToPage="1"/>
  </sheetPr>
  <dimension ref="A1:BQ39"/>
  <sheetViews>
    <sheetView topLeftCell="AC1" zoomScale="60" zoomScaleNormal="60" zoomScalePageLayoutView="58" workbookViewId="0">
      <selection activeCell="AX51" sqref="AX51"/>
    </sheetView>
  </sheetViews>
  <sheetFormatPr defaultRowHeight="15"/>
  <cols>
    <col min="1" max="1" width="28.140625" customWidth="1"/>
    <col min="2" max="2" width="26.425781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>
      <c r="A1" s="3" t="s">
        <v>0</v>
      </c>
      <c r="B1" s="1"/>
      <c r="C1" s="1"/>
      <c r="D1" s="1"/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632" t="s">
        <v>9</v>
      </c>
      <c r="AM1" s="633" t="s">
        <v>10</v>
      </c>
      <c r="AN1" s="633"/>
      <c r="AO1" s="633"/>
      <c r="AP1" s="633"/>
      <c r="AQ1" s="633"/>
      <c r="AR1" s="633"/>
      <c r="AS1" s="634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632" t="s">
        <v>13</v>
      </c>
      <c r="BC1" s="633" t="s">
        <v>14</v>
      </c>
      <c r="BD1" s="633"/>
      <c r="BE1" s="633"/>
      <c r="BF1" s="633"/>
      <c r="BG1" s="633"/>
      <c r="BH1" s="633"/>
      <c r="BI1" s="634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25">
      <c r="A2" s="783"/>
      <c r="B2" s="784"/>
      <c r="C2" s="784"/>
      <c r="D2" s="784"/>
      <c r="E2" s="786"/>
      <c r="F2" s="784"/>
      <c r="G2" s="784"/>
      <c r="H2" s="784"/>
      <c r="I2" s="784"/>
      <c r="J2" s="784"/>
      <c r="K2" s="784"/>
      <c r="L2" s="784"/>
      <c r="M2" s="787"/>
      <c r="N2" s="784"/>
      <c r="O2" s="784"/>
      <c r="P2" s="784"/>
      <c r="Q2" s="784"/>
      <c r="R2" s="784"/>
      <c r="S2" s="784"/>
      <c r="T2" s="784"/>
      <c r="U2" s="784"/>
      <c r="V2" s="786"/>
      <c r="W2" s="784"/>
      <c r="X2" s="631"/>
      <c r="Y2" s="631"/>
      <c r="Z2" s="631"/>
      <c r="AA2" s="631"/>
      <c r="AB2" s="631"/>
      <c r="AC2" s="661"/>
      <c r="AD2" s="631"/>
      <c r="AE2" s="631"/>
      <c r="AF2" s="631"/>
      <c r="AG2" s="631"/>
      <c r="AH2" s="631"/>
      <c r="AI2" s="631"/>
      <c r="AJ2" s="631"/>
      <c r="AK2" s="631"/>
      <c r="AL2" s="801"/>
      <c r="AM2" s="802"/>
      <c r="AN2" s="802"/>
      <c r="AO2" s="802"/>
      <c r="AP2" s="802"/>
      <c r="AQ2" s="802"/>
      <c r="AR2" s="802"/>
      <c r="AS2" s="803"/>
      <c r="AT2" s="325"/>
      <c r="AU2" s="325"/>
      <c r="AV2" s="325"/>
      <c r="AW2" s="325"/>
      <c r="AX2" s="325"/>
      <c r="AY2" s="325"/>
      <c r="AZ2" s="325"/>
      <c r="BA2" s="325"/>
      <c r="BB2" s="620"/>
      <c r="BC2" s="613"/>
      <c r="BD2" s="613"/>
      <c r="BE2" s="613"/>
      <c r="BF2" s="613"/>
      <c r="BG2" s="613"/>
      <c r="BH2" s="613"/>
      <c r="BI2" s="614"/>
      <c r="BJ2" s="325"/>
      <c r="BK2" s="325"/>
      <c r="BL2" s="325"/>
      <c r="BM2" s="325"/>
      <c r="BN2" s="325"/>
      <c r="BO2" s="325"/>
      <c r="BP2" s="325"/>
      <c r="BQ2" s="325"/>
    </row>
    <row r="3" spans="1:69" ht="30.75" customHeight="1">
      <c r="A3" s="1004" t="s">
        <v>21</v>
      </c>
      <c r="B3" s="1005"/>
      <c r="C3" s="1006"/>
      <c r="D3" s="999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02" t="s">
        <v>25</v>
      </c>
      <c r="AS3" s="603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567" t="s">
        <v>27</v>
      </c>
      <c r="BC3" s="568" t="s">
        <v>24</v>
      </c>
      <c r="BD3" s="569" t="s">
        <v>27</v>
      </c>
      <c r="BE3" s="568" t="s">
        <v>24</v>
      </c>
      <c r="BF3" s="569" t="s">
        <v>27</v>
      </c>
      <c r="BG3" s="568" t="s">
        <v>24</v>
      </c>
      <c r="BH3" s="602" t="s">
        <v>25</v>
      </c>
      <c r="BI3" s="603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62" t="s">
        <v>28</v>
      </c>
      <c r="B4" s="63" t="s">
        <v>29</v>
      </c>
      <c r="C4" s="60" t="s">
        <v>30</v>
      </c>
      <c r="D4" s="47" t="s">
        <v>210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6"/>
      <c r="AL4" s="571"/>
      <c r="AM4" s="572"/>
      <c r="AN4" s="573"/>
      <c r="AO4" s="572"/>
      <c r="AP4" s="573"/>
      <c r="AQ4" s="572"/>
      <c r="AR4" s="605"/>
      <c r="AS4" s="606"/>
      <c r="AT4" s="333"/>
      <c r="AU4" s="334"/>
      <c r="AV4" s="333"/>
      <c r="AW4" s="334"/>
      <c r="AX4" s="333"/>
      <c r="AY4" s="334"/>
      <c r="AZ4" s="335"/>
      <c r="BA4" s="336"/>
      <c r="BB4" s="571"/>
      <c r="BC4" s="572"/>
      <c r="BD4" s="573"/>
      <c r="BE4" s="572"/>
      <c r="BF4" s="573"/>
      <c r="BG4" s="572"/>
      <c r="BH4" s="605"/>
      <c r="BI4" s="606"/>
      <c r="BJ4" s="333"/>
      <c r="BK4" s="334"/>
      <c r="BL4" s="333"/>
      <c r="BM4" s="334"/>
      <c r="BN4" s="333"/>
      <c r="BO4" s="334"/>
      <c r="BP4" s="335"/>
      <c r="BQ4" s="336"/>
    </row>
    <row r="5" spans="1:69" ht="24" customHeight="1">
      <c r="A5" s="269" t="s">
        <v>468</v>
      </c>
      <c r="B5" s="270" t="s">
        <v>469</v>
      </c>
      <c r="C5" s="272">
        <v>1977233</v>
      </c>
      <c r="D5" s="790">
        <v>2553656</v>
      </c>
      <c r="E5" s="590" t="s">
        <v>476</v>
      </c>
      <c r="F5" s="573"/>
      <c r="G5" s="572"/>
      <c r="H5" s="573"/>
      <c r="I5" s="572"/>
      <c r="J5" s="573"/>
      <c r="K5" s="572"/>
      <c r="L5" s="605"/>
      <c r="M5" s="606"/>
      <c r="N5" s="333"/>
      <c r="O5" s="334"/>
      <c r="P5" s="333"/>
      <c r="Q5" s="334"/>
      <c r="R5" s="333"/>
      <c r="S5" s="334"/>
      <c r="T5" s="335" t="s">
        <v>215</v>
      </c>
      <c r="U5" s="336"/>
      <c r="V5" s="571"/>
      <c r="W5" s="572"/>
      <c r="X5" s="573"/>
      <c r="Y5" s="572"/>
      <c r="Z5" s="573"/>
      <c r="AA5" s="572"/>
      <c r="AB5" s="605"/>
      <c r="AC5" s="606"/>
      <c r="AD5" s="333"/>
      <c r="AE5" s="334"/>
      <c r="AF5" s="333"/>
      <c r="AG5" s="334"/>
      <c r="AH5" s="333"/>
      <c r="AI5" s="334"/>
      <c r="AJ5" s="335" t="s">
        <v>217</v>
      </c>
      <c r="AK5" s="336"/>
      <c r="AL5" s="571"/>
      <c r="AM5" s="572"/>
      <c r="AN5" s="573"/>
      <c r="AO5" s="572"/>
      <c r="AP5" s="573"/>
      <c r="AQ5" s="572"/>
      <c r="AR5" s="605" t="s">
        <v>217</v>
      </c>
      <c r="AS5" s="606"/>
      <c r="AT5" s="333"/>
      <c r="AU5" s="334"/>
      <c r="AV5" s="333"/>
      <c r="AW5" s="334"/>
      <c r="AX5" s="333"/>
      <c r="AY5" s="334"/>
      <c r="AZ5" s="335" t="s">
        <v>215</v>
      </c>
      <c r="BA5" s="336"/>
      <c r="BB5" s="571"/>
      <c r="BC5" s="572"/>
      <c r="BD5" s="573"/>
      <c r="BE5" s="572"/>
      <c r="BF5" s="573"/>
      <c r="BG5" s="572"/>
      <c r="BH5" s="605"/>
      <c r="BI5" s="606"/>
      <c r="BJ5" s="333"/>
      <c r="BK5" s="334"/>
      <c r="BL5" s="333"/>
      <c r="BM5" s="334"/>
      <c r="BN5" s="333"/>
      <c r="BO5" s="334"/>
      <c r="BP5" s="335"/>
      <c r="BQ5" s="336"/>
    </row>
    <row r="6" spans="1:69" ht="24" customHeight="1">
      <c r="A6" s="271" t="s">
        <v>470</v>
      </c>
      <c r="B6" s="69" t="s">
        <v>471</v>
      </c>
      <c r="C6" s="274">
        <v>1977234</v>
      </c>
      <c r="D6" s="791">
        <v>2553918</v>
      </c>
      <c r="E6" s="590" t="s">
        <v>476</v>
      </c>
      <c r="F6" s="573"/>
      <c r="G6" s="572"/>
      <c r="H6" s="573"/>
      <c r="I6" s="572"/>
      <c r="J6" s="573"/>
      <c r="K6" s="572"/>
      <c r="L6" s="605"/>
      <c r="M6" s="606"/>
      <c r="N6" s="333"/>
      <c r="O6" s="334"/>
      <c r="P6" s="333"/>
      <c r="Q6" s="334"/>
      <c r="R6" s="333"/>
      <c r="S6" s="334"/>
      <c r="T6" s="335" t="s">
        <v>215</v>
      </c>
      <c r="U6" s="336"/>
      <c r="V6" s="571"/>
      <c r="W6" s="572"/>
      <c r="X6" s="573"/>
      <c r="Y6" s="572"/>
      <c r="Z6" s="573"/>
      <c r="AA6" s="572"/>
      <c r="AB6" s="605"/>
      <c r="AC6" s="606"/>
      <c r="AD6" s="333"/>
      <c r="AE6" s="334"/>
      <c r="AF6" s="333"/>
      <c r="AG6" s="334"/>
      <c r="AH6" s="333"/>
      <c r="AI6" s="334"/>
      <c r="AJ6" s="335" t="s">
        <v>215</v>
      </c>
      <c r="AK6" s="336"/>
      <c r="AL6" s="571"/>
      <c r="AM6" s="572"/>
      <c r="AN6" s="573"/>
      <c r="AO6" s="572"/>
      <c r="AP6" s="573"/>
      <c r="AQ6" s="572"/>
      <c r="AR6" s="605" t="s">
        <v>215</v>
      </c>
      <c r="AS6" s="606"/>
      <c r="AT6" s="333"/>
      <c r="AU6" s="334"/>
      <c r="AV6" s="333"/>
      <c r="AW6" s="334"/>
      <c r="AX6" s="333"/>
      <c r="AY6" s="334"/>
      <c r="AZ6" s="335" t="s">
        <v>217</v>
      </c>
      <c r="BA6" s="336"/>
      <c r="BB6" s="571"/>
      <c r="BC6" s="572"/>
      <c r="BD6" s="573"/>
      <c r="BE6" s="572"/>
      <c r="BF6" s="573"/>
      <c r="BG6" s="572"/>
      <c r="BH6" s="605"/>
      <c r="BI6" s="606"/>
      <c r="BJ6" s="333"/>
      <c r="BK6" s="334"/>
      <c r="BL6" s="333"/>
      <c r="BM6" s="334"/>
      <c r="BN6" s="333"/>
      <c r="BO6" s="334"/>
      <c r="BP6" s="335"/>
      <c r="BQ6" s="336"/>
    </row>
    <row r="7" spans="1:69" ht="24" customHeight="1">
      <c r="A7" s="277" t="s">
        <v>472</v>
      </c>
      <c r="B7" s="278" t="s">
        <v>473</v>
      </c>
      <c r="C7" s="274">
        <v>1977229</v>
      </c>
      <c r="D7" s="791">
        <v>2560347</v>
      </c>
      <c r="E7" s="590" t="s">
        <v>476</v>
      </c>
      <c r="F7" s="573"/>
      <c r="G7" s="572"/>
      <c r="H7" s="573"/>
      <c r="I7" s="572"/>
      <c r="J7" s="573"/>
      <c r="K7" s="572"/>
      <c r="L7" s="605"/>
      <c r="M7" s="606"/>
      <c r="N7" s="333"/>
      <c r="O7" s="334"/>
      <c r="P7" s="333"/>
      <c r="Q7" s="334"/>
      <c r="R7" s="333"/>
      <c r="S7" s="334"/>
      <c r="T7" s="335" t="s">
        <v>215</v>
      </c>
      <c r="U7" s="336"/>
      <c r="V7" s="571"/>
      <c r="W7" s="572"/>
      <c r="X7" s="573"/>
      <c r="Y7" s="572"/>
      <c r="Z7" s="573"/>
      <c r="AA7" s="572"/>
      <c r="AB7" s="605"/>
      <c r="AC7" s="606"/>
      <c r="AD7" s="333"/>
      <c r="AE7" s="334"/>
      <c r="AF7" s="333"/>
      <c r="AG7" s="334"/>
      <c r="AH7" s="333"/>
      <c r="AI7" s="334"/>
      <c r="AJ7" s="335" t="s">
        <v>215</v>
      </c>
      <c r="AK7" s="336"/>
      <c r="AL7" s="571"/>
      <c r="AM7" s="572"/>
      <c r="AN7" s="573"/>
      <c r="AO7" s="572"/>
      <c r="AP7" s="573"/>
      <c r="AQ7" s="572"/>
      <c r="AR7" s="605" t="s">
        <v>215</v>
      </c>
      <c r="AS7" s="606"/>
      <c r="AT7" s="333"/>
      <c r="AU7" s="334"/>
      <c r="AV7" s="333"/>
      <c r="AW7" s="334"/>
      <c r="AX7" s="333"/>
      <c r="AY7" s="334"/>
      <c r="AZ7" s="335" t="s">
        <v>215</v>
      </c>
      <c r="BA7" s="336"/>
      <c r="BB7" s="571"/>
      <c r="BC7" s="572"/>
      <c r="BD7" s="573"/>
      <c r="BE7" s="572"/>
      <c r="BF7" s="573"/>
      <c r="BG7" s="572"/>
      <c r="BH7" s="605"/>
      <c r="BI7" s="606"/>
      <c r="BJ7" s="333"/>
      <c r="BK7" s="334"/>
      <c r="BL7" s="333"/>
      <c r="BM7" s="334"/>
      <c r="BN7" s="333"/>
      <c r="BO7" s="334"/>
      <c r="BP7" s="335"/>
      <c r="BQ7" s="336"/>
    </row>
    <row r="8" spans="1:69" ht="24" customHeight="1">
      <c r="A8" s="279" t="s">
        <v>474</v>
      </c>
      <c r="B8" s="280" t="s">
        <v>475</v>
      </c>
      <c r="C8" s="70">
        <v>1977335</v>
      </c>
      <c r="D8" s="792">
        <v>2557649</v>
      </c>
      <c r="E8" s="590" t="s">
        <v>476</v>
      </c>
      <c r="F8" s="573"/>
      <c r="G8" s="572"/>
      <c r="H8" s="573"/>
      <c r="I8" s="572"/>
      <c r="J8" s="573"/>
      <c r="K8" s="572"/>
      <c r="L8" s="605"/>
      <c r="M8" s="606"/>
      <c r="N8" s="333"/>
      <c r="O8" s="334"/>
      <c r="P8" s="333"/>
      <c r="Q8" s="334"/>
      <c r="R8" s="333"/>
      <c r="S8" s="334"/>
      <c r="T8" s="335" t="s">
        <v>215</v>
      </c>
      <c r="U8" s="336"/>
      <c r="V8" s="571"/>
      <c r="W8" s="572"/>
      <c r="X8" s="573"/>
      <c r="Y8" s="572"/>
      <c r="Z8" s="573"/>
      <c r="AA8" s="572"/>
      <c r="AB8" s="605"/>
      <c r="AC8" s="606"/>
      <c r="AD8" s="333"/>
      <c r="AE8" s="334"/>
      <c r="AF8" s="333"/>
      <c r="AG8" s="334"/>
      <c r="AH8" s="333"/>
      <c r="AI8" s="334"/>
      <c r="AJ8" s="335" t="s">
        <v>217</v>
      </c>
      <c r="AK8" s="336"/>
      <c r="AL8" s="571"/>
      <c r="AM8" s="572"/>
      <c r="AN8" s="573"/>
      <c r="AO8" s="572"/>
      <c r="AP8" s="573"/>
      <c r="AQ8" s="572"/>
      <c r="AR8" s="605" t="s">
        <v>217</v>
      </c>
      <c r="AS8" s="606"/>
      <c r="AT8" s="333"/>
      <c r="AU8" s="334"/>
      <c r="AV8" s="333"/>
      <c r="AW8" s="334"/>
      <c r="AX8" s="333"/>
      <c r="AY8" s="334"/>
      <c r="AZ8" s="335" t="s">
        <v>215</v>
      </c>
      <c r="BA8" s="336"/>
      <c r="BB8" s="571"/>
      <c r="BC8" s="572"/>
      <c r="BD8" s="573"/>
      <c r="BE8" s="572"/>
      <c r="BF8" s="573"/>
      <c r="BG8" s="572"/>
      <c r="BH8" s="605"/>
      <c r="BI8" s="606"/>
      <c r="BJ8" s="333"/>
      <c r="BK8" s="334"/>
      <c r="BL8" s="333"/>
      <c r="BM8" s="334"/>
      <c r="BN8" s="333"/>
      <c r="BO8" s="334"/>
      <c r="BP8" s="335"/>
      <c r="BQ8" s="336"/>
    </row>
    <row r="9" spans="1:69" ht="15.75" customHeight="1">
      <c r="A9" s="68" t="s">
        <v>477</v>
      </c>
      <c r="B9" s="59"/>
      <c r="C9" s="230"/>
      <c r="D9" s="793"/>
      <c r="E9" s="590" t="s">
        <v>476</v>
      </c>
      <c r="F9" s="573"/>
      <c r="G9" s="572"/>
      <c r="H9" s="573"/>
      <c r="I9" s="572"/>
      <c r="J9" s="573"/>
      <c r="K9" s="572"/>
      <c r="L9" s="605"/>
      <c r="M9" s="606"/>
      <c r="N9" s="333"/>
      <c r="O9" s="334"/>
      <c r="P9" s="333"/>
      <c r="Q9" s="334"/>
      <c r="R9" s="333"/>
      <c r="S9" s="334"/>
      <c r="T9" s="335" t="s">
        <v>215</v>
      </c>
      <c r="U9" s="336"/>
      <c r="V9" s="571"/>
      <c r="W9" s="572"/>
      <c r="X9" s="573"/>
      <c r="Y9" s="572"/>
      <c r="Z9" s="573"/>
      <c r="AA9" s="572"/>
      <c r="AB9" s="605"/>
      <c r="AC9" s="606"/>
      <c r="AD9" s="333"/>
      <c r="AE9" s="334"/>
      <c r="AF9" s="333"/>
      <c r="AG9" s="334"/>
      <c r="AH9" s="333"/>
      <c r="AI9" s="334"/>
      <c r="AJ9" s="335" t="s">
        <v>215</v>
      </c>
      <c r="AK9" s="336"/>
      <c r="AL9" s="571"/>
      <c r="AM9" s="572"/>
      <c r="AN9" s="573"/>
      <c r="AO9" s="572"/>
      <c r="AP9" s="573"/>
      <c r="AQ9" s="572"/>
      <c r="AR9" s="605" t="s">
        <v>215</v>
      </c>
      <c r="AS9" s="606"/>
      <c r="AT9" s="333"/>
      <c r="AU9" s="334"/>
      <c r="AV9" s="333"/>
      <c r="AW9" s="334"/>
      <c r="AX9" s="333"/>
      <c r="AY9" s="334"/>
      <c r="AZ9" s="335" t="s">
        <v>217</v>
      </c>
      <c r="BA9" s="336"/>
      <c r="BB9" s="571"/>
      <c r="BC9" s="572"/>
      <c r="BD9" s="573"/>
      <c r="BE9" s="572"/>
      <c r="BF9" s="573"/>
      <c r="BG9" s="572"/>
      <c r="BH9" s="605"/>
      <c r="BI9" s="606"/>
      <c r="BJ9" s="333"/>
      <c r="BK9" s="334"/>
      <c r="BL9" s="333"/>
      <c r="BM9" s="334"/>
      <c r="BN9" s="333"/>
      <c r="BO9" s="334"/>
      <c r="BP9" s="335"/>
      <c r="BQ9" s="336"/>
    </row>
    <row r="10" spans="1:69" ht="18.75" customHeight="1">
      <c r="A10" s="11" t="s">
        <v>478</v>
      </c>
      <c r="B10" s="12" t="s">
        <v>342</v>
      </c>
      <c r="C10" s="12"/>
      <c r="D10" s="15"/>
      <c r="E10" s="705" t="s">
        <v>476</v>
      </c>
      <c r="F10" s="788"/>
      <c r="G10" s="768"/>
      <c r="H10" s="788"/>
      <c r="I10" s="768"/>
      <c r="J10" s="788"/>
      <c r="K10" s="768"/>
      <c r="L10" s="789"/>
      <c r="M10" s="703"/>
      <c r="N10" s="333"/>
      <c r="O10" s="334"/>
      <c r="P10" s="333"/>
      <c r="Q10" s="334"/>
      <c r="R10" s="333"/>
      <c r="S10" s="334"/>
      <c r="T10" s="335"/>
      <c r="U10" s="336"/>
      <c r="V10" s="626"/>
      <c r="W10" s="768"/>
      <c r="X10" s="788"/>
      <c r="Y10" s="768"/>
      <c r="Z10" s="788"/>
      <c r="AA10" s="768"/>
      <c r="AB10" s="789"/>
      <c r="AC10" s="703"/>
      <c r="AD10" s="333"/>
      <c r="AE10" s="334"/>
      <c r="AF10" s="333"/>
      <c r="AG10" s="334"/>
      <c r="AH10" s="333"/>
      <c r="AI10" s="334"/>
      <c r="AJ10" s="335"/>
      <c r="AK10" s="336"/>
      <c r="AL10" s="626"/>
      <c r="AM10" s="768"/>
      <c r="AN10" s="788"/>
      <c r="AO10" s="768"/>
      <c r="AP10" s="788"/>
      <c r="AQ10" s="768"/>
      <c r="AR10" s="789"/>
      <c r="AS10" s="703"/>
      <c r="AT10" s="333"/>
      <c r="AU10" s="334"/>
      <c r="AV10" s="333"/>
      <c r="AW10" s="334"/>
      <c r="AX10" s="333"/>
      <c r="AY10" s="334"/>
      <c r="AZ10" s="335" t="s">
        <v>217</v>
      </c>
      <c r="BA10" s="336"/>
      <c r="BB10" s="626"/>
      <c r="BC10" s="768"/>
      <c r="BD10" s="788"/>
      <c r="BE10" s="768"/>
      <c r="BF10" s="788"/>
      <c r="BG10" s="768"/>
      <c r="BH10" s="789"/>
      <c r="BI10" s="703"/>
      <c r="BJ10" s="333"/>
      <c r="BK10" s="334"/>
      <c r="BL10" s="333"/>
      <c r="BM10" s="334"/>
      <c r="BN10" s="333"/>
      <c r="BO10" s="334"/>
      <c r="BP10" s="335"/>
      <c r="BQ10" s="336"/>
    </row>
    <row r="11" spans="1:69" ht="16.5" hidden="1" customHeight="1">
      <c r="A11" s="18"/>
      <c r="B11" s="19"/>
      <c r="C11" s="19"/>
      <c r="D11" s="56"/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30.75" hidden="1" customHeight="1">
      <c r="A12" s="1020" t="s">
        <v>176</v>
      </c>
      <c r="B12" s="1021"/>
      <c r="C12" s="1022"/>
      <c r="D12" s="22"/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72.75" hidden="1" customHeight="1">
      <c r="A13" s="5" t="s">
        <v>28</v>
      </c>
      <c r="B13" s="6" t="s">
        <v>29</v>
      </c>
      <c r="C13" s="7" t="s">
        <v>30</v>
      </c>
      <c r="D13" s="39" t="s">
        <v>210</v>
      </c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15.75" hidden="1">
      <c r="A14" s="8"/>
      <c r="B14" s="2"/>
      <c r="C14" s="21"/>
      <c r="D14" s="21"/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15.75" hidden="1">
      <c r="A15" s="9"/>
      <c r="B15" s="4"/>
      <c r="C15" s="14"/>
      <c r="D15" s="14"/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15.75" hidden="1">
      <c r="A16" s="9"/>
      <c r="B16" s="4"/>
      <c r="C16" s="14"/>
      <c r="D16" s="14"/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15.75" hidden="1">
      <c r="A17" s="9"/>
      <c r="B17" s="4"/>
      <c r="C17" s="14"/>
      <c r="D17" s="14"/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15.75" hidden="1">
      <c r="A18" s="9"/>
      <c r="B18" s="4"/>
      <c r="C18" s="14"/>
      <c r="D18" s="14"/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15.75" hidden="1">
      <c r="A19" s="9"/>
      <c r="B19" s="4"/>
      <c r="C19" s="14"/>
      <c r="D19" s="14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15.75" hidden="1">
      <c r="A20" s="9"/>
      <c r="B20" s="4"/>
      <c r="C20" s="14"/>
      <c r="D20" s="14"/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15.75" hidden="1">
      <c r="A21" s="9"/>
      <c r="B21" s="4"/>
      <c r="C21" s="14"/>
      <c r="D21" s="14"/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15.75" hidden="1">
      <c r="A22" s="9"/>
      <c r="B22" s="4"/>
      <c r="C22" s="14"/>
      <c r="D22" s="14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15.75" hidden="1">
      <c r="A23" s="9"/>
      <c r="B23" s="4"/>
      <c r="C23" s="14"/>
      <c r="D23" s="14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15.75" hidden="1">
      <c r="A24" s="9"/>
      <c r="B24" s="4"/>
      <c r="C24" s="14"/>
      <c r="D24" s="14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15.75" hidden="1">
      <c r="A25" s="9"/>
      <c r="B25" s="4"/>
      <c r="C25" s="14"/>
      <c r="D25" s="14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15.75" hidden="1">
      <c r="A26" s="9"/>
      <c r="B26" s="4"/>
      <c r="C26" s="14"/>
      <c r="D26" s="1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15.75" hidden="1">
      <c r="A27" s="9"/>
      <c r="B27" s="4"/>
      <c r="C27" s="14"/>
      <c r="D27" s="1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15.75" hidden="1">
      <c r="A28" s="9"/>
      <c r="B28" s="4"/>
      <c r="C28" s="14"/>
      <c r="D28" s="1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15.75" hidden="1">
      <c r="A29" s="9"/>
      <c r="B29" s="4"/>
      <c r="C29" s="14"/>
      <c r="D29" s="1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15.75" hidden="1">
      <c r="A30" s="11"/>
      <c r="B30" s="12"/>
      <c r="C30" s="15"/>
      <c r="D30" s="15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.75" hidden="1">
      <c r="A31" s="18"/>
      <c r="B31" s="19"/>
      <c r="C31" s="20"/>
      <c r="D31" s="20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 hidden="1"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 hidden="1"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 hidden="1"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s="517" customFormat="1" ht="27" customHeight="1">
      <c r="A36" s="1025" t="s">
        <v>69</v>
      </c>
      <c r="B36" s="1026"/>
      <c r="C36" s="1026"/>
      <c r="D36" s="1026"/>
      <c r="E36" s="794"/>
      <c r="F36" s="795"/>
      <c r="G36" s="795"/>
      <c r="H36" s="795"/>
      <c r="I36" s="795"/>
      <c r="J36" s="795"/>
      <c r="K36" s="795"/>
      <c r="L36" s="795"/>
      <c r="M36" s="795">
        <f>COUNTIF(M5:M10, "present")</f>
        <v>0</v>
      </c>
      <c r="N36" s="795"/>
      <c r="O36" s="795"/>
      <c r="P36" s="795"/>
      <c r="Q36" s="795"/>
      <c r="R36" s="795"/>
      <c r="S36" s="795"/>
      <c r="T36" s="795">
        <f>COUNTIF(T5:T10, "present")</f>
        <v>0</v>
      </c>
      <c r="U36" s="795"/>
      <c r="V36" s="795"/>
      <c r="W36" s="795"/>
      <c r="X36" s="795"/>
      <c r="Y36" s="795"/>
      <c r="Z36" s="795"/>
      <c r="AA36" s="795"/>
      <c r="AB36" s="795">
        <f>COUNTIF(AB5:AB10, "present")</f>
        <v>0</v>
      </c>
      <c r="AC36" s="795"/>
      <c r="AD36" s="795"/>
      <c r="AE36" s="795"/>
      <c r="AF36" s="795"/>
      <c r="AG36" s="795"/>
      <c r="AH36" s="795"/>
      <c r="AI36" s="795"/>
      <c r="AJ36" s="795">
        <f>COUNTIF(AJ5:AJ10, "present")</f>
        <v>2</v>
      </c>
      <c r="AK36" s="795"/>
      <c r="AL36" s="795"/>
      <c r="AM36" s="795"/>
      <c r="AN36" s="795"/>
      <c r="AO36" s="795"/>
      <c r="AP36" s="795"/>
      <c r="AQ36" s="795"/>
      <c r="AR36" s="795">
        <f>COUNTIF(AR5:AR10, "present")</f>
        <v>2</v>
      </c>
      <c r="AS36" s="795"/>
      <c r="AT36" s="795"/>
      <c r="AU36" s="795"/>
      <c r="AV36" s="795"/>
      <c r="AW36" s="795"/>
      <c r="AX36" s="795"/>
      <c r="AY36" s="795"/>
      <c r="AZ36" s="795">
        <f>COUNTIF(AZ5:AZ10, "present")</f>
        <v>3</v>
      </c>
      <c r="BA36" s="796"/>
      <c r="BB36" s="797"/>
      <c r="BC36" s="798"/>
      <c r="BD36" s="797"/>
      <c r="BE36" s="798"/>
      <c r="BF36" s="797"/>
      <c r="BG36" s="798"/>
      <c r="BH36" s="799"/>
      <c r="BI36" s="800"/>
      <c r="BJ36" s="797"/>
      <c r="BK36" s="798"/>
      <c r="BL36" s="797"/>
      <c r="BM36" s="798"/>
      <c r="BN36" s="797"/>
      <c r="BO36" s="798"/>
      <c r="BP36" s="799"/>
      <c r="BQ36" s="800"/>
    </row>
    <row r="37" spans="1:69" s="961" customFormat="1" ht="47.25">
      <c r="E37" s="559" t="s">
        <v>70</v>
      </c>
      <c r="F37" s="517">
        <f>MAX(E36:M36)</f>
        <v>0</v>
      </c>
      <c r="G37" s="962"/>
      <c r="H37" s="963"/>
      <c r="I37" s="962"/>
      <c r="J37" s="963"/>
      <c r="K37" s="962"/>
      <c r="L37" s="964"/>
      <c r="M37" s="965"/>
      <c r="N37" s="559" t="s">
        <v>70</v>
      </c>
      <c r="O37" s="517">
        <f>MAX(N36:V36)</f>
        <v>0</v>
      </c>
      <c r="P37" s="963"/>
      <c r="Q37" s="962"/>
      <c r="R37" s="963"/>
      <c r="S37" s="962"/>
      <c r="T37" s="964"/>
      <c r="U37" s="965"/>
      <c r="V37" s="559" t="s">
        <v>70</v>
      </c>
      <c r="W37" s="517">
        <f>MAX(V36:AD36)</f>
        <v>0</v>
      </c>
      <c r="X37" s="963"/>
      <c r="Y37" s="962"/>
      <c r="Z37" s="963"/>
      <c r="AA37" s="962"/>
      <c r="AB37" s="964"/>
      <c r="AC37" s="965"/>
      <c r="AD37" s="559" t="s">
        <v>70</v>
      </c>
      <c r="AE37" s="517">
        <f>MAX(AD36:AL36)</f>
        <v>2</v>
      </c>
      <c r="AF37" s="963"/>
      <c r="AG37" s="962"/>
      <c r="AH37" s="963"/>
      <c r="AI37" s="962"/>
      <c r="AJ37" s="964"/>
      <c r="AK37" s="965"/>
      <c r="AL37" s="559" t="s">
        <v>70</v>
      </c>
      <c r="AM37" s="517">
        <f>MAX(AL36:AT36)</f>
        <v>2</v>
      </c>
      <c r="AN37" s="963"/>
      <c r="AO37" s="962"/>
      <c r="AP37" s="963"/>
      <c r="AQ37" s="962"/>
      <c r="AR37" s="964"/>
      <c r="AS37" s="965"/>
      <c r="AT37" s="559" t="s">
        <v>70</v>
      </c>
      <c r="AU37" s="517">
        <f>MAX(AT36:BB36)</f>
        <v>3</v>
      </c>
      <c r="AV37" s="963"/>
      <c r="AW37" s="962"/>
      <c r="AX37" s="963"/>
      <c r="AY37" s="962"/>
      <c r="AZ37" s="964"/>
      <c r="BA37" s="965"/>
      <c r="BB37" s="963"/>
      <c r="BC37" s="962"/>
      <c r="BD37" s="963"/>
      <c r="BE37" s="962"/>
      <c r="BF37" s="963"/>
      <c r="BG37" s="962"/>
      <c r="BH37" s="964"/>
      <c r="BI37" s="965"/>
      <c r="BJ37" s="963"/>
      <c r="BK37" s="962"/>
      <c r="BL37" s="963"/>
      <c r="BM37" s="962"/>
      <c r="BN37" s="963"/>
      <c r="BO37" s="962"/>
      <c r="BP37" s="964"/>
      <c r="BQ37" s="965"/>
    </row>
    <row r="38" spans="1:69" ht="15.75"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 ht="15.75"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</sheetData>
  <mergeCells count="3">
    <mergeCell ref="A3:C3"/>
    <mergeCell ref="A12:C12"/>
    <mergeCell ref="A36:D36"/>
  </mergeCells>
  <conditionalFormatting sqref="E37">
    <cfRule type="cellIs" dxfId="158" priority="12" operator="equal">
      <formula>"n"</formula>
    </cfRule>
  </conditionalFormatting>
  <conditionalFormatting sqref="E37">
    <cfRule type="cellIs" dxfId="157" priority="11" operator="equal">
      <formula>$E$4</formula>
    </cfRule>
  </conditionalFormatting>
  <conditionalFormatting sqref="AT37">
    <cfRule type="cellIs" dxfId="156" priority="1" operator="equal">
      <formula>$E$4</formula>
    </cfRule>
  </conditionalFormatting>
  <conditionalFormatting sqref="N37">
    <cfRule type="cellIs" dxfId="155" priority="10" operator="equal">
      <formula>"n"</formula>
    </cfRule>
  </conditionalFormatting>
  <conditionalFormatting sqref="N37">
    <cfRule type="cellIs" dxfId="154" priority="9" operator="equal">
      <formula>$E$4</formula>
    </cfRule>
  </conditionalFormatting>
  <conditionalFormatting sqref="V37">
    <cfRule type="cellIs" dxfId="153" priority="8" operator="equal">
      <formula>"n"</formula>
    </cfRule>
  </conditionalFormatting>
  <conditionalFormatting sqref="V37">
    <cfRule type="cellIs" dxfId="152" priority="7" operator="equal">
      <formula>$E$4</formula>
    </cfRule>
  </conditionalFormatting>
  <conditionalFormatting sqref="AD37">
    <cfRule type="cellIs" dxfId="151" priority="6" operator="equal">
      <formula>"n"</formula>
    </cfRule>
  </conditionalFormatting>
  <conditionalFormatting sqref="AD37">
    <cfRule type="cellIs" dxfId="150" priority="5" operator="equal">
      <formula>$E$4</formula>
    </cfRule>
  </conditionalFormatting>
  <conditionalFormatting sqref="AL37">
    <cfRule type="cellIs" dxfId="149" priority="4" operator="equal">
      <formula>"n"</formula>
    </cfRule>
  </conditionalFormatting>
  <conditionalFormatting sqref="AL37">
    <cfRule type="cellIs" dxfId="148" priority="3" operator="equal">
      <formula>$E$4</formula>
    </cfRule>
  </conditionalFormatting>
  <conditionalFormatting sqref="AT37">
    <cfRule type="cellIs" dxfId="147" priority="2" operator="equal">
      <formula>"n"</formula>
    </cfRule>
  </conditionalFormatting>
  <hyperlinks>
    <hyperlink ref="E5" r:id="rId1" xr:uid="{DACC6C09-DD41-48EF-B7EC-7B3A56A94AB9}"/>
    <hyperlink ref="E6:E8" r:id="rId2" display="https://brightspace.hud.ac.uk/d2l/le/content/83203/Home" xr:uid="{F3BAF07C-5A96-4DA9-B8B9-81854DF52017}"/>
    <hyperlink ref="E8" r:id="rId3" xr:uid="{1BE04BFF-2B0D-4DDE-883D-4D64A571C530}"/>
    <hyperlink ref="E9" r:id="rId4" xr:uid="{21E95DA7-FDAB-41ED-82D0-503FDFC6268B}"/>
    <hyperlink ref="E10" r:id="rId5" xr:uid="{5B3B9C52-0E04-4C9F-BA4D-5057F087DC45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  <pageSetUpPr fitToPage="1"/>
  </sheetPr>
  <dimension ref="A1:BQ47"/>
  <sheetViews>
    <sheetView zoomScale="60" zoomScaleNormal="60" zoomScalePageLayoutView="58" workbookViewId="0">
      <pane xSplit="1" topLeftCell="AJ1" activePane="topRight" state="frozen"/>
      <selection pane="topRight" activeCell="AZ23" sqref="AZ23"/>
    </sheetView>
  </sheetViews>
  <sheetFormatPr defaultRowHeight="14.45"/>
  <cols>
    <col min="1" max="1" width="26.85546875" customWidth="1"/>
    <col min="2" max="2" width="51.28515625" customWidth="1"/>
    <col min="3" max="4" width="20.7109375" hidden="1" customWidth="1"/>
    <col min="5" max="5" width="8.5703125" customWidth="1"/>
    <col min="6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10.8554687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11.42578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30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>
      <c r="A1" s="3" t="s">
        <v>0</v>
      </c>
      <c r="C1" s="1"/>
      <c r="D1" s="1"/>
      <c r="E1" s="814"/>
      <c r="F1" s="815" t="s">
        <v>1</v>
      </c>
      <c r="G1" s="633" t="s">
        <v>2</v>
      </c>
      <c r="H1" s="633"/>
      <c r="I1" s="633"/>
      <c r="J1" s="633"/>
      <c r="K1" s="633"/>
      <c r="L1" s="633"/>
      <c r="M1" s="634"/>
      <c r="N1" s="460" t="s">
        <v>3</v>
      </c>
      <c r="O1" s="326" t="s">
        <v>4</v>
      </c>
      <c r="P1" s="326"/>
      <c r="Q1" s="326"/>
      <c r="R1" s="326"/>
      <c r="S1" s="326"/>
      <c r="T1" s="326"/>
      <c r="U1" s="326"/>
      <c r="V1" s="826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632" t="s">
        <v>9</v>
      </c>
      <c r="AM1" s="633" t="s">
        <v>10</v>
      </c>
      <c r="AN1" s="633"/>
      <c r="AO1" s="633"/>
      <c r="AP1" s="633"/>
      <c r="AQ1" s="633"/>
      <c r="AR1" s="633"/>
      <c r="AS1" s="634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632" t="s">
        <v>13</v>
      </c>
      <c r="BC1" s="633" t="s">
        <v>14</v>
      </c>
      <c r="BD1" s="633"/>
      <c r="BE1" s="633"/>
      <c r="BF1" s="633"/>
      <c r="BG1" s="633"/>
      <c r="BH1" s="633"/>
      <c r="BI1" s="634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customHeight="1">
      <c r="A2" s="783" t="s">
        <v>17</v>
      </c>
      <c r="B2" s="784"/>
      <c r="C2" s="784"/>
      <c r="D2" s="784"/>
      <c r="E2" s="786"/>
      <c r="F2" s="784"/>
      <c r="G2" s="784"/>
      <c r="H2" s="784"/>
      <c r="I2" s="784"/>
      <c r="J2" s="784"/>
      <c r="K2" s="784"/>
      <c r="L2" s="784"/>
      <c r="M2" s="787"/>
      <c r="N2" s="784"/>
      <c r="O2" s="784"/>
      <c r="P2" s="784"/>
      <c r="Q2" s="784"/>
      <c r="R2" s="784"/>
      <c r="S2" s="784"/>
      <c r="T2" s="784"/>
      <c r="U2" s="784"/>
      <c r="V2" s="786"/>
      <c r="W2" s="784"/>
      <c r="X2" s="785"/>
      <c r="Y2" s="613"/>
      <c r="Z2" s="613" t="s">
        <v>20</v>
      </c>
      <c r="AA2" s="613"/>
      <c r="AB2" s="613"/>
      <c r="AC2" s="614"/>
      <c r="AD2" s="325" t="s">
        <v>18</v>
      </c>
      <c r="AE2" s="325"/>
      <c r="AF2" s="325" t="s">
        <v>19</v>
      </c>
      <c r="AG2" s="325"/>
      <c r="AH2" s="325" t="s">
        <v>20</v>
      </c>
      <c r="AI2" s="325"/>
      <c r="AJ2" s="325"/>
      <c r="AK2" s="325"/>
      <c r="AL2" s="620" t="s">
        <v>18</v>
      </c>
      <c r="AM2" s="613"/>
      <c r="AN2" s="613" t="s">
        <v>19</v>
      </c>
      <c r="AO2" s="613"/>
      <c r="AP2" s="613" t="s">
        <v>20</v>
      </c>
      <c r="AQ2" s="613"/>
      <c r="AR2" s="613"/>
      <c r="AS2" s="614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620" t="s">
        <v>18</v>
      </c>
      <c r="BC2" s="613"/>
      <c r="BD2" s="613" t="s">
        <v>19</v>
      </c>
      <c r="BE2" s="613"/>
      <c r="BF2" s="613" t="s">
        <v>20</v>
      </c>
      <c r="BG2" s="613"/>
      <c r="BH2" s="613"/>
      <c r="BI2" s="614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04" t="s">
        <v>21</v>
      </c>
      <c r="B3" s="1005"/>
      <c r="C3" s="1006"/>
      <c r="D3" s="999"/>
      <c r="E3" s="816" t="s">
        <v>22</v>
      </c>
      <c r="F3" s="817" t="s">
        <v>27</v>
      </c>
      <c r="G3" s="818" t="s">
        <v>24</v>
      </c>
      <c r="H3" s="817" t="s">
        <v>27</v>
      </c>
      <c r="I3" s="818" t="s">
        <v>24</v>
      </c>
      <c r="J3" s="817" t="s">
        <v>27</v>
      </c>
      <c r="K3" s="818" t="s">
        <v>24</v>
      </c>
      <c r="L3" s="714" t="s">
        <v>25</v>
      </c>
      <c r="M3" s="819" t="s">
        <v>26</v>
      </c>
      <c r="N3" s="541" t="s">
        <v>27</v>
      </c>
      <c r="O3" s="542" t="s">
        <v>24</v>
      </c>
      <c r="P3" s="541" t="s">
        <v>27</v>
      </c>
      <c r="Q3" s="542" t="s">
        <v>24</v>
      </c>
      <c r="R3" s="541" t="s">
        <v>27</v>
      </c>
      <c r="S3" s="542" t="s">
        <v>24</v>
      </c>
      <c r="T3" s="516" t="s">
        <v>25</v>
      </c>
      <c r="U3" s="543" t="s">
        <v>26</v>
      </c>
      <c r="V3" s="827" t="s">
        <v>27</v>
      </c>
      <c r="W3" s="818" t="s">
        <v>24</v>
      </c>
      <c r="X3" s="817" t="s">
        <v>27</v>
      </c>
      <c r="Y3" s="818" t="s">
        <v>24</v>
      </c>
      <c r="Z3" s="817" t="s">
        <v>27</v>
      </c>
      <c r="AA3" s="818" t="s">
        <v>24</v>
      </c>
      <c r="AB3" s="714" t="s">
        <v>25</v>
      </c>
      <c r="AC3" s="819" t="s">
        <v>26</v>
      </c>
      <c r="AD3" s="541" t="s">
        <v>27</v>
      </c>
      <c r="AE3" s="542" t="s">
        <v>24</v>
      </c>
      <c r="AF3" s="541" t="s">
        <v>27</v>
      </c>
      <c r="AG3" s="542" t="s">
        <v>24</v>
      </c>
      <c r="AH3" s="541" t="s">
        <v>27</v>
      </c>
      <c r="AI3" s="542" t="s">
        <v>24</v>
      </c>
      <c r="AJ3" s="516" t="s">
        <v>25</v>
      </c>
      <c r="AK3" s="543" t="s">
        <v>26</v>
      </c>
      <c r="AL3" s="827" t="s">
        <v>27</v>
      </c>
      <c r="AM3" s="818" t="s">
        <v>24</v>
      </c>
      <c r="AN3" s="817" t="s">
        <v>27</v>
      </c>
      <c r="AO3" s="818" t="s">
        <v>24</v>
      </c>
      <c r="AP3" s="817" t="s">
        <v>27</v>
      </c>
      <c r="AQ3" s="818" t="s">
        <v>24</v>
      </c>
      <c r="AR3" s="714" t="s">
        <v>25</v>
      </c>
      <c r="AS3" s="819" t="s">
        <v>26</v>
      </c>
      <c r="AT3" s="541" t="s">
        <v>27</v>
      </c>
      <c r="AU3" s="542" t="s">
        <v>24</v>
      </c>
      <c r="AV3" s="541" t="s">
        <v>27</v>
      </c>
      <c r="AW3" s="542" t="s">
        <v>24</v>
      </c>
      <c r="AX3" s="541" t="s">
        <v>27</v>
      </c>
      <c r="AY3" s="542" t="s">
        <v>24</v>
      </c>
      <c r="AZ3" s="516" t="s">
        <v>25</v>
      </c>
      <c r="BA3" s="543" t="s">
        <v>26</v>
      </c>
      <c r="BB3" s="827" t="s">
        <v>27</v>
      </c>
      <c r="BC3" s="818" t="s">
        <v>24</v>
      </c>
      <c r="BD3" s="817" t="s">
        <v>27</v>
      </c>
      <c r="BE3" s="818" t="s">
        <v>24</v>
      </c>
      <c r="BF3" s="817" t="s">
        <v>27</v>
      </c>
      <c r="BG3" s="818" t="s">
        <v>24</v>
      </c>
      <c r="BH3" s="714" t="s">
        <v>25</v>
      </c>
      <c r="BI3" s="819" t="s">
        <v>26</v>
      </c>
      <c r="BJ3" s="541" t="s">
        <v>27</v>
      </c>
      <c r="BK3" s="542" t="s">
        <v>24</v>
      </c>
      <c r="BL3" s="541" t="s">
        <v>27</v>
      </c>
      <c r="BM3" s="542" t="s">
        <v>24</v>
      </c>
      <c r="BN3" s="541" t="s">
        <v>27</v>
      </c>
      <c r="BO3" s="542" t="s">
        <v>24</v>
      </c>
      <c r="BP3" s="516" t="s">
        <v>25</v>
      </c>
      <c r="BQ3" s="543" t="s">
        <v>26</v>
      </c>
    </row>
    <row r="4" spans="1:69" ht="28.5">
      <c r="A4" s="5" t="s">
        <v>28</v>
      </c>
      <c r="B4" s="7" t="s">
        <v>29</v>
      </c>
      <c r="C4" s="282" t="s">
        <v>30</v>
      </c>
      <c r="D4" s="117" t="s">
        <v>210</v>
      </c>
      <c r="E4" s="820"/>
      <c r="F4" s="684"/>
      <c r="G4" s="645"/>
      <c r="H4" s="684"/>
      <c r="I4" s="645"/>
      <c r="J4" s="684"/>
      <c r="K4" s="645"/>
      <c r="L4" s="646"/>
      <c r="M4" s="677"/>
      <c r="N4" s="388"/>
      <c r="O4" s="355"/>
      <c r="P4" s="388"/>
      <c r="Q4" s="355"/>
      <c r="R4" s="388"/>
      <c r="S4" s="355"/>
      <c r="T4" s="385"/>
      <c r="U4" s="392"/>
      <c r="V4" s="675"/>
      <c r="W4" s="645"/>
      <c r="X4" s="684"/>
      <c r="Y4" s="645"/>
      <c r="Z4" s="684"/>
      <c r="AA4" s="645"/>
      <c r="AB4" s="646"/>
      <c r="AC4" s="677"/>
      <c r="AD4" s="388"/>
      <c r="AE4" s="355"/>
      <c r="AF4" s="388"/>
      <c r="AG4" s="355"/>
      <c r="AH4" s="388"/>
      <c r="AI4" s="355"/>
      <c r="AJ4" s="385"/>
      <c r="AK4" s="392"/>
      <c r="AL4" s="675"/>
      <c r="AM4" s="645"/>
      <c r="AN4" s="684"/>
      <c r="AO4" s="645"/>
      <c r="AP4" s="684"/>
      <c r="AQ4" s="645"/>
      <c r="AR4" s="646"/>
      <c r="AS4" s="677"/>
      <c r="AT4" s="388"/>
      <c r="AU4" s="355"/>
      <c r="AV4" s="388"/>
      <c r="AW4" s="355"/>
      <c r="AX4" s="388"/>
      <c r="AY4" s="355"/>
      <c r="AZ4" s="385"/>
      <c r="BA4" s="392"/>
      <c r="BB4" s="675"/>
      <c r="BC4" s="645"/>
      <c r="BD4" s="684"/>
      <c r="BE4" s="645"/>
      <c r="BF4" s="684"/>
      <c r="BG4" s="645"/>
      <c r="BH4" s="646"/>
      <c r="BI4" s="677"/>
      <c r="BJ4" s="388"/>
      <c r="BK4" s="355"/>
      <c r="BL4" s="388"/>
      <c r="BM4" s="355"/>
      <c r="BN4" s="388"/>
      <c r="BO4" s="355"/>
      <c r="BP4" s="385"/>
      <c r="BQ4" s="392"/>
    </row>
    <row r="5" spans="1:69" ht="24.95" customHeight="1">
      <c r="A5" s="71" t="s">
        <v>479</v>
      </c>
      <c r="B5" s="289" t="s">
        <v>480</v>
      </c>
      <c r="C5" s="290"/>
      <c r="D5" s="825"/>
      <c r="E5" s="821" t="s">
        <v>481</v>
      </c>
      <c r="F5" s="684" t="s">
        <v>78</v>
      </c>
      <c r="G5" s="645" t="s">
        <v>41</v>
      </c>
      <c r="H5" s="684" t="s">
        <v>72</v>
      </c>
      <c r="I5" s="645"/>
      <c r="J5" s="684"/>
      <c r="K5" s="645"/>
      <c r="L5" s="645" t="s">
        <v>41</v>
      </c>
      <c r="M5" s="677"/>
      <c r="N5" s="388" t="s">
        <v>78</v>
      </c>
      <c r="O5" s="355" t="s">
        <v>41</v>
      </c>
      <c r="P5" s="388" t="s">
        <v>72</v>
      </c>
      <c r="Q5" s="355"/>
      <c r="R5" s="388"/>
      <c r="S5" s="355"/>
      <c r="T5" s="355" t="s">
        <v>41</v>
      </c>
      <c r="U5" s="392"/>
      <c r="V5" s="675" t="s">
        <v>78</v>
      </c>
      <c r="W5" s="645" t="s">
        <v>41</v>
      </c>
      <c r="X5" s="684" t="s">
        <v>72</v>
      </c>
      <c r="Y5" s="645"/>
      <c r="Z5" s="684"/>
      <c r="AA5" s="645"/>
      <c r="AB5" s="645" t="s">
        <v>41</v>
      </c>
      <c r="AC5" s="677" t="s">
        <v>41</v>
      </c>
      <c r="AD5" s="388" t="s">
        <v>78</v>
      </c>
      <c r="AE5" s="355" t="s">
        <v>41</v>
      </c>
      <c r="AF5" s="388" t="s">
        <v>72</v>
      </c>
      <c r="AG5" s="355"/>
      <c r="AH5" s="388"/>
      <c r="AI5" s="355"/>
      <c r="AJ5" s="544" t="s">
        <v>41</v>
      </c>
      <c r="AK5" s="545"/>
      <c r="AL5" s="675" t="s">
        <v>71</v>
      </c>
      <c r="AM5" s="645" t="s">
        <v>82</v>
      </c>
      <c r="AN5" s="684" t="s">
        <v>76</v>
      </c>
      <c r="AO5" s="645" t="s">
        <v>82</v>
      </c>
      <c r="AP5" s="684"/>
      <c r="AQ5" s="645"/>
      <c r="AR5" s="646" t="s">
        <v>41</v>
      </c>
      <c r="AS5" s="677"/>
      <c r="AT5" s="675" t="s">
        <v>71</v>
      </c>
      <c r="AU5" s="355" t="s">
        <v>82</v>
      </c>
      <c r="AV5" s="675" t="s">
        <v>71</v>
      </c>
      <c r="AW5" s="355"/>
      <c r="AX5" s="388"/>
      <c r="AY5" s="355"/>
      <c r="AZ5" s="385" t="s">
        <v>82</v>
      </c>
      <c r="BA5" s="392"/>
      <c r="BB5" s="675"/>
      <c r="BC5" s="645"/>
      <c r="BD5" s="684"/>
      <c r="BE5" s="645"/>
      <c r="BF5" s="684"/>
      <c r="BG5" s="645"/>
      <c r="BH5" s="646"/>
      <c r="BI5" s="677"/>
      <c r="BJ5" s="388"/>
      <c r="BK5" s="355"/>
      <c r="BL5" s="388"/>
      <c r="BM5" s="355"/>
      <c r="BN5" s="388"/>
      <c r="BO5" s="355"/>
      <c r="BP5" s="385"/>
      <c r="BQ5" s="392"/>
    </row>
    <row r="6" spans="1:69" ht="24.95" customHeight="1">
      <c r="A6" s="73" t="s">
        <v>482</v>
      </c>
      <c r="B6" s="283" t="s">
        <v>483</v>
      </c>
      <c r="C6" s="243"/>
      <c r="D6" s="793"/>
      <c r="E6" s="821" t="s">
        <v>481</v>
      </c>
      <c r="F6" s="684" t="s">
        <v>78</v>
      </c>
      <c r="G6" s="645" t="s">
        <v>41</v>
      </c>
      <c r="H6" s="684" t="s">
        <v>72</v>
      </c>
      <c r="I6" s="645"/>
      <c r="J6" s="684"/>
      <c r="K6" s="645"/>
      <c r="L6" s="645" t="s">
        <v>41</v>
      </c>
      <c r="M6" s="677" t="s">
        <v>41</v>
      </c>
      <c r="N6" s="388" t="s">
        <v>78</v>
      </c>
      <c r="O6" s="355" t="s">
        <v>41</v>
      </c>
      <c r="P6" s="388" t="s">
        <v>72</v>
      </c>
      <c r="Q6" s="355"/>
      <c r="R6" s="388"/>
      <c r="S6" s="355"/>
      <c r="T6" s="355" t="s">
        <v>41</v>
      </c>
      <c r="U6" s="392" t="s">
        <v>41</v>
      </c>
      <c r="V6" s="675" t="s">
        <v>78</v>
      </c>
      <c r="W6" s="645" t="s">
        <v>41</v>
      </c>
      <c r="X6" s="684" t="s">
        <v>72</v>
      </c>
      <c r="Y6" s="645"/>
      <c r="Z6" s="684"/>
      <c r="AA6" s="645"/>
      <c r="AB6" s="645" t="s">
        <v>41</v>
      </c>
      <c r="AC6" s="677" t="s">
        <v>41</v>
      </c>
      <c r="AD6" s="388" t="s">
        <v>78</v>
      </c>
      <c r="AE6" s="355" t="s">
        <v>41</v>
      </c>
      <c r="AF6" s="388" t="s">
        <v>72</v>
      </c>
      <c r="AG6" s="355"/>
      <c r="AH6" s="388"/>
      <c r="AI6" s="355"/>
      <c r="AJ6" s="544" t="s">
        <v>41</v>
      </c>
      <c r="AK6" s="545"/>
      <c r="AL6" s="675" t="s">
        <v>71</v>
      </c>
      <c r="AM6" s="645" t="s">
        <v>82</v>
      </c>
      <c r="AN6" s="684" t="s">
        <v>76</v>
      </c>
      <c r="AO6" s="645"/>
      <c r="AP6" s="684"/>
      <c r="AQ6" s="645"/>
      <c r="AR6" s="646" t="s">
        <v>41</v>
      </c>
      <c r="AS6" s="677"/>
      <c r="AT6" s="675" t="s">
        <v>71</v>
      </c>
      <c r="AU6" s="355" t="s">
        <v>82</v>
      </c>
      <c r="AV6" s="675" t="s">
        <v>71</v>
      </c>
      <c r="AW6" s="355"/>
      <c r="AX6" s="388"/>
      <c r="AY6" s="355"/>
      <c r="AZ6" s="385" t="s">
        <v>82</v>
      </c>
      <c r="BA6" s="392"/>
      <c r="BB6" s="675"/>
      <c r="BC6" s="645"/>
      <c r="BD6" s="684"/>
      <c r="BE6" s="645"/>
      <c r="BF6" s="684"/>
      <c r="BG6" s="645"/>
      <c r="BH6" s="646"/>
      <c r="BI6" s="677"/>
      <c r="BJ6" s="388"/>
      <c r="BK6" s="355"/>
      <c r="BL6" s="388"/>
      <c r="BM6" s="355"/>
      <c r="BN6" s="388"/>
      <c r="BO6" s="355"/>
      <c r="BP6" s="385"/>
      <c r="BQ6" s="392"/>
    </row>
    <row r="7" spans="1:69" ht="24.95" customHeight="1">
      <c r="A7" s="73" t="s">
        <v>484</v>
      </c>
      <c r="B7" s="283" t="s">
        <v>485</v>
      </c>
      <c r="C7" s="243"/>
      <c r="D7" s="793"/>
      <c r="E7" s="821" t="s">
        <v>481</v>
      </c>
      <c r="F7" s="684" t="s">
        <v>78</v>
      </c>
      <c r="G7" s="645"/>
      <c r="H7" s="684" t="s">
        <v>72</v>
      </c>
      <c r="I7" s="645"/>
      <c r="J7" s="684"/>
      <c r="K7" s="645"/>
      <c r="L7" s="645"/>
      <c r="M7" s="677"/>
      <c r="N7" s="388" t="s">
        <v>78</v>
      </c>
      <c r="O7" s="355"/>
      <c r="P7" s="388" t="s">
        <v>72</v>
      </c>
      <c r="Q7" s="355"/>
      <c r="R7" s="388"/>
      <c r="S7" s="355"/>
      <c r="T7" s="355"/>
      <c r="U7" s="392"/>
      <c r="V7" s="675" t="s">
        <v>78</v>
      </c>
      <c r="W7" s="645" t="s">
        <v>41</v>
      </c>
      <c r="X7" s="684" t="s">
        <v>72</v>
      </c>
      <c r="Y7" s="645"/>
      <c r="Z7" s="684"/>
      <c r="AA7" s="645"/>
      <c r="AB7" s="645"/>
      <c r="AC7" s="677"/>
      <c r="AD7" s="388" t="s">
        <v>78</v>
      </c>
      <c r="AE7" s="355" t="s">
        <v>41</v>
      </c>
      <c r="AF7" s="388" t="s">
        <v>72</v>
      </c>
      <c r="AG7" s="355"/>
      <c r="AH7" s="388"/>
      <c r="AI7" s="355"/>
      <c r="AJ7" s="544" t="s">
        <v>41</v>
      </c>
      <c r="AK7" s="545"/>
      <c r="AL7" s="675" t="s">
        <v>71</v>
      </c>
      <c r="AM7" s="645" t="s">
        <v>82</v>
      </c>
      <c r="AN7" s="684" t="s">
        <v>76</v>
      </c>
      <c r="AO7" s="645" t="s">
        <v>82</v>
      </c>
      <c r="AP7" s="684"/>
      <c r="AQ7" s="645"/>
      <c r="AR7" s="646" t="s">
        <v>41</v>
      </c>
      <c r="AS7" s="677"/>
      <c r="AT7" s="675" t="s">
        <v>71</v>
      </c>
      <c r="AU7" s="355"/>
      <c r="AV7" s="675" t="s">
        <v>71</v>
      </c>
      <c r="AW7" s="355"/>
      <c r="AX7" s="388"/>
      <c r="AY7" s="355"/>
      <c r="AZ7" s="385" t="s">
        <v>82</v>
      </c>
      <c r="BA7" s="392"/>
      <c r="BB7" s="675"/>
      <c r="BC7" s="645"/>
      <c r="BD7" s="684"/>
      <c r="BE7" s="645"/>
      <c r="BF7" s="684"/>
      <c r="BG7" s="645"/>
      <c r="BH7" s="646"/>
      <c r="BI7" s="677"/>
      <c r="BJ7" s="388"/>
      <c r="BK7" s="355"/>
      <c r="BL7" s="388"/>
      <c r="BM7" s="355"/>
      <c r="BN7" s="388"/>
      <c r="BO7" s="355"/>
      <c r="BP7" s="385"/>
      <c r="BQ7" s="392"/>
    </row>
    <row r="8" spans="1:69" ht="24.95" customHeight="1">
      <c r="A8" s="73" t="s">
        <v>486</v>
      </c>
      <c r="B8" s="283" t="s">
        <v>483</v>
      </c>
      <c r="C8" s="243"/>
      <c r="D8" s="793"/>
      <c r="E8" s="821" t="s">
        <v>481</v>
      </c>
      <c r="F8" s="684" t="s">
        <v>78</v>
      </c>
      <c r="G8" s="645"/>
      <c r="H8" s="684" t="s">
        <v>72</v>
      </c>
      <c r="I8" s="645"/>
      <c r="J8" s="684"/>
      <c r="K8" s="645"/>
      <c r="L8" s="645" t="s">
        <v>41</v>
      </c>
      <c r="M8" s="677"/>
      <c r="N8" s="388" t="s">
        <v>78</v>
      </c>
      <c r="O8" s="355"/>
      <c r="P8" s="388" t="s">
        <v>72</v>
      </c>
      <c r="Q8" s="355"/>
      <c r="R8" s="388"/>
      <c r="S8" s="355"/>
      <c r="T8" s="355" t="s">
        <v>41</v>
      </c>
      <c r="U8" s="392"/>
      <c r="V8" s="675" t="s">
        <v>78</v>
      </c>
      <c r="W8" s="645" t="s">
        <v>41</v>
      </c>
      <c r="X8" s="684" t="s">
        <v>72</v>
      </c>
      <c r="Y8" s="645"/>
      <c r="Z8" s="684"/>
      <c r="AA8" s="645"/>
      <c r="AB8" s="645" t="s">
        <v>41</v>
      </c>
      <c r="AC8" s="677" t="s">
        <v>41</v>
      </c>
      <c r="AD8" s="388" t="s">
        <v>78</v>
      </c>
      <c r="AE8" s="355" t="s">
        <v>41</v>
      </c>
      <c r="AF8" s="388" t="s">
        <v>72</v>
      </c>
      <c r="AG8" s="355"/>
      <c r="AH8" s="388"/>
      <c r="AI8" s="355"/>
      <c r="AJ8" s="544" t="s">
        <v>41</v>
      </c>
      <c r="AK8" s="545"/>
      <c r="AL8" s="675" t="s">
        <v>71</v>
      </c>
      <c r="AM8" s="645" t="s">
        <v>82</v>
      </c>
      <c r="AN8" s="684" t="s">
        <v>76</v>
      </c>
      <c r="AO8" s="645" t="s">
        <v>82</v>
      </c>
      <c r="AP8" s="684"/>
      <c r="AQ8" s="645"/>
      <c r="AR8" s="646"/>
      <c r="AS8" s="677"/>
      <c r="AT8" s="675" t="s">
        <v>71</v>
      </c>
      <c r="AU8" s="355" t="s">
        <v>82</v>
      </c>
      <c r="AV8" s="675" t="s">
        <v>71</v>
      </c>
      <c r="AW8" s="355"/>
      <c r="AX8" s="388"/>
      <c r="AY8" s="355"/>
      <c r="AZ8" s="385" t="s">
        <v>82</v>
      </c>
      <c r="BA8" s="392"/>
      <c r="BB8" s="675"/>
      <c r="BC8" s="645"/>
      <c r="BD8" s="684"/>
      <c r="BE8" s="645"/>
      <c r="BF8" s="684"/>
      <c r="BG8" s="645"/>
      <c r="BH8" s="646"/>
      <c r="BI8" s="677"/>
      <c r="BJ8" s="388"/>
      <c r="BK8" s="355"/>
      <c r="BL8" s="388"/>
      <c r="BM8" s="355"/>
      <c r="BN8" s="388"/>
      <c r="BO8" s="355"/>
      <c r="BP8" s="385"/>
      <c r="BQ8" s="392"/>
    </row>
    <row r="9" spans="1:69" ht="24.95" customHeight="1">
      <c r="A9" s="73" t="s">
        <v>487</v>
      </c>
      <c r="B9" s="283" t="s">
        <v>488</v>
      </c>
      <c r="C9" s="243"/>
      <c r="D9" s="793"/>
      <c r="E9" s="821" t="s">
        <v>481</v>
      </c>
      <c r="F9" s="684" t="s">
        <v>78</v>
      </c>
      <c r="G9" s="645"/>
      <c r="H9" s="684" t="s">
        <v>72</v>
      </c>
      <c r="I9" s="645"/>
      <c r="J9" s="684"/>
      <c r="K9" s="645"/>
      <c r="L9" s="645"/>
      <c r="M9" s="677"/>
      <c r="N9" s="388" t="s">
        <v>78</v>
      </c>
      <c r="O9" s="355"/>
      <c r="P9" s="388" t="s">
        <v>72</v>
      </c>
      <c r="Q9" s="355"/>
      <c r="R9" s="388"/>
      <c r="S9" s="355"/>
      <c r="T9" s="355"/>
      <c r="U9" s="392"/>
      <c r="V9" s="675" t="s">
        <v>78</v>
      </c>
      <c r="W9" s="645"/>
      <c r="X9" s="684" t="s">
        <v>72</v>
      </c>
      <c r="Y9" s="645"/>
      <c r="Z9" s="684"/>
      <c r="AA9" s="645"/>
      <c r="AB9" s="645"/>
      <c r="AC9" s="677"/>
      <c r="AD9" s="388" t="s">
        <v>78</v>
      </c>
      <c r="AE9" s="355"/>
      <c r="AF9" s="388" t="s">
        <v>72</v>
      </c>
      <c r="AG9" s="355"/>
      <c r="AH9" s="388"/>
      <c r="AI9" s="355"/>
      <c r="AJ9" s="544"/>
      <c r="AK9" s="545"/>
      <c r="AL9" s="675" t="s">
        <v>71</v>
      </c>
      <c r="AM9" s="645"/>
      <c r="AN9" s="684" t="s">
        <v>76</v>
      </c>
      <c r="AO9" s="645"/>
      <c r="AP9" s="684"/>
      <c r="AQ9" s="645"/>
      <c r="AR9" s="646"/>
      <c r="AS9" s="677"/>
      <c r="AT9" s="675" t="s">
        <v>71</v>
      </c>
      <c r="AU9" s="355"/>
      <c r="AV9" s="675" t="s">
        <v>71</v>
      </c>
      <c r="AW9" s="355"/>
      <c r="AX9" s="388"/>
      <c r="AY9" s="355"/>
      <c r="AZ9" s="385"/>
      <c r="BA9" s="392"/>
      <c r="BB9" s="675"/>
      <c r="BC9" s="645"/>
      <c r="BD9" s="684"/>
      <c r="BE9" s="645"/>
      <c r="BF9" s="684"/>
      <c r="BG9" s="645"/>
      <c r="BH9" s="646"/>
      <c r="BI9" s="677"/>
      <c r="BJ9" s="388"/>
      <c r="BK9" s="355"/>
      <c r="BL9" s="388"/>
      <c r="BM9" s="355"/>
      <c r="BN9" s="388"/>
      <c r="BO9" s="355"/>
      <c r="BP9" s="385"/>
      <c r="BQ9" s="392"/>
    </row>
    <row r="10" spans="1:69" ht="24.95" customHeight="1">
      <c r="A10" s="73" t="s">
        <v>489</v>
      </c>
      <c r="B10" s="283" t="s">
        <v>490</v>
      </c>
      <c r="C10" s="243"/>
      <c r="D10" s="793"/>
      <c r="E10" s="821" t="s">
        <v>481</v>
      </c>
      <c r="F10" s="684" t="s">
        <v>78</v>
      </c>
      <c r="G10" s="645"/>
      <c r="H10" s="684" t="s">
        <v>72</v>
      </c>
      <c r="I10" s="645"/>
      <c r="J10" s="684"/>
      <c r="K10" s="645"/>
      <c r="L10" s="645"/>
      <c r="M10" s="677"/>
      <c r="N10" s="388" t="s">
        <v>78</v>
      </c>
      <c r="O10" s="355"/>
      <c r="P10" s="388" t="s">
        <v>72</v>
      </c>
      <c r="Q10" s="355"/>
      <c r="R10" s="388"/>
      <c r="S10" s="355"/>
      <c r="T10" s="355"/>
      <c r="U10" s="392"/>
      <c r="V10" s="675" t="s">
        <v>78</v>
      </c>
      <c r="W10" s="645" t="s">
        <v>41</v>
      </c>
      <c r="X10" s="684" t="s">
        <v>72</v>
      </c>
      <c r="Y10" s="645"/>
      <c r="Z10" s="684"/>
      <c r="AA10" s="645"/>
      <c r="AB10" s="645"/>
      <c r="AC10" s="677"/>
      <c r="AD10" s="388" t="s">
        <v>78</v>
      </c>
      <c r="AE10" s="355" t="s">
        <v>41</v>
      </c>
      <c r="AF10" s="388" t="s">
        <v>72</v>
      </c>
      <c r="AG10" s="355"/>
      <c r="AH10" s="388"/>
      <c r="AI10" s="355"/>
      <c r="AJ10" s="544" t="s">
        <v>41</v>
      </c>
      <c r="AK10" s="545"/>
      <c r="AL10" s="675" t="s">
        <v>71</v>
      </c>
      <c r="AM10" s="645" t="s">
        <v>82</v>
      </c>
      <c r="AN10" s="684" t="s">
        <v>76</v>
      </c>
      <c r="AO10" s="645" t="s">
        <v>82</v>
      </c>
      <c r="AP10" s="684"/>
      <c r="AQ10" s="645"/>
      <c r="AR10" s="646" t="s">
        <v>41</v>
      </c>
      <c r="AS10" s="677"/>
      <c r="AT10" s="675" t="s">
        <v>71</v>
      </c>
      <c r="AU10" s="355"/>
      <c r="AV10" s="675" t="s">
        <v>71</v>
      </c>
      <c r="AW10" s="355"/>
      <c r="AX10" s="388"/>
      <c r="AY10" s="355"/>
      <c r="AZ10" s="385" t="s">
        <v>82</v>
      </c>
      <c r="BA10" s="392"/>
      <c r="BB10" s="675"/>
      <c r="BC10" s="645"/>
      <c r="BD10" s="684"/>
      <c r="BE10" s="645"/>
      <c r="BF10" s="684"/>
      <c r="BG10" s="645"/>
      <c r="BH10" s="646"/>
      <c r="BI10" s="677"/>
      <c r="BJ10" s="388"/>
      <c r="BK10" s="355"/>
      <c r="BL10" s="388"/>
      <c r="BM10" s="355"/>
      <c r="BN10" s="388"/>
      <c r="BO10" s="355"/>
      <c r="BP10" s="385"/>
      <c r="BQ10" s="392"/>
    </row>
    <row r="11" spans="1:69" ht="24.95" customHeight="1">
      <c r="A11" s="73" t="s">
        <v>491</v>
      </c>
      <c r="B11" s="283" t="s">
        <v>492</v>
      </c>
      <c r="C11" s="243"/>
      <c r="D11" s="793"/>
      <c r="E11" s="821" t="s">
        <v>481</v>
      </c>
      <c r="F11" s="684" t="s">
        <v>78</v>
      </c>
      <c r="G11" s="645"/>
      <c r="H11" s="684" t="s">
        <v>72</v>
      </c>
      <c r="I11" s="645"/>
      <c r="J11" s="684"/>
      <c r="K11" s="645"/>
      <c r="L11" s="645"/>
      <c r="M11" s="677"/>
      <c r="N11" s="388" t="s">
        <v>78</v>
      </c>
      <c r="O11" s="355"/>
      <c r="P11" s="388" t="s">
        <v>72</v>
      </c>
      <c r="Q11" s="355"/>
      <c r="R11" s="388"/>
      <c r="S11" s="355"/>
      <c r="T11" s="355"/>
      <c r="U11" s="392"/>
      <c r="V11" s="675" t="s">
        <v>78</v>
      </c>
      <c r="W11" s="645"/>
      <c r="X11" s="684" t="s">
        <v>72</v>
      </c>
      <c r="Y11" s="645"/>
      <c r="Z11" s="684"/>
      <c r="AA11" s="645"/>
      <c r="AB11" s="645"/>
      <c r="AC11" s="677"/>
      <c r="AD11" s="388" t="s">
        <v>78</v>
      </c>
      <c r="AE11" s="355"/>
      <c r="AF11" s="388" t="s">
        <v>72</v>
      </c>
      <c r="AG11" s="355"/>
      <c r="AH11" s="388"/>
      <c r="AI11" s="355"/>
      <c r="AJ11" s="544"/>
      <c r="AK11" s="545"/>
      <c r="AL11" s="675" t="s">
        <v>71</v>
      </c>
      <c r="AM11" s="645"/>
      <c r="AN11" s="684" t="s">
        <v>76</v>
      </c>
      <c r="AO11" s="645"/>
      <c r="AP11" s="684"/>
      <c r="AQ11" s="645"/>
      <c r="AR11" s="646"/>
      <c r="AS11" s="677"/>
      <c r="AT11" s="675" t="s">
        <v>71</v>
      </c>
      <c r="AU11" s="355"/>
      <c r="AV11" s="675" t="s">
        <v>71</v>
      </c>
      <c r="AW11" s="355"/>
      <c r="AX11" s="388"/>
      <c r="AY11" s="355"/>
      <c r="AZ11" s="385"/>
      <c r="BA11" s="392"/>
      <c r="BB11" s="675"/>
      <c r="BC11" s="645"/>
      <c r="BD11" s="684"/>
      <c r="BE11" s="645"/>
      <c r="BF11" s="684"/>
      <c r="BG11" s="645"/>
      <c r="BH11" s="646"/>
      <c r="BI11" s="677"/>
      <c r="BJ11" s="388"/>
      <c r="BK11" s="355"/>
      <c r="BL11" s="388"/>
      <c r="BM11" s="355"/>
      <c r="BN11" s="388"/>
      <c r="BO11" s="355"/>
      <c r="BP11" s="385"/>
      <c r="BQ11" s="392"/>
    </row>
    <row r="12" spans="1:69" ht="24.95" customHeight="1">
      <c r="A12" s="284" t="s">
        <v>493</v>
      </c>
      <c r="B12" s="285" t="s">
        <v>494</v>
      </c>
      <c r="C12" s="243"/>
      <c r="D12" s="793"/>
      <c r="E12" s="821" t="s">
        <v>481</v>
      </c>
      <c r="F12" s="684" t="s">
        <v>78</v>
      </c>
      <c r="G12" s="645"/>
      <c r="H12" s="684" t="s">
        <v>72</v>
      </c>
      <c r="I12" s="645"/>
      <c r="J12" s="684"/>
      <c r="K12" s="645"/>
      <c r="L12" s="645"/>
      <c r="M12" s="677"/>
      <c r="N12" s="388" t="s">
        <v>78</v>
      </c>
      <c r="O12" s="355"/>
      <c r="P12" s="388" t="s">
        <v>72</v>
      </c>
      <c r="Q12" s="355"/>
      <c r="R12" s="388"/>
      <c r="S12" s="355"/>
      <c r="T12" s="355"/>
      <c r="U12" s="392"/>
      <c r="V12" s="675" t="s">
        <v>78</v>
      </c>
      <c r="W12" s="645" t="s">
        <v>41</v>
      </c>
      <c r="X12" s="684" t="s">
        <v>72</v>
      </c>
      <c r="Y12" s="645"/>
      <c r="Z12" s="684"/>
      <c r="AA12" s="645"/>
      <c r="AB12" s="645"/>
      <c r="AC12" s="677"/>
      <c r="AD12" s="388" t="s">
        <v>78</v>
      </c>
      <c r="AE12" s="355" t="s">
        <v>41</v>
      </c>
      <c r="AF12" s="388" t="s">
        <v>72</v>
      </c>
      <c r="AG12" s="355"/>
      <c r="AH12" s="388"/>
      <c r="AI12" s="355"/>
      <c r="AJ12" s="544" t="s">
        <v>41</v>
      </c>
      <c r="AK12" s="545"/>
      <c r="AL12" s="675" t="s">
        <v>71</v>
      </c>
      <c r="AM12" s="645" t="s">
        <v>82</v>
      </c>
      <c r="AN12" s="684" t="s">
        <v>76</v>
      </c>
      <c r="AO12" s="645" t="s">
        <v>82</v>
      </c>
      <c r="AP12" s="684"/>
      <c r="AQ12" s="645"/>
      <c r="AR12" s="646" t="s">
        <v>41</v>
      </c>
      <c r="AS12" s="677"/>
      <c r="AT12" s="675" t="s">
        <v>71</v>
      </c>
      <c r="AU12" s="355"/>
      <c r="AV12" s="675" t="s">
        <v>71</v>
      </c>
      <c r="AW12" s="355"/>
      <c r="AX12" s="388"/>
      <c r="AY12" s="355"/>
      <c r="AZ12" s="385"/>
      <c r="BA12" s="392"/>
      <c r="BB12" s="675"/>
      <c r="BC12" s="645"/>
      <c r="BD12" s="684"/>
      <c r="BE12" s="645"/>
      <c r="BF12" s="684"/>
      <c r="BG12" s="645"/>
      <c r="BH12" s="646"/>
      <c r="BI12" s="677"/>
      <c r="BJ12" s="388"/>
      <c r="BK12" s="355"/>
      <c r="BL12" s="388"/>
      <c r="BM12" s="355"/>
      <c r="BN12" s="388"/>
      <c r="BO12" s="355"/>
      <c r="BP12" s="385"/>
      <c r="BQ12" s="392"/>
    </row>
    <row r="13" spans="1:69" ht="24.95" customHeight="1">
      <c r="A13" s="284" t="s">
        <v>495</v>
      </c>
      <c r="B13" s="285" t="s">
        <v>496</v>
      </c>
      <c r="C13" s="243"/>
      <c r="D13" s="793"/>
      <c r="E13" s="821" t="s">
        <v>481</v>
      </c>
      <c r="F13" s="684" t="s">
        <v>78</v>
      </c>
      <c r="G13" s="645"/>
      <c r="H13" s="684" t="s">
        <v>72</v>
      </c>
      <c r="I13" s="645"/>
      <c r="J13" s="684"/>
      <c r="K13" s="645"/>
      <c r="L13" s="645"/>
      <c r="M13" s="677"/>
      <c r="N13" s="388" t="s">
        <v>78</v>
      </c>
      <c r="O13" s="355"/>
      <c r="P13" s="388" t="s">
        <v>72</v>
      </c>
      <c r="Q13" s="355"/>
      <c r="R13" s="388"/>
      <c r="S13" s="355"/>
      <c r="T13" s="355"/>
      <c r="U13" s="392"/>
      <c r="V13" s="675" t="s">
        <v>78</v>
      </c>
      <c r="W13" s="645"/>
      <c r="X13" s="684" t="s">
        <v>72</v>
      </c>
      <c r="Y13" s="645"/>
      <c r="Z13" s="684"/>
      <c r="AA13" s="645"/>
      <c r="AB13" s="645"/>
      <c r="AC13" s="677"/>
      <c r="AD13" s="388" t="s">
        <v>78</v>
      </c>
      <c r="AE13" s="355"/>
      <c r="AF13" s="388" t="s">
        <v>72</v>
      </c>
      <c r="AG13" s="355"/>
      <c r="AH13" s="388"/>
      <c r="AI13" s="355"/>
      <c r="AJ13" s="544" t="s">
        <v>41</v>
      </c>
      <c r="AK13" s="545"/>
      <c r="AL13" s="675" t="s">
        <v>71</v>
      </c>
      <c r="AM13" s="645"/>
      <c r="AN13" s="684" t="s">
        <v>76</v>
      </c>
      <c r="AO13" s="645"/>
      <c r="AP13" s="684"/>
      <c r="AQ13" s="645"/>
      <c r="AR13" s="646" t="s">
        <v>41</v>
      </c>
      <c r="AS13" s="677"/>
      <c r="AT13" s="675" t="s">
        <v>71</v>
      </c>
      <c r="AU13" s="355"/>
      <c r="AV13" s="675" t="s">
        <v>71</v>
      </c>
      <c r="AW13" s="355"/>
      <c r="AX13" s="388"/>
      <c r="AY13" s="355"/>
      <c r="AZ13" s="385"/>
      <c r="BA13" s="392"/>
      <c r="BB13" s="675"/>
      <c r="BC13" s="645"/>
      <c r="BD13" s="684"/>
      <c r="BE13" s="645"/>
      <c r="BF13" s="684"/>
      <c r="BG13" s="645"/>
      <c r="BH13" s="646"/>
      <c r="BI13" s="677"/>
      <c r="BJ13" s="388"/>
      <c r="BK13" s="355"/>
      <c r="BL13" s="388"/>
      <c r="BM13" s="355"/>
      <c r="BN13" s="388"/>
      <c r="BO13" s="355"/>
      <c r="BP13" s="385"/>
      <c r="BQ13" s="392"/>
    </row>
    <row r="14" spans="1:69" ht="24.95" customHeight="1">
      <c r="A14" s="284" t="s">
        <v>497</v>
      </c>
      <c r="B14" s="285" t="s">
        <v>498</v>
      </c>
      <c r="C14" s="243"/>
      <c r="D14" s="793"/>
      <c r="E14" s="821" t="s">
        <v>481</v>
      </c>
      <c r="F14" s="684" t="s">
        <v>78</v>
      </c>
      <c r="G14" s="645"/>
      <c r="H14" s="684" t="s">
        <v>72</v>
      </c>
      <c r="I14" s="645"/>
      <c r="J14" s="684"/>
      <c r="K14" s="645"/>
      <c r="L14" s="645"/>
      <c r="M14" s="677"/>
      <c r="N14" s="388" t="s">
        <v>78</v>
      </c>
      <c r="O14" s="355"/>
      <c r="P14" s="388" t="s">
        <v>72</v>
      </c>
      <c r="Q14" s="355"/>
      <c r="R14" s="388"/>
      <c r="S14" s="355"/>
      <c r="T14" s="355"/>
      <c r="U14" s="392"/>
      <c r="V14" s="675" t="s">
        <v>78</v>
      </c>
      <c r="W14" s="645"/>
      <c r="X14" s="684" t="s">
        <v>72</v>
      </c>
      <c r="Y14" s="645"/>
      <c r="Z14" s="684"/>
      <c r="AA14" s="645"/>
      <c r="AB14" s="645"/>
      <c r="AC14" s="677"/>
      <c r="AD14" s="388" t="s">
        <v>78</v>
      </c>
      <c r="AE14" s="355" t="s">
        <v>41</v>
      </c>
      <c r="AF14" s="388" t="s">
        <v>72</v>
      </c>
      <c r="AG14" s="355"/>
      <c r="AH14" s="388"/>
      <c r="AI14" s="355"/>
      <c r="AJ14" s="544" t="s">
        <v>41</v>
      </c>
      <c r="AK14" s="545"/>
      <c r="AL14" s="675" t="s">
        <v>71</v>
      </c>
      <c r="AM14" s="645" t="s">
        <v>82</v>
      </c>
      <c r="AN14" s="684" t="s">
        <v>76</v>
      </c>
      <c r="AO14" s="645"/>
      <c r="AP14" s="684"/>
      <c r="AQ14" s="645"/>
      <c r="AR14" s="646" t="s">
        <v>41</v>
      </c>
      <c r="AS14" s="677"/>
      <c r="AT14" s="675" t="s">
        <v>71</v>
      </c>
      <c r="AU14" s="355"/>
      <c r="AV14" s="675" t="s">
        <v>71</v>
      </c>
      <c r="AW14" s="355"/>
      <c r="AX14" s="388"/>
      <c r="AY14" s="355"/>
      <c r="AZ14" s="385" t="s">
        <v>82</v>
      </c>
      <c r="BA14" s="392"/>
      <c r="BB14" s="675"/>
      <c r="BC14" s="645"/>
      <c r="BD14" s="684"/>
      <c r="BE14" s="645"/>
      <c r="BF14" s="684"/>
      <c r="BG14" s="645"/>
      <c r="BH14" s="646"/>
      <c r="BI14" s="677"/>
      <c r="BJ14" s="388"/>
      <c r="BK14" s="355"/>
      <c r="BL14" s="388"/>
      <c r="BM14" s="355"/>
      <c r="BN14" s="388"/>
      <c r="BO14" s="355"/>
      <c r="BP14" s="385"/>
      <c r="BQ14" s="392"/>
    </row>
    <row r="15" spans="1:69" ht="24.95" customHeight="1">
      <c r="A15" s="72" t="s">
        <v>499</v>
      </c>
      <c r="B15" s="286" t="s">
        <v>500</v>
      </c>
      <c r="C15" s="243"/>
      <c r="D15" s="793"/>
      <c r="E15" s="821" t="s">
        <v>481</v>
      </c>
      <c r="F15" s="684" t="s">
        <v>78</v>
      </c>
      <c r="G15" s="645"/>
      <c r="H15" s="684" t="s">
        <v>72</v>
      </c>
      <c r="I15" s="645"/>
      <c r="J15" s="684"/>
      <c r="K15" s="645"/>
      <c r="L15" s="645" t="s">
        <v>41</v>
      </c>
      <c r="M15" s="677"/>
      <c r="N15" s="388" t="s">
        <v>78</v>
      </c>
      <c r="O15" s="355"/>
      <c r="P15" s="388" t="s">
        <v>72</v>
      </c>
      <c r="Q15" s="355"/>
      <c r="R15" s="388"/>
      <c r="S15" s="355"/>
      <c r="T15" s="355" t="s">
        <v>41</v>
      </c>
      <c r="U15" s="392"/>
      <c r="V15" s="675" t="s">
        <v>78</v>
      </c>
      <c r="W15" s="645"/>
      <c r="X15" s="684" t="s">
        <v>72</v>
      </c>
      <c r="Y15" s="645"/>
      <c r="Z15" s="684"/>
      <c r="AA15" s="645"/>
      <c r="AB15" s="645" t="s">
        <v>41</v>
      </c>
      <c r="AC15" s="677"/>
      <c r="AD15" s="388" t="s">
        <v>78</v>
      </c>
      <c r="AE15" s="355"/>
      <c r="AF15" s="388" t="s">
        <v>72</v>
      </c>
      <c r="AG15" s="355"/>
      <c r="AH15" s="388"/>
      <c r="AI15" s="355"/>
      <c r="AJ15" s="544"/>
      <c r="AK15" s="545"/>
      <c r="AL15" s="675" t="s">
        <v>71</v>
      </c>
      <c r="AM15" s="645"/>
      <c r="AN15" s="684" t="s">
        <v>76</v>
      </c>
      <c r="AO15" s="645"/>
      <c r="AP15" s="684"/>
      <c r="AQ15" s="645"/>
      <c r="AR15" s="646" t="s">
        <v>41</v>
      </c>
      <c r="AS15" s="677"/>
      <c r="AT15" s="675" t="s">
        <v>71</v>
      </c>
      <c r="AU15" s="355"/>
      <c r="AV15" s="675" t="s">
        <v>71</v>
      </c>
      <c r="AW15" s="355"/>
      <c r="AX15" s="388"/>
      <c r="AY15" s="355"/>
      <c r="AZ15" s="385" t="s">
        <v>82</v>
      </c>
      <c r="BA15" s="392"/>
      <c r="BB15" s="675"/>
      <c r="BC15" s="645"/>
      <c r="BD15" s="684"/>
      <c r="BE15" s="645"/>
      <c r="BF15" s="684"/>
      <c r="BG15" s="645"/>
      <c r="BH15" s="646"/>
      <c r="BI15" s="677"/>
      <c r="BJ15" s="388"/>
      <c r="BK15" s="355"/>
      <c r="BL15" s="388"/>
      <c r="BM15" s="355"/>
      <c r="BN15" s="388"/>
      <c r="BO15" s="355"/>
      <c r="BP15" s="385"/>
      <c r="BQ15" s="392"/>
    </row>
    <row r="16" spans="1:69" ht="24.95" customHeight="1">
      <c r="A16" s="72" t="s">
        <v>501</v>
      </c>
      <c r="B16" s="286" t="s">
        <v>502</v>
      </c>
      <c r="C16" s="243"/>
      <c r="D16" s="793"/>
      <c r="E16" s="821" t="s">
        <v>481</v>
      </c>
      <c r="F16" s="684" t="s">
        <v>78</v>
      </c>
      <c r="G16" s="645"/>
      <c r="H16" s="684" t="s">
        <v>72</v>
      </c>
      <c r="I16" s="645"/>
      <c r="J16" s="684"/>
      <c r="K16" s="645"/>
      <c r="L16" s="645"/>
      <c r="M16" s="677"/>
      <c r="N16" s="388" t="s">
        <v>78</v>
      </c>
      <c r="O16" s="355"/>
      <c r="P16" s="388" t="s">
        <v>72</v>
      </c>
      <c r="Q16" s="355"/>
      <c r="R16" s="388"/>
      <c r="S16" s="355"/>
      <c r="T16" s="355"/>
      <c r="U16" s="392"/>
      <c r="V16" s="675" t="s">
        <v>78</v>
      </c>
      <c r="W16" s="645"/>
      <c r="X16" s="684" t="s">
        <v>72</v>
      </c>
      <c r="Y16" s="645"/>
      <c r="Z16" s="684"/>
      <c r="AA16" s="645"/>
      <c r="AB16" s="645"/>
      <c r="AC16" s="677"/>
      <c r="AD16" s="388" t="s">
        <v>78</v>
      </c>
      <c r="AE16" s="355"/>
      <c r="AF16" s="388" t="s">
        <v>72</v>
      </c>
      <c r="AG16" s="355"/>
      <c r="AH16" s="388"/>
      <c r="AI16" s="355"/>
      <c r="AJ16" s="544"/>
      <c r="AK16" s="545"/>
      <c r="AL16" s="675" t="s">
        <v>71</v>
      </c>
      <c r="AM16" s="645"/>
      <c r="AN16" s="684" t="s">
        <v>76</v>
      </c>
      <c r="AO16" s="645"/>
      <c r="AP16" s="684"/>
      <c r="AQ16" s="645"/>
      <c r="AR16" s="646"/>
      <c r="AS16" s="677"/>
      <c r="AT16" s="675" t="s">
        <v>71</v>
      </c>
      <c r="AU16" s="355"/>
      <c r="AV16" s="675" t="s">
        <v>71</v>
      </c>
      <c r="AW16" s="355"/>
      <c r="AX16" s="388"/>
      <c r="AY16" s="355"/>
      <c r="AZ16" s="385"/>
      <c r="BA16" s="392"/>
      <c r="BB16" s="675"/>
      <c r="BC16" s="645"/>
      <c r="BD16" s="684"/>
      <c r="BE16" s="645"/>
      <c r="BF16" s="684"/>
      <c r="BG16" s="645"/>
      <c r="BH16" s="646"/>
      <c r="BI16" s="677"/>
      <c r="BJ16" s="388"/>
      <c r="BK16" s="355"/>
      <c r="BL16" s="388"/>
      <c r="BM16" s="355"/>
      <c r="BN16" s="388"/>
      <c r="BO16" s="355"/>
      <c r="BP16" s="385"/>
      <c r="BQ16" s="392"/>
    </row>
    <row r="17" spans="1:69" ht="24.95" customHeight="1">
      <c r="A17" s="72" t="s">
        <v>221</v>
      </c>
      <c r="B17" s="286" t="s">
        <v>503</v>
      </c>
      <c r="C17" s="243"/>
      <c r="D17" s="793"/>
      <c r="E17" s="821" t="s">
        <v>481</v>
      </c>
      <c r="F17" s="684" t="s">
        <v>78</v>
      </c>
      <c r="G17" s="645"/>
      <c r="H17" s="684" t="s">
        <v>72</v>
      </c>
      <c r="I17" s="645"/>
      <c r="J17" s="684"/>
      <c r="K17" s="645"/>
      <c r="L17" s="645"/>
      <c r="M17" s="677"/>
      <c r="N17" s="388" t="s">
        <v>78</v>
      </c>
      <c r="O17" s="355"/>
      <c r="P17" s="388" t="s">
        <v>72</v>
      </c>
      <c r="Q17" s="355"/>
      <c r="R17" s="388"/>
      <c r="S17" s="355"/>
      <c r="T17" s="355"/>
      <c r="U17" s="392"/>
      <c r="V17" s="675" t="s">
        <v>78</v>
      </c>
      <c r="W17" s="645"/>
      <c r="X17" s="684" t="s">
        <v>72</v>
      </c>
      <c r="Y17" s="645"/>
      <c r="Z17" s="684"/>
      <c r="AA17" s="645"/>
      <c r="AB17" s="645"/>
      <c r="AC17" s="677"/>
      <c r="AD17" s="388" t="s">
        <v>78</v>
      </c>
      <c r="AE17" s="355"/>
      <c r="AF17" s="388" t="s">
        <v>72</v>
      </c>
      <c r="AG17" s="355"/>
      <c r="AH17" s="388"/>
      <c r="AI17" s="355"/>
      <c r="AJ17" s="544" t="s">
        <v>41</v>
      </c>
      <c r="AK17" s="545"/>
      <c r="AL17" s="675" t="s">
        <v>71</v>
      </c>
      <c r="AM17" s="645"/>
      <c r="AN17" s="684" t="s">
        <v>76</v>
      </c>
      <c r="AO17" s="645"/>
      <c r="AP17" s="684"/>
      <c r="AQ17" s="645"/>
      <c r="AR17" s="646" t="s">
        <v>41</v>
      </c>
      <c r="AS17" s="677"/>
      <c r="AT17" s="675" t="s">
        <v>71</v>
      </c>
      <c r="AU17" s="355"/>
      <c r="AV17" s="675" t="s">
        <v>71</v>
      </c>
      <c r="AW17" s="355"/>
      <c r="AX17" s="388"/>
      <c r="AY17" s="355"/>
      <c r="AZ17" s="385" t="s">
        <v>82</v>
      </c>
      <c r="BA17" s="392"/>
      <c r="BB17" s="675"/>
      <c r="BC17" s="645"/>
      <c r="BD17" s="684"/>
      <c r="BE17" s="645"/>
      <c r="BF17" s="684"/>
      <c r="BG17" s="645"/>
      <c r="BH17" s="646"/>
      <c r="BI17" s="677"/>
      <c r="BJ17" s="388"/>
      <c r="BK17" s="355"/>
      <c r="BL17" s="388"/>
      <c r="BM17" s="355"/>
      <c r="BN17" s="388"/>
      <c r="BO17" s="355"/>
      <c r="BP17" s="385"/>
      <c r="BQ17" s="392"/>
    </row>
    <row r="18" spans="1:69" ht="24.95" customHeight="1">
      <c r="A18" s="72" t="s">
        <v>504</v>
      </c>
      <c r="B18" s="286" t="s">
        <v>505</v>
      </c>
      <c r="C18" s="243"/>
      <c r="D18" s="793"/>
      <c r="E18" s="821" t="s">
        <v>481</v>
      </c>
      <c r="F18" s="684" t="s">
        <v>78</v>
      </c>
      <c r="G18" s="645"/>
      <c r="H18" s="684" t="s">
        <v>72</v>
      </c>
      <c r="I18" s="645"/>
      <c r="J18" s="684"/>
      <c r="K18" s="645"/>
      <c r="L18" s="645" t="s">
        <v>41</v>
      </c>
      <c r="M18" s="677"/>
      <c r="N18" s="388" t="s">
        <v>78</v>
      </c>
      <c r="O18" s="355"/>
      <c r="P18" s="388" t="s">
        <v>72</v>
      </c>
      <c r="Q18" s="355"/>
      <c r="R18" s="388"/>
      <c r="S18" s="355"/>
      <c r="T18" s="355" t="s">
        <v>41</v>
      </c>
      <c r="U18" s="392"/>
      <c r="V18" s="675" t="s">
        <v>78</v>
      </c>
      <c r="W18" s="645" t="s">
        <v>41</v>
      </c>
      <c r="X18" s="684" t="s">
        <v>72</v>
      </c>
      <c r="Y18" s="645"/>
      <c r="Z18" s="684"/>
      <c r="AA18" s="645"/>
      <c r="AB18" s="645" t="s">
        <v>41</v>
      </c>
      <c r="AC18" s="677"/>
      <c r="AD18" s="388" t="s">
        <v>78</v>
      </c>
      <c r="AE18" s="355"/>
      <c r="AF18" s="388" t="s">
        <v>72</v>
      </c>
      <c r="AG18" s="355"/>
      <c r="AH18" s="388"/>
      <c r="AI18" s="355"/>
      <c r="AJ18" s="544" t="s">
        <v>41</v>
      </c>
      <c r="AK18" s="545"/>
      <c r="AL18" s="675" t="s">
        <v>71</v>
      </c>
      <c r="AM18" s="645"/>
      <c r="AN18" s="684" t="s">
        <v>76</v>
      </c>
      <c r="AO18" s="645" t="s">
        <v>82</v>
      </c>
      <c r="AP18" s="684"/>
      <c r="AQ18" s="645"/>
      <c r="AR18" s="646" t="s">
        <v>41</v>
      </c>
      <c r="AS18" s="677"/>
      <c r="AT18" s="675" t="s">
        <v>71</v>
      </c>
      <c r="AU18" s="355"/>
      <c r="AV18" s="675" t="s">
        <v>71</v>
      </c>
      <c r="AW18" s="355"/>
      <c r="AX18" s="388"/>
      <c r="AY18" s="355"/>
      <c r="AZ18" s="385"/>
      <c r="BA18" s="392"/>
      <c r="BB18" s="675"/>
      <c r="BC18" s="645"/>
      <c r="BD18" s="684"/>
      <c r="BE18" s="645"/>
      <c r="BF18" s="684"/>
      <c r="BG18" s="645"/>
      <c r="BH18" s="646"/>
      <c r="BI18" s="677"/>
      <c r="BJ18" s="388"/>
      <c r="BK18" s="355"/>
      <c r="BL18" s="388"/>
      <c r="BM18" s="355"/>
      <c r="BN18" s="388"/>
      <c r="BO18" s="355"/>
      <c r="BP18" s="385"/>
      <c r="BQ18" s="392"/>
    </row>
    <row r="19" spans="1:69" ht="24.95" customHeight="1">
      <c r="A19" s="72" t="s">
        <v>506</v>
      </c>
      <c r="B19" s="286" t="s">
        <v>507</v>
      </c>
      <c r="C19" s="243"/>
      <c r="D19" s="793"/>
      <c r="E19" s="821" t="s">
        <v>481</v>
      </c>
      <c r="F19" s="684" t="s">
        <v>78</v>
      </c>
      <c r="G19" s="645"/>
      <c r="H19" s="684" t="s">
        <v>72</v>
      </c>
      <c r="I19" s="645"/>
      <c r="J19" s="684"/>
      <c r="K19" s="645"/>
      <c r="L19" s="645"/>
      <c r="M19" s="677"/>
      <c r="N19" s="388" t="s">
        <v>78</v>
      </c>
      <c r="O19" s="355"/>
      <c r="P19" s="388" t="s">
        <v>72</v>
      </c>
      <c r="Q19" s="355"/>
      <c r="R19" s="388"/>
      <c r="S19" s="355"/>
      <c r="T19" s="355"/>
      <c r="U19" s="392"/>
      <c r="V19" s="675" t="s">
        <v>78</v>
      </c>
      <c r="W19" s="645"/>
      <c r="X19" s="684" t="s">
        <v>72</v>
      </c>
      <c r="Y19" s="645"/>
      <c r="Z19" s="684"/>
      <c r="AA19" s="645"/>
      <c r="AB19" s="645"/>
      <c r="AC19" s="677"/>
      <c r="AD19" s="388" t="s">
        <v>78</v>
      </c>
      <c r="AE19" s="355" t="s">
        <v>41</v>
      </c>
      <c r="AF19" s="388" t="s">
        <v>72</v>
      </c>
      <c r="AG19" s="355"/>
      <c r="AH19" s="388"/>
      <c r="AI19" s="355"/>
      <c r="AJ19" s="544"/>
      <c r="AK19" s="545"/>
      <c r="AL19" s="675" t="s">
        <v>71</v>
      </c>
      <c r="AM19" s="645" t="s">
        <v>82</v>
      </c>
      <c r="AN19" s="684" t="s">
        <v>76</v>
      </c>
      <c r="AO19" s="645"/>
      <c r="AP19" s="684"/>
      <c r="AQ19" s="645"/>
      <c r="AR19" s="646"/>
      <c r="AS19" s="677"/>
      <c r="AT19" s="675" t="s">
        <v>71</v>
      </c>
      <c r="AU19" s="355"/>
      <c r="AV19" s="675" t="s">
        <v>71</v>
      </c>
      <c r="AW19" s="355"/>
      <c r="AX19" s="388"/>
      <c r="AY19" s="355"/>
      <c r="AZ19" s="385" t="s">
        <v>82</v>
      </c>
      <c r="BA19" s="392"/>
      <c r="BB19" s="675"/>
      <c r="BC19" s="645"/>
      <c r="BD19" s="684"/>
      <c r="BE19" s="645"/>
      <c r="BF19" s="684"/>
      <c r="BG19" s="645"/>
      <c r="BH19" s="646"/>
      <c r="BI19" s="677"/>
      <c r="BJ19" s="388"/>
      <c r="BK19" s="355"/>
      <c r="BL19" s="388"/>
      <c r="BM19" s="355"/>
      <c r="BN19" s="388"/>
      <c r="BO19" s="355"/>
      <c r="BP19" s="385"/>
      <c r="BQ19" s="392"/>
    </row>
    <row r="20" spans="1:69" ht="24.95" customHeight="1">
      <c r="A20" s="72" t="s">
        <v>286</v>
      </c>
      <c r="B20" s="286" t="s">
        <v>508</v>
      </c>
      <c r="C20" s="243"/>
      <c r="D20" s="793"/>
      <c r="E20" s="821" t="s">
        <v>481</v>
      </c>
      <c r="F20" s="684" t="s">
        <v>78</v>
      </c>
      <c r="G20" s="645"/>
      <c r="H20" s="684" t="s">
        <v>72</v>
      </c>
      <c r="I20" s="645"/>
      <c r="J20" s="684"/>
      <c r="K20" s="645"/>
      <c r="L20" s="645"/>
      <c r="M20" s="677"/>
      <c r="N20" s="388" t="s">
        <v>78</v>
      </c>
      <c r="O20" s="355"/>
      <c r="P20" s="388" t="s">
        <v>72</v>
      </c>
      <c r="Q20" s="355"/>
      <c r="R20" s="388"/>
      <c r="S20" s="355"/>
      <c r="T20" s="355"/>
      <c r="U20" s="392"/>
      <c r="V20" s="675" t="s">
        <v>78</v>
      </c>
      <c r="W20" s="645"/>
      <c r="X20" s="684" t="s">
        <v>72</v>
      </c>
      <c r="Y20" s="645"/>
      <c r="Z20" s="684"/>
      <c r="AA20" s="645"/>
      <c r="AB20" s="645"/>
      <c r="AC20" s="677"/>
      <c r="AD20" s="388" t="s">
        <v>78</v>
      </c>
      <c r="AE20" s="389"/>
      <c r="AF20" s="388" t="s">
        <v>72</v>
      </c>
      <c r="AG20" s="355"/>
      <c r="AH20" s="393"/>
      <c r="AI20" s="389"/>
      <c r="AJ20" s="546"/>
      <c r="AK20" s="545"/>
      <c r="AL20" s="675" t="s">
        <v>71</v>
      </c>
      <c r="AM20" s="829"/>
      <c r="AN20" s="684" t="s">
        <v>76</v>
      </c>
      <c r="AO20" s="829"/>
      <c r="AP20" s="830"/>
      <c r="AQ20" s="829"/>
      <c r="AR20" s="715"/>
      <c r="AS20" s="831"/>
      <c r="AT20" s="675" t="s">
        <v>71</v>
      </c>
      <c r="AU20" s="389"/>
      <c r="AV20" s="675" t="s">
        <v>71</v>
      </c>
      <c r="AW20" s="389"/>
      <c r="AX20" s="393"/>
      <c r="AY20" s="389"/>
      <c r="AZ20" s="386"/>
      <c r="BA20" s="547"/>
      <c r="BB20" s="836"/>
      <c r="BC20" s="829"/>
      <c r="BD20" s="830"/>
      <c r="BE20" s="829"/>
      <c r="BF20" s="830"/>
      <c r="BG20" s="829"/>
      <c r="BH20" s="715"/>
      <c r="BI20" s="831"/>
      <c r="BJ20" s="393"/>
      <c r="BK20" s="389"/>
      <c r="BL20" s="393"/>
      <c r="BM20" s="389"/>
      <c r="BN20" s="393"/>
      <c r="BO20" s="389"/>
      <c r="BP20" s="386"/>
      <c r="BQ20" s="547"/>
    </row>
    <row r="21" spans="1:69" ht="24.95" customHeight="1">
      <c r="A21" s="72" t="s">
        <v>221</v>
      </c>
      <c r="B21" s="286" t="s">
        <v>509</v>
      </c>
      <c r="C21" s="243"/>
      <c r="D21" s="793"/>
      <c r="E21" s="821" t="s">
        <v>481</v>
      </c>
      <c r="F21" s="684" t="s">
        <v>78</v>
      </c>
      <c r="G21" s="645"/>
      <c r="H21" s="684" t="s">
        <v>72</v>
      </c>
      <c r="I21" s="645"/>
      <c r="J21" s="684"/>
      <c r="K21" s="645"/>
      <c r="L21" s="645" t="s">
        <v>41</v>
      </c>
      <c r="M21" s="677"/>
      <c r="N21" s="388" t="s">
        <v>78</v>
      </c>
      <c r="O21" s="355"/>
      <c r="P21" s="388" t="s">
        <v>72</v>
      </c>
      <c r="Q21" s="355"/>
      <c r="R21" s="388"/>
      <c r="S21" s="355"/>
      <c r="T21" s="355" t="s">
        <v>41</v>
      </c>
      <c r="U21" s="392"/>
      <c r="V21" s="675" t="s">
        <v>78</v>
      </c>
      <c r="W21" s="645"/>
      <c r="X21" s="684" t="s">
        <v>72</v>
      </c>
      <c r="Y21" s="645"/>
      <c r="Z21" s="684"/>
      <c r="AA21" s="645"/>
      <c r="AB21" s="645" t="s">
        <v>41</v>
      </c>
      <c r="AC21" s="677"/>
      <c r="AD21" s="388" t="s">
        <v>78</v>
      </c>
      <c r="AE21" s="389"/>
      <c r="AF21" s="388" t="s">
        <v>72</v>
      </c>
      <c r="AG21" s="355"/>
      <c r="AH21" s="393"/>
      <c r="AI21" s="389"/>
      <c r="AJ21" s="546" t="s">
        <v>41</v>
      </c>
      <c r="AK21" s="545"/>
      <c r="AL21" s="675" t="s">
        <v>71</v>
      </c>
      <c r="AM21" s="829"/>
      <c r="AN21" s="684" t="s">
        <v>76</v>
      </c>
      <c r="AO21" s="829"/>
      <c r="AP21" s="830"/>
      <c r="AQ21" s="829"/>
      <c r="AR21" s="715" t="s">
        <v>41</v>
      </c>
      <c r="AS21" s="831"/>
      <c r="AT21" s="675" t="s">
        <v>71</v>
      </c>
      <c r="AU21" s="389"/>
      <c r="AV21" s="675" t="s">
        <v>71</v>
      </c>
      <c r="AW21" s="389"/>
      <c r="AX21" s="393"/>
      <c r="AY21" s="389"/>
      <c r="AZ21" s="386"/>
      <c r="BA21" s="547"/>
      <c r="BB21" s="836"/>
      <c r="BC21" s="829"/>
      <c r="BD21" s="830"/>
      <c r="BE21" s="829"/>
      <c r="BF21" s="830"/>
      <c r="BG21" s="829"/>
      <c r="BH21" s="715"/>
      <c r="BI21" s="831"/>
      <c r="BJ21" s="393"/>
      <c r="BK21" s="389"/>
      <c r="BL21" s="393"/>
      <c r="BM21" s="389"/>
      <c r="BN21" s="393"/>
      <c r="BO21" s="389"/>
      <c r="BP21" s="386"/>
      <c r="BQ21" s="547"/>
    </row>
    <row r="22" spans="1:69" ht="24.95" customHeight="1">
      <c r="A22" s="287" t="s">
        <v>510</v>
      </c>
      <c r="B22" s="288" t="s">
        <v>511</v>
      </c>
      <c r="C22" s="242"/>
      <c r="D22" s="793"/>
      <c r="E22" s="822" t="s">
        <v>481</v>
      </c>
      <c r="F22" s="823" t="s">
        <v>78</v>
      </c>
      <c r="G22" s="678"/>
      <c r="H22" s="823" t="s">
        <v>72</v>
      </c>
      <c r="I22" s="678"/>
      <c r="J22" s="823"/>
      <c r="K22" s="678"/>
      <c r="L22" s="678"/>
      <c r="M22" s="824"/>
      <c r="N22" s="388" t="s">
        <v>78</v>
      </c>
      <c r="O22" s="355"/>
      <c r="P22" s="388" t="s">
        <v>72</v>
      </c>
      <c r="Q22" s="355"/>
      <c r="R22" s="388"/>
      <c r="S22" s="355"/>
      <c r="T22" s="355"/>
      <c r="U22" s="392"/>
      <c r="V22" s="828" t="s">
        <v>78</v>
      </c>
      <c r="W22" s="678"/>
      <c r="X22" s="823" t="s">
        <v>72</v>
      </c>
      <c r="Y22" s="678"/>
      <c r="Z22" s="823"/>
      <c r="AA22" s="678"/>
      <c r="AB22" s="678"/>
      <c r="AC22" s="824"/>
      <c r="AD22" s="388" t="s">
        <v>78</v>
      </c>
      <c r="AE22" s="356"/>
      <c r="AF22" s="388" t="s">
        <v>72</v>
      </c>
      <c r="AG22" s="355"/>
      <c r="AH22" s="394"/>
      <c r="AI22" s="356"/>
      <c r="AJ22" s="548"/>
      <c r="AK22" s="545"/>
      <c r="AL22" s="828" t="s">
        <v>71</v>
      </c>
      <c r="AM22" s="832"/>
      <c r="AN22" s="823" t="s">
        <v>76</v>
      </c>
      <c r="AO22" s="832"/>
      <c r="AP22" s="833"/>
      <c r="AQ22" s="832"/>
      <c r="AR22" s="834" t="s">
        <v>41</v>
      </c>
      <c r="AS22" s="835"/>
      <c r="AT22" s="828" t="s">
        <v>71</v>
      </c>
      <c r="AU22" s="356" t="s">
        <v>82</v>
      </c>
      <c r="AV22" s="828" t="s">
        <v>71</v>
      </c>
      <c r="AW22" s="356"/>
      <c r="AX22" s="394"/>
      <c r="AY22" s="356"/>
      <c r="AZ22" s="387" t="s">
        <v>82</v>
      </c>
      <c r="BA22" s="395"/>
      <c r="BB22" s="837"/>
      <c r="BC22" s="832"/>
      <c r="BD22" s="833"/>
      <c r="BE22" s="832"/>
      <c r="BF22" s="833"/>
      <c r="BG22" s="832"/>
      <c r="BH22" s="834"/>
      <c r="BI22" s="835"/>
      <c r="BJ22" s="394"/>
      <c r="BK22" s="356"/>
      <c r="BL22" s="394"/>
      <c r="BM22" s="356"/>
      <c r="BN22" s="394"/>
      <c r="BO22" s="356"/>
      <c r="BP22" s="387"/>
      <c r="BQ22" s="395"/>
    </row>
    <row r="23" spans="1:69" ht="24.95" customHeight="1">
      <c r="A23" s="291"/>
      <c r="B23" s="538" t="s">
        <v>512</v>
      </c>
      <c r="C23" s="293"/>
      <c r="D23" s="294"/>
      <c r="E23" s="549"/>
      <c r="F23" s="539"/>
      <c r="G23" s="540"/>
      <c r="H23" s="539"/>
      <c r="I23" s="540"/>
      <c r="J23" s="539"/>
      <c r="K23" s="539"/>
      <c r="L23" s="540"/>
      <c r="M23" s="539"/>
      <c r="N23" s="54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  <c r="AA23" s="540"/>
      <c r="AB23" s="540"/>
      <c r="AC23" s="540"/>
      <c r="AD23" s="540"/>
      <c r="AE23" s="540"/>
      <c r="AF23" s="540"/>
      <c r="AG23" s="540"/>
      <c r="AH23" s="540"/>
      <c r="AI23" s="540"/>
      <c r="AJ23" s="540"/>
      <c r="AK23" s="540"/>
      <c r="AL23" s="550"/>
      <c r="AM23" s="550"/>
      <c r="AN23" s="550"/>
      <c r="AO23" s="550"/>
      <c r="AP23" s="550"/>
      <c r="AQ23" s="550"/>
      <c r="AR23" s="550"/>
      <c r="AS23" s="550"/>
      <c r="AT23" s="550"/>
      <c r="AU23" s="550"/>
      <c r="AV23" s="550"/>
      <c r="AW23" s="550"/>
      <c r="AX23" s="550"/>
      <c r="AY23" s="550"/>
      <c r="AZ23" s="550"/>
      <c r="BA23" s="550"/>
      <c r="BB23" s="550"/>
      <c r="BC23" s="550"/>
      <c r="BD23" s="550"/>
      <c r="BE23" s="550"/>
      <c r="BF23" s="550"/>
      <c r="BG23" s="550"/>
      <c r="BH23" s="550"/>
      <c r="BI23" s="550"/>
      <c r="BJ23" s="550"/>
      <c r="BK23" s="550"/>
      <c r="BL23" s="550"/>
      <c r="BM23" s="550"/>
      <c r="BN23" s="550"/>
      <c r="BO23" s="550"/>
      <c r="BP23" s="550"/>
      <c r="BQ23" s="550"/>
    </row>
    <row r="24" spans="1:69" ht="15.75" customHeight="1">
      <c r="A24" s="805"/>
      <c r="B24" s="806"/>
      <c r="C24" s="807"/>
      <c r="D24" s="808"/>
      <c r="E24" s="341"/>
      <c r="F24" s="342"/>
      <c r="G24" s="354"/>
      <c r="H24" s="358"/>
      <c r="I24" s="354"/>
      <c r="J24" s="358"/>
      <c r="K24" s="354"/>
      <c r="L24" s="355"/>
      <c r="M24" s="359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32.25" customHeight="1">
      <c r="A25" s="1036" t="s">
        <v>69</v>
      </c>
      <c r="B25" s="1037"/>
      <c r="C25" s="1037"/>
      <c r="D25" s="1037"/>
      <c r="E25" s="809"/>
      <c r="F25" s="810"/>
      <c r="G25" s="811">
        <f>COUNTIF(G5:G22, "y")</f>
        <v>2</v>
      </c>
      <c r="H25" s="810"/>
      <c r="I25" s="811">
        <f>COUNTIF(I5:I22, "y")</f>
        <v>0</v>
      </c>
      <c r="J25" s="810"/>
      <c r="K25" s="812"/>
      <c r="L25" s="811">
        <f>COUNTIF(L5:L22, "y")</f>
        <v>6</v>
      </c>
      <c r="M25" s="813">
        <f>COUNTIF(M5:M22, "y")</f>
        <v>1</v>
      </c>
      <c r="N25" s="810"/>
      <c r="O25" s="811">
        <f>COUNTIF(O5:O22, "y")</f>
        <v>2</v>
      </c>
      <c r="P25" s="810"/>
      <c r="Q25" s="811">
        <f>COUNTIF(Q5:Q22, "y")</f>
        <v>0</v>
      </c>
      <c r="R25" s="810"/>
      <c r="S25" s="812"/>
      <c r="T25" s="811">
        <f>COUNTIF(T5:T22, "y")</f>
        <v>6</v>
      </c>
      <c r="U25" s="813">
        <f>COUNTIF(U5:U22, "y")</f>
        <v>1</v>
      </c>
      <c r="V25" s="810"/>
      <c r="W25" s="811">
        <f>COUNTIF(W5:W22, "y")</f>
        <v>7</v>
      </c>
      <c r="X25" s="810"/>
      <c r="Y25" s="811">
        <f>COUNTIF(Y5:Y22, "y")</f>
        <v>0</v>
      </c>
      <c r="Z25" s="810"/>
      <c r="AA25" s="812"/>
      <c r="AB25" s="811">
        <f>COUNTIF(AB5:AB22, "y")</f>
        <v>6</v>
      </c>
      <c r="AC25" s="813">
        <f>COUNTIF(AC5:AC22, "y")</f>
        <v>3</v>
      </c>
      <c r="AD25" s="810"/>
      <c r="AE25" s="811">
        <f>COUNTIF(AE5:AE22, "y")</f>
        <v>8</v>
      </c>
      <c r="AF25" s="810"/>
      <c r="AG25" s="811">
        <f>COUNTIF(AG5:AG22, "y")</f>
        <v>0</v>
      </c>
      <c r="AH25" s="810"/>
      <c r="AI25" s="812"/>
      <c r="AJ25" s="811">
        <f>COUNTIF(AJ5:AJ22, "y")</f>
        <v>11</v>
      </c>
      <c r="AK25" s="813">
        <f>COUNTIF(AK5:AK22, "y")</f>
        <v>0</v>
      </c>
      <c r="AL25" s="810"/>
      <c r="AM25" s="811">
        <f>COUNTIF(AM5:AM22, "y")</f>
        <v>0</v>
      </c>
      <c r="AN25" s="810"/>
      <c r="AO25" s="811">
        <f>COUNTIF(AO5:AO22, "y")</f>
        <v>0</v>
      </c>
      <c r="AP25" s="810"/>
      <c r="AQ25" s="812"/>
      <c r="AR25" s="811">
        <f>COUNTIF(AR5:AR22, "y")</f>
        <v>12</v>
      </c>
      <c r="AS25" s="813">
        <f>COUNTIF(AS5:AS22, "y")</f>
        <v>0</v>
      </c>
      <c r="AT25" s="810"/>
      <c r="AU25" s="811">
        <f>COUNTIF(AU5:AU22, "y")</f>
        <v>0</v>
      </c>
      <c r="AV25" s="810"/>
      <c r="AW25" s="811">
        <f>COUNTIF(AW5:AW22, "y")</f>
        <v>0</v>
      </c>
      <c r="AX25" s="810"/>
      <c r="AY25" s="812"/>
      <c r="AZ25" s="811">
        <f>COUNTIF(AZ5:AZ22, "y")</f>
        <v>0</v>
      </c>
      <c r="BA25" s="839">
        <f>COUNTIF(BA5:BA22, "y")</f>
        <v>0</v>
      </c>
      <c r="BB25" s="838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32.25" customHeight="1">
      <c r="A26" s="804"/>
      <c r="B26" s="804"/>
      <c r="C26" s="804"/>
      <c r="D26" s="804"/>
      <c r="E26" s="341"/>
      <c r="F26" s="559" t="s">
        <v>70</v>
      </c>
      <c r="G26" s="476">
        <f>MAX(E25:M25)</f>
        <v>6</v>
      </c>
      <c r="H26" s="342"/>
      <c r="I26" s="343"/>
      <c r="J26" s="342"/>
      <c r="K26" s="343"/>
      <c r="L26" s="355"/>
      <c r="M26" s="345"/>
      <c r="N26" s="559" t="s">
        <v>70</v>
      </c>
      <c r="O26" s="476">
        <f>MAX(M25:U25)</f>
        <v>6</v>
      </c>
      <c r="P26" s="342"/>
      <c r="Q26" s="343"/>
      <c r="R26" s="342"/>
      <c r="S26" s="343"/>
      <c r="T26" s="344"/>
      <c r="U26" s="345"/>
      <c r="V26" s="559" t="s">
        <v>70</v>
      </c>
      <c r="W26" s="476">
        <f>MAX(U25:AC25)</f>
        <v>7</v>
      </c>
      <c r="X26" s="342"/>
      <c r="Y26" s="343"/>
      <c r="Z26" s="342"/>
      <c r="AA26" s="343"/>
      <c r="AB26" s="344"/>
      <c r="AC26" s="345"/>
      <c r="AD26" s="559" t="s">
        <v>70</v>
      </c>
      <c r="AE26" s="476">
        <f>MAX(AC25:AK25)</f>
        <v>11</v>
      </c>
      <c r="AF26" s="342"/>
      <c r="AG26" s="343"/>
      <c r="AH26" s="342"/>
      <c r="AI26" s="343"/>
      <c r="AJ26" s="344"/>
      <c r="AK26" s="345"/>
      <c r="AL26" s="559" t="s">
        <v>70</v>
      </c>
      <c r="AM26" s="476">
        <f>MAX(AK25:AS25)</f>
        <v>12</v>
      </c>
      <c r="AN26" s="342"/>
      <c r="AO26" s="343"/>
      <c r="AP26" s="342"/>
      <c r="AQ26" s="343"/>
      <c r="AR26" s="344"/>
      <c r="AS26" s="345"/>
      <c r="AT26" s="559" t="s">
        <v>70</v>
      </c>
      <c r="AU26" s="476">
        <f>MAX(AS25:BA25)</f>
        <v>0</v>
      </c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16.5" customHeight="1">
      <c r="A27" s="18"/>
      <c r="B27" s="19"/>
      <c r="C27" s="19"/>
      <c r="D27" s="56"/>
      <c r="E27" s="341"/>
      <c r="F27" s="342"/>
      <c r="G27" s="343"/>
      <c r="H27" s="342"/>
      <c r="I27" s="343"/>
      <c r="J27" s="342"/>
      <c r="K27" s="343"/>
      <c r="L27" s="355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30.75" customHeight="1">
      <c r="A28" s="1020" t="s">
        <v>176</v>
      </c>
      <c r="B28" s="1021"/>
      <c r="C28" s="1022"/>
      <c r="D28" s="22"/>
      <c r="E28" s="341"/>
      <c r="F28" s="342"/>
      <c r="G28" s="343"/>
      <c r="H28" s="342"/>
      <c r="I28" s="343"/>
      <c r="J28" s="342"/>
      <c r="K28" s="343"/>
      <c r="L28" s="355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72.75" customHeight="1">
      <c r="A29" s="5" t="s">
        <v>28</v>
      </c>
      <c r="B29" s="6" t="s">
        <v>29</v>
      </c>
      <c r="C29" s="7" t="s">
        <v>30</v>
      </c>
      <c r="D29" s="39" t="s">
        <v>210</v>
      </c>
      <c r="E29" s="341"/>
      <c r="F29" s="342"/>
      <c r="G29" s="343"/>
      <c r="H29" s="342"/>
      <c r="I29" s="343"/>
      <c r="J29" s="342"/>
      <c r="K29" s="343"/>
      <c r="L29" s="355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15.75">
      <c r="A30" s="8"/>
      <c r="B30" s="2"/>
      <c r="C30" s="21"/>
      <c r="D30" s="21"/>
      <c r="E30" s="341"/>
      <c r="F30" s="342"/>
      <c r="G30" s="343"/>
      <c r="H30" s="342"/>
      <c r="I30" s="343"/>
      <c r="J30" s="342"/>
      <c r="K30" s="343"/>
      <c r="L30" s="355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.75">
      <c r="A31" s="9"/>
      <c r="B31" s="4"/>
      <c r="C31" s="14"/>
      <c r="D31" s="14"/>
      <c r="E31" s="341"/>
      <c r="F31" s="342"/>
      <c r="G31" s="343"/>
      <c r="H31" s="342"/>
      <c r="I31" s="343"/>
      <c r="J31" s="342"/>
      <c r="K31" s="343"/>
      <c r="L31" s="355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>
      <c r="A32" s="9"/>
      <c r="B32" s="4"/>
      <c r="C32" s="14"/>
      <c r="D32" s="14"/>
      <c r="E32" s="341"/>
      <c r="F32" s="342"/>
      <c r="G32" s="343"/>
      <c r="H32" s="342"/>
      <c r="I32" s="343"/>
      <c r="J32" s="342"/>
      <c r="K32" s="343"/>
      <c r="L32" s="355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>
      <c r="A33" s="9"/>
      <c r="B33" s="4"/>
      <c r="C33" s="14"/>
      <c r="D33" s="14"/>
      <c r="E33" s="341"/>
      <c r="F33" s="342"/>
      <c r="G33" s="343"/>
      <c r="H33" s="342"/>
      <c r="I33" s="343"/>
      <c r="J33" s="342"/>
      <c r="K33" s="343"/>
      <c r="L33" s="355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A34" s="9"/>
      <c r="B34" s="4"/>
      <c r="C34" s="14"/>
      <c r="D34" s="14"/>
      <c r="E34" s="341"/>
      <c r="F34" s="342"/>
      <c r="G34" s="343"/>
      <c r="H34" s="342"/>
      <c r="I34" s="343"/>
      <c r="J34" s="342"/>
      <c r="K34" s="343"/>
      <c r="L34" s="355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>
      <c r="A35" s="9"/>
      <c r="B35" s="4"/>
      <c r="C35" s="14"/>
      <c r="D35" s="14"/>
      <c r="E35" s="341"/>
      <c r="F35" s="342"/>
      <c r="G35" s="343"/>
      <c r="H35" s="342"/>
      <c r="I35" s="343"/>
      <c r="J35" s="342"/>
      <c r="K35" s="343"/>
      <c r="L35" s="355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>
      <c r="A36" s="9"/>
      <c r="B36" s="4"/>
      <c r="C36" s="14"/>
      <c r="D36" s="14"/>
      <c r="E36" s="341"/>
      <c r="F36" s="342"/>
      <c r="G36" s="343"/>
      <c r="H36" s="342"/>
      <c r="I36" s="343"/>
      <c r="J36" s="342"/>
      <c r="K36" s="343"/>
      <c r="L36" s="355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>
      <c r="A37" s="9"/>
      <c r="B37" s="4"/>
      <c r="C37" s="14"/>
      <c r="D37" s="14"/>
      <c r="E37" s="341"/>
      <c r="F37" s="342"/>
      <c r="G37" s="343"/>
      <c r="H37" s="342"/>
      <c r="I37" s="343"/>
      <c r="J37" s="342"/>
      <c r="K37" s="343"/>
      <c r="L37" s="355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>
      <c r="A38" s="9"/>
      <c r="B38" s="4"/>
      <c r="C38" s="14"/>
      <c r="D38" s="14"/>
      <c r="E38" s="341"/>
      <c r="F38" s="342"/>
      <c r="G38" s="343"/>
      <c r="H38" s="342"/>
      <c r="I38" s="343"/>
      <c r="J38" s="342"/>
      <c r="K38" s="343"/>
      <c r="L38" s="355"/>
      <c r="M38" s="345"/>
      <c r="N38" s="342"/>
      <c r="O38" s="343"/>
      <c r="P38" s="342"/>
      <c r="Q38" s="343"/>
      <c r="R38" s="342"/>
      <c r="S38" s="343"/>
      <c r="T38" s="344"/>
      <c r="U38" s="345"/>
      <c r="V38" s="342"/>
      <c r="W38" s="343"/>
      <c r="X38" s="342"/>
      <c r="Y38" s="343"/>
      <c r="Z38" s="342"/>
      <c r="AA38" s="343"/>
      <c r="AB38" s="344"/>
      <c r="AC38" s="345"/>
      <c r="AD38" s="342"/>
      <c r="AE38" s="343"/>
      <c r="AF38" s="342"/>
      <c r="AG38" s="343"/>
      <c r="AH38" s="342"/>
      <c r="AI38" s="343"/>
      <c r="AJ38" s="344"/>
      <c r="AK38" s="345"/>
      <c r="AL38" s="342"/>
      <c r="AM38" s="343"/>
      <c r="AN38" s="342"/>
      <c r="AO38" s="343"/>
      <c r="AP38" s="342"/>
      <c r="AQ38" s="343"/>
      <c r="AR38" s="344"/>
      <c r="AS38" s="345"/>
      <c r="AT38" s="342"/>
      <c r="AU38" s="343"/>
      <c r="AV38" s="342"/>
      <c r="AW38" s="343"/>
      <c r="AX38" s="342"/>
      <c r="AY38" s="343"/>
      <c r="AZ38" s="344"/>
      <c r="BA38" s="345"/>
      <c r="BB38" s="342"/>
      <c r="BC38" s="343"/>
      <c r="BD38" s="342"/>
      <c r="BE38" s="343"/>
      <c r="BF38" s="342"/>
      <c r="BG38" s="343"/>
      <c r="BH38" s="344"/>
      <c r="BI38" s="345"/>
      <c r="BJ38" s="342"/>
      <c r="BK38" s="343"/>
      <c r="BL38" s="342"/>
      <c r="BM38" s="343"/>
      <c r="BN38" s="342"/>
      <c r="BO38" s="343"/>
      <c r="BP38" s="344"/>
      <c r="BQ38" s="345"/>
    </row>
    <row r="39" spans="1:69" ht="15.75">
      <c r="A39" s="9"/>
      <c r="B39" s="4"/>
      <c r="C39" s="14"/>
      <c r="D39" s="14"/>
      <c r="E39" s="341"/>
      <c r="F39" s="346"/>
      <c r="G39" s="347"/>
      <c r="H39" s="346"/>
      <c r="I39" s="347"/>
      <c r="J39" s="346"/>
      <c r="K39" s="347"/>
      <c r="L39" s="355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 ht="15.75">
      <c r="A40" s="9"/>
      <c r="B40" s="4"/>
      <c r="C40" s="14"/>
      <c r="D40" s="14"/>
      <c r="E40" s="341"/>
      <c r="F40" s="346"/>
      <c r="G40" s="347"/>
      <c r="H40" s="346"/>
      <c r="I40" s="347"/>
      <c r="J40" s="346"/>
      <c r="K40" s="347"/>
      <c r="L40" s="355"/>
      <c r="M40" s="349"/>
      <c r="N40" s="346"/>
      <c r="O40" s="347"/>
      <c r="P40" s="346"/>
      <c r="Q40" s="347"/>
      <c r="R40" s="346"/>
      <c r="S40" s="347"/>
      <c r="T40" s="348"/>
      <c r="U40" s="349"/>
      <c r="V40" s="346"/>
      <c r="W40" s="347"/>
      <c r="X40" s="346"/>
      <c r="Y40" s="347"/>
      <c r="Z40" s="346"/>
      <c r="AA40" s="347"/>
      <c r="AB40" s="348"/>
      <c r="AC40" s="349"/>
      <c r="AD40" s="346"/>
      <c r="AE40" s="347"/>
      <c r="AF40" s="346"/>
      <c r="AG40" s="347"/>
      <c r="AH40" s="346"/>
      <c r="AI40" s="347"/>
      <c r="AJ40" s="348"/>
      <c r="AK40" s="349"/>
      <c r="AL40" s="346"/>
      <c r="AM40" s="347"/>
      <c r="AN40" s="346"/>
      <c r="AO40" s="347"/>
      <c r="AP40" s="346"/>
      <c r="AQ40" s="347"/>
      <c r="AR40" s="348"/>
      <c r="AS40" s="349"/>
      <c r="AT40" s="346"/>
      <c r="AU40" s="347"/>
      <c r="AV40" s="346"/>
      <c r="AW40" s="347"/>
      <c r="AX40" s="346"/>
      <c r="AY40" s="347"/>
      <c r="AZ40" s="348"/>
      <c r="BA40" s="349"/>
      <c r="BB40" s="346"/>
      <c r="BC40" s="347"/>
      <c r="BD40" s="346"/>
      <c r="BE40" s="347"/>
      <c r="BF40" s="346"/>
      <c r="BG40" s="347"/>
      <c r="BH40" s="348"/>
      <c r="BI40" s="349"/>
      <c r="BJ40" s="346"/>
      <c r="BK40" s="347"/>
      <c r="BL40" s="346"/>
      <c r="BM40" s="347"/>
      <c r="BN40" s="346"/>
      <c r="BO40" s="347"/>
      <c r="BP40" s="348"/>
      <c r="BQ40" s="349"/>
    </row>
    <row r="41" spans="1:69" ht="15.75">
      <c r="A41" s="9"/>
      <c r="B41" s="4"/>
      <c r="C41" s="14"/>
      <c r="D41" s="14"/>
      <c r="E41" s="341"/>
      <c r="F41" s="346"/>
      <c r="G41" s="347"/>
      <c r="H41" s="346"/>
      <c r="I41" s="347"/>
      <c r="J41" s="346"/>
      <c r="K41" s="347"/>
      <c r="L41" s="355"/>
      <c r="M41" s="349"/>
      <c r="N41" s="346"/>
      <c r="O41" s="347"/>
      <c r="P41" s="346"/>
      <c r="Q41" s="347"/>
      <c r="R41" s="346"/>
      <c r="S41" s="347"/>
      <c r="T41" s="348"/>
      <c r="U41" s="349"/>
      <c r="V41" s="346"/>
      <c r="W41" s="347"/>
      <c r="X41" s="346"/>
      <c r="Y41" s="347"/>
      <c r="Z41" s="346"/>
      <c r="AA41" s="347"/>
      <c r="AB41" s="348"/>
      <c r="AC41" s="349"/>
      <c r="AD41" s="346"/>
      <c r="AE41" s="347"/>
      <c r="AF41" s="346"/>
      <c r="AG41" s="347"/>
      <c r="AH41" s="346"/>
      <c r="AI41" s="347"/>
      <c r="AJ41" s="348"/>
      <c r="AK41" s="349"/>
      <c r="AL41" s="346"/>
      <c r="AM41" s="347"/>
      <c r="AN41" s="346"/>
      <c r="AO41" s="347"/>
      <c r="AP41" s="346"/>
      <c r="AQ41" s="347"/>
      <c r="AR41" s="348"/>
      <c r="AS41" s="349"/>
      <c r="AT41" s="346"/>
      <c r="AU41" s="347"/>
      <c r="AV41" s="346"/>
      <c r="AW41" s="347"/>
      <c r="AX41" s="346"/>
      <c r="AY41" s="347"/>
      <c r="AZ41" s="348"/>
      <c r="BA41" s="349"/>
      <c r="BB41" s="346"/>
      <c r="BC41" s="347"/>
      <c r="BD41" s="346"/>
      <c r="BE41" s="347"/>
      <c r="BF41" s="346"/>
      <c r="BG41" s="347"/>
      <c r="BH41" s="348"/>
      <c r="BI41" s="349"/>
      <c r="BJ41" s="346"/>
      <c r="BK41" s="347"/>
      <c r="BL41" s="346"/>
      <c r="BM41" s="347"/>
      <c r="BN41" s="346"/>
      <c r="BO41" s="347"/>
      <c r="BP41" s="348"/>
      <c r="BQ41" s="349"/>
    </row>
    <row r="42" spans="1:69" ht="15.75">
      <c r="A42" s="9"/>
      <c r="B42" s="4"/>
      <c r="C42" s="14"/>
      <c r="D42" s="14"/>
      <c r="E42" s="341"/>
      <c r="F42" s="346"/>
      <c r="G42" s="347"/>
      <c r="H42" s="346"/>
      <c r="I42" s="347"/>
      <c r="J42" s="346"/>
      <c r="K42" s="347"/>
      <c r="L42" s="355"/>
      <c r="M42" s="349"/>
      <c r="N42" s="346"/>
      <c r="O42" s="347"/>
      <c r="P42" s="346"/>
      <c r="Q42" s="347"/>
      <c r="R42" s="346"/>
      <c r="S42" s="347"/>
      <c r="T42" s="348"/>
      <c r="U42" s="349"/>
      <c r="V42" s="346"/>
      <c r="W42" s="347"/>
      <c r="X42" s="346"/>
      <c r="Y42" s="347"/>
      <c r="Z42" s="346"/>
      <c r="AA42" s="347"/>
      <c r="AB42" s="348"/>
      <c r="AC42" s="349"/>
      <c r="AD42" s="346"/>
      <c r="AE42" s="347"/>
      <c r="AF42" s="346"/>
      <c r="AG42" s="347"/>
      <c r="AH42" s="346"/>
      <c r="AI42" s="347"/>
      <c r="AJ42" s="348"/>
      <c r="AK42" s="349"/>
      <c r="AL42" s="346"/>
      <c r="AM42" s="347"/>
      <c r="AN42" s="346"/>
      <c r="AO42" s="347"/>
      <c r="AP42" s="346"/>
      <c r="AQ42" s="347"/>
      <c r="AR42" s="348"/>
      <c r="AS42" s="349"/>
      <c r="AT42" s="346"/>
      <c r="AU42" s="347"/>
      <c r="AV42" s="346"/>
      <c r="AW42" s="347"/>
      <c r="AX42" s="346"/>
      <c r="AY42" s="347"/>
      <c r="AZ42" s="348"/>
      <c r="BA42" s="349"/>
      <c r="BB42" s="346"/>
      <c r="BC42" s="347"/>
      <c r="BD42" s="346"/>
      <c r="BE42" s="347"/>
      <c r="BF42" s="346"/>
      <c r="BG42" s="347"/>
      <c r="BH42" s="348"/>
      <c r="BI42" s="349"/>
      <c r="BJ42" s="346"/>
      <c r="BK42" s="347"/>
      <c r="BL42" s="346"/>
      <c r="BM42" s="347"/>
      <c r="BN42" s="346"/>
      <c r="BO42" s="347"/>
      <c r="BP42" s="348"/>
      <c r="BQ42" s="349"/>
    </row>
    <row r="43" spans="1:69" ht="15.75">
      <c r="A43" s="9"/>
      <c r="B43" s="4"/>
      <c r="C43" s="14"/>
      <c r="D43" s="14"/>
      <c r="E43" s="341"/>
      <c r="F43" s="346"/>
      <c r="G43" s="347"/>
      <c r="H43" s="346"/>
      <c r="I43" s="347"/>
      <c r="J43" s="346"/>
      <c r="K43" s="347"/>
      <c r="L43" s="355"/>
      <c r="M43" s="349"/>
      <c r="N43" s="346"/>
      <c r="O43" s="347"/>
      <c r="P43" s="346"/>
      <c r="Q43" s="347"/>
      <c r="R43" s="346"/>
      <c r="S43" s="347"/>
      <c r="T43" s="348"/>
      <c r="U43" s="349"/>
      <c r="V43" s="346"/>
      <c r="W43" s="347"/>
      <c r="X43" s="346"/>
      <c r="Y43" s="347"/>
      <c r="Z43" s="346"/>
      <c r="AA43" s="347"/>
      <c r="AB43" s="348"/>
      <c r="AC43" s="349"/>
      <c r="AD43" s="346"/>
      <c r="AE43" s="347"/>
      <c r="AF43" s="346"/>
      <c r="AG43" s="347"/>
      <c r="AH43" s="346"/>
      <c r="AI43" s="347"/>
      <c r="AJ43" s="348"/>
      <c r="AK43" s="349"/>
      <c r="AL43" s="346"/>
      <c r="AM43" s="347"/>
      <c r="AN43" s="346"/>
      <c r="AO43" s="347"/>
      <c r="AP43" s="346"/>
      <c r="AQ43" s="347"/>
      <c r="AR43" s="348"/>
      <c r="AS43" s="349"/>
      <c r="AT43" s="346"/>
      <c r="AU43" s="347"/>
      <c r="AV43" s="346"/>
      <c r="AW43" s="347"/>
      <c r="AX43" s="346"/>
      <c r="AY43" s="347"/>
      <c r="AZ43" s="348"/>
      <c r="BA43" s="349"/>
      <c r="BB43" s="346"/>
      <c r="BC43" s="347"/>
      <c r="BD43" s="346"/>
      <c r="BE43" s="347"/>
      <c r="BF43" s="346"/>
      <c r="BG43" s="347"/>
      <c r="BH43" s="348"/>
      <c r="BI43" s="349"/>
      <c r="BJ43" s="346"/>
      <c r="BK43" s="347"/>
      <c r="BL43" s="346"/>
      <c r="BM43" s="347"/>
      <c r="BN43" s="346"/>
      <c r="BO43" s="347"/>
      <c r="BP43" s="348"/>
      <c r="BQ43" s="349"/>
    </row>
    <row r="44" spans="1:69" ht="15.75">
      <c r="A44" s="9"/>
      <c r="B44" s="4"/>
      <c r="C44" s="14"/>
      <c r="D44" s="14"/>
      <c r="E44" s="341"/>
      <c r="F44" s="346"/>
      <c r="G44" s="347"/>
      <c r="H44" s="346"/>
      <c r="I44" s="347"/>
      <c r="J44" s="346"/>
      <c r="K44" s="347"/>
      <c r="L44" s="355"/>
      <c r="M44" s="349"/>
      <c r="N44" s="346"/>
      <c r="O44" s="347"/>
      <c r="P44" s="346"/>
      <c r="Q44" s="347"/>
      <c r="R44" s="346"/>
      <c r="S44" s="347"/>
      <c r="T44" s="348"/>
      <c r="U44" s="349"/>
      <c r="V44" s="346"/>
      <c r="W44" s="347"/>
      <c r="X44" s="346"/>
      <c r="Y44" s="347"/>
      <c r="Z44" s="346"/>
      <c r="AA44" s="347"/>
      <c r="AB44" s="348"/>
      <c r="AC44" s="349"/>
      <c r="AD44" s="346"/>
      <c r="AE44" s="347"/>
      <c r="AF44" s="346"/>
      <c r="AG44" s="347"/>
      <c r="AH44" s="346"/>
      <c r="AI44" s="347"/>
      <c r="AJ44" s="348"/>
      <c r="AK44" s="349"/>
      <c r="AL44" s="346"/>
      <c r="AM44" s="347"/>
      <c r="AN44" s="346"/>
      <c r="AO44" s="347"/>
      <c r="AP44" s="346"/>
      <c r="AQ44" s="347"/>
      <c r="AR44" s="348"/>
      <c r="AS44" s="349"/>
      <c r="AT44" s="346"/>
      <c r="AU44" s="347"/>
      <c r="AV44" s="346"/>
      <c r="AW44" s="347"/>
      <c r="AX44" s="346"/>
      <c r="AY44" s="347"/>
      <c r="AZ44" s="348"/>
      <c r="BA44" s="349"/>
      <c r="BB44" s="346"/>
      <c r="BC44" s="347"/>
      <c r="BD44" s="346"/>
      <c r="BE44" s="347"/>
      <c r="BF44" s="346"/>
      <c r="BG44" s="347"/>
      <c r="BH44" s="348"/>
      <c r="BI44" s="349"/>
      <c r="BJ44" s="346"/>
      <c r="BK44" s="347"/>
      <c r="BL44" s="346"/>
      <c r="BM44" s="347"/>
      <c r="BN44" s="346"/>
      <c r="BO44" s="347"/>
      <c r="BP44" s="348"/>
      <c r="BQ44" s="349"/>
    </row>
    <row r="45" spans="1:69" ht="15.75">
      <c r="A45" s="9"/>
      <c r="B45" s="4"/>
      <c r="C45" s="14"/>
      <c r="D45" s="14"/>
      <c r="E45" s="341"/>
      <c r="F45" s="346"/>
      <c r="G45" s="347"/>
      <c r="H45" s="346"/>
      <c r="I45" s="347"/>
      <c r="J45" s="346"/>
      <c r="K45" s="347"/>
      <c r="L45" s="355"/>
      <c r="M45" s="349"/>
      <c r="N45" s="346"/>
      <c r="O45" s="347"/>
      <c r="P45" s="346"/>
      <c r="Q45" s="347"/>
      <c r="R45" s="346"/>
      <c r="S45" s="347"/>
      <c r="T45" s="348"/>
      <c r="U45" s="349"/>
      <c r="V45" s="346"/>
      <c r="W45" s="347"/>
      <c r="X45" s="346"/>
      <c r="Y45" s="347"/>
      <c r="Z45" s="346"/>
      <c r="AA45" s="347"/>
      <c r="AB45" s="348"/>
      <c r="AC45" s="349"/>
      <c r="AD45" s="346"/>
      <c r="AE45" s="347"/>
      <c r="AF45" s="346"/>
      <c r="AG45" s="347"/>
      <c r="AH45" s="346"/>
      <c r="AI45" s="347"/>
      <c r="AJ45" s="348"/>
      <c r="AK45" s="349"/>
      <c r="AL45" s="346"/>
      <c r="AM45" s="347"/>
      <c r="AN45" s="346"/>
      <c r="AO45" s="347"/>
      <c r="AP45" s="346"/>
      <c r="AQ45" s="347"/>
      <c r="AR45" s="348"/>
      <c r="AS45" s="349"/>
      <c r="AT45" s="346"/>
      <c r="AU45" s="347"/>
      <c r="AV45" s="346"/>
      <c r="AW45" s="347"/>
      <c r="AX45" s="346"/>
      <c r="AY45" s="347"/>
      <c r="AZ45" s="348"/>
      <c r="BA45" s="349"/>
      <c r="BB45" s="346"/>
      <c r="BC45" s="347"/>
      <c r="BD45" s="346"/>
      <c r="BE45" s="347"/>
      <c r="BF45" s="346"/>
      <c r="BG45" s="347"/>
      <c r="BH45" s="348"/>
      <c r="BI45" s="349"/>
      <c r="BJ45" s="346"/>
      <c r="BK45" s="347"/>
      <c r="BL45" s="346"/>
      <c r="BM45" s="347"/>
      <c r="BN45" s="346"/>
      <c r="BO45" s="347"/>
      <c r="BP45" s="348"/>
      <c r="BQ45" s="349"/>
    </row>
    <row r="46" spans="1:69" ht="15.75">
      <c r="A46" s="11"/>
      <c r="B46" s="12"/>
      <c r="C46" s="15"/>
      <c r="D46" s="15"/>
      <c r="E46" s="341"/>
      <c r="F46" s="346"/>
      <c r="G46" s="347"/>
      <c r="H46" s="346"/>
      <c r="I46" s="347"/>
      <c r="J46" s="346"/>
      <c r="K46" s="347"/>
      <c r="L46" s="355"/>
      <c r="M46" s="349"/>
      <c r="N46" s="346"/>
      <c r="O46" s="347"/>
      <c r="P46" s="346"/>
      <c r="Q46" s="347"/>
      <c r="R46" s="346"/>
      <c r="S46" s="347"/>
      <c r="T46" s="348"/>
      <c r="U46" s="349"/>
      <c r="V46" s="346"/>
      <c r="W46" s="347"/>
      <c r="X46" s="346"/>
      <c r="Y46" s="347"/>
      <c r="Z46" s="346"/>
      <c r="AA46" s="347"/>
      <c r="AB46" s="348"/>
      <c r="AC46" s="349"/>
      <c r="AD46" s="346"/>
      <c r="AE46" s="347"/>
      <c r="AF46" s="346"/>
      <c r="AG46" s="347"/>
      <c r="AH46" s="346"/>
      <c r="AI46" s="347"/>
      <c r="AJ46" s="348"/>
      <c r="AK46" s="349"/>
      <c r="AL46" s="346"/>
      <c r="AM46" s="347"/>
      <c r="AN46" s="346"/>
      <c r="AO46" s="347"/>
      <c r="AP46" s="346"/>
      <c r="AQ46" s="347"/>
      <c r="AR46" s="348"/>
      <c r="AS46" s="349"/>
      <c r="AT46" s="346"/>
      <c r="AU46" s="347"/>
      <c r="AV46" s="346"/>
      <c r="AW46" s="347"/>
      <c r="AX46" s="346"/>
      <c r="AY46" s="347"/>
      <c r="AZ46" s="348"/>
      <c r="BA46" s="349"/>
      <c r="BB46" s="346"/>
      <c r="BC46" s="347"/>
      <c r="BD46" s="346"/>
      <c r="BE46" s="347"/>
      <c r="BF46" s="346"/>
      <c r="BG46" s="347"/>
      <c r="BH46" s="348"/>
      <c r="BI46" s="349"/>
      <c r="BJ46" s="346"/>
      <c r="BK46" s="347"/>
      <c r="BL46" s="346"/>
      <c r="BM46" s="347"/>
      <c r="BN46" s="346"/>
      <c r="BO46" s="347"/>
      <c r="BP46" s="348"/>
      <c r="BQ46" s="349"/>
    </row>
    <row r="47" spans="1:69" ht="15.75">
      <c r="A47" s="18"/>
      <c r="B47" s="19"/>
      <c r="C47" s="20"/>
      <c r="D47" s="20"/>
      <c r="E47" s="341"/>
      <c r="F47" s="346"/>
      <c r="G47" s="347"/>
      <c r="H47" s="346"/>
      <c r="I47" s="347"/>
      <c r="J47" s="346"/>
      <c r="K47" s="347"/>
      <c r="L47" s="355"/>
      <c r="M47" s="349"/>
      <c r="N47" s="346"/>
      <c r="O47" s="347"/>
      <c r="P47" s="346"/>
      <c r="Q47" s="347"/>
      <c r="R47" s="346"/>
      <c r="S47" s="347"/>
      <c r="T47" s="348"/>
      <c r="U47" s="349"/>
      <c r="V47" s="346"/>
      <c r="W47" s="347"/>
      <c r="X47" s="346"/>
      <c r="Y47" s="347"/>
      <c r="Z47" s="346"/>
      <c r="AA47" s="347"/>
      <c r="AB47" s="348"/>
      <c r="AC47" s="349"/>
      <c r="AD47" s="346"/>
      <c r="AE47" s="347"/>
      <c r="AF47" s="346"/>
      <c r="AG47" s="347"/>
      <c r="AH47" s="346"/>
      <c r="AI47" s="347"/>
      <c r="AJ47" s="348"/>
      <c r="AK47" s="349"/>
      <c r="AL47" s="346"/>
      <c r="AM47" s="347"/>
      <c r="AN47" s="346"/>
      <c r="AO47" s="347"/>
      <c r="AP47" s="346"/>
      <c r="AQ47" s="347"/>
      <c r="AR47" s="348"/>
      <c r="AS47" s="349"/>
      <c r="AT47" s="346"/>
      <c r="AU47" s="347"/>
      <c r="AV47" s="346"/>
      <c r="AW47" s="347"/>
      <c r="AX47" s="346"/>
      <c r="AY47" s="347"/>
      <c r="AZ47" s="348"/>
      <c r="BA47" s="349"/>
      <c r="BB47" s="346"/>
      <c r="BC47" s="347"/>
      <c r="BD47" s="346"/>
      <c r="BE47" s="347"/>
      <c r="BF47" s="346"/>
      <c r="BG47" s="347"/>
      <c r="BH47" s="348"/>
      <c r="BI47" s="349"/>
      <c r="BJ47" s="346"/>
      <c r="BK47" s="347"/>
      <c r="BL47" s="346"/>
      <c r="BM47" s="347"/>
      <c r="BN47" s="346"/>
      <c r="BO47" s="347"/>
      <c r="BP47" s="348"/>
      <c r="BQ47" s="349"/>
    </row>
  </sheetData>
  <mergeCells count="3">
    <mergeCell ref="A3:C3"/>
    <mergeCell ref="A28:C28"/>
    <mergeCell ref="A25:D25"/>
  </mergeCells>
  <conditionalFormatting sqref="F26">
    <cfRule type="cellIs" dxfId="146" priority="29" operator="equal">
      <formula>"n"</formula>
    </cfRule>
  </conditionalFormatting>
  <conditionalFormatting sqref="F26">
    <cfRule type="cellIs" dxfId="145" priority="28" operator="equal">
      <formula>$E$4</formula>
    </cfRule>
  </conditionalFormatting>
  <conditionalFormatting sqref="N26">
    <cfRule type="cellIs" dxfId="144" priority="22" operator="equal">
      <formula>"n"</formula>
    </cfRule>
  </conditionalFormatting>
  <conditionalFormatting sqref="N26">
    <cfRule type="cellIs" dxfId="143" priority="21" operator="equal">
      <formula>$E$4</formula>
    </cfRule>
  </conditionalFormatting>
  <conditionalFormatting sqref="V26">
    <cfRule type="cellIs" dxfId="142" priority="17" operator="equal">
      <formula>"n"</formula>
    </cfRule>
  </conditionalFormatting>
  <conditionalFormatting sqref="V26">
    <cfRule type="cellIs" dxfId="141" priority="16" operator="equal">
      <formula>$E$4</formula>
    </cfRule>
  </conditionalFormatting>
  <conditionalFormatting sqref="AD26">
    <cfRule type="cellIs" dxfId="140" priority="12" operator="equal">
      <formula>"n"</formula>
    </cfRule>
  </conditionalFormatting>
  <conditionalFormatting sqref="AD26">
    <cfRule type="cellIs" dxfId="139" priority="11" operator="equal">
      <formula>$E$4</formula>
    </cfRule>
  </conditionalFormatting>
  <conditionalFormatting sqref="AL26">
    <cfRule type="cellIs" dxfId="138" priority="7" operator="equal">
      <formula>"n"</formula>
    </cfRule>
  </conditionalFormatting>
  <conditionalFormatting sqref="AL26">
    <cfRule type="cellIs" dxfId="137" priority="6" operator="equal">
      <formula>$E$4</formula>
    </cfRule>
  </conditionalFormatting>
  <conditionalFormatting sqref="AT26">
    <cfRule type="cellIs" dxfId="136" priority="2" operator="equal">
      <formula>"n"</formula>
    </cfRule>
  </conditionalFormatting>
  <conditionalFormatting sqref="AT26">
    <cfRule type="cellIs" dxfId="135" priority="1" operator="equal">
      <formula>$E$4</formula>
    </cfRule>
  </conditionalFormatting>
  <hyperlinks>
    <hyperlink ref="E5" r:id="rId1" xr:uid="{403FDCF2-A5D2-42C3-9154-4CD99E0E3151}"/>
    <hyperlink ref="E6" r:id="rId2" xr:uid="{CC91E9F0-659B-493E-A1F9-945AA518D02B}"/>
    <hyperlink ref="E7" r:id="rId3" xr:uid="{B25CC6E0-E4FE-4A17-9D7E-C58C5AB23C67}"/>
    <hyperlink ref="E9" r:id="rId4" xr:uid="{52C92FCE-70A3-4CB4-847C-02C371F7FB1B}"/>
    <hyperlink ref="E11" r:id="rId5" xr:uid="{78D4FE70-503F-4006-B069-DEF4C2732B9C}"/>
    <hyperlink ref="E13" r:id="rId6" xr:uid="{3353B6DC-E18C-4D52-BE06-48E44FBF7A80}"/>
    <hyperlink ref="E15" r:id="rId7" xr:uid="{30703BAD-A57D-421C-99E8-EE718F60FABF}"/>
    <hyperlink ref="E17" r:id="rId8" xr:uid="{8C8AEF3F-9FE7-4390-90E8-AD95A9A9D9EC}"/>
    <hyperlink ref="E19" r:id="rId9" xr:uid="{91EC7D32-63AE-48F0-A3D3-55554E29FA08}"/>
    <hyperlink ref="E21" r:id="rId10" xr:uid="{64FCD8EE-9F56-4151-87D5-F49868C7516C}"/>
    <hyperlink ref="E8" r:id="rId11" xr:uid="{4498BE60-1917-4C0A-A2D4-3A1BEB7F56EE}"/>
    <hyperlink ref="E10" r:id="rId12" xr:uid="{DA219423-72D1-4BA1-BF61-6CD48F778503}"/>
    <hyperlink ref="E12" r:id="rId13" xr:uid="{3AD3F9B1-7043-4F54-A928-7C5CA932507E}"/>
    <hyperlink ref="E14" r:id="rId14" xr:uid="{2B6BFAFB-890E-4ECE-A559-8184DC8A3B67}"/>
    <hyperlink ref="E16" r:id="rId15" xr:uid="{9CB29609-BBB0-4F30-B19B-8AF9F56BB727}"/>
    <hyperlink ref="E18" r:id="rId16" xr:uid="{3B79FDA5-E610-4072-BF47-0C8D8A3771A7}"/>
    <hyperlink ref="E20" r:id="rId17" xr:uid="{995B4BD4-0001-4CE6-8E08-CB7A7DC6DDC6}"/>
    <hyperlink ref="E22" r:id="rId18" xr:uid="{8306DA90-89F0-4D98-B0DB-59229E86D4AD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id="{AA93DBDD-41B2-4F20-8951-059AA5486881}">
            <xm:f>NOT(ISERROR(SEARCH("N",G5)))</xm:f>
            <xm:f>"N"</xm:f>
            <x14:dxf>
              <font>
                <color rgb="FF9C0006"/>
              </font>
            </x14:dxf>
          </x14:cfRule>
          <xm:sqref>G5:G23</xm:sqref>
        </x14:conditionalFormatting>
        <x14:conditionalFormatting xmlns:xm="http://schemas.microsoft.com/office/excel/2006/main">
          <x14:cfRule type="containsText" priority="56" operator="containsText" id="{CB4C3F4D-E77C-4B9F-A209-E650A0744236}">
            <xm:f>NOT(ISERROR(SEARCH("N",I5)))</xm:f>
            <xm:f>"N"</xm:f>
            <x14:dxf>
              <font>
                <color rgb="FF9C0006"/>
              </font>
            </x14:dxf>
          </x14:cfRule>
          <xm:sqref>I5:I22</xm:sqref>
        </x14:conditionalFormatting>
        <x14:conditionalFormatting xmlns:xm="http://schemas.microsoft.com/office/excel/2006/main">
          <x14:cfRule type="containsText" priority="55" operator="containsText" id="{FD3363AB-5D19-40BE-80DB-D41ED6D29253}">
            <xm:f>NOT(ISERROR(SEARCH("N",K5)))</xm:f>
            <xm:f>"N"</xm:f>
            <x14:dxf>
              <font>
                <color rgb="FF9C0006"/>
              </font>
            </x14:dxf>
          </x14:cfRule>
          <xm:sqref>K5:K23</xm:sqref>
        </x14:conditionalFormatting>
        <x14:conditionalFormatting xmlns:xm="http://schemas.microsoft.com/office/excel/2006/main">
          <x14:cfRule type="containsText" priority="54" operator="containsText" id="{5DBD69DE-5AF0-4766-96F2-452DD6E9ADBD}">
            <xm:f>NOT(ISERROR(SEARCH("N",L5)))</xm:f>
            <xm:f>"N"</xm:f>
            <x14:dxf>
              <font>
                <color rgb="FF9C0006"/>
              </font>
            </x14:dxf>
          </x14:cfRule>
          <xm:sqref>L5:L22 L24</xm:sqref>
        </x14:conditionalFormatting>
        <x14:conditionalFormatting xmlns:xm="http://schemas.microsoft.com/office/excel/2006/main">
          <x14:cfRule type="containsText" priority="53" operator="containsText" id="{F8A50094-6F33-443C-B320-25237E21375B}">
            <xm:f>NOT(ISERROR(SEARCH("N",M5)))</xm:f>
            <xm:f>"N"</xm:f>
            <x14:dxf>
              <font>
                <color rgb="FF9C0006"/>
              </font>
            </x14:dxf>
          </x14:cfRule>
          <xm:sqref>M5:M23</xm:sqref>
        </x14:conditionalFormatting>
        <x14:conditionalFormatting xmlns:xm="http://schemas.microsoft.com/office/excel/2006/main">
          <x14:cfRule type="containsText" priority="52" operator="containsText" id="{075FB57B-61F6-4680-969F-36A40108246D}">
            <xm:f>NOT(ISERROR(SEARCH("N",O5)))</xm:f>
            <xm:f>"N"</xm:f>
            <x14:dxf>
              <font>
                <color rgb="FF9C0006"/>
              </font>
            </x14:dxf>
          </x14:cfRule>
          <xm:sqref>O5:O22</xm:sqref>
        </x14:conditionalFormatting>
        <x14:conditionalFormatting xmlns:xm="http://schemas.microsoft.com/office/excel/2006/main">
          <x14:cfRule type="containsText" priority="51" operator="containsText" id="{E0F78611-ECD4-45A9-A3C2-6756974D5AA6}">
            <xm:f>NOT(ISERROR(SEARCH("N",Q5)))</xm:f>
            <xm:f>"N"</xm:f>
            <x14:dxf>
              <font>
                <color rgb="FF9C0006"/>
              </font>
            </x14:dxf>
          </x14:cfRule>
          <xm:sqref>Q5:Q22</xm:sqref>
        </x14:conditionalFormatting>
        <x14:conditionalFormatting xmlns:xm="http://schemas.microsoft.com/office/excel/2006/main">
          <x14:cfRule type="containsText" priority="50" operator="containsText" id="{2343B01E-5688-4504-9352-BB818DB0D86D}">
            <xm:f>NOT(ISERROR(SEARCH("N",S5)))</xm:f>
            <xm:f>"N"</xm:f>
            <x14:dxf>
              <font>
                <color rgb="FF9C0006"/>
              </font>
            </x14:dxf>
          </x14:cfRule>
          <xm:sqref>S5:S22</xm:sqref>
        </x14:conditionalFormatting>
        <x14:conditionalFormatting xmlns:xm="http://schemas.microsoft.com/office/excel/2006/main">
          <x14:cfRule type="containsText" priority="49" operator="containsText" id="{1F1C7858-5F60-4458-8669-42CB16477C2B}">
            <xm:f>NOT(ISERROR(SEARCH("N",T5)))</xm:f>
            <xm:f>"N"</xm:f>
            <x14:dxf>
              <font>
                <color rgb="FF9C0006"/>
              </font>
            </x14:dxf>
          </x14:cfRule>
          <xm:sqref>T5:T22</xm:sqref>
        </x14:conditionalFormatting>
        <x14:conditionalFormatting xmlns:xm="http://schemas.microsoft.com/office/excel/2006/main">
          <x14:cfRule type="containsText" priority="48" operator="containsText" id="{362B808F-F02D-4E58-BBB4-50393C90C873}">
            <xm:f>NOT(ISERROR(SEARCH("N",U5)))</xm:f>
            <xm:f>"N"</xm:f>
            <x14:dxf>
              <font>
                <color rgb="FF9C0006"/>
              </font>
            </x14:dxf>
          </x14:cfRule>
          <xm:sqref>U5:U22</xm:sqref>
        </x14:conditionalFormatting>
        <x14:conditionalFormatting xmlns:xm="http://schemas.microsoft.com/office/excel/2006/main">
          <x14:cfRule type="containsText" priority="47" operator="containsText" id="{9CDE7C85-6CEF-4113-9DF0-F348FE0685D1}">
            <xm:f>NOT(ISERROR(SEARCH("N",W5)))</xm:f>
            <xm:f>"N"</xm:f>
            <x14:dxf>
              <font>
                <color rgb="FF9C0006"/>
              </font>
            </x14:dxf>
          </x14:cfRule>
          <xm:sqref>W5:W22</xm:sqref>
        </x14:conditionalFormatting>
        <x14:conditionalFormatting xmlns:xm="http://schemas.microsoft.com/office/excel/2006/main">
          <x14:cfRule type="containsText" priority="46" operator="containsText" id="{CE00F4F9-95F2-481A-A5D4-94840EF0C40D}">
            <xm:f>NOT(ISERROR(SEARCH("N",Y5)))</xm:f>
            <xm:f>"N"</xm:f>
            <x14:dxf>
              <font>
                <color rgb="FF9C0006"/>
              </font>
            </x14:dxf>
          </x14:cfRule>
          <xm:sqref>Y5:Y22</xm:sqref>
        </x14:conditionalFormatting>
        <x14:conditionalFormatting xmlns:xm="http://schemas.microsoft.com/office/excel/2006/main">
          <x14:cfRule type="containsText" priority="45" operator="containsText" id="{E81F0E03-2A02-42D7-86EB-1C6BD8B70A0C}">
            <xm:f>NOT(ISERROR(SEARCH("N",AA5)))</xm:f>
            <xm:f>"N"</xm:f>
            <x14:dxf>
              <font>
                <color rgb="FF9C0006"/>
              </font>
            </x14:dxf>
          </x14:cfRule>
          <xm:sqref>AA5:AA22</xm:sqref>
        </x14:conditionalFormatting>
        <x14:conditionalFormatting xmlns:xm="http://schemas.microsoft.com/office/excel/2006/main">
          <x14:cfRule type="containsText" priority="44" operator="containsText" id="{9C00BBC2-EF20-4461-9A43-8D5CB7232CE2}">
            <xm:f>NOT(ISERROR(SEARCH("N",AB5)))</xm:f>
            <xm:f>"N"</xm:f>
            <x14:dxf>
              <font>
                <color rgb="FF9C0006"/>
              </font>
            </x14:dxf>
          </x14:cfRule>
          <xm:sqref>AB5:AB22</xm:sqref>
        </x14:conditionalFormatting>
        <x14:conditionalFormatting xmlns:xm="http://schemas.microsoft.com/office/excel/2006/main">
          <x14:cfRule type="containsText" priority="43" operator="containsText" id="{0BDDB4CB-9E5B-462C-8D10-C7127A2F2142}">
            <xm:f>NOT(ISERROR(SEARCH("N",AC5)))</xm:f>
            <xm:f>"N"</xm:f>
            <x14:dxf>
              <font>
                <color rgb="FF9C0006"/>
              </font>
            </x14:dxf>
          </x14:cfRule>
          <xm:sqref>AC5:AC22</xm:sqref>
        </x14:conditionalFormatting>
        <x14:conditionalFormatting xmlns:xm="http://schemas.microsoft.com/office/excel/2006/main">
          <x14:cfRule type="containsText" priority="42" operator="containsText" id="{F9FAB746-B338-435C-A6C6-18E9C0B24E62}">
            <xm:f>NOT(ISERROR(SEARCH("N",I23)))</xm:f>
            <xm:f>"N"</xm:f>
            <x14:dxf>
              <font>
                <color rgb="FF9C0006"/>
              </font>
            </x14:dxf>
          </x14:cfRule>
          <xm:sqref>I23</xm:sqref>
        </x14:conditionalFormatting>
        <x14:conditionalFormatting xmlns:xm="http://schemas.microsoft.com/office/excel/2006/main">
          <x14:cfRule type="containsText" priority="41" operator="containsText" id="{43F0495F-4AF4-420F-A13D-3B40146B034D}">
            <xm:f>NOT(ISERROR(SEARCH("N",L23)))</xm:f>
            <xm:f>"N"</xm:f>
            <x14:dxf>
              <font>
                <color rgb="FF9C0006"/>
              </font>
            </x14:dxf>
          </x14:cfRule>
          <xm:sqref>L23</xm:sqref>
        </x14:conditionalFormatting>
        <x14:conditionalFormatting xmlns:xm="http://schemas.microsoft.com/office/excel/2006/main">
          <x14:cfRule type="containsText" priority="40" operator="containsText" id="{8B0AA606-7A8D-4470-B153-0D2D608D2643}">
            <xm:f>NOT(ISERROR(SEARCH("N",O23)))</xm:f>
            <xm:f>"N"</xm:f>
            <x14:dxf>
              <font>
                <color rgb="FF9C0006"/>
              </font>
            </x14:dxf>
          </x14:cfRule>
          <xm:sqref>O23</xm:sqref>
        </x14:conditionalFormatting>
        <x14:conditionalFormatting xmlns:xm="http://schemas.microsoft.com/office/excel/2006/main">
          <x14:cfRule type="containsText" priority="39" operator="containsText" id="{11DE92C2-F727-46A4-ADD4-FC98C12513F5}">
            <xm:f>NOT(ISERROR(SEARCH("N",Q23)))</xm:f>
            <xm:f>"N"</xm:f>
            <x14:dxf>
              <font>
                <color rgb="FF9C0006"/>
              </font>
            </x14:dxf>
          </x14:cfRule>
          <xm:sqref>Q23</xm:sqref>
        </x14:conditionalFormatting>
        <x14:conditionalFormatting xmlns:xm="http://schemas.microsoft.com/office/excel/2006/main">
          <x14:cfRule type="containsText" priority="38" operator="containsText" id="{1541BE90-C520-4C3A-87D2-EDCC66D954F0}">
            <xm:f>NOT(ISERROR(SEARCH("N",T23)))</xm:f>
            <xm:f>"N"</xm:f>
            <x14:dxf>
              <font>
                <color rgb="FF9C0006"/>
              </font>
            </x14:dxf>
          </x14:cfRule>
          <xm:sqref>T23</xm:sqref>
        </x14:conditionalFormatting>
        <x14:conditionalFormatting xmlns:xm="http://schemas.microsoft.com/office/excel/2006/main">
          <x14:cfRule type="containsText" priority="37" operator="containsText" id="{A77FF8DE-CE45-469B-8E64-7E41920F693F}">
            <xm:f>NOT(ISERROR(SEARCH("N",U23)))</xm:f>
            <xm:f>"N"</xm:f>
            <x14:dxf>
              <font>
                <color rgb="FF9C0006"/>
              </font>
            </x14:dxf>
          </x14:cfRule>
          <xm:sqref>U23</xm:sqref>
        </x14:conditionalFormatting>
        <x14:conditionalFormatting xmlns:xm="http://schemas.microsoft.com/office/excel/2006/main">
          <x14:cfRule type="containsText" priority="36" operator="containsText" id="{4C78B4BB-631A-49B2-8012-1D17EB7FE07D}">
            <xm:f>NOT(ISERROR(SEARCH("N",W23)))</xm:f>
            <xm:f>"N"</xm:f>
            <x14:dxf>
              <font>
                <color rgb="FF9C0006"/>
              </font>
            </x14:dxf>
          </x14:cfRule>
          <xm:sqref>W23</xm:sqref>
        </x14:conditionalFormatting>
        <x14:conditionalFormatting xmlns:xm="http://schemas.microsoft.com/office/excel/2006/main">
          <x14:cfRule type="containsText" priority="35" operator="containsText" id="{7F4D09F5-3742-4852-AFFB-9CB0BDAF6E53}">
            <xm:f>NOT(ISERROR(SEARCH("N",Y23)))</xm:f>
            <xm:f>"N"</xm:f>
            <x14:dxf>
              <font>
                <color rgb="FF9C0006"/>
              </font>
            </x14:dxf>
          </x14:cfRule>
          <xm:sqref>Y23</xm:sqref>
        </x14:conditionalFormatting>
        <x14:conditionalFormatting xmlns:xm="http://schemas.microsoft.com/office/excel/2006/main">
          <x14:cfRule type="containsText" priority="34" operator="containsText" id="{2F87D7B6-6A6B-432C-882D-792F49ACBB8E}">
            <xm:f>NOT(ISERROR(SEARCH("N",AB23)))</xm:f>
            <xm:f>"N"</xm:f>
            <x14:dxf>
              <font>
                <color rgb="FF9C0006"/>
              </font>
            </x14:dxf>
          </x14:cfRule>
          <xm:sqref>AB23:AC23</xm:sqref>
        </x14:conditionalFormatting>
        <x14:conditionalFormatting xmlns:xm="http://schemas.microsoft.com/office/excel/2006/main">
          <x14:cfRule type="containsText" priority="33" operator="containsText" id="{27CC4E23-50B1-49A8-9B60-D88CD2836AE8}">
            <xm:f>NOT(ISERROR(SEARCH("N",AE23)))</xm:f>
            <xm:f>"N"</xm:f>
            <x14:dxf>
              <font>
                <color rgb="FF9C0006"/>
              </font>
            </x14:dxf>
          </x14:cfRule>
          <xm:sqref>AE23</xm:sqref>
        </x14:conditionalFormatting>
        <x14:conditionalFormatting xmlns:xm="http://schemas.microsoft.com/office/excel/2006/main">
          <x14:cfRule type="containsText" priority="32" operator="containsText" id="{F554740B-8E87-49F0-84DE-DFCCF15B0A2C}">
            <xm:f>NOT(ISERROR(SEARCH("N",AG23)))</xm:f>
            <xm:f>"N"</xm:f>
            <x14:dxf>
              <font>
                <color rgb="FF9C0006"/>
              </font>
            </x14:dxf>
          </x14:cfRule>
          <xm:sqref>AG23</xm:sqref>
        </x14:conditionalFormatting>
        <x14:conditionalFormatting xmlns:xm="http://schemas.microsoft.com/office/excel/2006/main">
          <x14:cfRule type="containsText" priority="31" operator="containsText" id="{72165B2D-32E9-46C2-979A-5FE03C50F3EA}">
            <xm:f>NOT(ISERROR(SEARCH("N",AJ23)))</xm:f>
            <xm:f>"N"</xm:f>
            <x14:dxf>
              <font>
                <color rgb="FF9C0006"/>
              </font>
            </x14:dxf>
          </x14:cfRule>
          <xm:sqref>AJ23:AK23</xm:sqref>
        </x14:conditionalFormatting>
        <x14:conditionalFormatting xmlns:xm="http://schemas.microsoft.com/office/excel/2006/main">
          <x14:cfRule type="containsText" priority="30" operator="containsText" id="{F30B5F47-13E8-48AE-874A-026AD1183112}">
            <xm:f>NOT(ISERROR(SEARCH("N",L25)))</xm:f>
            <xm:f>"N"</xm:f>
            <x14:dxf>
              <font>
                <color rgb="FF9C0006"/>
              </font>
            </x14:dxf>
          </x14:cfRule>
          <xm:sqref>L25:L47</xm:sqref>
        </x14:conditionalFormatting>
        <x14:conditionalFormatting xmlns:xm="http://schemas.microsoft.com/office/excel/2006/main">
          <x14:cfRule type="containsText" priority="27" operator="containsText" id="{46EAB416-2929-4546-8C3F-0C298B673E81}">
            <xm:f>NOT(ISERROR(SEARCH("N",G25)))</xm:f>
            <xm:f>"N"</xm:f>
            <x14:dxf>
              <font>
                <color rgb="FF9C0006"/>
              </font>
            </x14:dxf>
          </x14:cfRule>
          <xm:sqref>G25</xm:sqref>
        </x14:conditionalFormatting>
        <x14:conditionalFormatting xmlns:xm="http://schemas.microsoft.com/office/excel/2006/main">
          <x14:cfRule type="containsText" priority="26" operator="containsText" id="{C7CD738D-97D3-4805-AC35-E2D6FEFCDB66}">
            <xm:f>NOT(ISERROR(SEARCH("N",I25)))</xm:f>
            <xm:f>"N"</xm:f>
            <x14:dxf>
              <font>
                <color rgb="FF9C0006"/>
              </font>
            </x14:dxf>
          </x14:cfRule>
          <xm:sqref>I25</xm:sqref>
        </x14:conditionalFormatting>
        <x14:conditionalFormatting xmlns:xm="http://schemas.microsoft.com/office/excel/2006/main">
          <x14:cfRule type="containsText" priority="25" operator="containsText" id="{37714548-566A-44E5-B6BC-EE4F97376480}">
            <xm:f>NOT(ISERROR(SEARCH("N",T25)))</xm:f>
            <xm:f>"N"</xm:f>
            <x14:dxf>
              <font>
                <color rgb="FF9C0006"/>
              </font>
            </x14:dxf>
          </x14:cfRule>
          <xm:sqref>T25</xm:sqref>
        </x14:conditionalFormatting>
        <x14:conditionalFormatting xmlns:xm="http://schemas.microsoft.com/office/excel/2006/main">
          <x14:cfRule type="containsText" priority="24" operator="containsText" id="{D2CCE062-452B-4AAB-A268-15503CD368B2}">
            <xm:f>NOT(ISERROR(SEARCH("N",O25)))</xm:f>
            <xm:f>"N"</xm:f>
            <x14:dxf>
              <font>
                <color rgb="FF9C0006"/>
              </font>
            </x14:dxf>
          </x14:cfRule>
          <xm:sqref>O25</xm:sqref>
        </x14:conditionalFormatting>
        <x14:conditionalFormatting xmlns:xm="http://schemas.microsoft.com/office/excel/2006/main">
          <x14:cfRule type="containsText" priority="23" operator="containsText" id="{C46665F0-ACEB-45CC-9B39-52E0045D90B1}">
            <xm:f>NOT(ISERROR(SEARCH("N",Q25)))</xm:f>
            <xm:f>"N"</xm:f>
            <x14:dxf>
              <font>
                <color rgb="FF9C0006"/>
              </font>
            </x14:dxf>
          </x14:cfRule>
          <xm:sqref>Q25</xm:sqref>
        </x14:conditionalFormatting>
        <x14:conditionalFormatting xmlns:xm="http://schemas.microsoft.com/office/excel/2006/main">
          <x14:cfRule type="containsText" priority="20" operator="containsText" id="{643ED655-19E8-4F00-9C86-074566B166D6}">
            <xm:f>NOT(ISERROR(SEARCH("N",AB25)))</xm:f>
            <xm:f>"N"</xm:f>
            <x14:dxf>
              <font>
                <color rgb="FF9C0006"/>
              </font>
            </x14:dxf>
          </x14:cfRule>
          <xm:sqref>AB25</xm:sqref>
        </x14:conditionalFormatting>
        <x14:conditionalFormatting xmlns:xm="http://schemas.microsoft.com/office/excel/2006/main">
          <x14:cfRule type="containsText" priority="19" operator="containsText" id="{38394760-EAD4-489F-93EE-6CA17A300207}">
            <xm:f>NOT(ISERROR(SEARCH("N",W25)))</xm:f>
            <xm:f>"N"</xm:f>
            <x14:dxf>
              <font>
                <color rgb="FF9C0006"/>
              </font>
            </x14:dxf>
          </x14:cfRule>
          <xm:sqref>W25</xm:sqref>
        </x14:conditionalFormatting>
        <x14:conditionalFormatting xmlns:xm="http://schemas.microsoft.com/office/excel/2006/main">
          <x14:cfRule type="containsText" priority="18" operator="containsText" id="{FB6ABBA1-4BA1-4DCD-852E-A45973FC6D3D}">
            <xm:f>NOT(ISERROR(SEARCH("N",Y25)))</xm:f>
            <xm:f>"N"</xm:f>
            <x14:dxf>
              <font>
                <color rgb="FF9C0006"/>
              </font>
            </x14:dxf>
          </x14:cfRule>
          <xm:sqref>Y25</xm:sqref>
        </x14:conditionalFormatting>
        <x14:conditionalFormatting xmlns:xm="http://schemas.microsoft.com/office/excel/2006/main">
          <x14:cfRule type="containsText" priority="15" operator="containsText" id="{0D79B2FE-A731-46D9-B804-3C5E032978F4}">
            <xm:f>NOT(ISERROR(SEARCH("N",AJ25)))</xm:f>
            <xm:f>"N"</xm:f>
            <x14:dxf>
              <font>
                <color rgb="FF9C0006"/>
              </font>
            </x14:dxf>
          </x14:cfRule>
          <xm:sqref>AJ25</xm:sqref>
        </x14:conditionalFormatting>
        <x14:conditionalFormatting xmlns:xm="http://schemas.microsoft.com/office/excel/2006/main">
          <x14:cfRule type="containsText" priority="14" operator="containsText" id="{05F236B6-0967-423C-924C-3DA0C1A01135}">
            <xm:f>NOT(ISERROR(SEARCH("N",AE25)))</xm:f>
            <xm:f>"N"</xm:f>
            <x14:dxf>
              <font>
                <color rgb="FF9C0006"/>
              </font>
            </x14:dxf>
          </x14:cfRule>
          <xm:sqref>AE25</xm:sqref>
        </x14:conditionalFormatting>
        <x14:conditionalFormatting xmlns:xm="http://schemas.microsoft.com/office/excel/2006/main">
          <x14:cfRule type="containsText" priority="13" operator="containsText" id="{F4860685-E1D9-44CD-8399-3B4D143A21AA}">
            <xm:f>NOT(ISERROR(SEARCH("N",AG25)))</xm:f>
            <xm:f>"N"</xm:f>
            <x14:dxf>
              <font>
                <color rgb="FF9C0006"/>
              </font>
            </x14:dxf>
          </x14:cfRule>
          <xm:sqref>AG25</xm:sqref>
        </x14:conditionalFormatting>
        <x14:conditionalFormatting xmlns:xm="http://schemas.microsoft.com/office/excel/2006/main">
          <x14:cfRule type="containsText" priority="10" operator="containsText" id="{C5841FCD-57D1-4498-874B-DD504495E94E}">
            <xm:f>NOT(ISERROR(SEARCH("N",AR25)))</xm:f>
            <xm:f>"N"</xm:f>
            <x14:dxf>
              <font>
                <color rgb="FF9C0006"/>
              </font>
            </x14:dxf>
          </x14:cfRule>
          <xm:sqref>AR25</xm:sqref>
        </x14:conditionalFormatting>
        <x14:conditionalFormatting xmlns:xm="http://schemas.microsoft.com/office/excel/2006/main">
          <x14:cfRule type="containsText" priority="9" operator="containsText" id="{BE839758-4FF2-4141-85A2-6636972AABAA}">
            <xm:f>NOT(ISERROR(SEARCH("N",AM25)))</xm:f>
            <xm:f>"N"</xm:f>
            <x14:dxf>
              <font>
                <color rgb="FF9C0006"/>
              </font>
            </x14:dxf>
          </x14:cfRule>
          <xm:sqref>AM25</xm:sqref>
        </x14:conditionalFormatting>
        <x14:conditionalFormatting xmlns:xm="http://schemas.microsoft.com/office/excel/2006/main">
          <x14:cfRule type="containsText" priority="8" operator="containsText" id="{5330E8B7-CC61-4EA5-B05A-4186140F9390}">
            <xm:f>NOT(ISERROR(SEARCH("N",AO25)))</xm:f>
            <xm:f>"N"</xm:f>
            <x14:dxf>
              <font>
                <color rgb="FF9C0006"/>
              </font>
            </x14:dxf>
          </x14:cfRule>
          <xm:sqref>AO25</xm:sqref>
        </x14:conditionalFormatting>
        <x14:conditionalFormatting xmlns:xm="http://schemas.microsoft.com/office/excel/2006/main">
          <x14:cfRule type="containsText" priority="5" operator="containsText" id="{B96F5B27-A4F8-4A06-8A05-CDF0638521D1}">
            <xm:f>NOT(ISERROR(SEARCH("N",AZ25)))</xm:f>
            <xm:f>"N"</xm:f>
            <x14:dxf>
              <font>
                <color rgb="FF9C0006"/>
              </font>
            </x14:dxf>
          </x14:cfRule>
          <xm:sqref>AZ25</xm:sqref>
        </x14:conditionalFormatting>
        <x14:conditionalFormatting xmlns:xm="http://schemas.microsoft.com/office/excel/2006/main">
          <x14:cfRule type="containsText" priority="4" operator="containsText" id="{B3CA98C8-B5AF-402E-A1C3-76288CA15F2A}">
            <xm:f>NOT(ISERROR(SEARCH("N",AU25)))</xm:f>
            <xm:f>"N"</xm:f>
            <x14:dxf>
              <font>
                <color rgb="FF9C0006"/>
              </font>
            </x14:dxf>
          </x14:cfRule>
          <xm:sqref>AU25</xm:sqref>
        </x14:conditionalFormatting>
        <x14:conditionalFormatting xmlns:xm="http://schemas.microsoft.com/office/excel/2006/main">
          <x14:cfRule type="containsText" priority="3" operator="containsText" id="{D5A11519-2F24-4E05-AB23-A53477E04995}">
            <xm:f>NOT(ISERROR(SEARCH("N",AW25)))</xm:f>
            <xm:f>"N"</xm:f>
            <x14:dxf>
              <font>
                <color rgb="FF9C0006"/>
              </font>
            </x14:dxf>
          </x14:cfRule>
          <xm:sqref>AW25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F308-A8D0-4F80-AE77-B774DB6F9300}">
  <sheetPr>
    <pageSetUpPr fitToPage="1"/>
  </sheetPr>
  <dimension ref="A1:BQ46"/>
  <sheetViews>
    <sheetView topLeftCell="AK11" zoomScale="60" zoomScaleNormal="60" zoomScalePageLayoutView="58" workbookViewId="0">
      <selection activeCell="AU27" sqref="AU27"/>
    </sheetView>
  </sheetViews>
  <sheetFormatPr defaultRowHeight="15"/>
  <cols>
    <col min="1" max="1" width="26.85546875" customWidth="1"/>
    <col min="2" max="2" width="38.710937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10.8554687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>
      <c r="A1" s="3" t="s">
        <v>0</v>
      </c>
      <c r="B1" s="1"/>
      <c r="C1" s="1"/>
      <c r="D1" s="1"/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632" t="s">
        <v>9</v>
      </c>
      <c r="AM1" s="633" t="s">
        <v>10</v>
      </c>
      <c r="AN1" s="633"/>
      <c r="AO1" s="633"/>
      <c r="AP1" s="633"/>
      <c r="AQ1" s="633"/>
      <c r="AR1" s="633"/>
      <c r="AS1" s="634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632" t="s">
        <v>13</v>
      </c>
      <c r="BC1" s="633" t="s">
        <v>14</v>
      </c>
      <c r="BD1" s="633"/>
      <c r="BE1" s="633"/>
      <c r="BF1" s="633"/>
      <c r="BG1" s="633"/>
      <c r="BH1" s="633"/>
      <c r="BI1" s="634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25">
      <c r="A2" s="783" t="s">
        <v>17</v>
      </c>
      <c r="B2" s="784"/>
      <c r="C2" s="784"/>
      <c r="D2" s="784"/>
      <c r="E2" s="786"/>
      <c r="F2" s="784"/>
      <c r="G2" s="784"/>
      <c r="H2" s="784"/>
      <c r="I2" s="784"/>
      <c r="J2" s="784"/>
      <c r="K2" s="784"/>
      <c r="L2" s="784"/>
      <c r="M2" s="787"/>
      <c r="N2" s="784"/>
      <c r="O2" s="784"/>
      <c r="P2" s="784"/>
      <c r="Q2" s="784"/>
      <c r="R2" s="784"/>
      <c r="S2" s="784"/>
      <c r="T2" s="784"/>
      <c r="U2" s="784"/>
      <c r="V2" s="786"/>
      <c r="W2" s="841"/>
      <c r="X2" s="841"/>
      <c r="Y2" s="841"/>
      <c r="Z2" s="841"/>
      <c r="AA2" s="841"/>
      <c r="AB2" s="841"/>
      <c r="AC2" s="842"/>
      <c r="AD2" s="841"/>
      <c r="AE2" s="841"/>
      <c r="AF2" s="841"/>
      <c r="AG2" s="841"/>
      <c r="AH2" s="841"/>
      <c r="AI2" s="841"/>
      <c r="AJ2" s="841"/>
      <c r="AK2" s="841"/>
      <c r="AL2" s="845"/>
      <c r="AM2" s="841"/>
      <c r="AN2" s="841"/>
      <c r="AO2" s="841"/>
      <c r="AP2" s="841"/>
      <c r="AQ2" s="841"/>
      <c r="AR2" s="841"/>
      <c r="AS2" s="842"/>
      <c r="AT2" s="841"/>
      <c r="AU2" s="841"/>
      <c r="AV2" s="841"/>
      <c r="AW2" s="841"/>
      <c r="AX2" s="841"/>
      <c r="AY2" s="841"/>
      <c r="AZ2" s="841"/>
      <c r="BA2" s="841"/>
      <c r="BB2" s="620" t="s">
        <v>18</v>
      </c>
      <c r="BC2" s="613"/>
      <c r="BD2" s="613" t="s">
        <v>19</v>
      </c>
      <c r="BE2" s="613"/>
      <c r="BF2" s="613" t="s">
        <v>20</v>
      </c>
      <c r="BG2" s="613"/>
      <c r="BH2" s="613"/>
      <c r="BI2" s="614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04" t="s">
        <v>21</v>
      </c>
      <c r="B3" s="1005"/>
      <c r="C3" s="1006"/>
      <c r="D3" s="999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02" t="s">
        <v>25</v>
      </c>
      <c r="AS3" s="603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567" t="s">
        <v>27</v>
      </c>
      <c r="BC3" s="568" t="s">
        <v>24</v>
      </c>
      <c r="BD3" s="569" t="s">
        <v>27</v>
      </c>
      <c r="BE3" s="568" t="s">
        <v>24</v>
      </c>
      <c r="BF3" s="569" t="s">
        <v>27</v>
      </c>
      <c r="BG3" s="568" t="s">
        <v>24</v>
      </c>
      <c r="BH3" s="602" t="s">
        <v>25</v>
      </c>
      <c r="BI3" s="603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5" t="s">
        <v>28</v>
      </c>
      <c r="B4" s="7" t="s">
        <v>29</v>
      </c>
      <c r="C4" s="282" t="s">
        <v>30</v>
      </c>
      <c r="D4" s="117" t="s">
        <v>210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6"/>
      <c r="AL4" s="571"/>
      <c r="AM4" s="572"/>
      <c r="AN4" s="573"/>
      <c r="AO4" s="572"/>
      <c r="AP4" s="573"/>
      <c r="AQ4" s="572"/>
      <c r="AR4" s="605"/>
      <c r="AS4" s="606"/>
      <c r="AT4" s="333"/>
      <c r="AU4" s="334"/>
      <c r="AV4" s="333"/>
      <c r="AW4" s="334"/>
      <c r="AX4" s="333"/>
      <c r="AY4" s="334"/>
      <c r="AZ4" s="335"/>
      <c r="BA4" s="336"/>
      <c r="BB4" s="571"/>
      <c r="BC4" s="572"/>
      <c r="BD4" s="573"/>
      <c r="BE4" s="572"/>
      <c r="BF4" s="573"/>
      <c r="BG4" s="572"/>
      <c r="BH4" s="605"/>
      <c r="BI4" s="60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71" t="s">
        <v>479</v>
      </c>
      <c r="B5" s="289" t="s">
        <v>480</v>
      </c>
      <c r="C5" s="290"/>
      <c r="D5" s="825"/>
      <c r="E5" s="590" t="s">
        <v>476</v>
      </c>
      <c r="F5" s="573"/>
      <c r="G5" s="572"/>
      <c r="H5" s="573"/>
      <c r="I5" s="572"/>
      <c r="J5" s="573"/>
      <c r="K5" s="572"/>
      <c r="L5" s="605"/>
      <c r="M5" s="606"/>
      <c r="N5" s="333"/>
      <c r="O5" s="334"/>
      <c r="P5" s="333"/>
      <c r="Q5" s="334"/>
      <c r="R5" s="333" t="s">
        <v>71</v>
      </c>
      <c r="S5" s="334"/>
      <c r="T5" s="335" t="s">
        <v>215</v>
      </c>
      <c r="U5" s="336"/>
      <c r="V5" s="571"/>
      <c r="W5" s="572"/>
      <c r="X5" s="573"/>
      <c r="Y5" s="572"/>
      <c r="Z5" s="573"/>
      <c r="AA5" s="572"/>
      <c r="AB5" s="605" t="s">
        <v>217</v>
      </c>
      <c r="AC5" s="606"/>
      <c r="AD5" s="333"/>
      <c r="AE5" s="334"/>
      <c r="AF5" s="333"/>
      <c r="AG5" s="334"/>
      <c r="AH5" s="333"/>
      <c r="AI5" s="334"/>
      <c r="AJ5" s="335" t="s">
        <v>217</v>
      </c>
      <c r="AK5" s="336"/>
      <c r="AL5" s="571"/>
      <c r="AM5" s="572"/>
      <c r="AN5" s="573"/>
      <c r="AO5" s="572"/>
      <c r="AP5" s="573"/>
      <c r="AQ5" s="572"/>
      <c r="AR5" s="605" t="s">
        <v>217</v>
      </c>
      <c r="AS5" s="606"/>
      <c r="AT5" s="333"/>
      <c r="AU5" s="334"/>
      <c r="AV5" s="333"/>
      <c r="AW5" s="334"/>
      <c r="AX5" s="333"/>
      <c r="AY5" s="334"/>
      <c r="AZ5" s="335" t="s">
        <v>217</v>
      </c>
      <c r="BA5" s="336"/>
      <c r="BB5" s="571"/>
      <c r="BC5" s="572"/>
      <c r="BD5" s="573"/>
      <c r="BE5" s="572"/>
      <c r="BF5" s="573"/>
      <c r="BG5" s="572"/>
      <c r="BH5" s="605"/>
      <c r="BI5" s="60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73" t="s">
        <v>482</v>
      </c>
      <c r="B6" s="283" t="s">
        <v>483</v>
      </c>
      <c r="C6" s="243"/>
      <c r="D6" s="793"/>
      <c r="E6" s="590" t="s">
        <v>476</v>
      </c>
      <c r="F6" s="573"/>
      <c r="G6" s="572"/>
      <c r="H6" s="573"/>
      <c r="I6" s="572"/>
      <c r="J6" s="573"/>
      <c r="K6" s="572"/>
      <c r="L6" s="605"/>
      <c r="M6" s="606"/>
      <c r="N6" s="333"/>
      <c r="O6" s="334"/>
      <c r="P6" s="333"/>
      <c r="Q6" s="334"/>
      <c r="R6" s="333" t="s">
        <v>71</v>
      </c>
      <c r="S6" s="334"/>
      <c r="T6" s="335" t="s">
        <v>215</v>
      </c>
      <c r="U6" s="336"/>
      <c r="V6" s="571"/>
      <c r="W6" s="572"/>
      <c r="X6" s="573"/>
      <c r="Y6" s="572"/>
      <c r="Z6" s="573"/>
      <c r="AA6" s="572"/>
      <c r="AB6" s="605" t="s">
        <v>217</v>
      </c>
      <c r="AC6" s="606"/>
      <c r="AD6" s="333"/>
      <c r="AE6" s="334"/>
      <c r="AF6" s="333"/>
      <c r="AG6" s="334"/>
      <c r="AH6" s="333"/>
      <c r="AI6" s="334"/>
      <c r="AJ6" s="335" t="s">
        <v>217</v>
      </c>
      <c r="AK6" s="336"/>
      <c r="AL6" s="571"/>
      <c r="AM6" s="572"/>
      <c r="AN6" s="573"/>
      <c r="AO6" s="572"/>
      <c r="AP6" s="573"/>
      <c r="AQ6" s="572"/>
      <c r="AR6" s="605" t="s">
        <v>217</v>
      </c>
      <c r="AS6" s="606"/>
      <c r="AT6" s="333"/>
      <c r="AU6" s="334"/>
      <c r="AV6" s="333"/>
      <c r="AW6" s="334"/>
      <c r="AX6" s="333"/>
      <c r="AY6" s="334"/>
      <c r="AZ6" s="335" t="s">
        <v>217</v>
      </c>
      <c r="BA6" s="336"/>
      <c r="BB6" s="571"/>
      <c r="BC6" s="572"/>
      <c r="BD6" s="573"/>
      <c r="BE6" s="572"/>
      <c r="BF6" s="573"/>
      <c r="BG6" s="572"/>
      <c r="BH6" s="605"/>
      <c r="BI6" s="60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73" t="s">
        <v>484</v>
      </c>
      <c r="B7" s="283" t="s">
        <v>485</v>
      </c>
      <c r="C7" s="243"/>
      <c r="D7" s="793"/>
      <c r="E7" s="590" t="s">
        <v>476</v>
      </c>
      <c r="F7" s="573"/>
      <c r="G7" s="572"/>
      <c r="H7" s="573"/>
      <c r="I7" s="572"/>
      <c r="J7" s="573"/>
      <c r="K7" s="572"/>
      <c r="L7" s="605"/>
      <c r="M7" s="606"/>
      <c r="N7" s="333"/>
      <c r="O7" s="334"/>
      <c r="P7" s="333"/>
      <c r="Q7" s="334"/>
      <c r="R7" s="333" t="s">
        <v>71</v>
      </c>
      <c r="S7" s="334"/>
      <c r="T7" s="335" t="s">
        <v>215</v>
      </c>
      <c r="U7" s="336"/>
      <c r="V7" s="571"/>
      <c r="W7" s="572"/>
      <c r="X7" s="573"/>
      <c r="Y7" s="572"/>
      <c r="Z7" s="573"/>
      <c r="AA7" s="572"/>
      <c r="AB7" s="605" t="s">
        <v>217</v>
      </c>
      <c r="AC7" s="606"/>
      <c r="AD7" s="333"/>
      <c r="AE7" s="334"/>
      <c r="AF7" s="333"/>
      <c r="AG7" s="334"/>
      <c r="AH7" s="333"/>
      <c r="AI7" s="334"/>
      <c r="AJ7" s="335" t="s">
        <v>215</v>
      </c>
      <c r="AK7" s="336"/>
      <c r="AL7" s="571"/>
      <c r="AM7" s="572"/>
      <c r="AN7" s="573"/>
      <c r="AO7" s="572"/>
      <c r="AP7" s="573"/>
      <c r="AQ7" s="572"/>
      <c r="AR7" s="605" t="s">
        <v>217</v>
      </c>
      <c r="AS7" s="606"/>
      <c r="AT7" s="333"/>
      <c r="AU7" s="334"/>
      <c r="AV7" s="333"/>
      <c r="AW7" s="334"/>
      <c r="AX7" s="333"/>
      <c r="AY7" s="334"/>
      <c r="AZ7" s="335" t="s">
        <v>217</v>
      </c>
      <c r="BA7" s="336"/>
      <c r="BB7" s="571"/>
      <c r="BC7" s="572"/>
      <c r="BD7" s="573"/>
      <c r="BE7" s="572"/>
      <c r="BF7" s="573"/>
      <c r="BG7" s="572"/>
      <c r="BH7" s="605"/>
      <c r="BI7" s="60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73" t="s">
        <v>486</v>
      </c>
      <c r="B8" s="283" t="s">
        <v>483</v>
      </c>
      <c r="C8" s="243"/>
      <c r="D8" s="793"/>
      <c r="E8" s="590" t="s">
        <v>476</v>
      </c>
      <c r="F8" s="573"/>
      <c r="G8" s="572"/>
      <c r="H8" s="573"/>
      <c r="I8" s="572"/>
      <c r="J8" s="573"/>
      <c r="K8" s="572"/>
      <c r="L8" s="605"/>
      <c r="M8" s="606"/>
      <c r="N8" s="333"/>
      <c r="O8" s="334"/>
      <c r="P8" s="333"/>
      <c r="Q8" s="334"/>
      <c r="R8" s="333" t="s">
        <v>71</v>
      </c>
      <c r="S8" s="334"/>
      <c r="T8" s="335" t="s">
        <v>215</v>
      </c>
      <c r="U8" s="336"/>
      <c r="V8" s="571"/>
      <c r="W8" s="572"/>
      <c r="X8" s="573"/>
      <c r="Y8" s="572"/>
      <c r="Z8" s="573"/>
      <c r="AA8" s="572"/>
      <c r="AB8" s="605" t="s">
        <v>217</v>
      </c>
      <c r="AC8" s="606"/>
      <c r="AD8" s="333"/>
      <c r="AE8" s="334"/>
      <c r="AF8" s="333"/>
      <c r="AG8" s="334"/>
      <c r="AH8" s="333"/>
      <c r="AI8" s="334"/>
      <c r="AJ8" s="335" t="s">
        <v>215</v>
      </c>
      <c r="AK8" s="336"/>
      <c r="AL8" s="571"/>
      <c r="AM8" s="572"/>
      <c r="AN8" s="573"/>
      <c r="AO8" s="572"/>
      <c r="AP8" s="573"/>
      <c r="AQ8" s="572"/>
      <c r="AR8" s="605" t="s">
        <v>217</v>
      </c>
      <c r="AS8" s="606"/>
      <c r="AT8" s="333"/>
      <c r="AU8" s="334"/>
      <c r="AV8" s="333"/>
      <c r="AW8" s="334"/>
      <c r="AX8" s="333"/>
      <c r="AY8" s="334"/>
      <c r="AZ8" s="335" t="s">
        <v>217</v>
      </c>
      <c r="BA8" s="336"/>
      <c r="BB8" s="571"/>
      <c r="BC8" s="572"/>
      <c r="BD8" s="573"/>
      <c r="BE8" s="572"/>
      <c r="BF8" s="573"/>
      <c r="BG8" s="572"/>
      <c r="BH8" s="605"/>
      <c r="BI8" s="60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73" t="s">
        <v>392</v>
      </c>
      <c r="B9" s="283" t="s">
        <v>488</v>
      </c>
      <c r="C9" s="243"/>
      <c r="D9" s="793"/>
      <c r="E9" s="590" t="s">
        <v>476</v>
      </c>
      <c r="F9" s="573"/>
      <c r="G9" s="572"/>
      <c r="H9" s="573"/>
      <c r="I9" s="572"/>
      <c r="J9" s="573"/>
      <c r="K9" s="572"/>
      <c r="L9" s="605"/>
      <c r="M9" s="606"/>
      <c r="N9" s="333"/>
      <c r="O9" s="334"/>
      <c r="P9" s="333"/>
      <c r="Q9" s="334"/>
      <c r="R9" s="333" t="s">
        <v>71</v>
      </c>
      <c r="S9" s="334"/>
      <c r="T9" s="335" t="s">
        <v>215</v>
      </c>
      <c r="U9" s="336"/>
      <c r="V9" s="571"/>
      <c r="W9" s="572"/>
      <c r="X9" s="573"/>
      <c r="Y9" s="572"/>
      <c r="Z9" s="573"/>
      <c r="AA9" s="572"/>
      <c r="AB9" s="605" t="s">
        <v>215</v>
      </c>
      <c r="AC9" s="606"/>
      <c r="AD9" s="333"/>
      <c r="AE9" s="334"/>
      <c r="AF9" s="333"/>
      <c r="AG9" s="334"/>
      <c r="AH9" s="333"/>
      <c r="AI9" s="334"/>
      <c r="AJ9" s="335" t="s">
        <v>215</v>
      </c>
      <c r="AK9" s="336"/>
      <c r="AL9" s="571"/>
      <c r="AM9" s="572"/>
      <c r="AN9" s="573"/>
      <c r="AO9" s="572"/>
      <c r="AP9" s="573"/>
      <c r="AQ9" s="572"/>
      <c r="AR9" s="605" t="s">
        <v>217</v>
      </c>
      <c r="AS9" s="606"/>
      <c r="AT9" s="333"/>
      <c r="AU9" s="334"/>
      <c r="AV9" s="333"/>
      <c r="AW9" s="334"/>
      <c r="AX9" s="333"/>
      <c r="AY9" s="334"/>
      <c r="AZ9" s="335" t="s">
        <v>215</v>
      </c>
      <c r="BA9" s="336"/>
      <c r="BB9" s="571"/>
      <c r="BC9" s="572"/>
      <c r="BD9" s="573"/>
      <c r="BE9" s="572"/>
      <c r="BF9" s="573"/>
      <c r="BG9" s="572"/>
      <c r="BH9" s="605"/>
      <c r="BI9" s="60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73" t="s">
        <v>489</v>
      </c>
      <c r="B10" s="283" t="s">
        <v>490</v>
      </c>
      <c r="C10" s="243"/>
      <c r="D10" s="793"/>
      <c r="E10" s="590" t="s">
        <v>476</v>
      </c>
      <c r="F10" s="573"/>
      <c r="G10" s="572"/>
      <c r="H10" s="573"/>
      <c r="I10" s="572"/>
      <c r="J10" s="573"/>
      <c r="K10" s="572"/>
      <c r="L10" s="605"/>
      <c r="M10" s="606"/>
      <c r="N10" s="333"/>
      <c r="O10" s="334"/>
      <c r="P10" s="333"/>
      <c r="Q10" s="334"/>
      <c r="R10" s="333" t="s">
        <v>71</v>
      </c>
      <c r="S10" s="334"/>
      <c r="T10" s="335" t="s">
        <v>215</v>
      </c>
      <c r="U10" s="336"/>
      <c r="V10" s="571"/>
      <c r="W10" s="572"/>
      <c r="X10" s="573"/>
      <c r="Y10" s="572"/>
      <c r="Z10" s="573"/>
      <c r="AA10" s="572"/>
      <c r="AB10" s="605" t="s">
        <v>217</v>
      </c>
      <c r="AC10" s="606"/>
      <c r="AD10" s="333"/>
      <c r="AE10" s="334"/>
      <c r="AF10" s="333"/>
      <c r="AG10" s="334"/>
      <c r="AH10" s="333"/>
      <c r="AI10" s="334"/>
      <c r="AJ10" s="335" t="s">
        <v>217</v>
      </c>
      <c r="AK10" s="336"/>
      <c r="AL10" s="571"/>
      <c r="AM10" s="572"/>
      <c r="AN10" s="573"/>
      <c r="AO10" s="572"/>
      <c r="AP10" s="573"/>
      <c r="AQ10" s="572"/>
      <c r="AR10" s="605" t="s">
        <v>215</v>
      </c>
      <c r="AS10" s="606"/>
      <c r="AT10" s="333"/>
      <c r="AU10" s="334"/>
      <c r="AV10" s="333"/>
      <c r="AW10" s="334"/>
      <c r="AX10" s="333"/>
      <c r="AY10" s="334"/>
      <c r="AZ10" s="335" t="s">
        <v>217</v>
      </c>
      <c r="BA10" s="336"/>
      <c r="BB10" s="571"/>
      <c r="BC10" s="572"/>
      <c r="BD10" s="573"/>
      <c r="BE10" s="572"/>
      <c r="BF10" s="573"/>
      <c r="BG10" s="572"/>
      <c r="BH10" s="605"/>
      <c r="BI10" s="60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73" t="s">
        <v>491</v>
      </c>
      <c r="B11" s="283" t="s">
        <v>492</v>
      </c>
      <c r="C11" s="243"/>
      <c r="D11" s="793"/>
      <c r="E11" s="590" t="s">
        <v>476</v>
      </c>
      <c r="F11" s="573"/>
      <c r="G11" s="572"/>
      <c r="H11" s="573"/>
      <c r="I11" s="572"/>
      <c r="J11" s="684"/>
      <c r="K11" s="572"/>
      <c r="L11" s="605"/>
      <c r="M11" s="606"/>
      <c r="N11" s="333"/>
      <c r="O11" s="334"/>
      <c r="P11" s="333"/>
      <c r="Q11" s="334"/>
      <c r="R11" s="333" t="s">
        <v>71</v>
      </c>
      <c r="S11" s="334"/>
      <c r="T11" s="335" t="s">
        <v>215</v>
      </c>
      <c r="U11" s="336"/>
      <c r="V11" s="571"/>
      <c r="W11" s="572"/>
      <c r="X11" s="573"/>
      <c r="Y11" s="572"/>
      <c r="Z11" s="573"/>
      <c r="AA11" s="572"/>
      <c r="AB11" s="605" t="s">
        <v>217</v>
      </c>
      <c r="AC11" s="606"/>
      <c r="AD11" s="333"/>
      <c r="AE11" s="334"/>
      <c r="AF11" s="333"/>
      <c r="AG11" s="334"/>
      <c r="AH11" s="333"/>
      <c r="AI11" s="334"/>
      <c r="AJ11" s="335" t="s">
        <v>215</v>
      </c>
      <c r="AK11" s="336"/>
      <c r="AL11" s="571"/>
      <c r="AM11" s="572"/>
      <c r="AN11" s="573"/>
      <c r="AO11" s="572"/>
      <c r="AP11" s="573"/>
      <c r="AQ11" s="572"/>
      <c r="AR11" s="605" t="s">
        <v>217</v>
      </c>
      <c r="AS11" s="606"/>
      <c r="AT11" s="333"/>
      <c r="AU11" s="334"/>
      <c r="AV11" s="333"/>
      <c r="AW11" s="334"/>
      <c r="AX11" s="333"/>
      <c r="AY11" s="334"/>
      <c r="AZ11" s="335" t="s">
        <v>215</v>
      </c>
      <c r="BA11" s="336"/>
      <c r="BB11" s="571"/>
      <c r="BC11" s="572"/>
      <c r="BD11" s="573"/>
      <c r="BE11" s="572"/>
      <c r="BF11" s="573"/>
      <c r="BG11" s="572"/>
      <c r="BH11" s="605"/>
      <c r="BI11" s="60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284" t="s">
        <v>493</v>
      </c>
      <c r="B12" s="285" t="s">
        <v>494</v>
      </c>
      <c r="C12" s="243"/>
      <c r="D12" s="793"/>
      <c r="E12" s="590" t="s">
        <v>476</v>
      </c>
      <c r="F12" s="573"/>
      <c r="G12" s="572"/>
      <c r="H12" s="573"/>
      <c r="I12" s="572"/>
      <c r="J12" s="573"/>
      <c r="K12" s="572"/>
      <c r="L12" s="605"/>
      <c r="M12" s="606"/>
      <c r="N12" s="333"/>
      <c r="O12" s="334"/>
      <c r="P12" s="333"/>
      <c r="Q12" s="334"/>
      <c r="R12" s="333" t="s">
        <v>71</v>
      </c>
      <c r="S12" s="334"/>
      <c r="T12" s="335" t="s">
        <v>215</v>
      </c>
      <c r="U12" s="336"/>
      <c r="V12" s="571"/>
      <c r="W12" s="572"/>
      <c r="X12" s="573"/>
      <c r="Y12" s="572"/>
      <c r="Z12" s="573"/>
      <c r="AA12" s="572"/>
      <c r="AB12" s="605" t="s">
        <v>215</v>
      </c>
      <c r="AC12" s="606"/>
      <c r="AD12" s="333"/>
      <c r="AE12" s="334"/>
      <c r="AF12" s="333"/>
      <c r="AG12" s="334"/>
      <c r="AH12" s="333"/>
      <c r="AI12" s="334"/>
      <c r="AJ12" s="335" t="s">
        <v>217</v>
      </c>
      <c r="AK12" s="336"/>
      <c r="AL12" s="571"/>
      <c r="AM12" s="572"/>
      <c r="AN12" s="573"/>
      <c r="AO12" s="572"/>
      <c r="AP12" s="573"/>
      <c r="AQ12" s="572"/>
      <c r="AR12" s="605" t="s">
        <v>217</v>
      </c>
      <c r="AS12" s="606"/>
      <c r="AT12" s="333"/>
      <c r="AU12" s="334"/>
      <c r="AV12" s="333"/>
      <c r="AW12" s="334"/>
      <c r="AX12" s="333"/>
      <c r="AY12" s="334"/>
      <c r="AZ12" s="335" t="s">
        <v>217</v>
      </c>
      <c r="BA12" s="336"/>
      <c r="BB12" s="571"/>
      <c r="BC12" s="572"/>
      <c r="BD12" s="573"/>
      <c r="BE12" s="572"/>
      <c r="BF12" s="573"/>
      <c r="BG12" s="572"/>
      <c r="BH12" s="605"/>
      <c r="BI12" s="60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284" t="s">
        <v>495</v>
      </c>
      <c r="B13" s="285" t="s">
        <v>496</v>
      </c>
      <c r="C13" s="243"/>
      <c r="D13" s="793"/>
      <c r="E13" s="590" t="s">
        <v>476</v>
      </c>
      <c r="F13" s="573"/>
      <c r="G13" s="572"/>
      <c r="H13" s="573"/>
      <c r="I13" s="572"/>
      <c r="J13" s="573"/>
      <c r="K13" s="572"/>
      <c r="L13" s="605"/>
      <c r="M13" s="606"/>
      <c r="N13" s="333"/>
      <c r="O13" s="334"/>
      <c r="P13" s="333"/>
      <c r="Q13" s="334"/>
      <c r="R13" s="333" t="s">
        <v>71</v>
      </c>
      <c r="S13" s="334"/>
      <c r="T13" s="335" t="s">
        <v>215</v>
      </c>
      <c r="U13" s="336"/>
      <c r="V13" s="571"/>
      <c r="W13" s="572"/>
      <c r="X13" s="573"/>
      <c r="Y13" s="572"/>
      <c r="Z13" s="573"/>
      <c r="AA13" s="572"/>
      <c r="AB13" s="605" t="s">
        <v>215</v>
      </c>
      <c r="AC13" s="606"/>
      <c r="AD13" s="333"/>
      <c r="AE13" s="334"/>
      <c r="AF13" s="333"/>
      <c r="AG13" s="334"/>
      <c r="AH13" s="333"/>
      <c r="AI13" s="334"/>
      <c r="AJ13" s="335" t="s">
        <v>215</v>
      </c>
      <c r="AK13" s="336"/>
      <c r="AL13" s="571"/>
      <c r="AM13" s="572"/>
      <c r="AN13" s="573"/>
      <c r="AO13" s="572"/>
      <c r="AP13" s="573"/>
      <c r="AQ13" s="572"/>
      <c r="AR13" s="605" t="s">
        <v>217</v>
      </c>
      <c r="AS13" s="606"/>
      <c r="AT13" s="333"/>
      <c r="AU13" s="334"/>
      <c r="AV13" s="333"/>
      <c r="AW13" s="334"/>
      <c r="AX13" s="333"/>
      <c r="AY13" s="334"/>
      <c r="AZ13" s="335" t="s">
        <v>217</v>
      </c>
      <c r="BA13" s="336"/>
      <c r="BB13" s="571"/>
      <c r="BC13" s="572"/>
      <c r="BD13" s="573"/>
      <c r="BE13" s="572"/>
      <c r="BF13" s="573"/>
      <c r="BG13" s="572"/>
      <c r="BH13" s="605"/>
      <c r="BI13" s="60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284" t="s">
        <v>497</v>
      </c>
      <c r="B14" s="285" t="s">
        <v>498</v>
      </c>
      <c r="C14" s="243"/>
      <c r="D14" s="793"/>
      <c r="E14" s="590" t="s">
        <v>476</v>
      </c>
      <c r="F14" s="573"/>
      <c r="G14" s="572"/>
      <c r="H14" s="573"/>
      <c r="I14" s="572"/>
      <c r="J14" s="573"/>
      <c r="K14" s="572"/>
      <c r="L14" s="605"/>
      <c r="M14" s="606"/>
      <c r="N14" s="333"/>
      <c r="O14" s="334"/>
      <c r="P14" s="333"/>
      <c r="Q14" s="334"/>
      <c r="R14" s="333" t="s">
        <v>71</v>
      </c>
      <c r="S14" s="334"/>
      <c r="T14" s="335" t="s">
        <v>215</v>
      </c>
      <c r="U14" s="336"/>
      <c r="V14" s="571"/>
      <c r="W14" s="572"/>
      <c r="X14" s="573"/>
      <c r="Y14" s="572"/>
      <c r="Z14" s="573"/>
      <c r="AA14" s="572"/>
      <c r="AB14" s="605" t="s">
        <v>217</v>
      </c>
      <c r="AC14" s="606"/>
      <c r="AD14" s="333"/>
      <c r="AE14" s="334"/>
      <c r="AF14" s="333"/>
      <c r="AG14" s="334"/>
      <c r="AH14" s="333"/>
      <c r="AI14" s="334"/>
      <c r="AJ14" s="335" t="s">
        <v>217</v>
      </c>
      <c r="AK14" s="336"/>
      <c r="AL14" s="571"/>
      <c r="AM14" s="572"/>
      <c r="AN14" s="573"/>
      <c r="AO14" s="572"/>
      <c r="AP14" s="573"/>
      <c r="AQ14" s="572"/>
      <c r="AR14" s="605" t="s">
        <v>217</v>
      </c>
      <c r="AS14" s="606"/>
      <c r="AT14" s="333"/>
      <c r="AU14" s="334"/>
      <c r="AV14" s="333"/>
      <c r="AW14" s="334"/>
      <c r="AX14" s="333"/>
      <c r="AY14" s="334"/>
      <c r="AZ14" s="335" t="s">
        <v>217</v>
      </c>
      <c r="BA14" s="336"/>
      <c r="BB14" s="571"/>
      <c r="BC14" s="572"/>
      <c r="BD14" s="573"/>
      <c r="BE14" s="572"/>
      <c r="BF14" s="573"/>
      <c r="BG14" s="572"/>
      <c r="BH14" s="605"/>
      <c r="BI14" s="60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72" t="s">
        <v>513</v>
      </c>
      <c r="B15" s="286" t="s">
        <v>500</v>
      </c>
      <c r="C15" s="243"/>
      <c r="D15" s="793"/>
      <c r="E15" s="590" t="s">
        <v>476</v>
      </c>
      <c r="F15" s="573"/>
      <c r="G15" s="572"/>
      <c r="H15" s="573"/>
      <c r="I15" s="572"/>
      <c r="J15" s="573"/>
      <c r="K15" s="572"/>
      <c r="L15" s="605"/>
      <c r="M15" s="606"/>
      <c r="N15" s="333"/>
      <c r="O15" s="334"/>
      <c r="P15" s="333"/>
      <c r="Q15" s="334"/>
      <c r="R15" s="333" t="s">
        <v>71</v>
      </c>
      <c r="S15" s="334"/>
      <c r="T15" s="335" t="s">
        <v>215</v>
      </c>
      <c r="U15" s="336"/>
      <c r="V15" s="571"/>
      <c r="W15" s="572"/>
      <c r="X15" s="573"/>
      <c r="Y15" s="572"/>
      <c r="Z15" s="573"/>
      <c r="AA15" s="572"/>
      <c r="AB15" s="605" t="s">
        <v>217</v>
      </c>
      <c r="AC15" s="606"/>
      <c r="AD15" s="333"/>
      <c r="AE15" s="334"/>
      <c r="AF15" s="333"/>
      <c r="AG15" s="334"/>
      <c r="AH15" s="333"/>
      <c r="AI15" s="334"/>
      <c r="AJ15" s="335" t="s">
        <v>215</v>
      </c>
      <c r="AK15" s="336"/>
      <c r="AL15" s="571"/>
      <c r="AM15" s="572"/>
      <c r="AN15" s="573"/>
      <c r="AO15" s="572"/>
      <c r="AP15" s="573"/>
      <c r="AQ15" s="572"/>
      <c r="AR15" s="605" t="s">
        <v>217</v>
      </c>
      <c r="AS15" s="606"/>
      <c r="AT15" s="333"/>
      <c r="AU15" s="334"/>
      <c r="AV15" s="333"/>
      <c r="AW15" s="334"/>
      <c r="AX15" s="333"/>
      <c r="AY15" s="334"/>
      <c r="AZ15" s="335" t="s">
        <v>217</v>
      </c>
      <c r="BA15" s="336"/>
      <c r="BB15" s="571"/>
      <c r="BC15" s="572"/>
      <c r="BD15" s="573"/>
      <c r="BE15" s="572"/>
      <c r="BF15" s="573"/>
      <c r="BG15" s="572"/>
      <c r="BH15" s="605"/>
      <c r="BI15" s="60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72" t="s">
        <v>501</v>
      </c>
      <c r="B16" s="286" t="s">
        <v>502</v>
      </c>
      <c r="C16" s="243"/>
      <c r="D16" s="793"/>
      <c r="E16" s="590" t="s">
        <v>476</v>
      </c>
      <c r="F16" s="573"/>
      <c r="G16" s="572"/>
      <c r="H16" s="573"/>
      <c r="I16" s="572"/>
      <c r="J16" s="573"/>
      <c r="K16" s="572"/>
      <c r="L16" s="605"/>
      <c r="M16" s="606"/>
      <c r="N16" s="333"/>
      <c r="O16" s="334"/>
      <c r="P16" s="333"/>
      <c r="Q16" s="334"/>
      <c r="R16" s="333" t="s">
        <v>71</v>
      </c>
      <c r="S16" s="334"/>
      <c r="T16" s="335" t="s">
        <v>215</v>
      </c>
      <c r="U16" s="336"/>
      <c r="V16" s="571"/>
      <c r="W16" s="572"/>
      <c r="X16" s="573"/>
      <c r="Y16" s="572"/>
      <c r="Z16" s="573"/>
      <c r="AA16" s="572"/>
      <c r="AB16" s="605" t="s">
        <v>215</v>
      </c>
      <c r="AC16" s="606"/>
      <c r="AD16" s="333"/>
      <c r="AE16" s="334"/>
      <c r="AF16" s="333"/>
      <c r="AG16" s="334"/>
      <c r="AH16" s="333"/>
      <c r="AI16" s="334"/>
      <c r="AJ16" s="335" t="s">
        <v>215</v>
      </c>
      <c r="AK16" s="336"/>
      <c r="AL16" s="571"/>
      <c r="AM16" s="572"/>
      <c r="AN16" s="573"/>
      <c r="AO16" s="572"/>
      <c r="AP16" s="573"/>
      <c r="AQ16" s="572"/>
      <c r="AR16" s="605" t="s">
        <v>217</v>
      </c>
      <c r="AS16" s="606"/>
      <c r="AT16" s="333"/>
      <c r="AU16" s="334"/>
      <c r="AV16" s="333"/>
      <c r="AW16" s="334"/>
      <c r="AX16" s="333"/>
      <c r="AY16" s="334"/>
      <c r="AZ16" s="335" t="s">
        <v>215</v>
      </c>
      <c r="BA16" s="336"/>
      <c r="BB16" s="571"/>
      <c r="BC16" s="572"/>
      <c r="BD16" s="573"/>
      <c r="BE16" s="572"/>
      <c r="BF16" s="573"/>
      <c r="BG16" s="572"/>
      <c r="BH16" s="605"/>
      <c r="BI16" s="60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72" t="s">
        <v>221</v>
      </c>
      <c r="B17" s="286" t="s">
        <v>503</v>
      </c>
      <c r="C17" s="243"/>
      <c r="D17" s="793"/>
      <c r="E17" s="590" t="s">
        <v>476</v>
      </c>
      <c r="F17" s="573"/>
      <c r="G17" s="572"/>
      <c r="H17" s="573"/>
      <c r="I17" s="572"/>
      <c r="J17" s="573"/>
      <c r="K17" s="572"/>
      <c r="L17" s="605"/>
      <c r="M17" s="606"/>
      <c r="N17" s="333"/>
      <c r="O17" s="334"/>
      <c r="P17" s="333"/>
      <c r="Q17" s="334"/>
      <c r="R17" s="333" t="s">
        <v>71</v>
      </c>
      <c r="S17" s="334"/>
      <c r="T17" s="335" t="s">
        <v>215</v>
      </c>
      <c r="U17" s="336"/>
      <c r="V17" s="571"/>
      <c r="W17" s="572"/>
      <c r="X17" s="573"/>
      <c r="Y17" s="572"/>
      <c r="Z17" s="573"/>
      <c r="AA17" s="572"/>
      <c r="AB17" s="605" t="s">
        <v>217</v>
      </c>
      <c r="AC17" s="606"/>
      <c r="AD17" s="333"/>
      <c r="AE17" s="334"/>
      <c r="AF17" s="333"/>
      <c r="AG17" s="334"/>
      <c r="AH17" s="333"/>
      <c r="AI17" s="334"/>
      <c r="AJ17" s="335" t="s">
        <v>217</v>
      </c>
      <c r="AK17" s="336"/>
      <c r="AL17" s="571"/>
      <c r="AM17" s="572"/>
      <c r="AN17" s="573"/>
      <c r="AO17" s="572"/>
      <c r="AP17" s="573"/>
      <c r="AQ17" s="572"/>
      <c r="AR17" s="605" t="s">
        <v>217</v>
      </c>
      <c r="AS17" s="606"/>
      <c r="AT17" s="333"/>
      <c r="AU17" s="334"/>
      <c r="AV17" s="333"/>
      <c r="AW17" s="334"/>
      <c r="AX17" s="333"/>
      <c r="AY17" s="334"/>
      <c r="AZ17" s="335" t="s">
        <v>217</v>
      </c>
      <c r="BA17" s="336"/>
      <c r="BB17" s="571"/>
      <c r="BC17" s="572"/>
      <c r="BD17" s="573"/>
      <c r="BE17" s="572"/>
      <c r="BF17" s="573"/>
      <c r="BG17" s="572"/>
      <c r="BH17" s="605"/>
      <c r="BI17" s="60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72" t="s">
        <v>504</v>
      </c>
      <c r="B18" s="286" t="s">
        <v>505</v>
      </c>
      <c r="C18" s="243"/>
      <c r="D18" s="793"/>
      <c r="E18" s="590" t="s">
        <v>476</v>
      </c>
      <c r="F18" s="573"/>
      <c r="G18" s="572"/>
      <c r="H18" s="573"/>
      <c r="I18" s="572"/>
      <c r="J18" s="573"/>
      <c r="K18" s="572"/>
      <c r="L18" s="605"/>
      <c r="M18" s="606"/>
      <c r="N18" s="333"/>
      <c r="O18" s="334"/>
      <c r="P18" s="333"/>
      <c r="Q18" s="334"/>
      <c r="R18" s="333" t="s">
        <v>71</v>
      </c>
      <c r="S18" s="334"/>
      <c r="T18" s="335" t="s">
        <v>215</v>
      </c>
      <c r="U18" s="336"/>
      <c r="V18" s="571"/>
      <c r="W18" s="572"/>
      <c r="X18" s="573"/>
      <c r="Y18" s="572"/>
      <c r="Z18" s="573"/>
      <c r="AA18" s="572"/>
      <c r="AB18" s="605" t="s">
        <v>217</v>
      </c>
      <c r="AC18" s="606"/>
      <c r="AD18" s="333"/>
      <c r="AE18" s="334"/>
      <c r="AF18" s="333"/>
      <c r="AG18" s="334"/>
      <c r="AH18" s="333"/>
      <c r="AI18" s="334"/>
      <c r="AJ18" s="335" t="s">
        <v>217</v>
      </c>
      <c r="AK18" s="336"/>
      <c r="AL18" s="571"/>
      <c r="AM18" s="572"/>
      <c r="AN18" s="573"/>
      <c r="AO18" s="572"/>
      <c r="AP18" s="573"/>
      <c r="AQ18" s="572"/>
      <c r="AR18" s="605" t="s">
        <v>217</v>
      </c>
      <c r="AS18" s="606"/>
      <c r="AT18" s="333"/>
      <c r="AU18" s="334"/>
      <c r="AV18" s="333"/>
      <c r="AW18" s="334"/>
      <c r="AX18" s="333"/>
      <c r="AY18" s="334"/>
      <c r="AZ18" s="335" t="s">
        <v>217</v>
      </c>
      <c r="BA18" s="336"/>
      <c r="BB18" s="571"/>
      <c r="BC18" s="572"/>
      <c r="BD18" s="573"/>
      <c r="BE18" s="572"/>
      <c r="BF18" s="573"/>
      <c r="BG18" s="572"/>
      <c r="BH18" s="605"/>
      <c r="BI18" s="60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>
      <c r="A19" s="72" t="s">
        <v>506</v>
      </c>
      <c r="B19" s="286" t="s">
        <v>507</v>
      </c>
      <c r="C19" s="243"/>
      <c r="D19" s="793"/>
      <c r="E19" s="590" t="s">
        <v>476</v>
      </c>
      <c r="F19" s="573"/>
      <c r="G19" s="572"/>
      <c r="H19" s="573"/>
      <c r="I19" s="572"/>
      <c r="J19" s="573"/>
      <c r="K19" s="572"/>
      <c r="L19" s="605"/>
      <c r="M19" s="606"/>
      <c r="N19" s="333"/>
      <c r="O19" s="334"/>
      <c r="P19" s="333"/>
      <c r="Q19" s="334"/>
      <c r="R19" s="333" t="s">
        <v>71</v>
      </c>
      <c r="S19" s="334"/>
      <c r="T19" s="335" t="s">
        <v>215</v>
      </c>
      <c r="U19" s="336"/>
      <c r="V19" s="571"/>
      <c r="W19" s="572"/>
      <c r="X19" s="573"/>
      <c r="Y19" s="572"/>
      <c r="Z19" s="573"/>
      <c r="AA19" s="572"/>
      <c r="AB19" s="605" t="s">
        <v>217</v>
      </c>
      <c r="AC19" s="606"/>
      <c r="AD19" s="333"/>
      <c r="AE19" s="334"/>
      <c r="AF19" s="333"/>
      <c r="AG19" s="334"/>
      <c r="AH19" s="333"/>
      <c r="AI19" s="334"/>
      <c r="AJ19" s="335" t="s">
        <v>217</v>
      </c>
      <c r="AK19" s="336"/>
      <c r="AL19" s="571"/>
      <c r="AM19" s="572"/>
      <c r="AN19" s="573"/>
      <c r="AO19" s="572"/>
      <c r="AP19" s="573"/>
      <c r="AQ19" s="572"/>
      <c r="AR19" s="605" t="s">
        <v>217</v>
      </c>
      <c r="AS19" s="606"/>
      <c r="AT19" s="333"/>
      <c r="AU19" s="334"/>
      <c r="AV19" s="333"/>
      <c r="AW19" s="334"/>
      <c r="AX19" s="333"/>
      <c r="AY19" s="334"/>
      <c r="AZ19" s="335" t="s">
        <v>215</v>
      </c>
      <c r="BA19" s="336"/>
      <c r="BB19" s="571"/>
      <c r="BC19" s="572"/>
      <c r="BD19" s="573"/>
      <c r="BE19" s="572"/>
      <c r="BF19" s="573"/>
      <c r="BG19" s="572"/>
      <c r="BH19" s="605"/>
      <c r="BI19" s="606"/>
      <c r="BJ19" s="333"/>
      <c r="BK19" s="334"/>
      <c r="BL19" s="333"/>
      <c r="BM19" s="334"/>
      <c r="BN19" s="333"/>
      <c r="BO19" s="334"/>
      <c r="BP19" s="335"/>
      <c r="BQ19" s="336"/>
    </row>
    <row r="20" spans="1:69" ht="24.95" customHeight="1">
      <c r="A20" s="72" t="s">
        <v>286</v>
      </c>
      <c r="B20" s="286" t="s">
        <v>508</v>
      </c>
      <c r="C20" s="243"/>
      <c r="D20" s="793"/>
      <c r="E20" s="590" t="s">
        <v>476</v>
      </c>
      <c r="F20" s="577"/>
      <c r="G20" s="576"/>
      <c r="H20" s="577"/>
      <c r="I20" s="576"/>
      <c r="J20" s="577"/>
      <c r="K20" s="576"/>
      <c r="L20" s="607"/>
      <c r="M20" s="608"/>
      <c r="N20" s="337"/>
      <c r="O20" s="338"/>
      <c r="P20" s="337"/>
      <c r="Q20" s="338"/>
      <c r="R20" s="333" t="s">
        <v>71</v>
      </c>
      <c r="S20" s="338"/>
      <c r="T20" s="339" t="s">
        <v>215</v>
      </c>
      <c r="U20" s="340"/>
      <c r="V20" s="575"/>
      <c r="W20" s="576"/>
      <c r="X20" s="577"/>
      <c r="Y20" s="576"/>
      <c r="Z20" s="577"/>
      <c r="AA20" s="576"/>
      <c r="AB20" s="607" t="s">
        <v>217</v>
      </c>
      <c r="AC20" s="608"/>
      <c r="AD20" s="337"/>
      <c r="AE20" s="338"/>
      <c r="AF20" s="337"/>
      <c r="AG20" s="338"/>
      <c r="AH20" s="337"/>
      <c r="AI20" s="338"/>
      <c r="AJ20" s="339" t="s">
        <v>215</v>
      </c>
      <c r="AK20" s="340"/>
      <c r="AL20" s="575"/>
      <c r="AM20" s="576"/>
      <c r="AN20" s="577"/>
      <c r="AO20" s="576"/>
      <c r="AP20" s="577"/>
      <c r="AQ20" s="576"/>
      <c r="AR20" s="607" t="s">
        <v>215</v>
      </c>
      <c r="AS20" s="608"/>
      <c r="AT20" s="337"/>
      <c r="AU20" s="338"/>
      <c r="AV20" s="337"/>
      <c r="AW20" s="338"/>
      <c r="AX20" s="337"/>
      <c r="AY20" s="338"/>
      <c r="AZ20" s="339" t="s">
        <v>215</v>
      </c>
      <c r="BA20" s="340"/>
      <c r="BB20" s="575"/>
      <c r="BC20" s="576"/>
      <c r="BD20" s="577"/>
      <c r="BE20" s="576"/>
      <c r="BF20" s="577"/>
      <c r="BG20" s="576"/>
      <c r="BH20" s="607"/>
      <c r="BI20" s="608"/>
      <c r="BJ20" s="337"/>
      <c r="BK20" s="338"/>
      <c r="BL20" s="337"/>
      <c r="BM20" s="338"/>
      <c r="BN20" s="337"/>
      <c r="BO20" s="338"/>
      <c r="BP20" s="339"/>
      <c r="BQ20" s="340"/>
    </row>
    <row r="21" spans="1:69" ht="24.95" customHeight="1">
      <c r="A21" s="72" t="s">
        <v>221</v>
      </c>
      <c r="B21" s="286" t="s">
        <v>509</v>
      </c>
      <c r="C21" s="243"/>
      <c r="D21" s="793"/>
      <c r="E21" s="590" t="s">
        <v>476</v>
      </c>
      <c r="F21" s="577"/>
      <c r="G21" s="576"/>
      <c r="H21" s="577"/>
      <c r="I21" s="576"/>
      <c r="J21" s="577"/>
      <c r="K21" s="576"/>
      <c r="L21" s="607"/>
      <c r="M21" s="608"/>
      <c r="N21" s="337"/>
      <c r="O21" s="338"/>
      <c r="P21" s="337"/>
      <c r="Q21" s="338"/>
      <c r="R21" s="333" t="s">
        <v>71</v>
      </c>
      <c r="S21" s="338"/>
      <c r="T21" s="339" t="s">
        <v>215</v>
      </c>
      <c r="U21" s="340"/>
      <c r="V21" s="575"/>
      <c r="W21" s="576"/>
      <c r="X21" s="577"/>
      <c r="Y21" s="576"/>
      <c r="Z21" s="577"/>
      <c r="AA21" s="576"/>
      <c r="AB21" s="607" t="s">
        <v>217</v>
      </c>
      <c r="AC21" s="608"/>
      <c r="AD21" s="337"/>
      <c r="AE21" s="338"/>
      <c r="AF21" s="337"/>
      <c r="AG21" s="338"/>
      <c r="AH21" s="337"/>
      <c r="AI21" s="338"/>
      <c r="AJ21" s="339" t="s">
        <v>217</v>
      </c>
      <c r="AK21" s="340"/>
      <c r="AL21" s="575"/>
      <c r="AM21" s="576"/>
      <c r="AN21" s="577"/>
      <c r="AO21" s="576"/>
      <c r="AP21" s="577"/>
      <c r="AQ21" s="576"/>
      <c r="AR21" s="607" t="s">
        <v>217</v>
      </c>
      <c r="AS21" s="608"/>
      <c r="AT21" s="337"/>
      <c r="AU21" s="338"/>
      <c r="AV21" s="337"/>
      <c r="AW21" s="338"/>
      <c r="AX21" s="337"/>
      <c r="AY21" s="338"/>
      <c r="AZ21" s="339" t="s">
        <v>215</v>
      </c>
      <c r="BA21" s="340"/>
      <c r="BB21" s="575"/>
      <c r="BC21" s="576"/>
      <c r="BD21" s="577"/>
      <c r="BE21" s="576"/>
      <c r="BF21" s="577"/>
      <c r="BG21" s="576"/>
      <c r="BH21" s="607"/>
      <c r="BI21" s="608"/>
      <c r="BJ21" s="337"/>
      <c r="BK21" s="338"/>
      <c r="BL21" s="337"/>
      <c r="BM21" s="338"/>
      <c r="BN21" s="337"/>
      <c r="BO21" s="338"/>
      <c r="BP21" s="339"/>
      <c r="BQ21" s="340"/>
    </row>
    <row r="22" spans="1:69" ht="24.95" customHeight="1">
      <c r="A22" s="287" t="s">
        <v>510</v>
      </c>
      <c r="B22" s="288" t="s">
        <v>511</v>
      </c>
      <c r="C22" s="242"/>
      <c r="D22" s="793"/>
      <c r="E22" s="590" t="s">
        <v>476</v>
      </c>
      <c r="F22" s="581"/>
      <c r="G22" s="580"/>
      <c r="H22" s="581"/>
      <c r="I22" s="580"/>
      <c r="J22" s="581"/>
      <c r="K22" s="580"/>
      <c r="L22" s="609"/>
      <c r="M22" s="610"/>
      <c r="N22" s="342"/>
      <c r="O22" s="343"/>
      <c r="P22" s="342"/>
      <c r="Q22" s="343"/>
      <c r="R22" s="333" t="s">
        <v>71</v>
      </c>
      <c r="S22" s="343"/>
      <c r="T22" s="344" t="s">
        <v>215</v>
      </c>
      <c r="U22" s="345"/>
      <c r="V22" s="579"/>
      <c r="W22" s="580"/>
      <c r="X22" s="581"/>
      <c r="Y22" s="580"/>
      <c r="Z22" s="581"/>
      <c r="AA22" s="580"/>
      <c r="AB22" s="609" t="s">
        <v>217</v>
      </c>
      <c r="AC22" s="610"/>
      <c r="AD22" s="342"/>
      <c r="AE22" s="343"/>
      <c r="AF22" s="342"/>
      <c r="AG22" s="343"/>
      <c r="AH22" s="342"/>
      <c r="AI22" s="343"/>
      <c r="AJ22" s="344" t="s">
        <v>217</v>
      </c>
      <c r="AK22" s="345"/>
      <c r="AL22" s="579"/>
      <c r="AM22" s="580"/>
      <c r="AN22" s="581"/>
      <c r="AO22" s="580"/>
      <c r="AP22" s="581"/>
      <c r="AQ22" s="580"/>
      <c r="AR22" s="609" t="s">
        <v>217</v>
      </c>
      <c r="AS22" s="610"/>
      <c r="AT22" s="342"/>
      <c r="AU22" s="343"/>
      <c r="AV22" s="342"/>
      <c r="AW22" s="343"/>
      <c r="AX22" s="342"/>
      <c r="AY22" s="343"/>
      <c r="AZ22" s="344" t="s">
        <v>215</v>
      </c>
      <c r="BA22" s="345"/>
      <c r="BB22" s="579"/>
      <c r="BC22" s="580"/>
      <c r="BD22" s="581"/>
      <c r="BE22" s="580"/>
      <c r="BF22" s="581"/>
      <c r="BG22" s="580"/>
      <c r="BH22" s="609"/>
      <c r="BI22" s="610"/>
      <c r="BJ22" s="342"/>
      <c r="BK22" s="343"/>
      <c r="BL22" s="342"/>
      <c r="BM22" s="343"/>
      <c r="BN22" s="342"/>
      <c r="BO22" s="343"/>
      <c r="BP22" s="344"/>
      <c r="BQ22" s="345"/>
    </row>
    <row r="23" spans="1:69" ht="24.95" customHeight="1">
      <c r="A23" s="291"/>
      <c r="B23" s="292"/>
      <c r="C23" s="293"/>
      <c r="D23" s="840"/>
      <c r="E23" s="593"/>
      <c r="F23" s="585"/>
      <c r="G23" s="584"/>
      <c r="H23" s="585"/>
      <c r="I23" s="584"/>
      <c r="J23" s="585"/>
      <c r="K23" s="584"/>
      <c r="L23" s="611"/>
      <c r="M23" s="612"/>
      <c r="N23" s="342"/>
      <c r="O23" s="343"/>
      <c r="P23" s="342"/>
      <c r="Q23" s="343"/>
      <c r="R23" s="342"/>
      <c r="S23" s="343"/>
      <c r="T23" s="344"/>
      <c r="U23" s="345"/>
      <c r="V23" s="583"/>
      <c r="W23" s="584"/>
      <c r="X23" s="585"/>
      <c r="Y23" s="584"/>
      <c r="Z23" s="585"/>
      <c r="AA23" s="584"/>
      <c r="AB23" s="611"/>
      <c r="AC23" s="612"/>
      <c r="AD23" s="342"/>
      <c r="AE23" s="343"/>
      <c r="AF23" s="342"/>
      <c r="AG23" s="343"/>
      <c r="AH23" s="342"/>
      <c r="AI23" s="343"/>
      <c r="AJ23" s="344"/>
      <c r="AK23" s="345"/>
      <c r="AL23" s="583"/>
      <c r="AM23" s="584"/>
      <c r="AN23" s="585"/>
      <c r="AO23" s="584"/>
      <c r="AP23" s="585"/>
      <c r="AQ23" s="584"/>
      <c r="AR23" s="611"/>
      <c r="AS23" s="612"/>
      <c r="AT23" s="342"/>
      <c r="AU23" s="343"/>
      <c r="AV23" s="342"/>
      <c r="AW23" s="343"/>
      <c r="AX23" s="342"/>
      <c r="AY23" s="343"/>
      <c r="AZ23" s="344"/>
      <c r="BA23" s="345"/>
      <c r="BB23" s="583"/>
      <c r="BC23" s="584"/>
      <c r="BD23" s="585"/>
      <c r="BE23" s="584"/>
      <c r="BF23" s="585"/>
      <c r="BG23" s="584"/>
      <c r="BH23" s="611"/>
      <c r="BI23" s="612"/>
      <c r="BJ23" s="342"/>
      <c r="BK23" s="343"/>
      <c r="BL23" s="342"/>
      <c r="BM23" s="343"/>
      <c r="BN23" s="342"/>
      <c r="BO23" s="343"/>
      <c r="BP23" s="344"/>
      <c r="BQ23" s="345"/>
    </row>
    <row r="24" spans="1:69" ht="15.75" customHeight="1">
      <c r="A24" s="805"/>
      <c r="B24" s="806"/>
      <c r="C24" s="807"/>
      <c r="D24" s="808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29.25" customHeight="1">
      <c r="A25" s="1023" t="s">
        <v>69</v>
      </c>
      <c r="B25" s="1024"/>
      <c r="C25" s="1024"/>
      <c r="D25" s="1024"/>
      <c r="E25" s="735"/>
      <c r="F25" s="810"/>
      <c r="G25" s="811"/>
      <c r="H25" s="810"/>
      <c r="I25" s="811"/>
      <c r="J25" s="810"/>
      <c r="K25" s="812"/>
      <c r="L25" s="843">
        <f>COUNTIF(L5:L22, "y")</f>
        <v>0</v>
      </c>
      <c r="M25" s="813">
        <f>COUNTIF(M5:M22, "y")</f>
        <v>0</v>
      </c>
      <c r="N25" s="736"/>
      <c r="O25" s="737"/>
      <c r="P25" s="736"/>
      <c r="Q25" s="737"/>
      <c r="R25" s="736"/>
      <c r="S25" s="737"/>
      <c r="T25" s="843">
        <f>COUNTIF(T5:T22, "present")</f>
        <v>0</v>
      </c>
      <c r="U25" s="738"/>
      <c r="V25" s="736"/>
      <c r="W25" s="737"/>
      <c r="X25" s="736"/>
      <c r="Y25" s="737"/>
      <c r="Z25" s="736"/>
      <c r="AA25" s="737"/>
      <c r="AB25" s="843">
        <f>COUNTIF(AB5:AB22, "present")</f>
        <v>14</v>
      </c>
      <c r="AC25" s="738"/>
      <c r="AD25" s="736"/>
      <c r="AE25" s="737"/>
      <c r="AF25" s="736"/>
      <c r="AG25" s="737"/>
      <c r="AH25" s="736"/>
      <c r="AI25" s="737"/>
      <c r="AJ25" s="843">
        <f>COUNTIF(AJ5:AJ22, "present")</f>
        <v>10</v>
      </c>
      <c r="AK25" s="738"/>
      <c r="AL25" s="736"/>
      <c r="AM25" s="737"/>
      <c r="AN25" s="736"/>
      <c r="AO25" s="737"/>
      <c r="AP25" s="736"/>
      <c r="AQ25" s="737"/>
      <c r="AR25" s="843">
        <f>COUNTIF(AR5:AR22, "present")</f>
        <v>16</v>
      </c>
      <c r="AS25" s="738"/>
      <c r="AT25" s="736"/>
      <c r="AU25" s="737"/>
      <c r="AV25" s="736"/>
      <c r="AW25" s="737"/>
      <c r="AX25" s="736"/>
      <c r="AY25" s="737"/>
      <c r="AZ25" s="843">
        <f>COUNTIF(AZ5:AZ22, "present")</f>
        <v>11</v>
      </c>
      <c r="BA25" s="844"/>
      <c r="BB25" s="581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27" customHeight="1">
      <c r="A26" s="18"/>
      <c r="B26" s="19"/>
      <c r="C26" s="19"/>
      <c r="D26" s="56"/>
      <c r="E26" s="341"/>
      <c r="F26" s="559" t="s">
        <v>70</v>
      </c>
      <c r="G26" s="476">
        <f>MAX(E25:M25)</f>
        <v>0</v>
      </c>
      <c r="H26" s="342"/>
      <c r="I26" s="343"/>
      <c r="J26" s="342"/>
      <c r="K26" s="343"/>
      <c r="L26" s="344"/>
      <c r="M26" s="345"/>
      <c r="N26" s="559" t="s">
        <v>70</v>
      </c>
      <c r="O26" s="476">
        <f>MAX(M25:U25)</f>
        <v>0</v>
      </c>
      <c r="P26" s="342"/>
      <c r="Q26" s="343"/>
      <c r="R26" s="342"/>
      <c r="S26" s="343"/>
      <c r="T26" s="344"/>
      <c r="U26" s="345"/>
      <c r="V26" s="559" t="s">
        <v>70</v>
      </c>
      <c r="W26" s="476">
        <f>MAX(U25:AC25)</f>
        <v>14</v>
      </c>
      <c r="X26" s="342"/>
      <c r="Y26" s="343"/>
      <c r="Z26" s="342"/>
      <c r="AA26" s="343"/>
      <c r="AB26" s="344"/>
      <c r="AC26" s="345"/>
      <c r="AD26" s="559" t="s">
        <v>70</v>
      </c>
      <c r="AE26" s="476">
        <f>MAX(AC25:AK25)</f>
        <v>10</v>
      </c>
      <c r="AF26" s="342"/>
      <c r="AG26" s="343"/>
      <c r="AH26" s="342"/>
      <c r="AI26" s="343"/>
      <c r="AJ26" s="344"/>
      <c r="AK26" s="559" t="s">
        <v>70</v>
      </c>
      <c r="AL26" s="476">
        <f>MAX(AJ25:AR25)</f>
        <v>16</v>
      </c>
      <c r="AM26" s="343"/>
      <c r="AN26" s="342"/>
      <c r="AO26" s="343"/>
      <c r="AP26" s="342"/>
      <c r="AQ26" s="343"/>
      <c r="AR26" s="344"/>
      <c r="AS26" s="345"/>
      <c r="AT26" s="559" t="s">
        <v>70</v>
      </c>
      <c r="AU26" s="476">
        <f>MAX(AS25:BA25)</f>
        <v>11</v>
      </c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30.75" customHeight="1">
      <c r="A27" s="1020" t="s">
        <v>176</v>
      </c>
      <c r="B27" s="1021"/>
      <c r="C27" s="1022"/>
      <c r="D27" s="22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72.75" customHeight="1">
      <c r="A28" s="5" t="s">
        <v>28</v>
      </c>
      <c r="B28" s="6" t="s">
        <v>29</v>
      </c>
      <c r="C28" s="7" t="s">
        <v>30</v>
      </c>
      <c r="D28" s="39" t="s">
        <v>210</v>
      </c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15.75">
      <c r="A29" s="8"/>
      <c r="B29" s="2"/>
      <c r="C29" s="21"/>
      <c r="D29" s="21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15.75">
      <c r="A30" s="9"/>
      <c r="B30" s="4"/>
      <c r="C30" s="14"/>
      <c r="D30" s="1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.75">
      <c r="A31" s="9"/>
      <c r="B31" s="4"/>
      <c r="C31" s="14"/>
      <c r="D31" s="1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>
      <c r="A32" s="9"/>
      <c r="B32" s="4"/>
      <c r="C32" s="14"/>
      <c r="D32" s="1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>
      <c r="A33" s="9"/>
      <c r="B33" s="4"/>
      <c r="C33" s="14"/>
      <c r="D33" s="1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A34" s="9"/>
      <c r="B34" s="4"/>
      <c r="C34" s="14"/>
      <c r="D34" s="1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>
      <c r="A35" s="9"/>
      <c r="B35" s="4"/>
      <c r="C35" s="14"/>
      <c r="D35" s="1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>
      <c r="A36" s="9"/>
      <c r="B36" s="4"/>
      <c r="C36" s="14"/>
      <c r="D36" s="1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>
      <c r="A37" s="9"/>
      <c r="B37" s="4"/>
      <c r="C37" s="14"/>
      <c r="D37" s="1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>
      <c r="A38" s="9"/>
      <c r="B38" s="4"/>
      <c r="C38" s="14"/>
      <c r="D38" s="14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 ht="15.75">
      <c r="A39" s="9"/>
      <c r="B39" s="4"/>
      <c r="C39" s="14"/>
      <c r="D39" s="1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>
      <c r="A40" s="9"/>
      <c r="B40" s="4"/>
      <c r="C40" s="14"/>
      <c r="D40" s="14"/>
    </row>
    <row r="41" spans="1:69">
      <c r="A41" s="9"/>
      <c r="B41" s="4"/>
      <c r="C41" s="14"/>
      <c r="D41" s="14"/>
    </row>
    <row r="42" spans="1:69">
      <c r="A42" s="9"/>
      <c r="B42" s="4"/>
      <c r="C42" s="14"/>
      <c r="D42" s="14"/>
    </row>
    <row r="43" spans="1:69">
      <c r="A43" s="9"/>
      <c r="B43" s="4"/>
      <c r="C43" s="14"/>
      <c r="D43" s="14"/>
    </row>
    <row r="44" spans="1:69">
      <c r="A44" s="9"/>
      <c r="B44" s="4"/>
      <c r="C44" s="14"/>
      <c r="D44" s="14"/>
    </row>
    <row r="45" spans="1:69">
      <c r="A45" s="11"/>
      <c r="B45" s="12"/>
      <c r="C45" s="15"/>
      <c r="D45" s="15"/>
    </row>
    <row r="46" spans="1:69">
      <c r="A46" s="18"/>
      <c r="B46" s="19"/>
      <c r="C46" s="20"/>
      <c r="D46" s="20"/>
    </row>
  </sheetData>
  <mergeCells count="3">
    <mergeCell ref="A3:C3"/>
    <mergeCell ref="A27:C27"/>
    <mergeCell ref="A25:D25"/>
  </mergeCells>
  <conditionalFormatting sqref="F26">
    <cfRule type="cellIs" dxfId="89" priority="14" operator="equal">
      <formula>"n"</formula>
    </cfRule>
  </conditionalFormatting>
  <conditionalFormatting sqref="F26">
    <cfRule type="cellIs" dxfId="88" priority="13" operator="equal">
      <formula>$E$4</formula>
    </cfRule>
  </conditionalFormatting>
  <conditionalFormatting sqref="N26">
    <cfRule type="cellIs" dxfId="87" priority="12" operator="equal">
      <formula>"n"</formula>
    </cfRule>
  </conditionalFormatting>
  <conditionalFormatting sqref="N26">
    <cfRule type="cellIs" dxfId="86" priority="11" operator="equal">
      <formula>$E$4</formula>
    </cfRule>
  </conditionalFormatting>
  <conditionalFormatting sqref="V26">
    <cfRule type="cellIs" dxfId="85" priority="10" operator="equal">
      <formula>"n"</formula>
    </cfRule>
  </conditionalFormatting>
  <conditionalFormatting sqref="V26">
    <cfRule type="cellIs" dxfId="84" priority="9" operator="equal">
      <formula>$E$4</formula>
    </cfRule>
  </conditionalFormatting>
  <conditionalFormatting sqref="AT26">
    <cfRule type="cellIs" dxfId="83" priority="2" operator="equal">
      <formula>"n"</formula>
    </cfRule>
  </conditionalFormatting>
  <conditionalFormatting sqref="AT26">
    <cfRule type="cellIs" dxfId="82" priority="1" operator="equal">
      <formula>$E$4</formula>
    </cfRule>
  </conditionalFormatting>
  <conditionalFormatting sqref="AD26">
    <cfRule type="cellIs" dxfId="81" priority="6" operator="equal">
      <formula>"n"</formula>
    </cfRule>
  </conditionalFormatting>
  <conditionalFormatting sqref="AD26">
    <cfRule type="cellIs" dxfId="80" priority="5" operator="equal">
      <formula>$E$4</formula>
    </cfRule>
  </conditionalFormatting>
  <conditionalFormatting sqref="AK26">
    <cfRule type="cellIs" dxfId="79" priority="4" operator="equal">
      <formula>"n"</formula>
    </cfRule>
  </conditionalFormatting>
  <conditionalFormatting sqref="AK26">
    <cfRule type="cellIs" dxfId="78" priority="3" operator="equal">
      <formula>$E$4</formula>
    </cfRule>
  </conditionalFormatting>
  <hyperlinks>
    <hyperlink ref="E5" r:id="rId1" xr:uid="{C7D5A541-6FD5-42CD-99BA-622DB30B7E63}"/>
    <hyperlink ref="E6:E22" r:id="rId2" display="https://brightspace.hud.ac.uk/d2l/le/content/83203/Home" xr:uid="{EF2AD5C8-1354-4F13-8F7F-B281E23E67C4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8B27519-811F-4A3E-90BE-B96CDADF1C07}">
            <xm:f>NOT(ISERROR(SEARCH("N",G25)))</xm:f>
            <xm:f>"N"</xm:f>
            <x14:dxf>
              <font>
                <color rgb="FF9C0006"/>
              </font>
            </x14:dxf>
          </x14:cfRule>
          <xm:sqref>G25</xm:sqref>
        </x14:conditionalFormatting>
        <x14:conditionalFormatting xmlns:xm="http://schemas.microsoft.com/office/excel/2006/main">
          <x14:cfRule type="containsText" priority="15" operator="containsText" id="{F1EF3D44-8FDE-4971-82BE-12E0FF3C4FF9}">
            <xm:f>NOT(ISERROR(SEARCH("N",I25)))</xm:f>
            <xm:f>"N"</xm:f>
            <x14:dxf>
              <font>
                <color rgb="FF9C0006"/>
              </font>
            </x14:dxf>
          </x14:cfRule>
          <xm:sqref>I25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Q47"/>
  <sheetViews>
    <sheetView zoomScale="60" zoomScaleNormal="60" zoomScalePageLayoutView="58" workbookViewId="0">
      <selection activeCell="E1" sqref="E1"/>
    </sheetView>
  </sheetViews>
  <sheetFormatPr defaultRowHeight="14.45"/>
  <cols>
    <col min="1" max="1" width="29.28515625" customWidth="1"/>
    <col min="2" max="2" width="35.8554687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 thickBot="1">
      <c r="A1" s="3" t="s">
        <v>0</v>
      </c>
      <c r="B1" s="1"/>
      <c r="C1" s="1"/>
      <c r="D1" s="1"/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thickBot="1">
      <c r="A2" s="1033" t="s">
        <v>17</v>
      </c>
      <c r="B2" s="1034"/>
      <c r="C2" s="1034"/>
      <c r="D2" s="1034"/>
      <c r="E2" s="1034"/>
      <c r="F2" s="1034"/>
      <c r="G2" s="1034"/>
      <c r="H2" s="1034"/>
      <c r="I2" s="1034"/>
      <c r="J2" s="1034"/>
      <c r="K2" s="1034"/>
      <c r="L2" s="1034"/>
      <c r="M2" s="1034"/>
      <c r="N2" s="1034"/>
      <c r="O2" s="1034"/>
      <c r="P2" s="1034"/>
      <c r="Q2" s="1034"/>
      <c r="R2" s="1034"/>
      <c r="S2" s="1034"/>
      <c r="T2" s="1034"/>
      <c r="U2" s="1034"/>
      <c r="V2" s="1034"/>
      <c r="W2" s="1034"/>
      <c r="X2" s="1035"/>
      <c r="Y2" s="325"/>
      <c r="Z2" s="325" t="s">
        <v>20</v>
      </c>
      <c r="AA2" s="325"/>
      <c r="AB2" s="325"/>
      <c r="AC2" s="325"/>
      <c r="AD2" s="325" t="s">
        <v>18</v>
      </c>
      <c r="AE2" s="325"/>
      <c r="AF2" s="325" t="s">
        <v>19</v>
      </c>
      <c r="AG2" s="325"/>
      <c r="AH2" s="325" t="s">
        <v>20</v>
      </c>
      <c r="AI2" s="325"/>
      <c r="AJ2" s="325"/>
      <c r="AK2" s="325"/>
      <c r="AL2" s="325" t="s">
        <v>18</v>
      </c>
      <c r="AM2" s="325"/>
      <c r="AN2" s="325" t="s">
        <v>19</v>
      </c>
      <c r="AO2" s="325"/>
      <c r="AP2" s="325" t="s">
        <v>20</v>
      </c>
      <c r="AQ2" s="325"/>
      <c r="AR2" s="325"/>
      <c r="AS2" s="325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 thickBot="1">
      <c r="A3" s="1004" t="s">
        <v>21</v>
      </c>
      <c r="B3" s="1005"/>
      <c r="C3" s="1006"/>
      <c r="D3" s="999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29.1" thickBot="1">
      <c r="A4" s="62" t="s">
        <v>28</v>
      </c>
      <c r="B4" s="60" t="s">
        <v>29</v>
      </c>
      <c r="C4" s="281" t="s">
        <v>30</v>
      </c>
      <c r="D4" s="64" t="s">
        <v>210</v>
      </c>
      <c r="E4" s="332"/>
      <c r="F4" s="333"/>
      <c r="G4" s="334"/>
      <c r="H4" s="333"/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/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302" t="s">
        <v>514</v>
      </c>
      <c r="B5" s="303" t="s">
        <v>515</v>
      </c>
      <c r="C5" s="313">
        <v>1977230</v>
      </c>
      <c r="D5" s="314">
        <v>2542824</v>
      </c>
      <c r="E5" s="332"/>
      <c r="F5" s="333"/>
      <c r="G5" s="334"/>
      <c r="H5" s="333"/>
      <c r="I5" s="334"/>
      <c r="J5" s="333"/>
      <c r="K5" s="334"/>
      <c r="L5" s="335"/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/>
      <c r="X5" s="333"/>
      <c r="Y5" s="334"/>
      <c r="Z5" s="333"/>
      <c r="AA5" s="334"/>
      <c r="AB5" s="335"/>
      <c r="AC5" s="336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93" t="s">
        <v>516</v>
      </c>
      <c r="B6" s="304" t="s">
        <v>517</v>
      </c>
      <c r="C6" s="315">
        <v>1975612</v>
      </c>
      <c r="D6" s="316">
        <v>2532349</v>
      </c>
      <c r="E6" s="332"/>
      <c r="F6" s="333"/>
      <c r="G6" s="334"/>
      <c r="H6" s="333"/>
      <c r="I6" s="334"/>
      <c r="J6" s="333"/>
      <c r="K6" s="334"/>
      <c r="L6" s="335"/>
      <c r="M6" s="336"/>
      <c r="N6" s="333"/>
      <c r="O6" s="334"/>
      <c r="P6" s="333"/>
      <c r="Q6" s="334"/>
      <c r="R6" s="333"/>
      <c r="S6" s="334"/>
      <c r="T6" s="335"/>
      <c r="U6" s="336"/>
      <c r="V6" s="333"/>
      <c r="W6" s="334"/>
      <c r="X6" s="333"/>
      <c r="Y6" s="334"/>
      <c r="Z6" s="333"/>
      <c r="AA6" s="334"/>
      <c r="AB6" s="335"/>
      <c r="AC6" s="336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93" t="s">
        <v>516</v>
      </c>
      <c r="B7" s="304" t="s">
        <v>518</v>
      </c>
      <c r="C7" s="317">
        <v>1975610</v>
      </c>
      <c r="D7" s="316">
        <v>2532348</v>
      </c>
      <c r="E7" s="332"/>
      <c r="F7" s="333"/>
      <c r="G7" s="334"/>
      <c r="H7" s="333"/>
      <c r="I7" s="334"/>
      <c r="J7" s="333"/>
      <c r="K7" s="334"/>
      <c r="L7" s="335"/>
      <c r="M7" s="336"/>
      <c r="N7" s="333"/>
      <c r="O7" s="334"/>
      <c r="P7" s="333"/>
      <c r="Q7" s="334"/>
      <c r="R7" s="333"/>
      <c r="S7" s="334"/>
      <c r="T7" s="335"/>
      <c r="U7" s="336"/>
      <c r="V7" s="333"/>
      <c r="W7" s="334"/>
      <c r="X7" s="333"/>
      <c r="Y7" s="334"/>
      <c r="Z7" s="333"/>
      <c r="AA7" s="334"/>
      <c r="AB7" s="335"/>
      <c r="AC7" s="336"/>
      <c r="AD7" s="333"/>
      <c r="AE7" s="334"/>
      <c r="AF7" s="333"/>
      <c r="AG7" s="334"/>
      <c r="AH7" s="333"/>
      <c r="AI7" s="334"/>
      <c r="AJ7" s="335"/>
      <c r="AK7" s="336"/>
      <c r="AL7" s="333"/>
      <c r="AM7" s="334"/>
      <c r="AN7" s="333"/>
      <c r="AO7" s="334"/>
      <c r="AP7" s="333"/>
      <c r="AQ7" s="334"/>
      <c r="AR7" s="335"/>
      <c r="AS7" s="336"/>
      <c r="AT7" s="333"/>
      <c r="AU7" s="334"/>
      <c r="AV7" s="333"/>
      <c r="AW7" s="334"/>
      <c r="AX7" s="333"/>
      <c r="AY7" s="334"/>
      <c r="AZ7" s="335"/>
      <c r="BA7" s="336"/>
      <c r="BB7" s="333"/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93" t="s">
        <v>335</v>
      </c>
      <c r="B8" s="304" t="s">
        <v>519</v>
      </c>
      <c r="C8" s="315">
        <v>1977239</v>
      </c>
      <c r="D8" s="316">
        <v>2538668</v>
      </c>
      <c r="E8" s="332"/>
      <c r="F8" s="333"/>
      <c r="G8" s="334"/>
      <c r="H8" s="333"/>
      <c r="I8" s="334"/>
      <c r="J8" s="333"/>
      <c r="K8" s="334"/>
      <c r="L8" s="335"/>
      <c r="M8" s="336"/>
      <c r="N8" s="333"/>
      <c r="O8" s="334"/>
      <c r="P8" s="333"/>
      <c r="Q8" s="334"/>
      <c r="R8" s="333"/>
      <c r="S8" s="334"/>
      <c r="T8" s="335"/>
      <c r="U8" s="336"/>
      <c r="V8" s="333"/>
      <c r="W8" s="334"/>
      <c r="X8" s="333"/>
      <c r="Y8" s="334"/>
      <c r="Z8" s="333"/>
      <c r="AA8" s="334"/>
      <c r="AB8" s="335"/>
      <c r="AC8" s="336"/>
      <c r="AD8" s="333"/>
      <c r="AE8" s="334"/>
      <c r="AF8" s="333"/>
      <c r="AG8" s="334"/>
      <c r="AH8" s="333"/>
      <c r="AI8" s="334"/>
      <c r="AJ8" s="335"/>
      <c r="AK8" s="336"/>
      <c r="AL8" s="333"/>
      <c r="AM8" s="334"/>
      <c r="AN8" s="333"/>
      <c r="AO8" s="334"/>
      <c r="AP8" s="333"/>
      <c r="AQ8" s="334"/>
      <c r="AR8" s="335"/>
      <c r="AS8" s="336"/>
      <c r="AT8" s="333"/>
      <c r="AU8" s="334"/>
      <c r="AV8" s="333"/>
      <c r="AW8" s="334"/>
      <c r="AX8" s="333"/>
      <c r="AY8" s="334"/>
      <c r="AZ8" s="335"/>
      <c r="BA8" s="336"/>
      <c r="BB8" s="333"/>
      <c r="BC8" s="334"/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93" t="s">
        <v>520</v>
      </c>
      <c r="B9" s="304" t="s">
        <v>521</v>
      </c>
      <c r="C9" s="315">
        <v>1977274</v>
      </c>
      <c r="D9" s="316">
        <v>2537839</v>
      </c>
      <c r="E9" s="332"/>
      <c r="F9" s="333"/>
      <c r="G9" s="334"/>
      <c r="H9" s="333"/>
      <c r="I9" s="334"/>
      <c r="J9" s="333"/>
      <c r="K9" s="334"/>
      <c r="L9" s="335"/>
      <c r="M9" s="336"/>
      <c r="N9" s="333"/>
      <c r="O9" s="334"/>
      <c r="P9" s="333"/>
      <c r="Q9" s="334"/>
      <c r="R9" s="333"/>
      <c r="S9" s="334"/>
      <c r="T9" s="335"/>
      <c r="U9" s="336"/>
      <c r="V9" s="333"/>
      <c r="W9" s="334"/>
      <c r="X9" s="333"/>
      <c r="Y9" s="334"/>
      <c r="Z9" s="333"/>
      <c r="AA9" s="334"/>
      <c r="AB9" s="335"/>
      <c r="AC9" s="336"/>
      <c r="AD9" s="333"/>
      <c r="AE9" s="334"/>
      <c r="AF9" s="333"/>
      <c r="AG9" s="334"/>
      <c r="AH9" s="333"/>
      <c r="AI9" s="334"/>
      <c r="AJ9" s="335"/>
      <c r="AK9" s="336"/>
      <c r="AL9" s="333"/>
      <c r="AM9" s="334"/>
      <c r="AN9" s="333"/>
      <c r="AO9" s="334"/>
      <c r="AP9" s="333"/>
      <c r="AQ9" s="334"/>
      <c r="AR9" s="335"/>
      <c r="AS9" s="336"/>
      <c r="AT9" s="333"/>
      <c r="AU9" s="334"/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305" t="s">
        <v>522</v>
      </c>
      <c r="B10" s="306" t="s">
        <v>523</v>
      </c>
      <c r="C10" s="318">
        <v>1977279</v>
      </c>
      <c r="D10" s="319">
        <v>2515775</v>
      </c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93" t="s">
        <v>524</v>
      </c>
      <c r="B11" s="304" t="s">
        <v>525</v>
      </c>
      <c r="C11" s="317">
        <v>1977283</v>
      </c>
      <c r="D11" s="320">
        <v>2562103</v>
      </c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94" t="s">
        <v>526</v>
      </c>
      <c r="B12" s="307" t="s">
        <v>527</v>
      </c>
      <c r="C12" s="315">
        <v>1977214</v>
      </c>
      <c r="D12" s="321">
        <v>2545734</v>
      </c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305" t="s">
        <v>528</v>
      </c>
      <c r="B13" s="306" t="s">
        <v>529</v>
      </c>
      <c r="C13" s="318">
        <v>1977206</v>
      </c>
      <c r="D13" s="319">
        <v>2552745</v>
      </c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305" t="s">
        <v>530</v>
      </c>
      <c r="B14" s="306" t="s">
        <v>531</v>
      </c>
      <c r="C14" s="318">
        <v>1977288</v>
      </c>
      <c r="D14" s="319">
        <v>2548003</v>
      </c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308" t="s">
        <v>532</v>
      </c>
      <c r="B15" s="309" t="s">
        <v>533</v>
      </c>
      <c r="C15" s="318">
        <v>1977293</v>
      </c>
      <c r="D15" s="322">
        <v>2555213</v>
      </c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305" t="s">
        <v>530</v>
      </c>
      <c r="B16" s="306" t="s">
        <v>534</v>
      </c>
      <c r="C16" s="323">
        <v>1977294</v>
      </c>
      <c r="D16" s="319">
        <v>2557131</v>
      </c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310" t="s">
        <v>535</v>
      </c>
      <c r="B17" s="311" t="s">
        <v>536</v>
      </c>
      <c r="C17" s="323">
        <v>1977207</v>
      </c>
      <c r="D17" s="319">
        <v>2555524</v>
      </c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305" t="s">
        <v>221</v>
      </c>
      <c r="B18" s="306" t="s">
        <v>222</v>
      </c>
      <c r="C18" s="318">
        <v>1977209</v>
      </c>
      <c r="D18" s="319">
        <v>2558019</v>
      </c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>
      <c r="A19" s="305" t="s">
        <v>537</v>
      </c>
      <c r="B19" s="306" t="s">
        <v>538</v>
      </c>
      <c r="C19" s="318">
        <v>1977297</v>
      </c>
      <c r="D19" s="319">
        <v>2553640</v>
      </c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24.95" customHeight="1">
      <c r="A20" s="305" t="s">
        <v>539</v>
      </c>
      <c r="B20" s="306" t="s">
        <v>540</v>
      </c>
      <c r="C20" s="323">
        <v>1969382</v>
      </c>
      <c r="D20" s="319">
        <v>2539677</v>
      </c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24.95" customHeight="1">
      <c r="A21" s="94" t="s">
        <v>541</v>
      </c>
      <c r="B21" s="307" t="s">
        <v>542</v>
      </c>
      <c r="C21" s="324">
        <v>2068530</v>
      </c>
      <c r="D21" s="321">
        <v>2552241</v>
      </c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24.95" customHeight="1">
      <c r="A22" s="310" t="s">
        <v>543</v>
      </c>
      <c r="B22" s="312" t="s">
        <v>544</v>
      </c>
      <c r="C22" s="318">
        <v>1977301</v>
      </c>
      <c r="D22" s="322">
        <v>2547505</v>
      </c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24.95" customHeight="1">
      <c r="A23" s="310" t="s">
        <v>545</v>
      </c>
      <c r="B23" s="312" t="s">
        <v>546</v>
      </c>
      <c r="C23" s="318">
        <v>2067922</v>
      </c>
      <c r="D23" s="322">
        <v>2565542</v>
      </c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24.95" customHeight="1">
      <c r="A24" s="310" t="s">
        <v>547</v>
      </c>
      <c r="B24" s="312" t="s">
        <v>548</v>
      </c>
      <c r="C24" s="318"/>
      <c r="D24" s="322">
        <v>2562210</v>
      </c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24.95" customHeight="1" thickBot="1">
      <c r="A25" s="298"/>
      <c r="B25" s="299"/>
      <c r="C25" s="300"/>
      <c r="D25" s="301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18.75" customHeight="1" thickBot="1">
      <c r="A26" s="295"/>
      <c r="B26" s="296"/>
      <c r="C26" s="297"/>
      <c r="D26" s="296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16.5" customHeight="1" thickBot="1">
      <c r="A27" s="18"/>
      <c r="B27" s="19"/>
      <c r="C27" s="19"/>
      <c r="D27" s="56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30.75" customHeight="1" thickBot="1">
      <c r="A28" s="1020" t="s">
        <v>176</v>
      </c>
      <c r="B28" s="1021"/>
      <c r="C28" s="1022"/>
      <c r="D28" s="22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72.75" customHeight="1" thickBot="1">
      <c r="A29" s="5" t="s">
        <v>28</v>
      </c>
      <c r="B29" s="6" t="s">
        <v>29</v>
      </c>
      <c r="C29" s="7" t="s">
        <v>30</v>
      </c>
      <c r="D29" s="39" t="s">
        <v>210</v>
      </c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>
      <c r="A30" s="8"/>
      <c r="B30" s="2"/>
      <c r="C30" s="21"/>
      <c r="D30" s="21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>
      <c r="A31" s="9"/>
      <c r="B31" s="4"/>
      <c r="C31" s="14"/>
      <c r="D31" s="1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>
      <c r="A32" s="9"/>
      <c r="B32" s="4"/>
      <c r="C32" s="14"/>
      <c r="D32" s="1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>
      <c r="A33" s="9"/>
      <c r="B33" s="4"/>
      <c r="C33" s="14"/>
      <c r="D33" s="1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>
      <c r="A34" s="9"/>
      <c r="B34" s="4"/>
      <c r="C34" s="14"/>
      <c r="D34" s="1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>
      <c r="A35" s="9"/>
      <c r="B35" s="4"/>
      <c r="C35" s="14"/>
      <c r="D35" s="1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>
      <c r="A36" s="9"/>
      <c r="B36" s="4"/>
      <c r="C36" s="14"/>
      <c r="D36" s="1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>
      <c r="A37" s="9"/>
      <c r="B37" s="4"/>
      <c r="C37" s="14"/>
      <c r="D37" s="1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>
      <c r="A38" s="9"/>
      <c r="B38" s="4"/>
      <c r="C38" s="14"/>
      <c r="D38" s="14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>
      <c r="A39" s="9"/>
      <c r="B39" s="4"/>
      <c r="C39" s="14"/>
      <c r="D39" s="1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>
      <c r="A40" s="9"/>
      <c r="B40" s="4"/>
      <c r="C40" s="14"/>
      <c r="D40" s="14"/>
    </row>
    <row r="41" spans="1:69">
      <c r="A41" s="9"/>
      <c r="B41" s="4"/>
      <c r="C41" s="14"/>
      <c r="D41" s="14"/>
    </row>
    <row r="42" spans="1:69">
      <c r="A42" s="9"/>
      <c r="B42" s="4"/>
      <c r="C42" s="14"/>
      <c r="D42" s="14"/>
    </row>
    <row r="43" spans="1:69">
      <c r="A43" s="9"/>
      <c r="B43" s="4"/>
      <c r="C43" s="14"/>
      <c r="D43" s="14"/>
    </row>
    <row r="44" spans="1:69">
      <c r="A44" s="9"/>
      <c r="B44" s="4"/>
      <c r="C44" s="14"/>
      <c r="D44" s="14"/>
    </row>
    <row r="45" spans="1:69">
      <c r="A45" s="9"/>
      <c r="B45" s="4"/>
      <c r="C45" s="14"/>
      <c r="D45" s="14"/>
    </row>
    <row r="46" spans="1:69" ht="15" thickBot="1">
      <c r="A46" s="11"/>
      <c r="B46" s="12"/>
      <c r="C46" s="15"/>
      <c r="D46" s="15"/>
    </row>
    <row r="47" spans="1:69" ht="15" thickBot="1">
      <c r="A47" s="18"/>
      <c r="B47" s="19"/>
      <c r="C47" s="20"/>
      <c r="D47" s="20"/>
    </row>
  </sheetData>
  <mergeCells count="3">
    <mergeCell ref="A2:X2"/>
    <mergeCell ref="A3:C3"/>
    <mergeCell ref="A28:C28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D38-D6C0-4827-B6C5-CEA10A1D10EB}">
  <sheetPr>
    <pageSetUpPr fitToPage="1"/>
  </sheetPr>
  <dimension ref="A1:BQ48"/>
  <sheetViews>
    <sheetView topLeftCell="AF11" zoomScale="60" zoomScaleNormal="60" zoomScalePageLayoutView="58" workbookViewId="0">
      <selection activeCell="AZ24" sqref="AZ24"/>
    </sheetView>
  </sheetViews>
  <sheetFormatPr defaultRowHeight="15"/>
  <cols>
    <col min="1" max="1" width="29.28515625" customWidth="1"/>
    <col min="2" max="2" width="35.8554687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10.1406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>
      <c r="A1" s="3" t="s">
        <v>0</v>
      </c>
      <c r="B1" s="1"/>
      <c r="C1" s="1"/>
      <c r="D1" s="1"/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632" t="s">
        <v>9</v>
      </c>
      <c r="AM1" s="633" t="s">
        <v>10</v>
      </c>
      <c r="AN1" s="633"/>
      <c r="AO1" s="633"/>
      <c r="AP1" s="633"/>
      <c r="AQ1" s="633"/>
      <c r="AR1" s="633"/>
      <c r="AS1" s="634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632" t="s">
        <v>13</v>
      </c>
      <c r="BC1" s="633" t="s">
        <v>14</v>
      </c>
      <c r="BD1" s="633"/>
      <c r="BE1" s="633"/>
      <c r="BF1" s="633"/>
      <c r="BG1" s="633"/>
      <c r="BH1" s="633"/>
      <c r="BI1" s="634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25">
      <c r="A2" s="783" t="s">
        <v>17</v>
      </c>
      <c r="B2" s="784"/>
      <c r="C2" s="784"/>
      <c r="D2" s="784"/>
      <c r="E2" s="786"/>
      <c r="F2" s="784"/>
      <c r="G2" s="784"/>
      <c r="H2" s="784"/>
      <c r="I2" s="784"/>
      <c r="J2" s="784"/>
      <c r="K2" s="784"/>
      <c r="L2" s="784"/>
      <c r="M2" s="787"/>
      <c r="N2" s="784"/>
      <c r="O2" s="784"/>
      <c r="P2" s="784"/>
      <c r="Q2" s="784"/>
      <c r="R2" s="784"/>
      <c r="S2" s="784"/>
      <c r="T2" s="784"/>
      <c r="U2" s="784"/>
      <c r="V2" s="786"/>
      <c r="W2" s="784"/>
      <c r="X2" s="784"/>
      <c r="Y2" s="784"/>
      <c r="Z2" s="784"/>
      <c r="AA2" s="784"/>
      <c r="AB2" s="784"/>
      <c r="AC2" s="787"/>
      <c r="AD2" s="784"/>
      <c r="AE2" s="784"/>
      <c r="AF2" s="784"/>
      <c r="AG2" s="784"/>
      <c r="AH2" s="784"/>
      <c r="AI2" s="784"/>
      <c r="AJ2" s="784"/>
      <c r="AK2" s="784"/>
      <c r="AL2" s="620" t="s">
        <v>18</v>
      </c>
      <c r="AM2" s="613"/>
      <c r="AN2" s="613" t="s">
        <v>19</v>
      </c>
      <c r="AO2" s="613"/>
      <c r="AP2" s="613" t="s">
        <v>20</v>
      </c>
      <c r="AQ2" s="613"/>
      <c r="AR2" s="613"/>
      <c r="AS2" s="614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620" t="s">
        <v>18</v>
      </c>
      <c r="BC2" s="613"/>
      <c r="BD2" s="613" t="s">
        <v>19</v>
      </c>
      <c r="BE2" s="613"/>
      <c r="BF2" s="613" t="s">
        <v>20</v>
      </c>
      <c r="BG2" s="613"/>
      <c r="BH2" s="613"/>
      <c r="BI2" s="614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04" t="s">
        <v>21</v>
      </c>
      <c r="B3" s="1005"/>
      <c r="C3" s="1006"/>
      <c r="D3" s="999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02" t="s">
        <v>25</v>
      </c>
      <c r="AS3" s="603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567" t="s">
        <v>27</v>
      </c>
      <c r="BC3" s="568" t="s">
        <v>24</v>
      </c>
      <c r="BD3" s="569" t="s">
        <v>27</v>
      </c>
      <c r="BE3" s="568" t="s">
        <v>24</v>
      </c>
      <c r="BF3" s="569" t="s">
        <v>27</v>
      </c>
      <c r="BG3" s="568" t="s">
        <v>24</v>
      </c>
      <c r="BH3" s="602" t="s">
        <v>25</v>
      </c>
      <c r="BI3" s="603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62" t="s">
        <v>28</v>
      </c>
      <c r="B4" s="60" t="s">
        <v>29</v>
      </c>
      <c r="C4" s="281" t="s">
        <v>30</v>
      </c>
      <c r="D4" s="53" t="s">
        <v>210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6"/>
      <c r="AL4" s="571"/>
      <c r="AM4" s="572"/>
      <c r="AN4" s="573"/>
      <c r="AO4" s="572"/>
      <c r="AP4" s="573"/>
      <c r="AQ4" s="572"/>
      <c r="AR4" s="605"/>
      <c r="AS4" s="606"/>
      <c r="AT4" s="333"/>
      <c r="AU4" s="334"/>
      <c r="AV4" s="333"/>
      <c r="AW4" s="334"/>
      <c r="AX4" s="333"/>
      <c r="AY4" s="334"/>
      <c r="AZ4" s="335"/>
      <c r="BA4" s="336"/>
      <c r="BB4" s="571"/>
      <c r="BC4" s="572"/>
      <c r="BD4" s="573"/>
      <c r="BE4" s="572"/>
      <c r="BF4" s="573"/>
      <c r="BG4" s="572"/>
      <c r="BH4" s="605"/>
      <c r="BI4" s="60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302" t="s">
        <v>514</v>
      </c>
      <c r="B5" s="303" t="s">
        <v>515</v>
      </c>
      <c r="C5" s="313">
        <v>1977230</v>
      </c>
      <c r="D5" s="875">
        <v>2542824</v>
      </c>
      <c r="E5" s="590" t="s">
        <v>476</v>
      </c>
      <c r="F5" s="573"/>
      <c r="G5" s="572"/>
      <c r="H5" s="573"/>
      <c r="I5" s="572"/>
      <c r="J5" s="573"/>
      <c r="K5" s="572"/>
      <c r="L5" s="605"/>
      <c r="M5" s="606"/>
      <c r="N5" s="333"/>
      <c r="O5" s="334"/>
      <c r="P5" s="333"/>
      <c r="Q5" s="334"/>
      <c r="R5" s="333" t="s">
        <v>71</v>
      </c>
      <c r="S5" s="334"/>
      <c r="T5" s="335" t="s">
        <v>215</v>
      </c>
      <c r="U5" s="336"/>
      <c r="V5" s="571"/>
      <c r="W5" s="572"/>
      <c r="X5" s="573"/>
      <c r="Y5" s="572"/>
      <c r="Z5" s="573"/>
      <c r="AA5" s="572"/>
      <c r="AB5" s="605" t="s">
        <v>215</v>
      </c>
      <c r="AC5" s="606"/>
      <c r="AD5" s="333"/>
      <c r="AE5" s="334"/>
      <c r="AF5" s="333"/>
      <c r="AG5" s="334"/>
      <c r="AH5" s="333"/>
      <c r="AI5" s="334"/>
      <c r="AJ5" s="335" t="s">
        <v>215</v>
      </c>
      <c r="AK5" s="336"/>
      <c r="AL5" s="571"/>
      <c r="AM5" s="572"/>
      <c r="AN5" s="573"/>
      <c r="AO5" s="572"/>
      <c r="AP5" s="573"/>
      <c r="AQ5" s="572"/>
      <c r="AR5" s="605" t="s">
        <v>217</v>
      </c>
      <c r="AS5" s="606"/>
      <c r="AT5" s="333"/>
      <c r="AU5" s="334"/>
      <c r="AV5" s="333"/>
      <c r="AW5" s="334"/>
      <c r="AX5" s="333"/>
      <c r="AY5" s="334"/>
      <c r="AZ5" s="335" t="s">
        <v>217</v>
      </c>
      <c r="BA5" s="336"/>
      <c r="BB5" s="571"/>
      <c r="BC5" s="572"/>
      <c r="BD5" s="573"/>
      <c r="BE5" s="572"/>
      <c r="BF5" s="573"/>
      <c r="BG5" s="572"/>
      <c r="BH5" s="605"/>
      <c r="BI5" s="60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93" t="s">
        <v>516</v>
      </c>
      <c r="B6" s="304" t="s">
        <v>549</v>
      </c>
      <c r="C6" s="315">
        <v>1975612</v>
      </c>
      <c r="D6" s="876">
        <v>2532349</v>
      </c>
      <c r="E6" s="590" t="s">
        <v>476</v>
      </c>
      <c r="F6" s="573"/>
      <c r="G6" s="572"/>
      <c r="H6" s="573"/>
      <c r="I6" s="572"/>
      <c r="J6" s="573"/>
      <c r="K6" s="572"/>
      <c r="L6" s="605"/>
      <c r="M6" s="606"/>
      <c r="N6" s="333"/>
      <c r="O6" s="334"/>
      <c r="P6" s="333"/>
      <c r="Q6" s="334"/>
      <c r="R6" s="333" t="s">
        <v>71</v>
      </c>
      <c r="S6" s="334"/>
      <c r="T6" s="335" t="s">
        <v>215</v>
      </c>
      <c r="U6" s="336"/>
      <c r="V6" s="571"/>
      <c r="W6" s="572"/>
      <c r="X6" s="573"/>
      <c r="Y6" s="572"/>
      <c r="Z6" s="573"/>
      <c r="AA6" s="572"/>
      <c r="AB6" s="605" t="s">
        <v>217</v>
      </c>
      <c r="AC6" s="606"/>
      <c r="AD6" s="333"/>
      <c r="AE6" s="334"/>
      <c r="AF6" s="333"/>
      <c r="AG6" s="334"/>
      <c r="AH6" s="333"/>
      <c r="AI6" s="334"/>
      <c r="AJ6" s="335" t="s">
        <v>217</v>
      </c>
      <c r="AK6" s="336"/>
      <c r="AL6" s="571"/>
      <c r="AM6" s="572"/>
      <c r="AN6" s="573"/>
      <c r="AO6" s="572"/>
      <c r="AP6" s="573"/>
      <c r="AQ6" s="572"/>
      <c r="AR6" s="605" t="s">
        <v>217</v>
      </c>
      <c r="AS6" s="606"/>
      <c r="AT6" s="333"/>
      <c r="AU6" s="334"/>
      <c r="AV6" s="333"/>
      <c r="AW6" s="334"/>
      <c r="AX6" s="333"/>
      <c r="AY6" s="334"/>
      <c r="AZ6" s="335" t="s">
        <v>217</v>
      </c>
      <c r="BA6" s="336"/>
      <c r="BB6" s="571"/>
      <c r="BC6" s="572"/>
      <c r="BD6" s="573"/>
      <c r="BE6" s="572"/>
      <c r="BF6" s="573"/>
      <c r="BG6" s="572"/>
      <c r="BH6" s="605"/>
      <c r="BI6" s="60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93" t="s">
        <v>516</v>
      </c>
      <c r="B7" s="304" t="s">
        <v>518</v>
      </c>
      <c r="C7" s="317">
        <v>1975610</v>
      </c>
      <c r="D7" s="876">
        <v>2532348</v>
      </c>
      <c r="E7" s="590" t="s">
        <v>476</v>
      </c>
      <c r="F7" s="573"/>
      <c r="G7" s="572"/>
      <c r="H7" s="573"/>
      <c r="I7" s="572"/>
      <c r="J7" s="573"/>
      <c r="K7" s="572"/>
      <c r="L7" s="605"/>
      <c r="M7" s="606"/>
      <c r="N7" s="333"/>
      <c r="O7" s="334"/>
      <c r="P7" s="333"/>
      <c r="Q7" s="334"/>
      <c r="R7" s="333" t="s">
        <v>71</v>
      </c>
      <c r="S7" s="334"/>
      <c r="T7" s="335" t="s">
        <v>215</v>
      </c>
      <c r="U7" s="336"/>
      <c r="V7" s="571"/>
      <c r="W7" s="572"/>
      <c r="X7" s="573"/>
      <c r="Y7" s="572"/>
      <c r="Z7" s="573"/>
      <c r="AA7" s="572"/>
      <c r="AB7" s="605" t="s">
        <v>217</v>
      </c>
      <c r="AC7" s="606"/>
      <c r="AD7" s="333"/>
      <c r="AE7" s="334"/>
      <c r="AF7" s="333"/>
      <c r="AG7" s="334"/>
      <c r="AH7" s="333"/>
      <c r="AI7" s="334"/>
      <c r="AJ7" s="335" t="s">
        <v>217</v>
      </c>
      <c r="AK7" s="336"/>
      <c r="AL7" s="571"/>
      <c r="AM7" s="572"/>
      <c r="AN7" s="573"/>
      <c r="AO7" s="572"/>
      <c r="AP7" s="573"/>
      <c r="AQ7" s="572"/>
      <c r="AR7" s="605" t="s">
        <v>217</v>
      </c>
      <c r="AS7" s="606"/>
      <c r="AT7" s="333"/>
      <c r="AU7" s="334"/>
      <c r="AV7" s="333"/>
      <c r="AW7" s="334"/>
      <c r="AX7" s="333"/>
      <c r="AY7" s="334"/>
      <c r="AZ7" s="335" t="s">
        <v>217</v>
      </c>
      <c r="BA7" s="336"/>
      <c r="BB7" s="571"/>
      <c r="BC7" s="572"/>
      <c r="BD7" s="573"/>
      <c r="BE7" s="572"/>
      <c r="BF7" s="573"/>
      <c r="BG7" s="572"/>
      <c r="BH7" s="605"/>
      <c r="BI7" s="60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93" t="s">
        <v>335</v>
      </c>
      <c r="B8" s="304" t="s">
        <v>519</v>
      </c>
      <c r="C8" s="315">
        <v>1977239</v>
      </c>
      <c r="D8" s="876">
        <v>2538668</v>
      </c>
      <c r="E8" s="590" t="s">
        <v>476</v>
      </c>
      <c r="F8" s="573"/>
      <c r="G8" s="572"/>
      <c r="H8" s="573"/>
      <c r="I8" s="572"/>
      <c r="J8" s="573"/>
      <c r="K8" s="572"/>
      <c r="L8" s="605"/>
      <c r="M8" s="606"/>
      <c r="N8" s="333"/>
      <c r="O8" s="334"/>
      <c r="P8" s="333"/>
      <c r="Q8" s="334"/>
      <c r="R8" s="333" t="s">
        <v>71</v>
      </c>
      <c r="S8" s="334"/>
      <c r="T8" s="335" t="s">
        <v>215</v>
      </c>
      <c r="U8" s="336"/>
      <c r="V8" s="571"/>
      <c r="W8" s="572"/>
      <c r="X8" s="573"/>
      <c r="Y8" s="572"/>
      <c r="Z8" s="573"/>
      <c r="AA8" s="572"/>
      <c r="AB8" s="605" t="s">
        <v>217</v>
      </c>
      <c r="AC8" s="606"/>
      <c r="AD8" s="333"/>
      <c r="AE8" s="334"/>
      <c r="AF8" s="333"/>
      <c r="AG8" s="334"/>
      <c r="AH8" s="333"/>
      <c r="AI8" s="334"/>
      <c r="AJ8" s="335" t="s">
        <v>217</v>
      </c>
      <c r="AK8" s="336"/>
      <c r="AL8" s="571"/>
      <c r="AM8" s="572"/>
      <c r="AN8" s="573"/>
      <c r="AO8" s="572"/>
      <c r="AP8" s="573"/>
      <c r="AQ8" s="572"/>
      <c r="AR8" s="605" t="s">
        <v>217</v>
      </c>
      <c r="AS8" s="606"/>
      <c r="AT8" s="333"/>
      <c r="AU8" s="334"/>
      <c r="AV8" s="333"/>
      <c r="AW8" s="334"/>
      <c r="AX8" s="333"/>
      <c r="AY8" s="334"/>
      <c r="AZ8" s="335" t="s">
        <v>217</v>
      </c>
      <c r="BA8" s="336"/>
      <c r="BB8" s="571"/>
      <c r="BC8" s="572"/>
      <c r="BD8" s="573"/>
      <c r="BE8" s="572"/>
      <c r="BF8" s="573"/>
      <c r="BG8" s="572"/>
      <c r="BH8" s="605"/>
      <c r="BI8" s="60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93" t="s">
        <v>520</v>
      </c>
      <c r="B9" s="304" t="s">
        <v>521</v>
      </c>
      <c r="C9" s="315">
        <v>1977274</v>
      </c>
      <c r="D9" s="876">
        <v>2537839</v>
      </c>
      <c r="E9" s="590" t="s">
        <v>476</v>
      </c>
      <c r="F9" s="573"/>
      <c r="G9" s="572"/>
      <c r="H9" s="573"/>
      <c r="I9" s="572"/>
      <c r="J9" s="573"/>
      <c r="K9" s="572"/>
      <c r="L9" s="605"/>
      <c r="M9" s="606"/>
      <c r="N9" s="333"/>
      <c r="O9" s="334"/>
      <c r="P9" s="333"/>
      <c r="Q9" s="334"/>
      <c r="R9" s="333" t="s">
        <v>71</v>
      </c>
      <c r="S9" s="334"/>
      <c r="T9" s="335" t="s">
        <v>215</v>
      </c>
      <c r="U9" s="336"/>
      <c r="V9" s="571"/>
      <c r="W9" s="572"/>
      <c r="X9" s="573"/>
      <c r="Y9" s="572"/>
      <c r="Z9" s="573"/>
      <c r="AA9" s="572"/>
      <c r="AB9" s="605" t="s">
        <v>215</v>
      </c>
      <c r="AC9" s="606"/>
      <c r="AD9" s="333"/>
      <c r="AE9" s="334"/>
      <c r="AF9" s="333"/>
      <c r="AG9" s="334"/>
      <c r="AH9" s="333"/>
      <c r="AI9" s="334"/>
      <c r="AJ9" s="335" t="s">
        <v>215</v>
      </c>
      <c r="AK9" s="336"/>
      <c r="AL9" s="571"/>
      <c r="AM9" s="572"/>
      <c r="AN9" s="573"/>
      <c r="AO9" s="572"/>
      <c r="AP9" s="573"/>
      <c r="AQ9" s="572"/>
      <c r="AR9" s="605" t="s">
        <v>215</v>
      </c>
      <c r="AS9" s="606"/>
      <c r="AT9" s="333"/>
      <c r="AU9" s="334"/>
      <c r="AV9" s="333"/>
      <c r="AW9" s="334"/>
      <c r="AX9" s="333"/>
      <c r="AY9" s="334"/>
      <c r="AZ9" s="335" t="s">
        <v>215</v>
      </c>
      <c r="BA9" s="336"/>
      <c r="BB9" s="571"/>
      <c r="BC9" s="572"/>
      <c r="BD9" s="573"/>
      <c r="BE9" s="572"/>
      <c r="BF9" s="573"/>
      <c r="BG9" s="572"/>
      <c r="BH9" s="605"/>
      <c r="BI9" s="60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305" t="s">
        <v>522</v>
      </c>
      <c r="B10" s="306" t="s">
        <v>523</v>
      </c>
      <c r="C10" s="318">
        <v>1977279</v>
      </c>
      <c r="D10" s="877">
        <v>2515775</v>
      </c>
      <c r="E10" s="590" t="s">
        <v>476</v>
      </c>
      <c r="F10" s="573"/>
      <c r="G10" s="572"/>
      <c r="H10" s="573"/>
      <c r="I10" s="572"/>
      <c r="J10" s="573"/>
      <c r="K10" s="572"/>
      <c r="L10" s="605"/>
      <c r="M10" s="606"/>
      <c r="N10" s="333"/>
      <c r="O10" s="334"/>
      <c r="P10" s="333"/>
      <c r="Q10" s="334"/>
      <c r="R10" s="333" t="s">
        <v>71</v>
      </c>
      <c r="S10" s="334"/>
      <c r="T10" s="335" t="s">
        <v>215</v>
      </c>
      <c r="U10" s="336"/>
      <c r="V10" s="571"/>
      <c r="W10" s="572"/>
      <c r="X10" s="573"/>
      <c r="Y10" s="572"/>
      <c r="Z10" s="573"/>
      <c r="AA10" s="572"/>
      <c r="AB10" s="605" t="s">
        <v>217</v>
      </c>
      <c r="AC10" s="606"/>
      <c r="AD10" s="333"/>
      <c r="AE10" s="334"/>
      <c r="AF10" s="333"/>
      <c r="AG10" s="334"/>
      <c r="AH10" s="333"/>
      <c r="AI10" s="334"/>
      <c r="AJ10" s="335" t="s">
        <v>215</v>
      </c>
      <c r="AK10" s="336"/>
      <c r="AL10" s="571"/>
      <c r="AM10" s="572"/>
      <c r="AN10" s="573"/>
      <c r="AO10" s="572"/>
      <c r="AP10" s="573"/>
      <c r="AQ10" s="572"/>
      <c r="AR10" s="605" t="s">
        <v>217</v>
      </c>
      <c r="AS10" s="606"/>
      <c r="AT10" s="333"/>
      <c r="AU10" s="334"/>
      <c r="AV10" s="333"/>
      <c r="AW10" s="334"/>
      <c r="AX10" s="333"/>
      <c r="AY10" s="334"/>
      <c r="AZ10" s="335" t="s">
        <v>215</v>
      </c>
      <c r="BA10" s="336"/>
      <c r="BB10" s="571"/>
      <c r="BC10" s="572"/>
      <c r="BD10" s="573"/>
      <c r="BE10" s="572"/>
      <c r="BF10" s="573"/>
      <c r="BG10" s="572"/>
      <c r="BH10" s="605"/>
      <c r="BI10" s="60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93" t="s">
        <v>524</v>
      </c>
      <c r="B11" s="304" t="s">
        <v>525</v>
      </c>
      <c r="C11" s="317">
        <v>1977283</v>
      </c>
      <c r="D11" s="878">
        <v>2562103</v>
      </c>
      <c r="E11" s="590" t="s">
        <v>476</v>
      </c>
      <c r="F11" s="573"/>
      <c r="G11" s="572"/>
      <c r="H11" s="573"/>
      <c r="I11" s="572"/>
      <c r="J11" s="573"/>
      <c r="K11" s="572"/>
      <c r="L11" s="605"/>
      <c r="M11" s="606"/>
      <c r="N11" s="333"/>
      <c r="O11" s="334"/>
      <c r="P11" s="333"/>
      <c r="Q11" s="334"/>
      <c r="R11" s="333" t="s">
        <v>71</v>
      </c>
      <c r="S11" s="334"/>
      <c r="T11" s="335" t="s">
        <v>215</v>
      </c>
      <c r="U11" s="336"/>
      <c r="V11" s="571"/>
      <c r="W11" s="572"/>
      <c r="X11" s="573"/>
      <c r="Y11" s="572"/>
      <c r="Z11" s="573"/>
      <c r="AA11" s="572"/>
      <c r="AB11" s="605" t="s">
        <v>215</v>
      </c>
      <c r="AC11" s="606"/>
      <c r="AD11" s="333"/>
      <c r="AE11" s="334"/>
      <c r="AF11" s="333"/>
      <c r="AG11" s="334"/>
      <c r="AH11" s="333"/>
      <c r="AI11" s="334"/>
      <c r="AJ11" s="335" t="s">
        <v>215</v>
      </c>
      <c r="AK11" s="336"/>
      <c r="AL11" s="571"/>
      <c r="AM11" s="572"/>
      <c r="AN11" s="573"/>
      <c r="AO11" s="572"/>
      <c r="AP11" s="573"/>
      <c r="AQ11" s="572"/>
      <c r="AR11" s="605" t="s">
        <v>215</v>
      </c>
      <c r="AS11" s="606"/>
      <c r="AT11" s="333"/>
      <c r="AU11" s="334"/>
      <c r="AV11" s="333"/>
      <c r="AW11" s="334"/>
      <c r="AX11" s="333"/>
      <c r="AY11" s="334"/>
      <c r="AZ11" s="335" t="s">
        <v>215</v>
      </c>
      <c r="BA11" s="336"/>
      <c r="BB11" s="571"/>
      <c r="BC11" s="572"/>
      <c r="BD11" s="573"/>
      <c r="BE11" s="572"/>
      <c r="BF11" s="573"/>
      <c r="BG11" s="572"/>
      <c r="BH11" s="605"/>
      <c r="BI11" s="60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94" t="s">
        <v>526</v>
      </c>
      <c r="B12" s="307" t="s">
        <v>527</v>
      </c>
      <c r="C12" s="315">
        <v>1977214</v>
      </c>
      <c r="D12" s="879">
        <v>2545734</v>
      </c>
      <c r="E12" s="590" t="s">
        <v>476</v>
      </c>
      <c r="F12" s="573"/>
      <c r="G12" s="572"/>
      <c r="H12" s="573"/>
      <c r="I12" s="572"/>
      <c r="J12" s="573"/>
      <c r="K12" s="572"/>
      <c r="L12" s="605"/>
      <c r="M12" s="606"/>
      <c r="N12" s="333"/>
      <c r="O12" s="334"/>
      <c r="P12" s="333"/>
      <c r="Q12" s="334"/>
      <c r="R12" s="333" t="s">
        <v>71</v>
      </c>
      <c r="S12" s="334"/>
      <c r="T12" s="335" t="s">
        <v>215</v>
      </c>
      <c r="U12" s="336"/>
      <c r="V12" s="571"/>
      <c r="W12" s="572"/>
      <c r="X12" s="573"/>
      <c r="Y12" s="572"/>
      <c r="Z12" s="573"/>
      <c r="AA12" s="572"/>
      <c r="AB12" s="605" t="s">
        <v>215</v>
      </c>
      <c r="AC12" s="606"/>
      <c r="AD12" s="333"/>
      <c r="AE12" s="334"/>
      <c r="AF12" s="333"/>
      <c r="AG12" s="334"/>
      <c r="AH12" s="333"/>
      <c r="AI12" s="334"/>
      <c r="AJ12" s="335" t="s">
        <v>217</v>
      </c>
      <c r="AK12" s="336"/>
      <c r="AL12" s="571"/>
      <c r="AM12" s="572"/>
      <c r="AN12" s="573"/>
      <c r="AO12" s="572"/>
      <c r="AP12" s="573"/>
      <c r="AQ12" s="572"/>
      <c r="AR12" s="605" t="s">
        <v>217</v>
      </c>
      <c r="AS12" s="606"/>
      <c r="AT12" s="333"/>
      <c r="AU12" s="334"/>
      <c r="AV12" s="333"/>
      <c r="AW12" s="334"/>
      <c r="AX12" s="333"/>
      <c r="AY12" s="334"/>
      <c r="AZ12" s="335" t="s">
        <v>217</v>
      </c>
      <c r="BA12" s="336"/>
      <c r="BB12" s="571"/>
      <c r="BC12" s="572"/>
      <c r="BD12" s="573"/>
      <c r="BE12" s="572"/>
      <c r="BF12" s="573"/>
      <c r="BG12" s="572"/>
      <c r="BH12" s="605"/>
      <c r="BI12" s="60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305" t="s">
        <v>528</v>
      </c>
      <c r="B13" s="306" t="s">
        <v>529</v>
      </c>
      <c r="C13" s="318">
        <v>1977206</v>
      </c>
      <c r="D13" s="877">
        <v>2552745</v>
      </c>
      <c r="E13" s="590" t="s">
        <v>476</v>
      </c>
      <c r="F13" s="573"/>
      <c r="G13" s="572"/>
      <c r="H13" s="573"/>
      <c r="I13" s="572"/>
      <c r="J13" s="573"/>
      <c r="K13" s="572"/>
      <c r="L13" s="605"/>
      <c r="M13" s="606"/>
      <c r="N13" s="333"/>
      <c r="O13" s="334"/>
      <c r="P13" s="333"/>
      <c r="Q13" s="334"/>
      <c r="R13" s="333" t="s">
        <v>71</v>
      </c>
      <c r="S13" s="334"/>
      <c r="T13" s="335" t="s">
        <v>215</v>
      </c>
      <c r="U13" s="336"/>
      <c r="V13" s="571"/>
      <c r="W13" s="572"/>
      <c r="X13" s="573"/>
      <c r="Y13" s="572"/>
      <c r="Z13" s="573"/>
      <c r="AA13" s="572"/>
      <c r="AB13" s="605" t="s">
        <v>215</v>
      </c>
      <c r="AC13" s="606"/>
      <c r="AD13" s="333"/>
      <c r="AE13" s="334"/>
      <c r="AF13" s="333"/>
      <c r="AG13" s="334"/>
      <c r="AH13" s="333"/>
      <c r="AI13" s="334"/>
      <c r="AJ13" s="335" t="s">
        <v>217</v>
      </c>
      <c r="AK13" s="336"/>
      <c r="AL13" s="571"/>
      <c r="AM13" s="572"/>
      <c r="AN13" s="573"/>
      <c r="AO13" s="572"/>
      <c r="AP13" s="573"/>
      <c r="AQ13" s="572"/>
      <c r="AR13" s="605" t="s">
        <v>217</v>
      </c>
      <c r="AS13" s="606"/>
      <c r="AT13" s="333"/>
      <c r="AU13" s="334"/>
      <c r="AV13" s="333"/>
      <c r="AW13" s="334"/>
      <c r="AX13" s="333"/>
      <c r="AY13" s="334"/>
      <c r="AZ13" s="335" t="s">
        <v>215</v>
      </c>
      <c r="BA13" s="336"/>
      <c r="BB13" s="571"/>
      <c r="BC13" s="572"/>
      <c r="BD13" s="573"/>
      <c r="BE13" s="572"/>
      <c r="BF13" s="573"/>
      <c r="BG13" s="572"/>
      <c r="BH13" s="605"/>
      <c r="BI13" s="60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305" t="s">
        <v>530</v>
      </c>
      <c r="B14" s="306" t="s">
        <v>531</v>
      </c>
      <c r="C14" s="318">
        <v>1977288</v>
      </c>
      <c r="D14" s="877">
        <v>2548003</v>
      </c>
      <c r="E14" s="590" t="s">
        <v>476</v>
      </c>
      <c r="F14" s="573"/>
      <c r="G14" s="572"/>
      <c r="H14" s="573"/>
      <c r="I14" s="572"/>
      <c r="J14" s="573"/>
      <c r="K14" s="572"/>
      <c r="L14" s="605"/>
      <c r="M14" s="606"/>
      <c r="N14" s="333"/>
      <c r="O14" s="334"/>
      <c r="P14" s="333"/>
      <c r="Q14" s="334"/>
      <c r="R14" s="333" t="s">
        <v>71</v>
      </c>
      <c r="S14" s="334"/>
      <c r="T14" s="335" t="s">
        <v>215</v>
      </c>
      <c r="U14" s="336"/>
      <c r="V14" s="571"/>
      <c r="W14" s="572"/>
      <c r="X14" s="573"/>
      <c r="Y14" s="572"/>
      <c r="Z14" s="573"/>
      <c r="AA14" s="572"/>
      <c r="AB14" s="605" t="s">
        <v>215</v>
      </c>
      <c r="AC14" s="606"/>
      <c r="AD14" s="333"/>
      <c r="AE14" s="334"/>
      <c r="AF14" s="333"/>
      <c r="AG14" s="334"/>
      <c r="AH14" s="333"/>
      <c r="AI14" s="334"/>
      <c r="AJ14" s="335" t="s">
        <v>217</v>
      </c>
      <c r="AK14" s="336"/>
      <c r="AL14" s="571"/>
      <c r="AM14" s="572"/>
      <c r="AN14" s="573"/>
      <c r="AO14" s="572"/>
      <c r="AP14" s="573"/>
      <c r="AQ14" s="572"/>
      <c r="AR14" s="605" t="s">
        <v>217</v>
      </c>
      <c r="AS14" s="606"/>
      <c r="AT14" s="333"/>
      <c r="AU14" s="334"/>
      <c r="AV14" s="333"/>
      <c r="AW14" s="334"/>
      <c r="AX14" s="333"/>
      <c r="AY14" s="334"/>
      <c r="AZ14" s="335" t="s">
        <v>215</v>
      </c>
      <c r="BA14" s="336"/>
      <c r="BB14" s="571"/>
      <c r="BC14" s="572"/>
      <c r="BD14" s="573"/>
      <c r="BE14" s="572"/>
      <c r="BF14" s="573"/>
      <c r="BG14" s="572"/>
      <c r="BH14" s="605"/>
      <c r="BI14" s="60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308" t="s">
        <v>532</v>
      </c>
      <c r="B15" s="309" t="s">
        <v>533</v>
      </c>
      <c r="C15" s="318">
        <v>1977293</v>
      </c>
      <c r="D15" s="880">
        <v>2555213</v>
      </c>
      <c r="E15" s="590" t="s">
        <v>476</v>
      </c>
      <c r="F15" s="573"/>
      <c r="G15" s="572"/>
      <c r="H15" s="573"/>
      <c r="I15" s="572"/>
      <c r="J15" s="573"/>
      <c r="K15" s="572"/>
      <c r="L15" s="605"/>
      <c r="M15" s="606"/>
      <c r="N15" s="333"/>
      <c r="O15" s="334"/>
      <c r="P15" s="333"/>
      <c r="Q15" s="334"/>
      <c r="R15" s="333" t="s">
        <v>71</v>
      </c>
      <c r="S15" s="334"/>
      <c r="T15" s="335" t="s">
        <v>215</v>
      </c>
      <c r="U15" s="336"/>
      <c r="V15" s="571"/>
      <c r="W15" s="572"/>
      <c r="X15" s="573"/>
      <c r="Y15" s="572"/>
      <c r="Z15" s="573"/>
      <c r="AA15" s="572"/>
      <c r="AB15" s="605" t="s">
        <v>215</v>
      </c>
      <c r="AC15" s="606"/>
      <c r="AD15" s="333"/>
      <c r="AE15" s="334"/>
      <c r="AF15" s="333"/>
      <c r="AG15" s="334"/>
      <c r="AH15" s="333"/>
      <c r="AI15" s="334"/>
      <c r="AJ15" s="335" t="s">
        <v>217</v>
      </c>
      <c r="AK15" s="336"/>
      <c r="AL15" s="571"/>
      <c r="AM15" s="572"/>
      <c r="AN15" s="573"/>
      <c r="AO15" s="572"/>
      <c r="AP15" s="573"/>
      <c r="AQ15" s="572"/>
      <c r="AR15" s="605" t="s">
        <v>217</v>
      </c>
      <c r="AS15" s="606"/>
      <c r="AT15" s="333"/>
      <c r="AU15" s="334"/>
      <c r="AV15" s="333"/>
      <c r="AW15" s="334"/>
      <c r="AX15" s="333"/>
      <c r="AY15" s="334"/>
      <c r="AZ15" s="335" t="s">
        <v>217</v>
      </c>
      <c r="BA15" s="336"/>
      <c r="BB15" s="571"/>
      <c r="BC15" s="572"/>
      <c r="BD15" s="573"/>
      <c r="BE15" s="572"/>
      <c r="BF15" s="573"/>
      <c r="BG15" s="572"/>
      <c r="BH15" s="605"/>
      <c r="BI15" s="60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305" t="s">
        <v>530</v>
      </c>
      <c r="B16" s="306" t="s">
        <v>534</v>
      </c>
      <c r="C16" s="323">
        <v>1977294</v>
      </c>
      <c r="D16" s="877">
        <v>2557131</v>
      </c>
      <c r="E16" s="590" t="s">
        <v>476</v>
      </c>
      <c r="F16" s="573"/>
      <c r="G16" s="572"/>
      <c r="H16" s="573"/>
      <c r="I16" s="572"/>
      <c r="J16" s="573"/>
      <c r="K16" s="572"/>
      <c r="L16" s="605"/>
      <c r="M16" s="606"/>
      <c r="N16" s="333"/>
      <c r="O16" s="334"/>
      <c r="P16" s="333"/>
      <c r="Q16" s="334"/>
      <c r="R16" s="333" t="s">
        <v>71</v>
      </c>
      <c r="S16" s="334"/>
      <c r="T16" s="335" t="s">
        <v>215</v>
      </c>
      <c r="U16" s="336"/>
      <c r="V16" s="571"/>
      <c r="W16" s="572"/>
      <c r="X16" s="573"/>
      <c r="Y16" s="572"/>
      <c r="Z16" s="573"/>
      <c r="AA16" s="572"/>
      <c r="AB16" s="605" t="s">
        <v>217</v>
      </c>
      <c r="AC16" s="606"/>
      <c r="AD16" s="333"/>
      <c r="AE16" s="334"/>
      <c r="AF16" s="333"/>
      <c r="AG16" s="334"/>
      <c r="AH16" s="333"/>
      <c r="AI16" s="334"/>
      <c r="AJ16" s="335" t="s">
        <v>217</v>
      </c>
      <c r="AK16" s="336"/>
      <c r="AL16" s="571"/>
      <c r="AM16" s="572"/>
      <c r="AN16" s="573"/>
      <c r="AO16" s="572"/>
      <c r="AP16" s="573"/>
      <c r="AQ16" s="572"/>
      <c r="AR16" s="605" t="s">
        <v>217</v>
      </c>
      <c r="AS16" s="606"/>
      <c r="AT16" s="333"/>
      <c r="AU16" s="334"/>
      <c r="AV16" s="333"/>
      <c r="AW16" s="334"/>
      <c r="AX16" s="333"/>
      <c r="AY16" s="334"/>
      <c r="AZ16" s="335" t="s">
        <v>217</v>
      </c>
      <c r="BA16" s="336"/>
      <c r="BB16" s="571"/>
      <c r="BC16" s="572"/>
      <c r="BD16" s="573"/>
      <c r="BE16" s="572"/>
      <c r="BF16" s="573"/>
      <c r="BG16" s="572"/>
      <c r="BH16" s="605"/>
      <c r="BI16" s="60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310" t="s">
        <v>535</v>
      </c>
      <c r="B17" s="311" t="s">
        <v>536</v>
      </c>
      <c r="C17" s="323">
        <v>1977207</v>
      </c>
      <c r="D17" s="877">
        <v>2555524</v>
      </c>
      <c r="E17" s="590" t="s">
        <v>476</v>
      </c>
      <c r="F17" s="573"/>
      <c r="G17" s="572"/>
      <c r="H17" s="573"/>
      <c r="I17" s="572"/>
      <c r="J17" s="573"/>
      <c r="K17" s="572"/>
      <c r="L17" s="605"/>
      <c r="M17" s="606"/>
      <c r="N17" s="333"/>
      <c r="O17" s="334"/>
      <c r="P17" s="333"/>
      <c r="Q17" s="334"/>
      <c r="R17" s="333" t="s">
        <v>71</v>
      </c>
      <c r="S17" s="334"/>
      <c r="T17" s="335" t="s">
        <v>215</v>
      </c>
      <c r="U17" s="336"/>
      <c r="V17" s="571"/>
      <c r="W17" s="572"/>
      <c r="X17" s="573"/>
      <c r="Y17" s="572"/>
      <c r="Z17" s="573"/>
      <c r="AA17" s="572"/>
      <c r="AB17" s="605" t="s">
        <v>215</v>
      </c>
      <c r="AC17" s="606"/>
      <c r="AD17" s="333"/>
      <c r="AE17" s="334"/>
      <c r="AF17" s="333"/>
      <c r="AG17" s="334"/>
      <c r="AH17" s="333"/>
      <c r="AI17" s="334"/>
      <c r="AJ17" s="335" t="s">
        <v>215</v>
      </c>
      <c r="AK17" s="336"/>
      <c r="AL17" s="571"/>
      <c r="AM17" s="572"/>
      <c r="AN17" s="573"/>
      <c r="AO17" s="572"/>
      <c r="AP17" s="573"/>
      <c r="AQ17" s="572"/>
      <c r="AR17" s="605" t="s">
        <v>215</v>
      </c>
      <c r="AS17" s="606"/>
      <c r="AT17" s="333"/>
      <c r="AU17" s="334"/>
      <c r="AV17" s="333"/>
      <c r="AW17" s="334"/>
      <c r="AX17" s="333"/>
      <c r="AY17" s="334"/>
      <c r="AZ17" s="335" t="s">
        <v>215</v>
      </c>
      <c r="BA17" s="336"/>
      <c r="BB17" s="571"/>
      <c r="BC17" s="572"/>
      <c r="BD17" s="573"/>
      <c r="BE17" s="572"/>
      <c r="BF17" s="573"/>
      <c r="BG17" s="572"/>
      <c r="BH17" s="605"/>
      <c r="BI17" s="60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305" t="s">
        <v>221</v>
      </c>
      <c r="B18" s="306" t="s">
        <v>222</v>
      </c>
      <c r="C18" s="318">
        <v>1977209</v>
      </c>
      <c r="D18" s="877">
        <v>2558019</v>
      </c>
      <c r="E18" s="590" t="s">
        <v>476</v>
      </c>
      <c r="F18" s="573"/>
      <c r="G18" s="572"/>
      <c r="H18" s="573"/>
      <c r="I18" s="572"/>
      <c r="J18" s="573"/>
      <c r="K18" s="572"/>
      <c r="L18" s="605"/>
      <c r="M18" s="606"/>
      <c r="N18" s="333"/>
      <c r="O18" s="334"/>
      <c r="P18" s="333"/>
      <c r="Q18" s="334"/>
      <c r="R18" s="333" t="s">
        <v>71</v>
      </c>
      <c r="S18" s="334"/>
      <c r="T18" s="335" t="s">
        <v>215</v>
      </c>
      <c r="U18" s="336"/>
      <c r="V18" s="571"/>
      <c r="W18" s="572"/>
      <c r="X18" s="573"/>
      <c r="Y18" s="572"/>
      <c r="Z18" s="573"/>
      <c r="AA18" s="572"/>
      <c r="AB18" s="605" t="s">
        <v>215</v>
      </c>
      <c r="AC18" s="606"/>
      <c r="AD18" s="333"/>
      <c r="AE18" s="334"/>
      <c r="AF18" s="333"/>
      <c r="AG18" s="334"/>
      <c r="AH18" s="333"/>
      <c r="AI18" s="334"/>
      <c r="AJ18" s="335" t="s">
        <v>215</v>
      </c>
      <c r="AK18" s="336"/>
      <c r="AL18" s="571"/>
      <c r="AM18" s="572"/>
      <c r="AN18" s="573"/>
      <c r="AO18" s="572"/>
      <c r="AP18" s="573"/>
      <c r="AQ18" s="572"/>
      <c r="AR18" s="605" t="s">
        <v>217</v>
      </c>
      <c r="AS18" s="606"/>
      <c r="AT18" s="333"/>
      <c r="AU18" s="334"/>
      <c r="AV18" s="333"/>
      <c r="AW18" s="334"/>
      <c r="AX18" s="333"/>
      <c r="AY18" s="334"/>
      <c r="AZ18" s="335" t="s">
        <v>215</v>
      </c>
      <c r="BA18" s="336"/>
      <c r="BB18" s="571"/>
      <c r="BC18" s="572"/>
      <c r="BD18" s="573"/>
      <c r="BE18" s="572"/>
      <c r="BF18" s="573"/>
      <c r="BG18" s="572"/>
      <c r="BH18" s="605"/>
      <c r="BI18" s="60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>
      <c r="A19" s="305" t="s">
        <v>537</v>
      </c>
      <c r="B19" s="306" t="s">
        <v>538</v>
      </c>
      <c r="C19" s="318">
        <v>1977297</v>
      </c>
      <c r="D19" s="877">
        <v>2553640</v>
      </c>
      <c r="E19" s="590" t="s">
        <v>476</v>
      </c>
      <c r="F19" s="573"/>
      <c r="G19" s="572"/>
      <c r="H19" s="573"/>
      <c r="I19" s="572"/>
      <c r="J19" s="573"/>
      <c r="K19" s="572"/>
      <c r="L19" s="605"/>
      <c r="M19" s="606"/>
      <c r="N19" s="333"/>
      <c r="O19" s="334"/>
      <c r="P19" s="333"/>
      <c r="Q19" s="334"/>
      <c r="R19" s="333" t="s">
        <v>71</v>
      </c>
      <c r="S19" s="334"/>
      <c r="T19" s="335" t="s">
        <v>215</v>
      </c>
      <c r="U19" s="336"/>
      <c r="V19" s="571"/>
      <c r="W19" s="572"/>
      <c r="X19" s="573"/>
      <c r="Y19" s="572"/>
      <c r="Z19" s="573"/>
      <c r="AA19" s="572"/>
      <c r="AB19" s="605" t="s">
        <v>215</v>
      </c>
      <c r="AC19" s="606"/>
      <c r="AD19" s="333"/>
      <c r="AE19" s="334"/>
      <c r="AF19" s="333"/>
      <c r="AG19" s="334"/>
      <c r="AH19" s="333"/>
      <c r="AI19" s="334"/>
      <c r="AJ19" s="335" t="s">
        <v>217</v>
      </c>
      <c r="AK19" s="336"/>
      <c r="AL19" s="571"/>
      <c r="AM19" s="572"/>
      <c r="AN19" s="573"/>
      <c r="AO19" s="572"/>
      <c r="AP19" s="573"/>
      <c r="AQ19" s="572"/>
      <c r="AR19" s="605" t="s">
        <v>217</v>
      </c>
      <c r="AS19" s="606"/>
      <c r="AT19" s="333"/>
      <c r="AU19" s="334"/>
      <c r="AV19" s="333"/>
      <c r="AW19" s="334"/>
      <c r="AX19" s="333"/>
      <c r="AY19" s="334"/>
      <c r="AZ19" s="335" t="s">
        <v>217</v>
      </c>
      <c r="BA19" s="336"/>
      <c r="BB19" s="571"/>
      <c r="BC19" s="572"/>
      <c r="BD19" s="573"/>
      <c r="BE19" s="572"/>
      <c r="BF19" s="573"/>
      <c r="BG19" s="572"/>
      <c r="BH19" s="605"/>
      <c r="BI19" s="606"/>
      <c r="BJ19" s="333"/>
      <c r="BK19" s="334"/>
      <c r="BL19" s="333"/>
      <c r="BM19" s="334"/>
      <c r="BN19" s="333"/>
      <c r="BO19" s="334"/>
      <c r="BP19" s="335"/>
      <c r="BQ19" s="336"/>
    </row>
    <row r="20" spans="1:69" ht="24.95" customHeight="1">
      <c r="A20" s="305" t="s">
        <v>539</v>
      </c>
      <c r="B20" s="306" t="s">
        <v>540</v>
      </c>
      <c r="C20" s="323">
        <v>1969382</v>
      </c>
      <c r="D20" s="877">
        <v>2539677</v>
      </c>
      <c r="E20" s="590" t="s">
        <v>476</v>
      </c>
      <c r="F20" s="577"/>
      <c r="G20" s="576"/>
      <c r="H20" s="577"/>
      <c r="I20" s="576"/>
      <c r="J20" s="577"/>
      <c r="K20" s="576"/>
      <c r="L20" s="607"/>
      <c r="M20" s="608"/>
      <c r="N20" s="337"/>
      <c r="O20" s="338"/>
      <c r="P20" s="337"/>
      <c r="Q20" s="338"/>
      <c r="R20" s="333" t="s">
        <v>71</v>
      </c>
      <c r="S20" s="338"/>
      <c r="T20" s="339" t="s">
        <v>215</v>
      </c>
      <c r="U20" s="340"/>
      <c r="V20" s="575"/>
      <c r="W20" s="576"/>
      <c r="X20" s="577"/>
      <c r="Y20" s="576"/>
      <c r="Z20" s="577"/>
      <c r="AA20" s="576"/>
      <c r="AB20" s="607" t="s">
        <v>217</v>
      </c>
      <c r="AC20" s="608"/>
      <c r="AD20" s="337"/>
      <c r="AE20" s="338"/>
      <c r="AF20" s="337"/>
      <c r="AG20" s="338"/>
      <c r="AH20" s="337"/>
      <c r="AI20" s="338"/>
      <c r="AJ20" s="339" t="s">
        <v>217</v>
      </c>
      <c r="AK20" s="340"/>
      <c r="AL20" s="575"/>
      <c r="AM20" s="576"/>
      <c r="AN20" s="577"/>
      <c r="AO20" s="576"/>
      <c r="AP20" s="577"/>
      <c r="AQ20" s="576"/>
      <c r="AR20" s="607" t="s">
        <v>217</v>
      </c>
      <c r="AS20" s="608"/>
      <c r="AT20" s="337"/>
      <c r="AU20" s="338"/>
      <c r="AV20" s="337"/>
      <c r="AW20" s="338"/>
      <c r="AX20" s="337"/>
      <c r="AY20" s="338"/>
      <c r="AZ20" s="339" t="s">
        <v>215</v>
      </c>
      <c r="BA20" s="340"/>
      <c r="BB20" s="575"/>
      <c r="BC20" s="576"/>
      <c r="BD20" s="577"/>
      <c r="BE20" s="576"/>
      <c r="BF20" s="577"/>
      <c r="BG20" s="576"/>
      <c r="BH20" s="607"/>
      <c r="BI20" s="608"/>
      <c r="BJ20" s="337"/>
      <c r="BK20" s="338"/>
      <c r="BL20" s="337"/>
      <c r="BM20" s="338"/>
      <c r="BN20" s="337"/>
      <c r="BO20" s="338"/>
      <c r="BP20" s="339"/>
      <c r="BQ20" s="340"/>
    </row>
    <row r="21" spans="1:69" ht="24.95" customHeight="1">
      <c r="A21" s="94" t="s">
        <v>541</v>
      </c>
      <c r="B21" s="307" t="s">
        <v>542</v>
      </c>
      <c r="C21" s="324">
        <v>2068530</v>
      </c>
      <c r="D21" s="879">
        <v>2552241</v>
      </c>
      <c r="E21" s="590" t="s">
        <v>476</v>
      </c>
      <c r="F21" s="577"/>
      <c r="G21" s="576"/>
      <c r="H21" s="577"/>
      <c r="I21" s="576"/>
      <c r="J21" s="577"/>
      <c r="K21" s="576"/>
      <c r="L21" s="607"/>
      <c r="M21" s="608"/>
      <c r="N21" s="337"/>
      <c r="O21" s="338"/>
      <c r="P21" s="337"/>
      <c r="Q21" s="338"/>
      <c r="R21" s="333" t="s">
        <v>71</v>
      </c>
      <c r="S21" s="338"/>
      <c r="T21" s="339" t="s">
        <v>215</v>
      </c>
      <c r="U21" s="340"/>
      <c r="V21" s="575"/>
      <c r="W21" s="576"/>
      <c r="X21" s="577"/>
      <c r="Y21" s="576"/>
      <c r="Z21" s="577"/>
      <c r="AA21" s="576"/>
      <c r="AB21" s="607" t="s">
        <v>215</v>
      </c>
      <c r="AC21" s="608"/>
      <c r="AD21" s="337"/>
      <c r="AE21" s="338"/>
      <c r="AF21" s="337"/>
      <c r="AG21" s="338"/>
      <c r="AH21" s="337"/>
      <c r="AI21" s="338"/>
      <c r="AJ21" s="339" t="s">
        <v>217</v>
      </c>
      <c r="AK21" s="340"/>
      <c r="AL21" s="575"/>
      <c r="AM21" s="576"/>
      <c r="AN21" s="577"/>
      <c r="AO21" s="576"/>
      <c r="AP21" s="577"/>
      <c r="AQ21" s="576"/>
      <c r="AR21" s="607" t="s">
        <v>215</v>
      </c>
      <c r="AS21" s="608"/>
      <c r="AT21" s="337"/>
      <c r="AU21" s="338"/>
      <c r="AV21" s="337"/>
      <c r="AW21" s="338"/>
      <c r="AX21" s="337"/>
      <c r="AY21" s="338"/>
      <c r="AZ21" s="339" t="s">
        <v>215</v>
      </c>
      <c r="BA21" s="340"/>
      <c r="BB21" s="575"/>
      <c r="BC21" s="576"/>
      <c r="BD21" s="577"/>
      <c r="BE21" s="576"/>
      <c r="BF21" s="577"/>
      <c r="BG21" s="576"/>
      <c r="BH21" s="607"/>
      <c r="BI21" s="608"/>
      <c r="BJ21" s="337"/>
      <c r="BK21" s="338"/>
      <c r="BL21" s="337"/>
      <c r="BM21" s="338"/>
      <c r="BN21" s="337"/>
      <c r="BO21" s="338"/>
      <c r="BP21" s="339"/>
      <c r="BQ21" s="340"/>
    </row>
    <row r="22" spans="1:69" ht="24.95" customHeight="1">
      <c r="A22" s="310" t="s">
        <v>543</v>
      </c>
      <c r="B22" s="312" t="s">
        <v>544</v>
      </c>
      <c r="C22" s="318">
        <v>1977301</v>
      </c>
      <c r="D22" s="880">
        <v>2547505</v>
      </c>
      <c r="E22" s="590" t="s">
        <v>476</v>
      </c>
      <c r="F22" s="581"/>
      <c r="G22" s="580"/>
      <c r="H22" s="581"/>
      <c r="I22" s="580"/>
      <c r="J22" s="581"/>
      <c r="K22" s="580"/>
      <c r="L22" s="609"/>
      <c r="M22" s="610"/>
      <c r="N22" s="342"/>
      <c r="O22" s="343"/>
      <c r="P22" s="342"/>
      <c r="Q22" s="343"/>
      <c r="R22" s="333" t="s">
        <v>71</v>
      </c>
      <c r="S22" s="343"/>
      <c r="T22" s="344" t="s">
        <v>215</v>
      </c>
      <c r="U22" s="345"/>
      <c r="V22" s="579"/>
      <c r="W22" s="580"/>
      <c r="X22" s="581"/>
      <c r="Y22" s="580"/>
      <c r="Z22" s="581"/>
      <c r="AA22" s="580"/>
      <c r="AB22" s="609" t="s">
        <v>215</v>
      </c>
      <c r="AC22" s="610"/>
      <c r="AD22" s="342"/>
      <c r="AE22" s="343"/>
      <c r="AF22" s="342"/>
      <c r="AG22" s="343"/>
      <c r="AH22" s="342"/>
      <c r="AI22" s="343"/>
      <c r="AJ22" s="344" t="s">
        <v>217</v>
      </c>
      <c r="AK22" s="345"/>
      <c r="AL22" s="579"/>
      <c r="AM22" s="580"/>
      <c r="AN22" s="581"/>
      <c r="AO22" s="580"/>
      <c r="AP22" s="581"/>
      <c r="AQ22" s="580"/>
      <c r="AR22" s="609" t="s">
        <v>217</v>
      </c>
      <c r="AS22" s="610"/>
      <c r="AT22" s="342"/>
      <c r="AU22" s="343"/>
      <c r="AV22" s="342"/>
      <c r="AW22" s="343"/>
      <c r="AX22" s="342"/>
      <c r="AY22" s="343"/>
      <c r="AZ22" s="344" t="s">
        <v>217</v>
      </c>
      <c r="BA22" s="345"/>
      <c r="BB22" s="579"/>
      <c r="BC22" s="580"/>
      <c r="BD22" s="581"/>
      <c r="BE22" s="580"/>
      <c r="BF22" s="581"/>
      <c r="BG22" s="580"/>
      <c r="BH22" s="609"/>
      <c r="BI22" s="610"/>
      <c r="BJ22" s="342"/>
      <c r="BK22" s="343"/>
      <c r="BL22" s="342"/>
      <c r="BM22" s="343"/>
      <c r="BN22" s="342"/>
      <c r="BO22" s="343"/>
      <c r="BP22" s="344"/>
      <c r="BQ22" s="345"/>
    </row>
    <row r="23" spans="1:69" ht="24.95" customHeight="1">
      <c r="A23" s="310" t="s">
        <v>545</v>
      </c>
      <c r="B23" s="312" t="s">
        <v>546</v>
      </c>
      <c r="C23" s="318">
        <v>2067922</v>
      </c>
      <c r="D23" s="880">
        <v>2565542</v>
      </c>
      <c r="E23" s="590" t="s">
        <v>476</v>
      </c>
      <c r="F23" s="581"/>
      <c r="G23" s="580"/>
      <c r="H23" s="581"/>
      <c r="I23" s="580"/>
      <c r="J23" s="581"/>
      <c r="K23" s="580"/>
      <c r="L23" s="609"/>
      <c r="M23" s="610"/>
      <c r="N23" s="342"/>
      <c r="O23" s="343"/>
      <c r="P23" s="342"/>
      <c r="Q23" s="343"/>
      <c r="R23" s="333" t="s">
        <v>71</v>
      </c>
      <c r="S23" s="343"/>
      <c r="T23" s="344" t="s">
        <v>215</v>
      </c>
      <c r="U23" s="345"/>
      <c r="V23" s="579"/>
      <c r="W23" s="580"/>
      <c r="X23" s="581"/>
      <c r="Y23" s="580"/>
      <c r="Z23" s="581"/>
      <c r="AA23" s="580"/>
      <c r="AB23" s="609" t="s">
        <v>215</v>
      </c>
      <c r="AC23" s="610"/>
      <c r="AD23" s="342"/>
      <c r="AE23" s="343"/>
      <c r="AF23" s="342"/>
      <c r="AG23" s="343"/>
      <c r="AH23" s="342"/>
      <c r="AI23" s="343"/>
      <c r="AJ23" s="344" t="s">
        <v>217</v>
      </c>
      <c r="AK23" s="345"/>
      <c r="AL23" s="579"/>
      <c r="AM23" s="580"/>
      <c r="AN23" s="581"/>
      <c r="AO23" s="580"/>
      <c r="AP23" s="581"/>
      <c r="AQ23" s="580"/>
      <c r="AR23" s="609" t="s">
        <v>217</v>
      </c>
      <c r="AS23" s="610"/>
      <c r="AT23" s="342"/>
      <c r="AU23" s="343"/>
      <c r="AV23" s="342"/>
      <c r="AW23" s="343"/>
      <c r="AX23" s="342"/>
      <c r="AY23" s="343"/>
      <c r="AZ23" s="344" t="s">
        <v>217</v>
      </c>
      <c r="BA23" s="345"/>
      <c r="BB23" s="579"/>
      <c r="BC23" s="580"/>
      <c r="BD23" s="581"/>
      <c r="BE23" s="580"/>
      <c r="BF23" s="581"/>
      <c r="BG23" s="580"/>
      <c r="BH23" s="609"/>
      <c r="BI23" s="610"/>
      <c r="BJ23" s="342"/>
      <c r="BK23" s="343"/>
      <c r="BL23" s="342"/>
      <c r="BM23" s="343"/>
      <c r="BN23" s="342"/>
      <c r="BO23" s="343"/>
      <c r="BP23" s="344"/>
      <c r="BQ23" s="345"/>
    </row>
    <row r="24" spans="1:69" ht="24.95" customHeight="1">
      <c r="A24" s="310" t="s">
        <v>547</v>
      </c>
      <c r="B24" s="312" t="s">
        <v>548</v>
      </c>
      <c r="C24" s="318"/>
      <c r="D24" s="880">
        <v>2562210</v>
      </c>
      <c r="E24" s="705" t="s">
        <v>476</v>
      </c>
      <c r="F24" s="585"/>
      <c r="G24" s="584"/>
      <c r="H24" s="585"/>
      <c r="I24" s="584"/>
      <c r="J24" s="585"/>
      <c r="K24" s="584"/>
      <c r="L24" s="611"/>
      <c r="M24" s="612"/>
      <c r="N24" s="342"/>
      <c r="O24" s="343"/>
      <c r="P24" s="342"/>
      <c r="Q24" s="343"/>
      <c r="R24" s="333" t="s">
        <v>71</v>
      </c>
      <c r="S24" s="343"/>
      <c r="T24" s="344" t="s">
        <v>215</v>
      </c>
      <c r="U24" s="345"/>
      <c r="V24" s="583"/>
      <c r="W24" s="584"/>
      <c r="X24" s="585"/>
      <c r="Y24" s="584"/>
      <c r="Z24" s="585"/>
      <c r="AA24" s="584"/>
      <c r="AB24" s="611" t="s">
        <v>217</v>
      </c>
      <c r="AC24" s="612"/>
      <c r="AD24" s="342"/>
      <c r="AE24" s="343"/>
      <c r="AF24" s="342"/>
      <c r="AG24" s="343"/>
      <c r="AH24" s="342"/>
      <c r="AI24" s="343"/>
      <c r="AJ24" s="344" t="s">
        <v>217</v>
      </c>
      <c r="AK24" s="345"/>
      <c r="AL24" s="583"/>
      <c r="AM24" s="584"/>
      <c r="AN24" s="585"/>
      <c r="AO24" s="584"/>
      <c r="AP24" s="585"/>
      <c r="AQ24" s="584"/>
      <c r="AR24" s="611" t="s">
        <v>217</v>
      </c>
      <c r="AS24" s="612"/>
      <c r="AT24" s="342"/>
      <c r="AU24" s="343"/>
      <c r="AV24" s="342"/>
      <c r="AW24" s="343"/>
      <c r="AX24" s="342"/>
      <c r="AY24" s="343"/>
      <c r="AZ24" s="344" t="s">
        <v>217</v>
      </c>
      <c r="BA24" s="345"/>
      <c r="BB24" s="583"/>
      <c r="BC24" s="584"/>
      <c r="BD24" s="585"/>
      <c r="BE24" s="584"/>
      <c r="BF24" s="585"/>
      <c r="BG24" s="584"/>
      <c r="BH24" s="611"/>
      <c r="BI24" s="612"/>
      <c r="BJ24" s="342"/>
      <c r="BK24" s="343"/>
      <c r="BL24" s="342"/>
      <c r="BM24" s="343"/>
      <c r="BN24" s="342"/>
      <c r="BO24" s="343"/>
      <c r="BP24" s="344"/>
      <c r="BQ24" s="345"/>
    </row>
    <row r="25" spans="1:69" ht="24.95" customHeight="1">
      <c r="A25" s="298"/>
      <c r="B25" s="299"/>
      <c r="C25" s="300"/>
      <c r="D25" s="301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24.95" customHeight="1">
      <c r="A26" s="871"/>
      <c r="B26" s="872"/>
      <c r="C26" s="873"/>
      <c r="D26" s="87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31.5" customHeight="1">
      <c r="A27" s="1023" t="s">
        <v>69</v>
      </c>
      <c r="B27" s="1024"/>
      <c r="C27" s="1024"/>
      <c r="D27" s="1024"/>
      <c r="E27" s="735"/>
      <c r="F27" s="736"/>
      <c r="G27" s="737"/>
      <c r="H27" s="736"/>
      <c r="I27" s="737"/>
      <c r="J27" s="736"/>
      <c r="K27" s="737"/>
      <c r="L27" s="881">
        <f>COUNTIF(L5:L24, "present")</f>
        <v>0</v>
      </c>
      <c r="M27" s="738"/>
      <c r="N27" s="736"/>
      <c r="O27" s="737"/>
      <c r="P27" s="736"/>
      <c r="Q27" s="737"/>
      <c r="R27" s="736"/>
      <c r="S27" s="737"/>
      <c r="T27" s="881">
        <f>COUNTIF(T5:T24, "present")</f>
        <v>0</v>
      </c>
      <c r="U27" s="738"/>
      <c r="V27" s="736"/>
      <c r="W27" s="737"/>
      <c r="X27" s="736"/>
      <c r="Y27" s="737"/>
      <c r="Z27" s="736"/>
      <c r="AA27" s="737"/>
      <c r="AB27" s="881">
        <f>COUNTIF(AB5:AB24, "present")</f>
        <v>7</v>
      </c>
      <c r="AC27" s="738"/>
      <c r="AD27" s="736"/>
      <c r="AE27" s="737"/>
      <c r="AF27" s="736"/>
      <c r="AG27" s="737"/>
      <c r="AH27" s="736"/>
      <c r="AI27" s="737"/>
      <c r="AJ27" s="881">
        <f>COUNTIF(AJ5:AJ24, "present")</f>
        <v>14</v>
      </c>
      <c r="AK27" s="738"/>
      <c r="AL27" s="736"/>
      <c r="AM27" s="737"/>
      <c r="AN27" s="736"/>
      <c r="AO27" s="737"/>
      <c r="AP27" s="736"/>
      <c r="AQ27" s="737"/>
      <c r="AR27" s="881">
        <f>COUNTIF(AR5:AR24, "present")</f>
        <v>16</v>
      </c>
      <c r="AS27" s="738"/>
      <c r="AT27" s="736"/>
      <c r="AU27" s="737"/>
      <c r="AV27" s="736"/>
      <c r="AW27" s="737"/>
      <c r="AX27" s="736"/>
      <c r="AY27" s="737"/>
      <c r="AZ27" s="881">
        <f>COUNTIF(AZ5:AZ24, "present")</f>
        <v>11</v>
      </c>
      <c r="BA27" s="844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30" customHeight="1">
      <c r="A28" s="18"/>
      <c r="B28" s="19"/>
      <c r="C28" s="19"/>
      <c r="D28" s="56"/>
      <c r="E28" s="341"/>
      <c r="F28" s="559" t="s">
        <v>70</v>
      </c>
      <c r="G28" s="476">
        <f>MAX(F27:M27)</f>
        <v>0</v>
      </c>
      <c r="H28" s="342"/>
      <c r="I28" s="343"/>
      <c r="J28" s="342"/>
      <c r="K28" s="343"/>
      <c r="L28" s="344"/>
      <c r="M28" s="345"/>
      <c r="N28" s="559" t="s">
        <v>70</v>
      </c>
      <c r="O28" s="476">
        <f>MAX(N27:U27)</f>
        <v>0</v>
      </c>
      <c r="P28" s="342"/>
      <c r="Q28" s="343"/>
      <c r="R28" s="342"/>
      <c r="S28" s="343"/>
      <c r="T28" s="344"/>
      <c r="U28" s="345"/>
      <c r="V28" s="559" t="s">
        <v>70</v>
      </c>
      <c r="W28" s="476">
        <f>MAX(V27:AC27)</f>
        <v>7</v>
      </c>
      <c r="X28" s="342"/>
      <c r="Y28" s="343"/>
      <c r="Z28" s="342"/>
      <c r="AA28" s="343"/>
      <c r="AB28" s="344"/>
      <c r="AC28" s="345"/>
      <c r="AD28" s="559" t="s">
        <v>70</v>
      </c>
      <c r="AE28" s="476">
        <f>MAX(AD27:AK27)</f>
        <v>14</v>
      </c>
      <c r="AF28" s="342"/>
      <c r="AG28" s="343"/>
      <c r="AH28" s="342"/>
      <c r="AI28" s="343"/>
      <c r="AJ28" s="344"/>
      <c r="AK28" s="345"/>
      <c r="AL28" s="559" t="s">
        <v>70</v>
      </c>
      <c r="AM28" s="476">
        <f>MAX(AL27:AS27)</f>
        <v>16</v>
      </c>
      <c r="AN28" s="342"/>
      <c r="AO28" s="343"/>
      <c r="AP28" s="342"/>
      <c r="AQ28" s="343"/>
      <c r="AR28" s="344"/>
      <c r="AS28" s="345"/>
      <c r="AT28" s="559" t="s">
        <v>70</v>
      </c>
      <c r="AU28" s="476">
        <f>MAX(AT27:BA27)</f>
        <v>11</v>
      </c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30.75" customHeight="1">
      <c r="A29" s="1020" t="s">
        <v>176</v>
      </c>
      <c r="B29" s="1021"/>
      <c r="C29" s="1022"/>
      <c r="D29" s="22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72.75" customHeight="1">
      <c r="A30" s="5" t="s">
        <v>28</v>
      </c>
      <c r="B30" s="6" t="s">
        <v>29</v>
      </c>
      <c r="C30" s="7" t="s">
        <v>30</v>
      </c>
      <c r="D30" s="39" t="s">
        <v>210</v>
      </c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.75">
      <c r="A31" s="8"/>
      <c r="B31" s="2"/>
      <c r="C31" s="21"/>
      <c r="D31" s="21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>
      <c r="A32" s="9"/>
      <c r="B32" s="4"/>
      <c r="C32" s="14"/>
      <c r="D32" s="1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>
      <c r="A33" s="9"/>
      <c r="B33" s="4"/>
      <c r="C33" s="14"/>
      <c r="D33" s="1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A34" s="9"/>
      <c r="B34" s="4"/>
      <c r="C34" s="14"/>
      <c r="D34" s="1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>
      <c r="A35" s="9"/>
      <c r="B35" s="4"/>
      <c r="C35" s="14"/>
      <c r="D35" s="1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>
      <c r="A36" s="9"/>
      <c r="B36" s="4"/>
      <c r="C36" s="14"/>
      <c r="D36" s="1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>
      <c r="A37" s="9"/>
      <c r="B37" s="4"/>
      <c r="C37" s="14"/>
      <c r="D37" s="1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>
      <c r="A38" s="9"/>
      <c r="B38" s="4"/>
      <c r="C38" s="14"/>
      <c r="D38" s="14"/>
      <c r="E38" s="341"/>
      <c r="F38" s="342"/>
      <c r="G38" s="343"/>
      <c r="H38" s="342"/>
      <c r="I38" s="343"/>
      <c r="J38" s="342"/>
      <c r="K38" s="343"/>
      <c r="L38" s="344"/>
      <c r="M38" s="345"/>
      <c r="N38" s="342"/>
      <c r="O38" s="343"/>
      <c r="P38" s="342"/>
      <c r="Q38" s="343"/>
      <c r="R38" s="342"/>
      <c r="S38" s="343"/>
      <c r="T38" s="344"/>
      <c r="U38" s="345"/>
      <c r="V38" s="342"/>
      <c r="W38" s="343"/>
      <c r="X38" s="342"/>
      <c r="Y38" s="343"/>
      <c r="Z38" s="342"/>
      <c r="AA38" s="343"/>
      <c r="AB38" s="344"/>
      <c r="AC38" s="345"/>
      <c r="AD38" s="342"/>
      <c r="AE38" s="343"/>
      <c r="AF38" s="342"/>
      <c r="AG38" s="343"/>
      <c r="AH38" s="342"/>
      <c r="AI38" s="343"/>
      <c r="AJ38" s="344"/>
      <c r="AK38" s="345"/>
      <c r="AL38" s="342"/>
      <c r="AM38" s="343"/>
      <c r="AN38" s="342"/>
      <c r="AO38" s="343"/>
      <c r="AP38" s="342"/>
      <c r="AQ38" s="343"/>
      <c r="AR38" s="344"/>
      <c r="AS38" s="345"/>
      <c r="AT38" s="342"/>
      <c r="AU38" s="343"/>
      <c r="AV38" s="342"/>
      <c r="AW38" s="343"/>
      <c r="AX38" s="342"/>
      <c r="AY38" s="343"/>
      <c r="AZ38" s="344"/>
      <c r="BA38" s="345"/>
      <c r="BB38" s="342"/>
      <c r="BC38" s="343"/>
      <c r="BD38" s="342"/>
      <c r="BE38" s="343"/>
      <c r="BF38" s="342"/>
      <c r="BG38" s="343"/>
      <c r="BH38" s="344"/>
      <c r="BI38" s="345"/>
      <c r="BJ38" s="342"/>
      <c r="BK38" s="343"/>
      <c r="BL38" s="342"/>
      <c r="BM38" s="343"/>
      <c r="BN38" s="342"/>
      <c r="BO38" s="343"/>
      <c r="BP38" s="344"/>
      <c r="BQ38" s="345"/>
    </row>
    <row r="39" spans="1:69" ht="15.75">
      <c r="A39" s="9"/>
      <c r="B39" s="4"/>
      <c r="C39" s="14"/>
      <c r="D39" s="1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 ht="15.75">
      <c r="A40" s="9"/>
      <c r="B40" s="4"/>
      <c r="C40" s="14"/>
      <c r="D40" s="14"/>
      <c r="E40" s="341"/>
      <c r="F40" s="346"/>
      <c r="G40" s="347"/>
      <c r="H40" s="346"/>
      <c r="I40" s="347"/>
      <c r="J40" s="346"/>
      <c r="K40" s="347"/>
      <c r="L40" s="348"/>
      <c r="M40" s="349"/>
      <c r="N40" s="346"/>
      <c r="O40" s="347"/>
      <c r="P40" s="346"/>
      <c r="Q40" s="347"/>
      <c r="R40" s="346"/>
      <c r="S40" s="347"/>
      <c r="T40" s="348"/>
      <c r="U40" s="349"/>
      <c r="V40" s="346"/>
      <c r="W40" s="347"/>
      <c r="X40" s="346"/>
      <c r="Y40" s="347"/>
      <c r="Z40" s="346"/>
      <c r="AA40" s="347"/>
      <c r="AB40" s="348"/>
      <c r="AC40" s="349"/>
      <c r="AD40" s="346"/>
      <c r="AE40" s="347"/>
      <c r="AF40" s="346"/>
      <c r="AG40" s="347"/>
      <c r="AH40" s="346"/>
      <c r="AI40" s="347"/>
      <c r="AJ40" s="348"/>
      <c r="AK40" s="349"/>
      <c r="AL40" s="346"/>
      <c r="AM40" s="347"/>
      <c r="AN40" s="346"/>
      <c r="AO40" s="347"/>
      <c r="AP40" s="346"/>
      <c r="AQ40" s="347"/>
      <c r="AR40" s="348"/>
      <c r="AS40" s="349"/>
      <c r="AT40" s="346"/>
      <c r="AU40" s="347"/>
      <c r="AV40" s="346"/>
      <c r="AW40" s="347"/>
      <c r="AX40" s="346"/>
      <c r="AY40" s="347"/>
      <c r="AZ40" s="348"/>
      <c r="BA40" s="349"/>
      <c r="BB40" s="346"/>
      <c r="BC40" s="347"/>
      <c r="BD40" s="346"/>
      <c r="BE40" s="347"/>
      <c r="BF40" s="346"/>
      <c r="BG40" s="347"/>
      <c r="BH40" s="348"/>
      <c r="BI40" s="349"/>
      <c r="BJ40" s="346"/>
      <c r="BK40" s="347"/>
      <c r="BL40" s="346"/>
      <c r="BM40" s="347"/>
      <c r="BN40" s="346"/>
      <c r="BO40" s="347"/>
      <c r="BP40" s="348"/>
      <c r="BQ40" s="349"/>
    </row>
    <row r="41" spans="1:69">
      <c r="A41" s="9"/>
      <c r="B41" s="4"/>
      <c r="C41" s="14"/>
      <c r="D41" s="14"/>
    </row>
    <row r="42" spans="1:69">
      <c r="A42" s="9"/>
      <c r="B42" s="4"/>
      <c r="C42" s="14"/>
      <c r="D42" s="14"/>
    </row>
    <row r="43" spans="1:69">
      <c r="A43" s="9"/>
      <c r="B43" s="4"/>
      <c r="C43" s="14"/>
      <c r="D43" s="14"/>
    </row>
    <row r="44" spans="1:69">
      <c r="A44" s="9"/>
      <c r="B44" s="4"/>
      <c r="C44" s="14"/>
      <c r="D44" s="14"/>
    </row>
    <row r="45" spans="1:69">
      <c r="A45" s="9"/>
      <c r="B45" s="4"/>
      <c r="C45" s="14"/>
      <c r="D45" s="14"/>
    </row>
    <row r="46" spans="1:69">
      <c r="A46" s="9"/>
      <c r="B46" s="4"/>
      <c r="C46" s="14"/>
      <c r="D46" s="14"/>
    </row>
    <row r="47" spans="1:69">
      <c r="A47" s="11"/>
      <c r="B47" s="12"/>
      <c r="C47" s="15"/>
      <c r="D47" s="15"/>
    </row>
    <row r="48" spans="1:69">
      <c r="A48" s="18"/>
      <c r="B48" s="19"/>
      <c r="C48" s="20"/>
      <c r="D48" s="20"/>
    </row>
  </sheetData>
  <mergeCells count="3">
    <mergeCell ref="A3:C3"/>
    <mergeCell ref="A29:C29"/>
    <mergeCell ref="A27:D27"/>
  </mergeCells>
  <conditionalFormatting sqref="F28">
    <cfRule type="cellIs" dxfId="75" priority="14" operator="equal">
      <formula>"n"</formula>
    </cfRule>
  </conditionalFormatting>
  <conditionalFormatting sqref="F28">
    <cfRule type="cellIs" dxfId="74" priority="13" operator="equal">
      <formula>$E$4</formula>
    </cfRule>
  </conditionalFormatting>
  <conditionalFormatting sqref="AT28">
    <cfRule type="cellIs" dxfId="73" priority="2" operator="equal">
      <formula>"n"</formula>
    </cfRule>
  </conditionalFormatting>
  <conditionalFormatting sqref="AT28">
    <cfRule type="cellIs" dxfId="72" priority="1" operator="equal">
      <formula>$E$4</formula>
    </cfRule>
  </conditionalFormatting>
  <conditionalFormatting sqref="N28">
    <cfRule type="cellIs" dxfId="71" priority="10" operator="equal">
      <formula>"n"</formula>
    </cfRule>
  </conditionalFormatting>
  <conditionalFormatting sqref="N28">
    <cfRule type="cellIs" dxfId="70" priority="9" operator="equal">
      <formula>$E$4</formula>
    </cfRule>
  </conditionalFormatting>
  <conditionalFormatting sqref="V28">
    <cfRule type="cellIs" dxfId="69" priority="8" operator="equal">
      <formula>"n"</formula>
    </cfRule>
  </conditionalFormatting>
  <conditionalFormatting sqref="V28">
    <cfRule type="cellIs" dxfId="68" priority="7" operator="equal">
      <formula>$E$4</formula>
    </cfRule>
  </conditionalFormatting>
  <conditionalFormatting sqref="AD28">
    <cfRule type="cellIs" dxfId="67" priority="6" operator="equal">
      <formula>"n"</formula>
    </cfRule>
  </conditionalFormatting>
  <conditionalFormatting sqref="AD28">
    <cfRule type="cellIs" dxfId="66" priority="5" operator="equal">
      <formula>$E$4</formula>
    </cfRule>
  </conditionalFormatting>
  <conditionalFormatting sqref="AL28">
    <cfRule type="cellIs" dxfId="65" priority="4" operator="equal">
      <formula>"n"</formula>
    </cfRule>
  </conditionalFormatting>
  <conditionalFormatting sqref="AL28">
    <cfRule type="cellIs" dxfId="64" priority="3" operator="equal">
      <formula>$E$4</formula>
    </cfRule>
  </conditionalFormatting>
  <hyperlinks>
    <hyperlink ref="E5" r:id="rId1" xr:uid="{63260837-957B-461E-A859-E471DA0CF157}"/>
    <hyperlink ref="E6:E24" r:id="rId2" display="https://brightspace.hud.ac.uk/d2l/le/content/83203/Home" xr:uid="{B7CA38C1-70AC-4C0B-842F-FC984DD172F3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BR46"/>
  <sheetViews>
    <sheetView zoomScale="55" zoomScaleNormal="55" zoomScalePageLayoutView="58" workbookViewId="0">
      <pane xSplit="4" ySplit="2" topLeftCell="AW3" activePane="bottomRight" state="frozen"/>
      <selection pane="bottomRight" activeCell="BA20" sqref="BA20"/>
      <selection pane="bottomLeft" activeCell="A3" sqref="A3"/>
      <selection pane="topRight" activeCell="G1" sqref="G1"/>
    </sheetView>
  </sheetViews>
  <sheetFormatPr defaultRowHeight="14.45"/>
  <cols>
    <col min="1" max="1" width="27.7109375" customWidth="1"/>
    <col min="2" max="2" width="30.28515625" customWidth="1"/>
    <col min="3" max="4" width="20.7109375" customWidth="1"/>
    <col min="5" max="5" width="36.140625" customWidth="1"/>
    <col min="6" max="70" width="16.5703125" customWidth="1"/>
  </cols>
  <sheetData>
    <row r="1" spans="1:70" s="476" customFormat="1" ht="34.9" customHeight="1">
      <c r="A1" s="474" t="s">
        <v>0</v>
      </c>
      <c r="B1" s="475"/>
      <c r="C1" s="475"/>
      <c r="D1" s="475"/>
      <c r="F1" s="477" t="s">
        <v>1</v>
      </c>
      <c r="G1" s="478" t="s">
        <v>2</v>
      </c>
      <c r="H1" s="478"/>
      <c r="I1" s="478"/>
      <c r="J1" s="478"/>
      <c r="K1" s="478"/>
      <c r="L1" s="478"/>
      <c r="M1" s="478"/>
      <c r="N1" s="708"/>
      <c r="O1" s="588" t="s">
        <v>3</v>
      </c>
      <c r="P1" s="563" t="s">
        <v>4</v>
      </c>
      <c r="Q1" s="563"/>
      <c r="R1" s="563"/>
      <c r="S1" s="563"/>
      <c r="T1" s="563"/>
      <c r="U1" s="563"/>
      <c r="V1" s="564"/>
      <c r="W1" s="477" t="s">
        <v>5</v>
      </c>
      <c r="X1" s="478" t="s">
        <v>6</v>
      </c>
      <c r="Y1" s="478"/>
      <c r="Z1" s="478"/>
      <c r="AA1" s="478"/>
      <c r="AB1" s="478"/>
      <c r="AC1" s="478"/>
      <c r="AD1" s="478"/>
      <c r="AE1" s="562" t="s">
        <v>7</v>
      </c>
      <c r="AF1" s="563" t="s">
        <v>8</v>
      </c>
      <c r="AG1" s="563"/>
      <c r="AH1" s="563"/>
      <c r="AI1" s="563"/>
      <c r="AJ1" s="563"/>
      <c r="AK1" s="563"/>
      <c r="AL1" s="564"/>
      <c r="AM1" s="477" t="s">
        <v>9</v>
      </c>
      <c r="AN1" s="478" t="s">
        <v>10</v>
      </c>
      <c r="AO1" s="478"/>
      <c r="AP1" s="478"/>
      <c r="AQ1" s="478"/>
      <c r="AR1" s="478"/>
      <c r="AS1" s="478"/>
      <c r="AT1" s="478"/>
      <c r="AU1" s="562" t="s">
        <v>11</v>
      </c>
      <c r="AV1" s="563" t="s">
        <v>12</v>
      </c>
      <c r="AW1" s="563"/>
      <c r="AX1" s="563"/>
      <c r="AY1" s="563"/>
      <c r="AZ1" s="563"/>
      <c r="BA1" s="563"/>
      <c r="BB1" s="564"/>
      <c r="BC1" s="477" t="s">
        <v>13</v>
      </c>
      <c r="BD1" s="478" t="s">
        <v>14</v>
      </c>
      <c r="BE1" s="478"/>
      <c r="BF1" s="478"/>
      <c r="BG1" s="478"/>
      <c r="BH1" s="478"/>
      <c r="BI1" s="478"/>
      <c r="BJ1" s="478"/>
      <c r="BK1" s="477" t="s">
        <v>15</v>
      </c>
      <c r="BL1" s="478" t="s">
        <v>16</v>
      </c>
      <c r="BM1" s="478"/>
      <c r="BN1" s="478"/>
      <c r="BO1" s="478"/>
      <c r="BP1" s="478"/>
      <c r="BQ1" s="478"/>
      <c r="BR1" s="478"/>
    </row>
    <row r="2" spans="1:70" ht="26.25">
      <c r="A2" s="560" t="s">
        <v>17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5"/>
      <c r="O2" s="561"/>
      <c r="P2" s="561"/>
      <c r="Q2" s="561"/>
      <c r="R2" s="561"/>
      <c r="S2" s="561"/>
      <c r="T2" s="561"/>
      <c r="U2" s="561"/>
      <c r="V2" s="566"/>
      <c r="W2" s="561"/>
      <c r="X2" s="561"/>
      <c r="Y2" s="561"/>
      <c r="Z2" s="561"/>
      <c r="AA2" s="561"/>
      <c r="AB2" s="631"/>
      <c r="AC2" s="631"/>
      <c r="AD2" s="631"/>
      <c r="AE2" s="704" t="s">
        <v>18</v>
      </c>
      <c r="AF2" s="704"/>
      <c r="AG2" s="704" t="s">
        <v>19</v>
      </c>
      <c r="AH2" s="704"/>
      <c r="AI2" s="704"/>
      <c r="AJ2" s="631"/>
      <c r="AK2" s="631"/>
      <c r="AL2" s="631"/>
      <c r="AM2" s="325" t="s">
        <v>18</v>
      </c>
      <c r="AN2" s="325"/>
      <c r="AO2" s="325" t="s">
        <v>19</v>
      </c>
      <c r="AP2" s="325"/>
      <c r="AQ2" s="325" t="s">
        <v>20</v>
      </c>
      <c r="AR2" s="325"/>
      <c r="AS2" s="325"/>
      <c r="AT2" s="325"/>
      <c r="AU2" s="620" t="s">
        <v>18</v>
      </c>
      <c r="AV2" s="613"/>
      <c r="AW2" s="613" t="s">
        <v>19</v>
      </c>
      <c r="AX2" s="613"/>
      <c r="AY2" s="613" t="s">
        <v>20</v>
      </c>
      <c r="AZ2" s="613"/>
      <c r="BA2" s="613"/>
      <c r="BB2" s="614"/>
      <c r="BC2" s="325" t="s">
        <v>18</v>
      </c>
      <c r="BD2" s="325"/>
      <c r="BE2" s="325" t="s">
        <v>19</v>
      </c>
      <c r="BF2" s="325"/>
      <c r="BG2" s="325" t="s">
        <v>20</v>
      </c>
      <c r="BH2" s="325"/>
      <c r="BI2" s="325"/>
      <c r="BJ2" s="325"/>
      <c r="BK2" s="325" t="s">
        <v>18</v>
      </c>
      <c r="BL2" s="325"/>
      <c r="BM2" s="325" t="s">
        <v>19</v>
      </c>
      <c r="BN2" s="325"/>
      <c r="BO2" s="325" t="s">
        <v>20</v>
      </c>
      <c r="BP2" s="325"/>
      <c r="BQ2" s="325"/>
      <c r="BR2" s="325"/>
    </row>
    <row r="3" spans="1:70" ht="30.75" customHeight="1">
      <c r="A3" s="1004" t="s">
        <v>21</v>
      </c>
      <c r="B3" s="1005"/>
      <c r="C3" s="1006"/>
      <c r="D3" s="999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709"/>
      <c r="O3" s="569" t="s">
        <v>27</v>
      </c>
      <c r="P3" s="568" t="s">
        <v>24</v>
      </c>
      <c r="Q3" s="569" t="s">
        <v>27</v>
      </c>
      <c r="R3" s="568" t="s">
        <v>24</v>
      </c>
      <c r="S3" s="569" t="s">
        <v>27</v>
      </c>
      <c r="T3" s="568" t="s">
        <v>24</v>
      </c>
      <c r="U3" s="602" t="s">
        <v>25</v>
      </c>
      <c r="V3" s="603" t="s">
        <v>26</v>
      </c>
      <c r="W3" s="328" t="s">
        <v>27</v>
      </c>
      <c r="X3" s="329" t="s">
        <v>24</v>
      </c>
      <c r="Y3" s="328" t="s">
        <v>27</v>
      </c>
      <c r="Z3" s="329" t="s">
        <v>24</v>
      </c>
      <c r="AA3" s="328" t="s">
        <v>27</v>
      </c>
      <c r="AB3" s="329" t="s">
        <v>24</v>
      </c>
      <c r="AC3" s="330" t="s">
        <v>25</v>
      </c>
      <c r="AD3" s="331" t="s">
        <v>26</v>
      </c>
      <c r="AE3" s="567" t="s">
        <v>27</v>
      </c>
      <c r="AF3" s="568" t="s">
        <v>24</v>
      </c>
      <c r="AG3" s="569" t="s">
        <v>27</v>
      </c>
      <c r="AH3" s="568" t="s">
        <v>24</v>
      </c>
      <c r="AI3" s="569" t="s">
        <v>27</v>
      </c>
      <c r="AJ3" s="568" t="s">
        <v>24</v>
      </c>
      <c r="AK3" s="602" t="s">
        <v>25</v>
      </c>
      <c r="AL3" s="603" t="s">
        <v>26</v>
      </c>
      <c r="AM3" s="328" t="s">
        <v>27</v>
      </c>
      <c r="AN3" s="329" t="s">
        <v>24</v>
      </c>
      <c r="AO3" s="328" t="s">
        <v>27</v>
      </c>
      <c r="AP3" s="329" t="s">
        <v>24</v>
      </c>
      <c r="AQ3" s="328" t="s">
        <v>27</v>
      </c>
      <c r="AR3" s="329" t="s">
        <v>24</v>
      </c>
      <c r="AS3" s="330" t="s">
        <v>25</v>
      </c>
      <c r="AT3" s="331" t="s">
        <v>26</v>
      </c>
      <c r="AU3" s="567" t="s">
        <v>27</v>
      </c>
      <c r="AV3" s="568" t="s">
        <v>24</v>
      </c>
      <c r="AW3" s="569" t="s">
        <v>27</v>
      </c>
      <c r="AX3" s="568" t="s">
        <v>24</v>
      </c>
      <c r="AY3" s="569" t="s">
        <v>27</v>
      </c>
      <c r="AZ3" s="568" t="s">
        <v>24</v>
      </c>
      <c r="BA3" s="602" t="s">
        <v>25</v>
      </c>
      <c r="BB3" s="603" t="s">
        <v>26</v>
      </c>
      <c r="BC3" s="328" t="s">
        <v>27</v>
      </c>
      <c r="BD3" s="329" t="s">
        <v>24</v>
      </c>
      <c r="BE3" s="328" t="s">
        <v>27</v>
      </c>
      <c r="BF3" s="329" t="s">
        <v>24</v>
      </c>
      <c r="BG3" s="328" t="s">
        <v>27</v>
      </c>
      <c r="BH3" s="329" t="s">
        <v>24</v>
      </c>
      <c r="BI3" s="330" t="s">
        <v>25</v>
      </c>
      <c r="BJ3" s="331" t="s">
        <v>26</v>
      </c>
      <c r="BK3" s="328" t="s">
        <v>27</v>
      </c>
      <c r="BL3" s="329" t="s">
        <v>24</v>
      </c>
      <c r="BM3" s="328" t="s">
        <v>27</v>
      </c>
      <c r="BN3" s="329" t="s">
        <v>24</v>
      </c>
      <c r="BO3" s="328" t="s">
        <v>27</v>
      </c>
      <c r="BP3" s="329" t="s">
        <v>24</v>
      </c>
      <c r="BQ3" s="330" t="s">
        <v>25</v>
      </c>
      <c r="BR3" s="331" t="s">
        <v>26</v>
      </c>
    </row>
    <row r="4" spans="1:70" ht="28.5">
      <c r="A4" s="51" t="s">
        <v>28</v>
      </c>
      <c r="B4" s="79" t="s">
        <v>29</v>
      </c>
      <c r="C4" s="112" t="s">
        <v>30</v>
      </c>
      <c r="D4" s="79" t="s">
        <v>31</v>
      </c>
      <c r="E4" s="332"/>
      <c r="G4" s="334"/>
      <c r="H4" s="333"/>
      <c r="I4" s="334"/>
      <c r="J4" s="333"/>
      <c r="K4" s="334"/>
      <c r="L4" s="335"/>
      <c r="M4" s="336"/>
      <c r="N4" s="710"/>
      <c r="O4" s="573"/>
      <c r="P4" s="572"/>
      <c r="Q4" s="573"/>
      <c r="R4" s="572"/>
      <c r="S4" s="573"/>
      <c r="T4" s="572"/>
      <c r="U4" s="605"/>
      <c r="V4" s="606"/>
      <c r="W4" s="333"/>
      <c r="X4" s="334"/>
      <c r="Y4" s="333"/>
      <c r="Z4" s="334"/>
      <c r="AA4" s="333"/>
      <c r="AB4" s="334"/>
      <c r="AC4" s="335"/>
      <c r="AD4" s="336"/>
      <c r="AE4" s="665" t="s">
        <v>71</v>
      </c>
      <c r="AF4" s="644"/>
      <c r="AG4" s="643" t="s">
        <v>72</v>
      </c>
      <c r="AH4" s="644" t="s">
        <v>73</v>
      </c>
      <c r="AI4" s="573"/>
      <c r="AJ4" s="572"/>
      <c r="AK4" s="698" t="s">
        <v>74</v>
      </c>
      <c r="AL4" s="606" t="s">
        <v>73</v>
      </c>
      <c r="AM4" s="333" t="s">
        <v>75</v>
      </c>
      <c r="AN4" s="333"/>
      <c r="AO4" s="333" t="s">
        <v>72</v>
      </c>
      <c r="AP4" s="334"/>
      <c r="AQ4" t="s">
        <v>76</v>
      </c>
      <c r="AR4" s="334"/>
      <c r="AS4" s="335"/>
      <c r="AT4" s="336"/>
      <c r="AU4" s="333" t="s">
        <v>75</v>
      </c>
      <c r="AV4" s="572"/>
      <c r="AW4" s="333" t="s">
        <v>75</v>
      </c>
      <c r="AX4" s="572"/>
      <c r="AY4" s="333" t="s">
        <v>72</v>
      </c>
      <c r="AZ4" s="572"/>
      <c r="BA4" s="605"/>
      <c r="BB4" s="606"/>
      <c r="BC4" s="333"/>
      <c r="BD4" s="334"/>
      <c r="BE4" s="333"/>
      <c r="BF4" s="334"/>
      <c r="BG4" s="333"/>
      <c r="BH4" s="334"/>
      <c r="BI4" s="335"/>
      <c r="BJ4" s="336"/>
      <c r="BK4" s="333"/>
      <c r="BL4" s="334"/>
      <c r="BM4" s="333"/>
      <c r="BN4" s="334"/>
      <c r="BO4" s="333"/>
      <c r="BP4" s="334"/>
      <c r="BQ4" s="335"/>
      <c r="BR4" s="336"/>
    </row>
    <row r="5" spans="1:70" s="74" customFormat="1" ht="24.95" customHeight="1">
      <c r="A5" s="78" t="s">
        <v>34</v>
      </c>
      <c r="B5" s="80" t="s">
        <v>35</v>
      </c>
      <c r="C5" s="87">
        <v>1977024</v>
      </c>
      <c r="D5" s="208">
        <v>2508014</v>
      </c>
      <c r="E5" s="350" t="s">
        <v>77</v>
      </c>
      <c r="F5" s="351" t="s">
        <v>78</v>
      </c>
      <c r="G5" s="352" t="s">
        <v>36</v>
      </c>
      <c r="H5" s="351" t="s">
        <v>72</v>
      </c>
      <c r="I5" s="352" t="s">
        <v>36</v>
      </c>
      <c r="J5" s="351"/>
      <c r="K5" s="355"/>
      <c r="L5" s="355" t="s">
        <v>36</v>
      </c>
      <c r="M5" s="357" t="s">
        <v>36</v>
      </c>
      <c r="N5" s="590" t="s">
        <v>77</v>
      </c>
      <c r="O5" s="643" t="s">
        <v>78</v>
      </c>
      <c r="P5" s="644" t="s">
        <v>36</v>
      </c>
      <c r="Q5" s="643" t="s">
        <v>72</v>
      </c>
      <c r="R5" s="644" t="s">
        <v>36</v>
      </c>
      <c r="S5" s="643"/>
      <c r="T5" s="645"/>
      <c r="U5" s="645" t="s">
        <v>36</v>
      </c>
      <c r="V5" s="647" t="s">
        <v>36</v>
      </c>
      <c r="W5" s="333" t="s">
        <v>71</v>
      </c>
      <c r="X5" s="352" t="s">
        <v>73</v>
      </c>
      <c r="Y5" s="333" t="s">
        <v>79</v>
      </c>
      <c r="Z5" s="352" t="s">
        <v>73</v>
      </c>
      <c r="AA5" s="333" t="s">
        <v>80</v>
      </c>
      <c r="AB5" s="352" t="s">
        <v>73</v>
      </c>
      <c r="AC5" s="355" t="s">
        <v>73</v>
      </c>
      <c r="AD5" s="357" t="s">
        <v>73</v>
      </c>
      <c r="AE5" s="665" t="s">
        <v>71</v>
      </c>
      <c r="AF5" s="644" t="s">
        <v>73</v>
      </c>
      <c r="AG5" s="643" t="s">
        <v>72</v>
      </c>
      <c r="AH5" s="644" t="s">
        <v>73</v>
      </c>
      <c r="AI5" s="573"/>
      <c r="AJ5" s="572"/>
      <c r="AK5" s="698" t="s">
        <v>73</v>
      </c>
      <c r="AL5" s="606" t="s">
        <v>73</v>
      </c>
      <c r="AM5" s="333" t="s">
        <v>75</v>
      </c>
      <c r="AN5" s="333"/>
      <c r="AO5" s="333" t="s">
        <v>72</v>
      </c>
      <c r="AP5" s="334"/>
      <c r="AQ5" s="74" t="s">
        <v>76</v>
      </c>
      <c r="AR5" s="334"/>
      <c r="AS5" s="335"/>
      <c r="AT5" s="336"/>
      <c r="AU5" s="333" t="s">
        <v>75</v>
      </c>
      <c r="AV5" s="572"/>
      <c r="AW5" s="333" t="s">
        <v>75</v>
      </c>
      <c r="AX5" s="572"/>
      <c r="AY5" s="333" t="s">
        <v>72</v>
      </c>
      <c r="AZ5" s="572"/>
      <c r="BA5" s="605"/>
      <c r="BB5" s="606"/>
      <c r="BC5" s="333" t="s">
        <v>81</v>
      </c>
      <c r="BD5" s="334" t="s">
        <v>74</v>
      </c>
      <c r="BE5" s="333"/>
      <c r="BF5" s="334"/>
      <c r="BG5" s="333"/>
      <c r="BH5" s="334"/>
      <c r="BI5" s="335"/>
      <c r="BJ5" s="336"/>
      <c r="BK5" s="333"/>
      <c r="BL5" s="334"/>
      <c r="BM5" s="333"/>
      <c r="BN5" s="334"/>
      <c r="BO5" s="333"/>
      <c r="BP5" s="334"/>
      <c r="BQ5" s="335"/>
      <c r="BR5" s="336"/>
    </row>
    <row r="6" spans="1:70" s="74" customFormat="1" ht="24.95" customHeight="1">
      <c r="A6" s="75" t="s">
        <v>37</v>
      </c>
      <c r="B6" s="81" t="s">
        <v>38</v>
      </c>
      <c r="C6" s="88">
        <v>1977002</v>
      </c>
      <c r="D6" s="209">
        <v>2548539</v>
      </c>
      <c r="E6" s="350" t="s">
        <v>77</v>
      </c>
      <c r="F6" s="351" t="s">
        <v>78</v>
      </c>
      <c r="G6" s="352" t="s">
        <v>36</v>
      </c>
      <c r="H6" s="351" t="s">
        <v>72</v>
      </c>
      <c r="I6" s="352" t="s">
        <v>36</v>
      </c>
      <c r="J6" s="351"/>
      <c r="K6" s="355"/>
      <c r="L6" s="355" t="s">
        <v>36</v>
      </c>
      <c r="M6" s="357" t="s">
        <v>36</v>
      </c>
      <c r="N6" s="590" t="s">
        <v>77</v>
      </c>
      <c r="O6" s="643" t="s">
        <v>78</v>
      </c>
      <c r="P6" s="644" t="s">
        <v>36</v>
      </c>
      <c r="Q6" s="643" t="s">
        <v>72</v>
      </c>
      <c r="R6" s="644" t="s">
        <v>36</v>
      </c>
      <c r="S6" s="643"/>
      <c r="T6" s="645"/>
      <c r="U6" s="645" t="s">
        <v>36</v>
      </c>
      <c r="V6" s="647" t="s">
        <v>36</v>
      </c>
      <c r="W6" s="333" t="s">
        <v>71</v>
      </c>
      <c r="X6" s="352" t="s">
        <v>73</v>
      </c>
      <c r="Y6" s="333" t="s">
        <v>79</v>
      </c>
      <c r="Z6" s="352" t="s">
        <v>73</v>
      </c>
      <c r="AA6" s="333" t="s">
        <v>80</v>
      </c>
      <c r="AB6" s="352" t="s">
        <v>73</v>
      </c>
      <c r="AC6" s="355" t="s">
        <v>73</v>
      </c>
      <c r="AD6" s="357" t="s">
        <v>73</v>
      </c>
      <c r="AE6" s="665" t="s">
        <v>71</v>
      </c>
      <c r="AF6" s="644" t="s">
        <v>73</v>
      </c>
      <c r="AG6" s="643" t="s">
        <v>72</v>
      </c>
      <c r="AH6" s="644" t="s">
        <v>73</v>
      </c>
      <c r="AI6" s="573"/>
      <c r="AJ6" s="572"/>
      <c r="AK6" s="698" t="s">
        <v>74</v>
      </c>
      <c r="AL6" s="606" t="s">
        <v>73</v>
      </c>
      <c r="AM6" s="333" t="s">
        <v>75</v>
      </c>
      <c r="AN6" s="333"/>
      <c r="AO6" s="333" t="s">
        <v>72</v>
      </c>
      <c r="AP6" s="334"/>
      <c r="AQ6" t="s">
        <v>76</v>
      </c>
      <c r="AR6" s="334"/>
      <c r="AS6" s="335" t="s">
        <v>74</v>
      </c>
      <c r="AT6" s="336"/>
      <c r="AU6" s="333" t="s">
        <v>75</v>
      </c>
      <c r="AV6" s="572" t="s">
        <v>82</v>
      </c>
      <c r="AW6" s="333" t="s">
        <v>75</v>
      </c>
      <c r="AX6" s="572"/>
      <c r="AY6" s="333" t="s">
        <v>72</v>
      </c>
      <c r="AZ6" s="572"/>
      <c r="BA6" s="605"/>
      <c r="BB6" s="606"/>
      <c r="BC6" s="333" t="s">
        <v>81</v>
      </c>
      <c r="BD6" s="334"/>
      <c r="BE6" s="333"/>
      <c r="BF6" s="334"/>
      <c r="BG6" s="333"/>
      <c r="BH6" s="334"/>
      <c r="BI6" s="335"/>
      <c r="BJ6" s="336"/>
      <c r="BK6" s="333"/>
      <c r="BL6" s="334"/>
      <c r="BM6" s="333"/>
      <c r="BN6" s="334"/>
      <c r="BO6" s="333"/>
      <c r="BP6" s="334"/>
      <c r="BQ6" s="335"/>
      <c r="BR6" s="336"/>
    </row>
    <row r="7" spans="1:70" s="74" customFormat="1" ht="24.95" customHeight="1">
      <c r="A7" s="75" t="s">
        <v>39</v>
      </c>
      <c r="B7" s="81" t="s">
        <v>40</v>
      </c>
      <c r="C7" s="88">
        <v>2060936</v>
      </c>
      <c r="D7" s="209">
        <v>2558912</v>
      </c>
      <c r="E7" s="350" t="s">
        <v>77</v>
      </c>
      <c r="F7" s="351" t="s">
        <v>78</v>
      </c>
      <c r="G7" s="352" t="s">
        <v>41</v>
      </c>
      <c r="H7" s="351" t="s">
        <v>72</v>
      </c>
      <c r="I7" s="352" t="s">
        <v>41</v>
      </c>
      <c r="J7" s="351"/>
      <c r="L7" s="355" t="s">
        <v>36</v>
      </c>
      <c r="M7" s="357" t="s">
        <v>41</v>
      </c>
      <c r="N7" s="590" t="s">
        <v>77</v>
      </c>
      <c r="O7" s="643" t="s">
        <v>78</v>
      </c>
      <c r="P7" s="644" t="s">
        <v>41</v>
      </c>
      <c r="Q7" s="643" t="s">
        <v>72</v>
      </c>
      <c r="R7" s="644" t="s">
        <v>41</v>
      </c>
      <c r="S7" s="643"/>
      <c r="T7" s="645"/>
      <c r="U7" s="645" t="s">
        <v>36</v>
      </c>
      <c r="V7" s="647" t="s">
        <v>41</v>
      </c>
      <c r="W7" s="333" t="s">
        <v>71</v>
      </c>
      <c r="X7" s="352" t="s">
        <v>74</v>
      </c>
      <c r="Y7" s="333" t="s">
        <v>79</v>
      </c>
      <c r="Z7" s="352" t="s">
        <v>74</v>
      </c>
      <c r="AA7" s="333" t="s">
        <v>80</v>
      </c>
      <c r="AB7" s="352" t="s">
        <v>74</v>
      </c>
      <c r="AC7" s="355" t="s">
        <v>73</v>
      </c>
      <c r="AD7" s="357" t="s">
        <v>73</v>
      </c>
      <c r="AE7" s="665" t="s">
        <v>71</v>
      </c>
      <c r="AF7" s="644" t="s">
        <v>74</v>
      </c>
      <c r="AG7" s="643" t="s">
        <v>72</v>
      </c>
      <c r="AH7" s="644" t="s">
        <v>73</v>
      </c>
      <c r="AI7" s="573"/>
      <c r="AJ7" s="572"/>
      <c r="AK7" s="698" t="s">
        <v>74</v>
      </c>
      <c r="AL7" s="606" t="s">
        <v>73</v>
      </c>
      <c r="AM7" s="333" t="s">
        <v>75</v>
      </c>
      <c r="AN7" s="333" t="s">
        <v>82</v>
      </c>
      <c r="AO7" s="333" t="s">
        <v>72</v>
      </c>
      <c r="AP7" s="334" t="s">
        <v>82</v>
      </c>
      <c r="AQ7" s="74" t="s">
        <v>76</v>
      </c>
      <c r="AR7" s="334"/>
      <c r="AS7" s="335" t="s">
        <v>74</v>
      </c>
      <c r="AT7" s="336"/>
      <c r="AU7" s="333" t="s">
        <v>75</v>
      </c>
      <c r="AV7" s="572" t="s">
        <v>82</v>
      </c>
      <c r="AW7" s="333" t="s">
        <v>75</v>
      </c>
      <c r="AX7" s="572"/>
      <c r="AY7" s="333" t="s">
        <v>72</v>
      </c>
      <c r="AZ7" s="572"/>
      <c r="BA7" s="605" t="s">
        <v>82</v>
      </c>
      <c r="BB7" s="606"/>
      <c r="BC7" s="333" t="s">
        <v>81</v>
      </c>
      <c r="BD7" s="334" t="s">
        <v>74</v>
      </c>
      <c r="BE7" s="333"/>
      <c r="BF7" s="334"/>
      <c r="BG7" s="333"/>
      <c r="BH7" s="334"/>
      <c r="BI7" s="335"/>
      <c r="BJ7" s="336"/>
      <c r="BK7" s="333"/>
      <c r="BL7" s="334"/>
      <c r="BM7" s="333"/>
      <c r="BN7" s="334"/>
      <c r="BO7" s="333"/>
      <c r="BP7" s="334"/>
      <c r="BQ7" s="335"/>
      <c r="BR7" s="336"/>
    </row>
    <row r="8" spans="1:70" s="74" customFormat="1" ht="24.95" customHeight="1">
      <c r="A8" s="75" t="s">
        <v>42</v>
      </c>
      <c r="B8" s="81" t="s">
        <v>43</v>
      </c>
      <c r="C8" s="88">
        <v>1977094</v>
      </c>
      <c r="D8" s="209">
        <v>2546198</v>
      </c>
      <c r="E8" s="350" t="s">
        <v>77</v>
      </c>
      <c r="F8" s="351" t="s">
        <v>78</v>
      </c>
      <c r="G8" s="352" t="s">
        <v>41</v>
      </c>
      <c r="H8" s="351" t="s">
        <v>72</v>
      </c>
      <c r="I8" s="352" t="s">
        <v>36</v>
      </c>
      <c r="J8" s="351"/>
      <c r="K8" s="355"/>
      <c r="L8" s="355" t="s">
        <v>41</v>
      </c>
      <c r="M8" s="357" t="s">
        <v>41</v>
      </c>
      <c r="N8" s="590" t="s">
        <v>77</v>
      </c>
      <c r="O8" s="643" t="s">
        <v>78</v>
      </c>
      <c r="P8" s="644" t="s">
        <v>41</v>
      </c>
      <c r="Q8" s="643" t="s">
        <v>72</v>
      </c>
      <c r="R8" s="644" t="s">
        <v>36</v>
      </c>
      <c r="S8" s="643"/>
      <c r="T8" s="645"/>
      <c r="U8" s="645" t="s">
        <v>41</v>
      </c>
      <c r="V8" s="647" t="s">
        <v>41</v>
      </c>
      <c r="W8" s="333" t="s">
        <v>71</v>
      </c>
      <c r="X8" s="352" t="s">
        <v>74</v>
      </c>
      <c r="Y8" s="333" t="s">
        <v>79</v>
      </c>
      <c r="Z8" s="352" t="s">
        <v>74</v>
      </c>
      <c r="AA8" s="333" t="s">
        <v>80</v>
      </c>
      <c r="AB8" s="352" t="s">
        <v>73</v>
      </c>
      <c r="AC8" s="355" t="s">
        <v>74</v>
      </c>
      <c r="AD8" s="357" t="s">
        <v>73</v>
      </c>
      <c r="AE8" s="665" t="s">
        <v>71</v>
      </c>
      <c r="AF8" s="644" t="s">
        <v>74</v>
      </c>
      <c r="AG8" s="643" t="s">
        <v>72</v>
      </c>
      <c r="AH8" s="644" t="s">
        <v>73</v>
      </c>
      <c r="AI8" s="573"/>
      <c r="AJ8" s="572"/>
      <c r="AK8" s="698" t="s">
        <v>74</v>
      </c>
      <c r="AL8" s="606" t="s">
        <v>73</v>
      </c>
      <c r="AM8" s="333" t="s">
        <v>75</v>
      </c>
      <c r="AN8" s="333" t="s">
        <v>82</v>
      </c>
      <c r="AO8" s="333" t="s">
        <v>72</v>
      </c>
      <c r="AP8" s="334"/>
      <c r="AQ8" t="s">
        <v>76</v>
      </c>
      <c r="AR8" s="334"/>
      <c r="AS8" s="335" t="s">
        <v>74</v>
      </c>
      <c r="AT8" s="336"/>
      <c r="AU8" s="333" t="s">
        <v>75</v>
      </c>
      <c r="AV8" s="572" t="s">
        <v>82</v>
      </c>
      <c r="AW8" s="333" t="s">
        <v>75</v>
      </c>
      <c r="AX8" s="572"/>
      <c r="AY8" s="333" t="s">
        <v>72</v>
      </c>
      <c r="AZ8" s="572"/>
      <c r="BA8" s="605"/>
      <c r="BB8" s="606"/>
      <c r="BC8" s="333" t="s">
        <v>81</v>
      </c>
      <c r="BD8" s="334" t="s">
        <v>74</v>
      </c>
      <c r="BE8" s="333"/>
      <c r="BF8" s="334"/>
      <c r="BG8" s="333"/>
      <c r="BH8" s="334"/>
      <c r="BI8" s="335"/>
      <c r="BJ8" s="336"/>
      <c r="BK8" s="333"/>
      <c r="BL8" s="334"/>
      <c r="BM8" s="333"/>
      <c r="BN8" s="334"/>
      <c r="BO8" s="333"/>
      <c r="BP8" s="334"/>
      <c r="BQ8" s="335"/>
      <c r="BR8" s="336"/>
    </row>
    <row r="9" spans="1:70" s="74" customFormat="1" ht="24.95" customHeight="1">
      <c r="A9" s="76" t="s">
        <v>44</v>
      </c>
      <c r="B9" s="82" t="s">
        <v>45</v>
      </c>
      <c r="C9" s="89">
        <v>1977101</v>
      </c>
      <c r="D9" s="209">
        <v>2544217</v>
      </c>
      <c r="E9" s="350" t="s">
        <v>77</v>
      </c>
      <c r="F9" s="351" t="s">
        <v>78</v>
      </c>
      <c r="G9" s="352" t="s">
        <v>41</v>
      </c>
      <c r="H9" s="351" t="s">
        <v>72</v>
      </c>
      <c r="I9" s="352" t="s">
        <v>36</v>
      </c>
      <c r="J9" s="351"/>
      <c r="K9" s="355"/>
      <c r="L9" s="355" t="s">
        <v>36</v>
      </c>
      <c r="M9" s="357" t="s">
        <v>36</v>
      </c>
      <c r="N9" s="590" t="s">
        <v>77</v>
      </c>
      <c r="O9" s="643" t="s">
        <v>78</v>
      </c>
      <c r="P9" s="644" t="s">
        <v>41</v>
      </c>
      <c r="Q9" s="643" t="s">
        <v>72</v>
      </c>
      <c r="R9" s="644" t="s">
        <v>41</v>
      </c>
      <c r="S9" s="643"/>
      <c r="T9" s="645"/>
      <c r="U9" s="645" t="s">
        <v>36</v>
      </c>
      <c r="V9" s="647" t="s">
        <v>36</v>
      </c>
      <c r="W9" s="333" t="s">
        <v>71</v>
      </c>
      <c r="X9" s="352" t="s">
        <v>74</v>
      </c>
      <c r="Y9" s="333" t="s">
        <v>79</v>
      </c>
      <c r="Z9" s="352" t="s">
        <v>74</v>
      </c>
      <c r="AA9" s="333" t="s">
        <v>80</v>
      </c>
      <c r="AB9" s="352" t="s">
        <v>73</v>
      </c>
      <c r="AC9" s="355" t="s">
        <v>73</v>
      </c>
      <c r="AD9" s="357" t="s">
        <v>73</v>
      </c>
      <c r="AE9" s="665" t="s">
        <v>71</v>
      </c>
      <c r="AF9" s="644" t="s">
        <v>74</v>
      </c>
      <c r="AG9" s="643" t="s">
        <v>72</v>
      </c>
      <c r="AH9" s="644" t="s">
        <v>73</v>
      </c>
      <c r="AI9" s="573"/>
      <c r="AJ9" s="572"/>
      <c r="AK9" s="698" t="s">
        <v>73</v>
      </c>
      <c r="AL9" s="606" t="s">
        <v>73</v>
      </c>
      <c r="AM9" s="333" t="s">
        <v>75</v>
      </c>
      <c r="AN9" s="333" t="s">
        <v>82</v>
      </c>
      <c r="AO9" s="333" t="s">
        <v>72</v>
      </c>
      <c r="AP9" s="334"/>
      <c r="AQ9" s="74" t="s">
        <v>76</v>
      </c>
      <c r="AR9" s="334"/>
      <c r="AS9" s="335"/>
      <c r="AT9" s="336"/>
      <c r="AU9" s="333" t="s">
        <v>75</v>
      </c>
      <c r="AV9" s="572"/>
      <c r="AW9" s="333" t="s">
        <v>75</v>
      </c>
      <c r="AX9" s="572"/>
      <c r="AY9" s="333" t="s">
        <v>72</v>
      </c>
      <c r="AZ9" s="572"/>
      <c r="BA9" s="605"/>
      <c r="BB9" s="606"/>
      <c r="BC9" s="333" t="s">
        <v>81</v>
      </c>
      <c r="BD9" s="334" t="s">
        <v>74</v>
      </c>
      <c r="BE9" s="333"/>
      <c r="BF9" s="334"/>
      <c r="BG9" s="333"/>
      <c r="BH9" s="334"/>
      <c r="BI9" s="335"/>
      <c r="BJ9" s="336"/>
      <c r="BK9" s="333"/>
      <c r="BL9" s="334"/>
      <c r="BM9" s="333"/>
      <c r="BN9" s="334"/>
      <c r="BO9" s="333"/>
      <c r="BP9" s="334"/>
      <c r="BQ9" s="335"/>
      <c r="BR9" s="336"/>
    </row>
    <row r="10" spans="1:70" s="74" customFormat="1" ht="24.95" customHeight="1">
      <c r="A10" s="76" t="s">
        <v>46</v>
      </c>
      <c r="B10" s="82" t="s">
        <v>47</v>
      </c>
      <c r="C10" s="88">
        <v>1976851</v>
      </c>
      <c r="D10" s="209">
        <v>2537333</v>
      </c>
      <c r="E10" s="350" t="s">
        <v>77</v>
      </c>
      <c r="F10" s="351" t="s">
        <v>78</v>
      </c>
      <c r="G10" s="352" t="s">
        <v>36</v>
      </c>
      <c r="H10" s="351" t="s">
        <v>72</v>
      </c>
      <c r="I10" s="352" t="s">
        <v>36</v>
      </c>
      <c r="J10" s="351"/>
      <c r="K10" s="355"/>
      <c r="L10" s="355" t="s">
        <v>36</v>
      </c>
      <c r="M10" s="357" t="s">
        <v>36</v>
      </c>
      <c r="N10" s="590" t="s">
        <v>77</v>
      </c>
      <c r="O10" s="643" t="s">
        <v>78</v>
      </c>
      <c r="P10" s="644" t="s">
        <v>36</v>
      </c>
      <c r="Q10" s="643" t="s">
        <v>72</v>
      </c>
      <c r="R10" s="644" t="s">
        <v>36</v>
      </c>
      <c r="S10" s="643"/>
      <c r="T10" s="645"/>
      <c r="U10" s="645" t="s">
        <v>36</v>
      </c>
      <c r="V10" s="647" t="s">
        <v>36</v>
      </c>
      <c r="W10" s="333" t="s">
        <v>71</v>
      </c>
      <c r="X10" s="352" t="s">
        <v>73</v>
      </c>
      <c r="Y10" s="333" t="s">
        <v>79</v>
      </c>
      <c r="Z10" s="352" t="s">
        <v>73</v>
      </c>
      <c r="AA10" s="333" t="s">
        <v>80</v>
      </c>
      <c r="AB10" s="352" t="s">
        <v>74</v>
      </c>
      <c r="AC10" s="355" t="s">
        <v>73</v>
      </c>
      <c r="AD10" s="357" t="s">
        <v>73</v>
      </c>
      <c r="AE10" s="665" t="s">
        <v>71</v>
      </c>
      <c r="AF10" s="644" t="s">
        <v>73</v>
      </c>
      <c r="AG10" s="643" t="s">
        <v>72</v>
      </c>
      <c r="AH10" s="644" t="s">
        <v>73</v>
      </c>
      <c r="AI10" s="573"/>
      <c r="AJ10" s="572"/>
      <c r="AK10" s="698" t="s">
        <v>73</v>
      </c>
      <c r="AL10" s="606" t="s">
        <v>73</v>
      </c>
      <c r="AM10" s="333" t="s">
        <v>75</v>
      </c>
      <c r="AN10" s="333"/>
      <c r="AO10" s="333" t="s">
        <v>72</v>
      </c>
      <c r="AP10" s="334"/>
      <c r="AQ10" t="s">
        <v>76</v>
      </c>
      <c r="AR10" s="334"/>
      <c r="AS10" s="335"/>
      <c r="AT10" s="336"/>
      <c r="AU10" s="333" t="s">
        <v>75</v>
      </c>
      <c r="AV10" s="572"/>
      <c r="AW10" s="333" t="s">
        <v>75</v>
      </c>
      <c r="AX10" s="572"/>
      <c r="AY10" s="333" t="s">
        <v>72</v>
      </c>
      <c r="AZ10" s="572"/>
      <c r="BA10" s="605"/>
      <c r="BB10" s="606"/>
      <c r="BC10" s="333" t="s">
        <v>81</v>
      </c>
      <c r="BD10" s="334" t="s">
        <v>74</v>
      </c>
      <c r="BE10" s="333"/>
      <c r="BF10" s="334"/>
      <c r="BG10" s="333"/>
      <c r="BH10" s="334"/>
      <c r="BI10" s="335"/>
      <c r="BJ10" s="336"/>
      <c r="BK10" s="333"/>
      <c r="BL10" s="334"/>
      <c r="BM10" s="333"/>
      <c r="BN10" s="334"/>
      <c r="BO10" s="333"/>
      <c r="BP10" s="334"/>
      <c r="BQ10" s="335"/>
      <c r="BR10" s="336"/>
    </row>
    <row r="11" spans="1:70" s="74" customFormat="1" ht="24.95" customHeight="1">
      <c r="A11" s="75" t="s">
        <v>48</v>
      </c>
      <c r="B11" s="81" t="s">
        <v>49</v>
      </c>
      <c r="C11" s="88">
        <v>1976986</v>
      </c>
      <c r="D11" s="209">
        <v>2544036</v>
      </c>
      <c r="E11" s="350" t="s">
        <v>77</v>
      </c>
      <c r="F11" s="351" t="s">
        <v>78</v>
      </c>
      <c r="G11" s="352" t="s">
        <v>36</v>
      </c>
      <c r="H11" s="351" t="s">
        <v>72</v>
      </c>
      <c r="I11" s="352" t="s">
        <v>36</v>
      </c>
      <c r="J11" s="351"/>
      <c r="K11" s="355"/>
      <c r="L11" s="355" t="s">
        <v>36</v>
      </c>
      <c r="M11" s="357" t="s">
        <v>36</v>
      </c>
      <c r="N11" s="590" t="s">
        <v>77</v>
      </c>
      <c r="O11" s="643" t="s">
        <v>78</v>
      </c>
      <c r="P11" s="644" t="s">
        <v>36</v>
      </c>
      <c r="Q11" s="643" t="s">
        <v>72</v>
      </c>
      <c r="R11" s="644" t="s">
        <v>36</v>
      </c>
      <c r="S11" s="643"/>
      <c r="T11" s="645"/>
      <c r="U11" s="645" t="s">
        <v>36</v>
      </c>
      <c r="V11" s="647" t="s">
        <v>36</v>
      </c>
      <c r="W11" s="333" t="s">
        <v>71</v>
      </c>
      <c r="X11" s="352" t="s">
        <v>73</v>
      </c>
      <c r="Y11" s="333" t="s">
        <v>79</v>
      </c>
      <c r="Z11" s="352" t="s">
        <v>73</v>
      </c>
      <c r="AA11" s="333" t="s">
        <v>80</v>
      </c>
      <c r="AB11" s="352" t="s">
        <v>73</v>
      </c>
      <c r="AC11" s="355" t="s">
        <v>73</v>
      </c>
      <c r="AD11" s="357" t="s">
        <v>73</v>
      </c>
      <c r="AE11" s="665" t="s">
        <v>71</v>
      </c>
      <c r="AF11" s="644" t="s">
        <v>73</v>
      </c>
      <c r="AG11" s="643" t="s">
        <v>72</v>
      </c>
      <c r="AH11" s="644" t="s">
        <v>73</v>
      </c>
      <c r="AI11" s="573"/>
      <c r="AJ11" s="572"/>
      <c r="AK11" s="698" t="s">
        <v>73</v>
      </c>
      <c r="AL11" s="606" t="s">
        <v>73</v>
      </c>
      <c r="AM11" s="333" t="s">
        <v>75</v>
      </c>
      <c r="AN11" s="333"/>
      <c r="AO11" s="333" t="s">
        <v>72</v>
      </c>
      <c r="AP11" s="334"/>
      <c r="AQ11" s="74" t="s">
        <v>76</v>
      </c>
      <c r="AR11" s="334"/>
      <c r="AS11" s="335"/>
      <c r="AT11" s="336"/>
      <c r="AU11" s="333" t="s">
        <v>75</v>
      </c>
      <c r="AV11" s="572"/>
      <c r="AW11" s="333" t="s">
        <v>75</v>
      </c>
      <c r="AX11" s="572"/>
      <c r="AY11" s="333" t="s">
        <v>72</v>
      </c>
      <c r="AZ11" s="572"/>
      <c r="BA11" s="605"/>
      <c r="BB11" s="606"/>
      <c r="BC11" s="333" t="s">
        <v>81</v>
      </c>
      <c r="BD11" s="334"/>
      <c r="BE11" s="333"/>
      <c r="BF11" s="334"/>
      <c r="BG11" s="333"/>
      <c r="BH11" s="334"/>
      <c r="BI11" s="335"/>
      <c r="BJ11" s="336"/>
      <c r="BK11" s="333"/>
      <c r="BL11" s="334"/>
      <c r="BM11" s="333"/>
      <c r="BN11" s="334"/>
      <c r="BO11" s="333"/>
      <c r="BP11" s="334"/>
      <c r="BQ11" s="335"/>
      <c r="BR11" s="336"/>
    </row>
    <row r="12" spans="1:70" s="74" customFormat="1" ht="24.95" customHeight="1">
      <c r="A12" s="75" t="s">
        <v>48</v>
      </c>
      <c r="B12" s="81" t="s">
        <v>50</v>
      </c>
      <c r="C12" s="90">
        <v>1976988</v>
      </c>
      <c r="D12" s="209">
        <v>2547765</v>
      </c>
      <c r="E12" s="350" t="s">
        <v>77</v>
      </c>
      <c r="F12" s="351" t="s">
        <v>78</v>
      </c>
      <c r="G12" s="352" t="s">
        <v>36</v>
      </c>
      <c r="H12" s="351" t="s">
        <v>72</v>
      </c>
      <c r="I12" s="352" t="s">
        <v>36</v>
      </c>
      <c r="J12" s="351"/>
      <c r="K12" s="355"/>
      <c r="L12" s="355" t="s">
        <v>36</v>
      </c>
      <c r="M12" s="357" t="s">
        <v>36</v>
      </c>
      <c r="N12" s="590" t="s">
        <v>77</v>
      </c>
      <c r="O12" s="643" t="s">
        <v>78</v>
      </c>
      <c r="P12" s="644" t="s">
        <v>36</v>
      </c>
      <c r="Q12" s="643" t="s">
        <v>72</v>
      </c>
      <c r="R12" s="644" t="s">
        <v>36</v>
      </c>
      <c r="S12" s="643"/>
      <c r="T12" s="645"/>
      <c r="U12" s="645" t="s">
        <v>36</v>
      </c>
      <c r="V12" s="647" t="s">
        <v>36</v>
      </c>
      <c r="W12" s="333" t="s">
        <v>71</v>
      </c>
      <c r="X12" s="352" t="s">
        <v>73</v>
      </c>
      <c r="Y12" s="333" t="s">
        <v>79</v>
      </c>
      <c r="Z12" s="352" t="s">
        <v>73</v>
      </c>
      <c r="AA12" s="333" t="s">
        <v>80</v>
      </c>
      <c r="AB12" s="352" t="s">
        <v>73</v>
      </c>
      <c r="AC12" s="355" t="s">
        <v>73</v>
      </c>
      <c r="AD12" s="357" t="s">
        <v>73</v>
      </c>
      <c r="AE12" s="665" t="s">
        <v>71</v>
      </c>
      <c r="AF12" s="644" t="s">
        <v>73</v>
      </c>
      <c r="AG12" s="643" t="s">
        <v>72</v>
      </c>
      <c r="AH12" s="644" t="s">
        <v>73</v>
      </c>
      <c r="AI12" s="573"/>
      <c r="AJ12" s="572"/>
      <c r="AK12" s="698" t="s">
        <v>74</v>
      </c>
      <c r="AL12" s="606" t="s">
        <v>73</v>
      </c>
      <c r="AM12" s="333" t="s">
        <v>75</v>
      </c>
      <c r="AN12" s="333"/>
      <c r="AO12" s="333" t="s">
        <v>72</v>
      </c>
      <c r="AP12" s="334"/>
      <c r="AQ12" t="s">
        <v>76</v>
      </c>
      <c r="AR12" s="334"/>
      <c r="AS12" s="335"/>
      <c r="AT12" s="336"/>
      <c r="AU12" s="333" t="s">
        <v>75</v>
      </c>
      <c r="AV12" s="572"/>
      <c r="AW12" s="333" t="s">
        <v>75</v>
      </c>
      <c r="AX12" s="572"/>
      <c r="AY12" s="333" t="s">
        <v>72</v>
      </c>
      <c r="AZ12" s="572"/>
      <c r="BA12" s="605"/>
      <c r="BB12" s="606"/>
      <c r="BC12" s="333" t="s">
        <v>81</v>
      </c>
      <c r="BD12" s="334"/>
      <c r="BE12" s="333"/>
      <c r="BF12" s="334"/>
      <c r="BG12" s="333"/>
      <c r="BH12" s="334"/>
      <c r="BI12" s="335"/>
      <c r="BJ12" s="336"/>
      <c r="BK12" s="333"/>
      <c r="BL12" s="334"/>
      <c r="BM12" s="333"/>
      <c r="BN12" s="334"/>
      <c r="BO12" s="333"/>
      <c r="BP12" s="334"/>
      <c r="BQ12" s="335"/>
      <c r="BR12" s="336"/>
    </row>
    <row r="13" spans="1:70" s="74" customFormat="1" ht="24.95" customHeight="1">
      <c r="A13" s="75" t="s">
        <v>51</v>
      </c>
      <c r="B13" s="83" t="s">
        <v>52</v>
      </c>
      <c r="C13" s="88">
        <v>1976987</v>
      </c>
      <c r="D13" s="209">
        <v>2546156</v>
      </c>
      <c r="E13" s="350" t="s">
        <v>77</v>
      </c>
      <c r="F13" s="351" t="s">
        <v>78</v>
      </c>
      <c r="G13" s="352" t="s">
        <v>41</v>
      </c>
      <c r="H13" s="351" t="s">
        <v>72</v>
      </c>
      <c r="I13" s="352" t="s">
        <v>36</v>
      </c>
      <c r="J13" s="351"/>
      <c r="K13" s="355"/>
      <c r="L13" s="355" t="s">
        <v>36</v>
      </c>
      <c r="M13" s="357" t="s">
        <v>41</v>
      </c>
      <c r="N13" s="590" t="s">
        <v>77</v>
      </c>
      <c r="O13" s="643" t="s">
        <v>78</v>
      </c>
      <c r="P13" s="644" t="s">
        <v>41</v>
      </c>
      <c r="Q13" s="643" t="s">
        <v>72</v>
      </c>
      <c r="R13" s="644" t="s">
        <v>36</v>
      </c>
      <c r="S13" s="643"/>
      <c r="T13" s="645"/>
      <c r="U13" s="645" t="s">
        <v>36</v>
      </c>
      <c r="V13" s="647" t="s">
        <v>36</v>
      </c>
      <c r="W13" s="333" t="s">
        <v>71</v>
      </c>
      <c r="X13" s="352" t="s">
        <v>73</v>
      </c>
      <c r="Y13" s="333" t="s">
        <v>79</v>
      </c>
      <c r="Z13" s="352" t="s">
        <v>73</v>
      </c>
      <c r="AA13" s="333" t="s">
        <v>80</v>
      </c>
      <c r="AB13" s="352" t="s">
        <v>73</v>
      </c>
      <c r="AC13" s="355" t="s">
        <v>73</v>
      </c>
      <c r="AD13" s="357" t="s">
        <v>73</v>
      </c>
      <c r="AE13" s="665" t="s">
        <v>71</v>
      </c>
      <c r="AF13" s="644" t="s">
        <v>74</v>
      </c>
      <c r="AG13" s="643" t="s">
        <v>72</v>
      </c>
      <c r="AH13" s="644" t="s">
        <v>73</v>
      </c>
      <c r="AI13" s="573"/>
      <c r="AJ13" s="572"/>
      <c r="AK13" s="698" t="s">
        <v>73</v>
      </c>
      <c r="AL13" s="606" t="s">
        <v>73</v>
      </c>
      <c r="AM13" s="333" t="s">
        <v>75</v>
      </c>
      <c r="AN13" s="333"/>
      <c r="AO13" s="333" t="s">
        <v>72</v>
      </c>
      <c r="AP13" s="334"/>
      <c r="AQ13" s="74" t="s">
        <v>76</v>
      </c>
      <c r="AR13" s="334"/>
      <c r="AS13" s="335" t="s">
        <v>74</v>
      </c>
      <c r="AT13" s="336"/>
      <c r="AU13" s="333" t="s">
        <v>75</v>
      </c>
      <c r="AV13" s="572"/>
      <c r="AW13" s="333" t="s">
        <v>75</v>
      </c>
      <c r="AX13" s="572"/>
      <c r="AY13" s="333" t="s">
        <v>72</v>
      </c>
      <c r="AZ13" s="572"/>
      <c r="BA13" s="605"/>
      <c r="BB13" s="606"/>
      <c r="BC13" s="333" t="s">
        <v>81</v>
      </c>
      <c r="BD13" s="334" t="s">
        <v>74</v>
      </c>
      <c r="BE13" s="333"/>
      <c r="BF13" s="334"/>
      <c r="BG13" s="333"/>
      <c r="BH13" s="334"/>
      <c r="BI13" s="335"/>
      <c r="BJ13" s="336"/>
      <c r="BK13" s="333"/>
      <c r="BL13" s="334"/>
      <c r="BM13" s="333"/>
      <c r="BN13" s="334"/>
      <c r="BO13" s="333"/>
      <c r="BP13" s="334"/>
      <c r="BQ13" s="335"/>
      <c r="BR13" s="336"/>
    </row>
    <row r="14" spans="1:70" s="74" customFormat="1" ht="24.95" customHeight="1">
      <c r="A14" s="75" t="s">
        <v>53</v>
      </c>
      <c r="B14" s="81" t="s">
        <v>54</v>
      </c>
      <c r="C14" s="90">
        <v>1977006</v>
      </c>
      <c r="D14" s="209">
        <v>2552776</v>
      </c>
      <c r="E14" s="350" t="s">
        <v>77</v>
      </c>
      <c r="F14" s="351" t="s">
        <v>78</v>
      </c>
      <c r="G14" s="352" t="s">
        <v>41</v>
      </c>
      <c r="H14" s="351" t="s">
        <v>72</v>
      </c>
      <c r="I14" s="352" t="s">
        <v>36</v>
      </c>
      <c r="J14" s="351"/>
      <c r="K14" s="355"/>
      <c r="L14" s="355" t="s">
        <v>41</v>
      </c>
      <c r="M14" s="357" t="s">
        <v>36</v>
      </c>
      <c r="N14" s="590" t="s">
        <v>77</v>
      </c>
      <c r="O14" s="643" t="s">
        <v>78</v>
      </c>
      <c r="P14" s="644" t="s">
        <v>41</v>
      </c>
      <c r="Q14" s="643" t="s">
        <v>72</v>
      </c>
      <c r="R14" s="644" t="s">
        <v>36</v>
      </c>
      <c r="S14" s="643"/>
      <c r="T14" s="645"/>
      <c r="U14" s="645" t="s">
        <v>41</v>
      </c>
      <c r="V14" s="647" t="s">
        <v>36</v>
      </c>
      <c r="W14" s="333" t="s">
        <v>71</v>
      </c>
      <c r="X14" s="352" t="s">
        <v>73</v>
      </c>
      <c r="Y14" s="333" t="s">
        <v>79</v>
      </c>
      <c r="Z14" s="352" t="s">
        <v>73</v>
      </c>
      <c r="AA14" s="333" t="s">
        <v>80</v>
      </c>
      <c r="AB14" s="352" t="s">
        <v>73</v>
      </c>
      <c r="AC14" s="355" t="s">
        <v>74</v>
      </c>
      <c r="AD14" s="357" t="s">
        <v>73</v>
      </c>
      <c r="AE14" s="665" t="s">
        <v>71</v>
      </c>
      <c r="AF14" s="644" t="s">
        <v>73</v>
      </c>
      <c r="AG14" s="643" t="s">
        <v>72</v>
      </c>
      <c r="AH14" s="644" t="s">
        <v>73</v>
      </c>
      <c r="AI14" s="573"/>
      <c r="AJ14" s="572"/>
      <c r="AK14" s="698" t="s">
        <v>73</v>
      </c>
      <c r="AL14" s="606" t="s">
        <v>73</v>
      </c>
      <c r="AM14" s="333" t="s">
        <v>75</v>
      </c>
      <c r="AN14" s="333"/>
      <c r="AO14" s="333" t="s">
        <v>72</v>
      </c>
      <c r="AP14" s="334"/>
      <c r="AQ14" t="s">
        <v>76</v>
      </c>
      <c r="AR14" s="334"/>
      <c r="AS14" s="335"/>
      <c r="AT14" s="336"/>
      <c r="AU14" s="333" t="s">
        <v>75</v>
      </c>
      <c r="AV14" s="572"/>
      <c r="AW14" s="333" t="s">
        <v>75</v>
      </c>
      <c r="AX14" s="572"/>
      <c r="AY14" s="333" t="s">
        <v>72</v>
      </c>
      <c r="AZ14" s="572"/>
      <c r="BA14" s="605"/>
      <c r="BB14" s="606"/>
      <c r="BC14" s="333" t="s">
        <v>81</v>
      </c>
      <c r="BD14" s="334"/>
      <c r="BE14" s="333"/>
      <c r="BF14" s="334"/>
      <c r="BG14" s="333"/>
      <c r="BH14" s="334"/>
      <c r="BI14" s="335"/>
      <c r="BJ14" s="336"/>
      <c r="BK14" s="333"/>
      <c r="BL14" s="334"/>
      <c r="BM14" s="333"/>
      <c r="BN14" s="334"/>
      <c r="BO14" s="333"/>
      <c r="BP14" s="334"/>
      <c r="BQ14" s="335"/>
      <c r="BR14" s="336"/>
    </row>
    <row r="15" spans="1:70" s="74" customFormat="1" ht="24.95" customHeight="1">
      <c r="A15" s="76" t="s">
        <v>55</v>
      </c>
      <c r="B15" s="84" t="s">
        <v>56</v>
      </c>
      <c r="C15" s="88">
        <v>1977034</v>
      </c>
      <c r="D15" s="209">
        <v>2550821</v>
      </c>
      <c r="E15" s="350" t="s">
        <v>77</v>
      </c>
      <c r="F15" s="351" t="s">
        <v>78</v>
      </c>
      <c r="G15" s="352" t="s">
        <v>36</v>
      </c>
      <c r="H15" s="351" t="s">
        <v>72</v>
      </c>
      <c r="I15" s="352" t="s">
        <v>36</v>
      </c>
      <c r="J15" s="351"/>
      <c r="K15" s="355"/>
      <c r="L15" s="355" t="s">
        <v>36</v>
      </c>
      <c r="M15" s="357" t="s">
        <v>36</v>
      </c>
      <c r="N15" s="590" t="s">
        <v>77</v>
      </c>
      <c r="O15" s="643" t="s">
        <v>78</v>
      </c>
      <c r="P15" s="644" t="s">
        <v>36</v>
      </c>
      <c r="Q15" s="643" t="s">
        <v>72</v>
      </c>
      <c r="R15" s="644" t="s">
        <v>36</v>
      </c>
      <c r="S15" s="643"/>
      <c r="T15" s="645"/>
      <c r="U15" s="645" t="s">
        <v>36</v>
      </c>
      <c r="V15" s="647" t="s">
        <v>36</v>
      </c>
      <c r="W15" s="333" t="s">
        <v>71</v>
      </c>
      <c r="X15" s="352" t="s">
        <v>73</v>
      </c>
      <c r="Y15" s="333" t="s">
        <v>79</v>
      </c>
      <c r="Z15" s="352" t="s">
        <v>73</v>
      </c>
      <c r="AA15" s="333" t="s">
        <v>80</v>
      </c>
      <c r="AB15" s="352" t="s">
        <v>74</v>
      </c>
      <c r="AC15" s="355" t="s">
        <v>73</v>
      </c>
      <c r="AD15" s="357" t="s">
        <v>73</v>
      </c>
      <c r="AE15" s="665" t="s">
        <v>71</v>
      </c>
      <c r="AF15" s="644" t="s">
        <v>73</v>
      </c>
      <c r="AG15" s="643" t="s">
        <v>72</v>
      </c>
      <c r="AH15" s="644" t="s">
        <v>73</v>
      </c>
      <c r="AI15" s="573"/>
      <c r="AJ15" s="572"/>
      <c r="AK15" s="698" t="s">
        <v>73</v>
      </c>
      <c r="AL15" s="606" t="s">
        <v>73</v>
      </c>
      <c r="AM15" s="333" t="s">
        <v>75</v>
      </c>
      <c r="AN15" s="333"/>
      <c r="AO15" s="333" t="s">
        <v>72</v>
      </c>
      <c r="AP15" s="334"/>
      <c r="AQ15" s="74" t="s">
        <v>76</v>
      </c>
      <c r="AR15" s="334"/>
      <c r="AS15" s="335" t="s">
        <v>74</v>
      </c>
      <c r="AT15" s="336"/>
      <c r="AU15" s="333" t="s">
        <v>75</v>
      </c>
      <c r="AV15" s="572" t="s">
        <v>82</v>
      </c>
      <c r="AW15" s="333" t="s">
        <v>75</v>
      </c>
      <c r="AX15" s="572"/>
      <c r="AY15" s="333" t="s">
        <v>72</v>
      </c>
      <c r="AZ15" s="572"/>
      <c r="BA15" s="605"/>
      <c r="BB15" s="606"/>
      <c r="BC15" s="333" t="s">
        <v>81</v>
      </c>
      <c r="BD15" s="334"/>
      <c r="BE15" s="333"/>
      <c r="BF15" s="334"/>
      <c r="BG15" s="333"/>
      <c r="BH15" s="334"/>
      <c r="BI15" s="335"/>
      <c r="BJ15" s="336"/>
      <c r="BK15" s="333"/>
      <c r="BL15" s="334"/>
      <c r="BM15" s="333"/>
      <c r="BN15" s="334"/>
      <c r="BO15" s="333"/>
      <c r="BP15" s="334"/>
      <c r="BQ15" s="335"/>
      <c r="BR15" s="336"/>
    </row>
    <row r="16" spans="1:70" s="74" customFormat="1" ht="24.95" customHeight="1">
      <c r="A16" s="75" t="s">
        <v>57</v>
      </c>
      <c r="B16" s="84" t="s">
        <v>58</v>
      </c>
      <c r="C16" s="90">
        <v>1975043</v>
      </c>
      <c r="D16" s="209">
        <v>2506660</v>
      </c>
      <c r="E16" s="350" t="s">
        <v>77</v>
      </c>
      <c r="F16" s="351" t="s">
        <v>78</v>
      </c>
      <c r="G16" s="352" t="s">
        <v>41</v>
      </c>
      <c r="H16" s="351" t="s">
        <v>72</v>
      </c>
      <c r="I16" s="352" t="s">
        <v>36</v>
      </c>
      <c r="J16" s="351"/>
      <c r="K16" s="355"/>
      <c r="L16" s="355" t="s">
        <v>36</v>
      </c>
      <c r="M16" s="357" t="s">
        <v>41</v>
      </c>
      <c r="N16" s="590" t="s">
        <v>77</v>
      </c>
      <c r="O16" s="643" t="s">
        <v>78</v>
      </c>
      <c r="P16" s="644" t="s">
        <v>41</v>
      </c>
      <c r="Q16" s="643" t="s">
        <v>72</v>
      </c>
      <c r="R16" s="644" t="s">
        <v>41</v>
      </c>
      <c r="S16" s="643"/>
      <c r="T16" s="645"/>
      <c r="U16" s="645" t="s">
        <v>36</v>
      </c>
      <c r="V16" s="647" t="s">
        <v>41</v>
      </c>
      <c r="W16" s="333" t="s">
        <v>71</v>
      </c>
      <c r="X16" s="352" t="s">
        <v>73</v>
      </c>
      <c r="Y16" s="333" t="s">
        <v>79</v>
      </c>
      <c r="Z16" s="352" t="s">
        <v>73</v>
      </c>
      <c r="AA16" s="333" t="s">
        <v>80</v>
      </c>
      <c r="AB16" s="352" t="s">
        <v>74</v>
      </c>
      <c r="AC16" s="355" t="s">
        <v>73</v>
      </c>
      <c r="AD16" s="357" t="s">
        <v>73</v>
      </c>
      <c r="AE16" s="665" t="s">
        <v>71</v>
      </c>
      <c r="AF16" s="644" t="s">
        <v>74</v>
      </c>
      <c r="AG16" s="643" t="s">
        <v>72</v>
      </c>
      <c r="AH16" s="644" t="s">
        <v>74</v>
      </c>
      <c r="AI16" s="573"/>
      <c r="AJ16" s="572"/>
      <c r="AK16" s="698" t="s">
        <v>74</v>
      </c>
      <c r="AL16" s="606" t="s">
        <v>73</v>
      </c>
      <c r="AM16" s="333" t="s">
        <v>75</v>
      </c>
      <c r="AN16" s="333" t="s">
        <v>82</v>
      </c>
      <c r="AO16" s="333" t="s">
        <v>72</v>
      </c>
      <c r="AP16" s="334"/>
      <c r="AQ16" t="s">
        <v>76</v>
      </c>
      <c r="AR16" s="334" t="s">
        <v>82</v>
      </c>
      <c r="AS16" s="335" t="s">
        <v>74</v>
      </c>
      <c r="AT16" s="336"/>
      <c r="AU16" s="333" t="s">
        <v>75</v>
      </c>
      <c r="AV16" s="572" t="s">
        <v>82</v>
      </c>
      <c r="AW16" s="333" t="s">
        <v>75</v>
      </c>
      <c r="AX16" s="572" t="s">
        <v>82</v>
      </c>
      <c r="AY16" s="333" t="s">
        <v>72</v>
      </c>
      <c r="AZ16" s="572"/>
      <c r="BA16" s="605" t="s">
        <v>82</v>
      </c>
      <c r="BB16" s="606"/>
      <c r="BC16" s="333" t="s">
        <v>81</v>
      </c>
      <c r="BD16" s="334" t="s">
        <v>74</v>
      </c>
      <c r="BE16" s="333"/>
      <c r="BF16" s="334"/>
      <c r="BG16" s="333"/>
      <c r="BH16" s="334"/>
      <c r="BI16" s="335"/>
      <c r="BJ16" s="336"/>
      <c r="BK16" s="333"/>
      <c r="BL16" s="334"/>
      <c r="BM16" s="333"/>
      <c r="BN16" s="334"/>
      <c r="BO16" s="333"/>
      <c r="BP16" s="334"/>
      <c r="BQ16" s="335"/>
      <c r="BR16" s="336"/>
    </row>
    <row r="17" spans="1:70" s="74" customFormat="1" ht="24.95" customHeight="1">
      <c r="A17" s="75" t="s">
        <v>57</v>
      </c>
      <c r="B17" s="82" t="s">
        <v>59</v>
      </c>
      <c r="C17" s="88">
        <v>1968382</v>
      </c>
      <c r="D17" s="209">
        <v>2505495</v>
      </c>
      <c r="E17" s="350" t="s">
        <v>77</v>
      </c>
      <c r="F17" s="351" t="s">
        <v>78</v>
      </c>
      <c r="G17" s="352" t="s">
        <v>41</v>
      </c>
      <c r="H17" s="351" t="s">
        <v>72</v>
      </c>
      <c r="I17" s="352" t="s">
        <v>41</v>
      </c>
      <c r="J17" s="351"/>
      <c r="K17" s="355"/>
      <c r="L17" s="355" t="s">
        <v>41</v>
      </c>
      <c r="M17" s="357" t="s">
        <v>41</v>
      </c>
      <c r="N17" s="590" t="s">
        <v>77</v>
      </c>
      <c r="O17" s="643" t="s">
        <v>78</v>
      </c>
      <c r="P17" s="644" t="s">
        <v>41</v>
      </c>
      <c r="Q17" s="643" t="s">
        <v>72</v>
      </c>
      <c r="R17" s="644" t="s">
        <v>41</v>
      </c>
      <c r="S17" s="643"/>
      <c r="T17" s="645"/>
      <c r="U17" s="645" t="s">
        <v>41</v>
      </c>
      <c r="V17" s="647" t="s">
        <v>41</v>
      </c>
      <c r="W17" s="333" t="s">
        <v>71</v>
      </c>
      <c r="X17" s="352" t="s">
        <v>74</v>
      </c>
      <c r="Y17" s="333" t="s">
        <v>79</v>
      </c>
      <c r="Z17" s="352" t="s">
        <v>74</v>
      </c>
      <c r="AA17" s="333" t="s">
        <v>80</v>
      </c>
      <c r="AB17" s="352" t="s">
        <v>74</v>
      </c>
      <c r="AC17" s="355" t="s">
        <v>74</v>
      </c>
      <c r="AD17" s="357" t="s">
        <v>73</v>
      </c>
      <c r="AE17" s="665" t="s">
        <v>71</v>
      </c>
      <c r="AF17" s="644" t="s">
        <v>74</v>
      </c>
      <c r="AG17" s="643" t="s">
        <v>72</v>
      </c>
      <c r="AH17" s="644" t="s">
        <v>74</v>
      </c>
      <c r="AI17" s="573"/>
      <c r="AJ17" s="572"/>
      <c r="AK17" s="698" t="s">
        <v>73</v>
      </c>
      <c r="AL17" s="606" t="s">
        <v>73</v>
      </c>
      <c r="AM17" s="333" t="s">
        <v>75</v>
      </c>
      <c r="AN17" s="333" t="s">
        <v>82</v>
      </c>
      <c r="AO17" s="333" t="s">
        <v>72</v>
      </c>
      <c r="AP17" s="334" t="s">
        <v>82</v>
      </c>
      <c r="AQ17" s="74" t="s">
        <v>76</v>
      </c>
      <c r="AR17" s="334" t="s">
        <v>82</v>
      </c>
      <c r="AS17" s="335" t="s">
        <v>74</v>
      </c>
      <c r="AT17" s="336"/>
      <c r="AU17" s="333" t="s">
        <v>75</v>
      </c>
      <c r="AV17" s="572" t="s">
        <v>82</v>
      </c>
      <c r="AW17" s="333" t="s">
        <v>75</v>
      </c>
      <c r="AX17" s="572" t="s">
        <v>82</v>
      </c>
      <c r="AY17" s="333" t="s">
        <v>72</v>
      </c>
      <c r="AZ17" s="572"/>
      <c r="BA17" s="605" t="s">
        <v>82</v>
      </c>
      <c r="BB17" s="606"/>
      <c r="BC17" s="333" t="s">
        <v>81</v>
      </c>
      <c r="BD17" s="334" t="s">
        <v>74</v>
      </c>
      <c r="BE17" s="333"/>
      <c r="BF17" s="334"/>
      <c r="BG17" s="333"/>
      <c r="BH17" s="334"/>
      <c r="BI17" s="335"/>
      <c r="BJ17" s="336"/>
      <c r="BK17" s="333"/>
      <c r="BL17" s="334"/>
      <c r="BM17" s="333"/>
      <c r="BN17" s="334"/>
      <c r="BO17" s="333"/>
      <c r="BP17" s="334"/>
      <c r="BQ17" s="335"/>
      <c r="BR17" s="336"/>
    </row>
    <row r="18" spans="1:70" s="74" customFormat="1" ht="24.95" customHeight="1">
      <c r="A18" s="75" t="s">
        <v>60</v>
      </c>
      <c r="B18" s="82" t="s">
        <v>61</v>
      </c>
      <c r="C18" s="88">
        <v>1977021</v>
      </c>
      <c r="D18" s="209">
        <v>2547550</v>
      </c>
      <c r="E18" s="350" t="s">
        <v>77</v>
      </c>
      <c r="F18" s="351" t="s">
        <v>78</v>
      </c>
      <c r="G18" s="352" t="s">
        <v>36</v>
      </c>
      <c r="H18" s="351" t="s">
        <v>72</v>
      </c>
      <c r="I18" s="352" t="s">
        <v>36</v>
      </c>
      <c r="J18" s="351"/>
      <c r="K18" s="355"/>
      <c r="L18" s="355" t="s">
        <v>36</v>
      </c>
      <c r="M18" s="357" t="s">
        <v>36</v>
      </c>
      <c r="N18" s="590" t="s">
        <v>77</v>
      </c>
      <c r="O18" s="643" t="s">
        <v>78</v>
      </c>
      <c r="P18" s="644" t="s">
        <v>36</v>
      </c>
      <c r="Q18" s="643" t="s">
        <v>72</v>
      </c>
      <c r="R18" s="644" t="s">
        <v>36</v>
      </c>
      <c r="S18" s="643"/>
      <c r="T18" s="645"/>
      <c r="U18" s="645" t="s">
        <v>36</v>
      </c>
      <c r="V18" s="647" t="s">
        <v>36</v>
      </c>
      <c r="W18" s="333" t="s">
        <v>71</v>
      </c>
      <c r="X18" s="352" t="s">
        <v>73</v>
      </c>
      <c r="Y18" s="333" t="s">
        <v>79</v>
      </c>
      <c r="Z18" s="352" t="s">
        <v>73</v>
      </c>
      <c r="AA18" s="333" t="s">
        <v>80</v>
      </c>
      <c r="AB18" s="352" t="s">
        <v>73</v>
      </c>
      <c r="AC18" s="355" t="s">
        <v>73</v>
      </c>
      <c r="AD18" s="357" t="s">
        <v>73</v>
      </c>
      <c r="AE18" s="665" t="s">
        <v>71</v>
      </c>
      <c r="AF18" s="644" t="s">
        <v>73</v>
      </c>
      <c r="AG18" s="643" t="s">
        <v>72</v>
      </c>
      <c r="AH18" s="644" t="s">
        <v>73</v>
      </c>
      <c r="AI18" s="573"/>
      <c r="AJ18" s="572"/>
      <c r="AK18" s="698" t="s">
        <v>74</v>
      </c>
      <c r="AL18" s="606" t="s">
        <v>73</v>
      </c>
      <c r="AM18" s="333" t="s">
        <v>75</v>
      </c>
      <c r="AN18" s="333"/>
      <c r="AO18" s="333" t="s">
        <v>72</v>
      </c>
      <c r="AP18" s="334"/>
      <c r="AQ18" t="s">
        <v>76</v>
      </c>
      <c r="AR18" s="334"/>
      <c r="AS18" s="335"/>
      <c r="AT18" s="336"/>
      <c r="AU18" s="333" t="s">
        <v>75</v>
      </c>
      <c r="AV18" s="572"/>
      <c r="AW18" s="333" t="s">
        <v>75</v>
      </c>
      <c r="AX18" s="572"/>
      <c r="AY18" s="333" t="s">
        <v>72</v>
      </c>
      <c r="AZ18" s="572"/>
      <c r="BA18" s="605"/>
      <c r="BB18" s="606"/>
      <c r="BC18" s="333" t="s">
        <v>81</v>
      </c>
      <c r="BD18" s="334" t="s">
        <v>74</v>
      </c>
      <c r="BE18" s="333"/>
      <c r="BF18" s="334"/>
      <c r="BG18" s="333"/>
      <c r="BH18" s="334"/>
      <c r="BI18" s="335"/>
      <c r="BJ18" s="336"/>
      <c r="BK18" s="333"/>
      <c r="BL18" s="334"/>
      <c r="BM18" s="333"/>
      <c r="BN18" s="334"/>
      <c r="BO18" s="333"/>
      <c r="BP18" s="334"/>
      <c r="BQ18" s="335"/>
      <c r="BR18" s="336"/>
    </row>
    <row r="19" spans="1:70" s="74" customFormat="1" ht="24.95" customHeight="1">
      <c r="A19" s="77" t="s">
        <v>48</v>
      </c>
      <c r="B19" s="83" t="s">
        <v>62</v>
      </c>
      <c r="C19" s="88">
        <v>1977019</v>
      </c>
      <c r="D19" s="209">
        <v>2547556</v>
      </c>
      <c r="E19" s="350" t="s">
        <v>77</v>
      </c>
      <c r="F19" s="351" t="s">
        <v>78</v>
      </c>
      <c r="G19" s="352" t="s">
        <v>41</v>
      </c>
      <c r="H19" s="351" t="s">
        <v>72</v>
      </c>
      <c r="I19" s="352" t="s">
        <v>36</v>
      </c>
      <c r="J19" s="351"/>
      <c r="K19" s="355"/>
      <c r="L19" s="355" t="s">
        <v>36</v>
      </c>
      <c r="M19" s="357" t="s">
        <v>41</v>
      </c>
      <c r="N19" s="590" t="s">
        <v>77</v>
      </c>
      <c r="O19" s="643" t="s">
        <v>78</v>
      </c>
      <c r="P19" s="644" t="s">
        <v>41</v>
      </c>
      <c r="Q19" s="643" t="s">
        <v>72</v>
      </c>
      <c r="R19" s="644" t="s">
        <v>41</v>
      </c>
      <c r="S19" s="643"/>
      <c r="T19" s="645"/>
      <c r="U19" s="645" t="s">
        <v>36</v>
      </c>
      <c r="V19" s="647" t="s">
        <v>41</v>
      </c>
      <c r="W19" s="333" t="s">
        <v>71</v>
      </c>
      <c r="X19" s="352" t="s">
        <v>74</v>
      </c>
      <c r="Y19" s="333" t="s">
        <v>79</v>
      </c>
      <c r="Z19" s="352" t="s">
        <v>74</v>
      </c>
      <c r="AA19" s="333" t="s">
        <v>80</v>
      </c>
      <c r="AB19" s="352" t="s">
        <v>74</v>
      </c>
      <c r="AC19" s="355" t="s">
        <v>73</v>
      </c>
      <c r="AD19" s="357" t="s">
        <v>73</v>
      </c>
      <c r="AE19" s="665" t="s">
        <v>71</v>
      </c>
      <c r="AF19" s="644" t="s">
        <v>74</v>
      </c>
      <c r="AG19" s="643" t="s">
        <v>72</v>
      </c>
      <c r="AH19" s="644" t="s">
        <v>73</v>
      </c>
      <c r="AI19" s="573"/>
      <c r="AJ19" s="572"/>
      <c r="AK19" s="698" t="s">
        <v>73</v>
      </c>
      <c r="AL19" s="606" t="s">
        <v>73</v>
      </c>
      <c r="AM19" s="333" t="s">
        <v>75</v>
      </c>
      <c r="AN19" s="333" t="s">
        <v>82</v>
      </c>
      <c r="AO19" s="333" t="s">
        <v>72</v>
      </c>
      <c r="AP19" s="334"/>
      <c r="AQ19" s="74" t="s">
        <v>76</v>
      </c>
      <c r="AR19" s="334"/>
      <c r="AS19" s="335" t="s">
        <v>74</v>
      </c>
      <c r="AT19" s="336"/>
      <c r="AU19" s="333" t="s">
        <v>75</v>
      </c>
      <c r="AV19" s="572" t="s">
        <v>82</v>
      </c>
      <c r="AW19" s="333" t="s">
        <v>75</v>
      </c>
      <c r="AX19" s="572"/>
      <c r="AY19" s="333" t="s">
        <v>72</v>
      </c>
      <c r="AZ19" s="572"/>
      <c r="BA19" s="605" t="s">
        <v>82</v>
      </c>
      <c r="BB19" s="606"/>
      <c r="BC19" s="333" t="s">
        <v>81</v>
      </c>
      <c r="BD19" s="334" t="s">
        <v>74</v>
      </c>
      <c r="BE19" s="333"/>
      <c r="BF19" s="334"/>
      <c r="BG19" s="333"/>
      <c r="BH19" s="334"/>
      <c r="BI19" s="335"/>
      <c r="BJ19" s="336"/>
      <c r="BK19" s="333"/>
      <c r="BL19" s="334"/>
      <c r="BM19" s="333"/>
      <c r="BN19" s="334"/>
      <c r="BO19" s="333"/>
      <c r="BP19" s="334"/>
      <c r="BQ19" s="335"/>
      <c r="BR19" s="336"/>
    </row>
    <row r="20" spans="1:70" s="74" customFormat="1" ht="24.95" customHeight="1">
      <c r="A20" s="76" t="s">
        <v>63</v>
      </c>
      <c r="B20" s="82" t="s">
        <v>64</v>
      </c>
      <c r="C20" s="88">
        <v>1977003</v>
      </c>
      <c r="D20" s="209">
        <v>2545784</v>
      </c>
      <c r="E20" s="350" t="s">
        <v>77</v>
      </c>
      <c r="F20" s="351" t="s">
        <v>78</v>
      </c>
      <c r="G20" s="353" t="s">
        <v>36</v>
      </c>
      <c r="H20" s="351" t="s">
        <v>72</v>
      </c>
      <c r="I20" s="352" t="s">
        <v>36</v>
      </c>
      <c r="J20" s="351"/>
      <c r="K20" s="355"/>
      <c r="L20" s="355" t="s">
        <v>36</v>
      </c>
      <c r="M20" s="357" t="s">
        <v>36</v>
      </c>
      <c r="N20" s="590" t="s">
        <v>77</v>
      </c>
      <c r="O20" s="643" t="s">
        <v>78</v>
      </c>
      <c r="P20" s="648" t="s">
        <v>36</v>
      </c>
      <c r="Q20" s="643" t="s">
        <v>72</v>
      </c>
      <c r="R20" s="644" t="s">
        <v>36</v>
      </c>
      <c r="S20" s="643"/>
      <c r="T20" s="645"/>
      <c r="U20" s="645" t="s">
        <v>36</v>
      </c>
      <c r="V20" s="647" t="s">
        <v>36</v>
      </c>
      <c r="W20" s="333" t="s">
        <v>71</v>
      </c>
      <c r="X20" s="352" t="s">
        <v>73</v>
      </c>
      <c r="Y20" s="333" t="s">
        <v>79</v>
      </c>
      <c r="Z20" s="352" t="s">
        <v>73</v>
      </c>
      <c r="AA20" s="333" t="s">
        <v>80</v>
      </c>
      <c r="AB20" s="352" t="s">
        <v>73</v>
      </c>
      <c r="AC20" s="355" t="s">
        <v>73</v>
      </c>
      <c r="AD20" s="357" t="s">
        <v>73</v>
      </c>
      <c r="AE20" s="665" t="s">
        <v>71</v>
      </c>
      <c r="AF20" s="648" t="s">
        <v>73</v>
      </c>
      <c r="AG20" s="643" t="s">
        <v>72</v>
      </c>
      <c r="AH20" s="648" t="s">
        <v>73</v>
      </c>
      <c r="AI20" s="577"/>
      <c r="AJ20" s="576"/>
      <c r="AK20" s="699" t="s">
        <v>73</v>
      </c>
      <c r="AL20" s="606" t="s">
        <v>73</v>
      </c>
      <c r="AM20" s="333" t="s">
        <v>75</v>
      </c>
      <c r="AN20" s="337"/>
      <c r="AO20" s="333" t="s">
        <v>72</v>
      </c>
      <c r="AP20" s="338"/>
      <c r="AQ20" t="s">
        <v>76</v>
      </c>
      <c r="AR20" s="338"/>
      <c r="AS20" s="339"/>
      <c r="AT20" s="340"/>
      <c r="AU20" s="333" t="s">
        <v>75</v>
      </c>
      <c r="AV20" s="576"/>
      <c r="AW20" s="333" t="s">
        <v>75</v>
      </c>
      <c r="AX20" s="576"/>
      <c r="AY20" s="333" t="s">
        <v>72</v>
      </c>
      <c r="AZ20" s="576"/>
      <c r="BA20" s="607"/>
      <c r="BB20" s="608"/>
      <c r="BC20" s="333" t="s">
        <v>81</v>
      </c>
      <c r="BD20" s="338"/>
      <c r="BE20" s="337"/>
      <c r="BF20" s="338"/>
      <c r="BG20" s="337"/>
      <c r="BH20" s="338"/>
      <c r="BI20" s="339"/>
      <c r="BJ20" s="340"/>
      <c r="BK20" s="337"/>
      <c r="BL20" s="338"/>
      <c r="BM20" s="337"/>
      <c r="BN20" s="338"/>
      <c r="BO20" s="337"/>
      <c r="BP20" s="338"/>
      <c r="BQ20" s="339"/>
      <c r="BR20" s="340"/>
    </row>
    <row r="21" spans="1:70" s="74" customFormat="1" ht="24.95" customHeight="1">
      <c r="A21" s="77" t="s">
        <v>65</v>
      </c>
      <c r="B21" s="83" t="s">
        <v>66</v>
      </c>
      <c r="C21" s="88">
        <v>1977066</v>
      </c>
      <c r="D21" s="209">
        <v>2541984</v>
      </c>
      <c r="E21" s="350" t="s">
        <v>77</v>
      </c>
      <c r="F21" s="351" t="s">
        <v>78</v>
      </c>
      <c r="G21" s="353" t="s">
        <v>36</v>
      </c>
      <c r="H21" s="351" t="s">
        <v>72</v>
      </c>
      <c r="I21" s="352" t="s">
        <v>36</v>
      </c>
      <c r="J21" s="351"/>
      <c r="K21" s="355"/>
      <c r="L21" s="355" t="s">
        <v>36</v>
      </c>
      <c r="M21" s="357" t="s">
        <v>36</v>
      </c>
      <c r="N21" s="590" t="s">
        <v>77</v>
      </c>
      <c r="O21" s="643" t="s">
        <v>78</v>
      </c>
      <c r="P21" s="648" t="s">
        <v>36</v>
      </c>
      <c r="Q21" s="643" t="s">
        <v>72</v>
      </c>
      <c r="R21" s="644" t="s">
        <v>36</v>
      </c>
      <c r="S21" s="643"/>
      <c r="T21" s="645"/>
      <c r="U21" s="645" t="s">
        <v>36</v>
      </c>
      <c r="V21" s="647" t="s">
        <v>36</v>
      </c>
      <c r="W21" s="333" t="s">
        <v>71</v>
      </c>
      <c r="X21" s="352" t="s">
        <v>73</v>
      </c>
      <c r="Y21" s="333" t="s">
        <v>79</v>
      </c>
      <c r="Z21" s="352" t="s">
        <v>73</v>
      </c>
      <c r="AA21" s="333" t="s">
        <v>80</v>
      </c>
      <c r="AB21" s="352" t="s">
        <v>73</v>
      </c>
      <c r="AC21" s="355" t="s">
        <v>73</v>
      </c>
      <c r="AD21" s="357" t="s">
        <v>73</v>
      </c>
      <c r="AE21" s="665" t="s">
        <v>71</v>
      </c>
      <c r="AF21" s="648" t="s">
        <v>73</v>
      </c>
      <c r="AG21" s="643" t="s">
        <v>72</v>
      </c>
      <c r="AH21" s="648" t="s">
        <v>73</v>
      </c>
      <c r="AI21" s="577"/>
      <c r="AJ21" s="576"/>
      <c r="AK21" s="699" t="s">
        <v>73</v>
      </c>
      <c r="AL21" s="606" t="s">
        <v>73</v>
      </c>
      <c r="AM21" s="333" t="s">
        <v>75</v>
      </c>
      <c r="AN21" s="337"/>
      <c r="AO21" s="333" t="s">
        <v>72</v>
      </c>
      <c r="AP21" s="338"/>
      <c r="AQ21" s="74" t="s">
        <v>76</v>
      </c>
      <c r="AR21" s="338"/>
      <c r="AS21" s="339"/>
      <c r="AT21" s="340"/>
      <c r="AU21" s="333" t="s">
        <v>75</v>
      </c>
      <c r="AV21" s="576"/>
      <c r="AW21" s="333" t="s">
        <v>75</v>
      </c>
      <c r="AX21" s="576"/>
      <c r="AY21" s="333" t="s">
        <v>72</v>
      </c>
      <c r="AZ21" s="576"/>
      <c r="BA21" s="607"/>
      <c r="BB21" s="608"/>
      <c r="BC21" s="333" t="s">
        <v>81</v>
      </c>
      <c r="BD21" s="338" t="s">
        <v>74</v>
      </c>
      <c r="BE21" s="337"/>
      <c r="BF21" s="338"/>
      <c r="BG21" s="337"/>
      <c r="BH21" s="338"/>
      <c r="BI21" s="339"/>
      <c r="BJ21" s="340"/>
      <c r="BK21" s="337"/>
      <c r="BL21" s="338"/>
      <c r="BM21" s="337"/>
      <c r="BN21" s="338"/>
      <c r="BO21" s="337"/>
      <c r="BP21" s="338"/>
      <c r="BQ21" s="339"/>
      <c r="BR21" s="340"/>
    </row>
    <row r="22" spans="1:70" s="74" customFormat="1" ht="24.95" customHeight="1">
      <c r="A22" s="77" t="s">
        <v>48</v>
      </c>
      <c r="B22" s="83" t="s">
        <v>67</v>
      </c>
      <c r="C22" s="88">
        <v>1976856</v>
      </c>
      <c r="D22" s="209">
        <v>2541446</v>
      </c>
      <c r="E22" s="350" t="s">
        <v>77</v>
      </c>
      <c r="F22" s="351" t="s">
        <v>78</v>
      </c>
      <c r="G22" s="354" t="s">
        <v>36</v>
      </c>
      <c r="H22" s="351" t="s">
        <v>72</v>
      </c>
      <c r="I22" s="352" t="s">
        <v>36</v>
      </c>
      <c r="J22" s="351"/>
      <c r="K22" s="355"/>
      <c r="L22" s="355" t="s">
        <v>36</v>
      </c>
      <c r="M22" s="357" t="s">
        <v>36</v>
      </c>
      <c r="N22" s="590" t="s">
        <v>77</v>
      </c>
      <c r="O22" s="643" t="s">
        <v>78</v>
      </c>
      <c r="P22" s="649" t="s">
        <v>36</v>
      </c>
      <c r="Q22" s="643" t="s">
        <v>72</v>
      </c>
      <c r="R22" s="644" t="s">
        <v>36</v>
      </c>
      <c r="S22" s="643"/>
      <c r="T22" s="645"/>
      <c r="U22" s="645" t="s">
        <v>36</v>
      </c>
      <c r="V22" s="647" t="s">
        <v>36</v>
      </c>
      <c r="W22" s="333" t="s">
        <v>71</v>
      </c>
      <c r="X22" s="352" t="s">
        <v>73</v>
      </c>
      <c r="Y22" s="333" t="s">
        <v>79</v>
      </c>
      <c r="Z22" s="352" t="s">
        <v>73</v>
      </c>
      <c r="AA22" s="333" t="s">
        <v>80</v>
      </c>
      <c r="AB22" s="352" t="s">
        <v>73</v>
      </c>
      <c r="AC22" s="355" t="s">
        <v>73</v>
      </c>
      <c r="AD22" s="357" t="s">
        <v>73</v>
      </c>
      <c r="AE22" s="665" t="s">
        <v>71</v>
      </c>
      <c r="AF22" s="649" t="s">
        <v>73</v>
      </c>
      <c r="AG22" s="643" t="s">
        <v>72</v>
      </c>
      <c r="AH22" s="649" t="s">
        <v>73</v>
      </c>
      <c r="AI22" s="581"/>
      <c r="AJ22" s="580"/>
      <c r="AK22" s="700" t="s">
        <v>73</v>
      </c>
      <c r="AL22" s="606" t="s">
        <v>73</v>
      </c>
      <c r="AM22" s="333" t="s">
        <v>75</v>
      </c>
      <c r="AN22" s="342"/>
      <c r="AO22" s="333" t="s">
        <v>72</v>
      </c>
      <c r="AP22" s="343"/>
      <c r="AQ22" t="s">
        <v>76</v>
      </c>
      <c r="AR22" s="343"/>
      <c r="AS22" s="344"/>
      <c r="AT22" s="345"/>
      <c r="AU22" s="333" t="s">
        <v>75</v>
      </c>
      <c r="AV22" s="580"/>
      <c r="AW22" s="333" t="s">
        <v>75</v>
      </c>
      <c r="AX22" s="580"/>
      <c r="AY22" s="333" t="s">
        <v>72</v>
      </c>
      <c r="AZ22" s="580"/>
      <c r="BA22" s="609"/>
      <c r="BB22" s="610"/>
      <c r="BC22" s="333" t="s">
        <v>81</v>
      </c>
      <c r="BD22" s="343"/>
      <c r="BE22" s="342"/>
      <c r="BF22" s="343"/>
      <c r="BG22" s="342"/>
      <c r="BH22" s="343"/>
      <c r="BI22" s="344"/>
      <c r="BJ22" s="345"/>
      <c r="BK22" s="342"/>
      <c r="BL22" s="343"/>
      <c r="BM22" s="342"/>
      <c r="BN22" s="343"/>
      <c r="BO22" s="342"/>
      <c r="BP22" s="343"/>
      <c r="BQ22" s="344"/>
      <c r="BR22" s="345"/>
    </row>
    <row r="23" spans="1:70" s="74" customFormat="1" ht="24.95" customHeight="1">
      <c r="A23" s="85" t="s">
        <v>63</v>
      </c>
      <c r="B23" s="86" t="s">
        <v>68</v>
      </c>
      <c r="C23" s="91">
        <v>2062068</v>
      </c>
      <c r="D23" s="210">
        <v>2560712</v>
      </c>
      <c r="E23" s="350" t="s">
        <v>77</v>
      </c>
      <c r="F23" s="351" t="s">
        <v>78</v>
      </c>
      <c r="G23" s="354" t="s">
        <v>36</v>
      </c>
      <c r="H23" s="351" t="s">
        <v>72</v>
      </c>
      <c r="I23" s="352" t="s">
        <v>36</v>
      </c>
      <c r="J23" s="351"/>
      <c r="K23" s="355"/>
      <c r="L23" s="355" t="s">
        <v>36</v>
      </c>
      <c r="M23" s="357" t="s">
        <v>36</v>
      </c>
      <c r="N23" s="705" t="s">
        <v>77</v>
      </c>
      <c r="O23" s="702" t="s">
        <v>78</v>
      </c>
      <c r="P23" s="653" t="s">
        <v>36</v>
      </c>
      <c r="Q23" s="702" t="s">
        <v>72</v>
      </c>
      <c r="R23" s="706" t="s">
        <v>36</v>
      </c>
      <c r="S23" s="702"/>
      <c r="T23" s="678"/>
      <c r="U23" s="678" t="s">
        <v>36</v>
      </c>
      <c r="V23" s="707" t="s">
        <v>36</v>
      </c>
      <c r="W23" s="333" t="s">
        <v>71</v>
      </c>
      <c r="X23" s="352" t="s">
        <v>73</v>
      </c>
      <c r="Y23" s="333" t="s">
        <v>79</v>
      </c>
      <c r="Z23" s="352" t="s">
        <v>73</v>
      </c>
      <c r="AA23" s="333" t="s">
        <v>80</v>
      </c>
      <c r="AB23" s="352" t="s">
        <v>73</v>
      </c>
      <c r="AC23" s="355" t="s">
        <v>73</v>
      </c>
      <c r="AD23" s="357" t="s">
        <v>73</v>
      </c>
      <c r="AE23" s="701" t="s">
        <v>71</v>
      </c>
      <c r="AF23" s="653" t="s">
        <v>73</v>
      </c>
      <c r="AG23" s="702" t="s">
        <v>72</v>
      </c>
      <c r="AH23" s="653" t="s">
        <v>73</v>
      </c>
      <c r="AI23" s="585"/>
      <c r="AJ23" s="584"/>
      <c r="AK23" s="655" t="s">
        <v>73</v>
      </c>
      <c r="AL23" s="703" t="s">
        <v>73</v>
      </c>
      <c r="AM23" s="333" t="s">
        <v>75</v>
      </c>
      <c r="AN23" s="342"/>
      <c r="AO23" s="333" t="s">
        <v>72</v>
      </c>
      <c r="AP23" s="343"/>
      <c r="AQ23" s="74" t="s">
        <v>76</v>
      </c>
      <c r="AR23" s="343"/>
      <c r="AS23" s="344"/>
      <c r="AT23" s="345"/>
      <c r="AU23" s="333" t="s">
        <v>75</v>
      </c>
      <c r="AV23" s="584"/>
      <c r="AW23" s="333" t="s">
        <v>75</v>
      </c>
      <c r="AX23" s="584"/>
      <c r="AY23" s="333" t="s">
        <v>72</v>
      </c>
      <c r="AZ23" s="584"/>
      <c r="BA23" s="611"/>
      <c r="BB23" s="612"/>
      <c r="BC23" s="333" t="s">
        <v>81</v>
      </c>
      <c r="BD23" s="343"/>
      <c r="BE23" s="342"/>
      <c r="BF23" s="343"/>
      <c r="BG23" s="342"/>
      <c r="BH23" s="343"/>
      <c r="BI23" s="344"/>
      <c r="BJ23" s="345"/>
      <c r="BK23" s="342"/>
      <c r="BL23" s="343"/>
      <c r="BM23" s="342"/>
      <c r="BN23" s="343"/>
      <c r="BO23" s="342"/>
      <c r="BP23" s="343"/>
      <c r="BQ23" s="344"/>
      <c r="BR23" s="345"/>
    </row>
    <row r="24" spans="1:70" ht="15"/>
    <row r="25" spans="1:70" s="498" customFormat="1" ht="21">
      <c r="A25" s="1007" t="s">
        <v>69</v>
      </c>
      <c r="B25" s="1008"/>
      <c r="C25" s="1008"/>
      <c r="D25" s="1008"/>
      <c r="E25" s="696"/>
      <c r="F25" s="696"/>
      <c r="G25" s="599">
        <f>COUNTIF(G5:G23, "y")</f>
        <v>8</v>
      </c>
      <c r="H25" s="696"/>
      <c r="I25" s="599">
        <f>COUNTIF(I5:I23, "y")</f>
        <v>2</v>
      </c>
      <c r="J25" s="696"/>
      <c r="K25" s="696"/>
      <c r="L25" s="599">
        <f>COUNTIF(L5:L23, "y")</f>
        <v>3</v>
      </c>
      <c r="M25" s="599">
        <f>COUNTIF(M5:M23, "y")</f>
        <v>6</v>
      </c>
      <c r="N25" s="696"/>
      <c r="O25" s="696"/>
      <c r="P25" s="599">
        <f>COUNTIF(P5:P23, "y")</f>
        <v>8</v>
      </c>
      <c r="Q25" s="696"/>
      <c r="R25" s="599">
        <f>COUNTIF(R5:R23, "y")</f>
        <v>5</v>
      </c>
      <c r="S25" s="696"/>
      <c r="T25" s="696"/>
      <c r="U25" s="599">
        <f>COUNTIF(U5:U23, "y")</f>
        <v>3</v>
      </c>
      <c r="V25" s="599">
        <f>COUNTIF(V5:V23, "y")</f>
        <v>5</v>
      </c>
      <c r="W25" s="696"/>
      <c r="X25" s="599">
        <f>COUNTIF(X5:X23, "x")</f>
        <v>5</v>
      </c>
      <c r="Y25" s="696"/>
      <c r="Z25" s="599">
        <f>COUNTIF(Z5:Z23, "x")</f>
        <v>5</v>
      </c>
      <c r="AA25" s="696"/>
      <c r="AB25" s="599">
        <f>COUNTIF(AB5:AB23, "x")</f>
        <v>6</v>
      </c>
      <c r="AC25" s="599">
        <f>COUNTIF(AC5:AC23, "x")</f>
        <v>3</v>
      </c>
      <c r="AD25" s="599">
        <f>COUNTIF(AD5:AD23, "x")</f>
        <v>0</v>
      </c>
      <c r="AE25" s="696"/>
      <c r="AF25" s="599">
        <f>COUNTIF(AF5:AF23, "x")</f>
        <v>7</v>
      </c>
      <c r="AG25" s="696"/>
      <c r="AH25" s="599">
        <f>COUNTIF(AH5:AH23, "x")</f>
        <v>2</v>
      </c>
      <c r="AI25" s="696"/>
      <c r="AJ25" s="696"/>
      <c r="AK25" s="599">
        <f>COUNTIF(AK5:AK23, "x")</f>
        <v>6</v>
      </c>
      <c r="AL25" s="599">
        <f>COUNTIF(AL5:AL23, "x")</f>
        <v>0</v>
      </c>
      <c r="AM25" s="599"/>
      <c r="AN25" s="599">
        <f>COUNTIF(AN5:AN23, "x")</f>
        <v>6</v>
      </c>
      <c r="AO25" s="696"/>
      <c r="AP25" s="599">
        <f>COUNTIF(AP5:AP23, "x")</f>
        <v>2</v>
      </c>
      <c r="AQ25" s="696"/>
      <c r="AR25" s="599"/>
      <c r="AS25" s="599">
        <f>COUNTIF(AS5:AS23, "x")</f>
        <v>8</v>
      </c>
      <c r="AT25" s="599">
        <f>COUNTIF(AT5:AT23, "x")</f>
        <v>0</v>
      </c>
      <c r="AU25" s="696"/>
      <c r="AV25" s="599">
        <f>COUNTIF(AV5:AV23, "x")</f>
        <v>7</v>
      </c>
      <c r="AW25" s="696"/>
      <c r="AX25" s="599">
        <f>COUNTIF(AX5:AX23, "x")</f>
        <v>2</v>
      </c>
      <c r="AY25" s="696"/>
      <c r="AZ25" s="599">
        <f>COUNTIF(AZ5:AZ23, "x")</f>
        <v>0</v>
      </c>
      <c r="BA25" s="696"/>
      <c r="BB25" s="697"/>
    </row>
    <row r="26" spans="1:70" ht="31.5">
      <c r="E26" s="559" t="s">
        <v>70</v>
      </c>
      <c r="F26" s="476">
        <f>MAX(F25:M25)</f>
        <v>8</v>
      </c>
      <c r="N26" s="559" t="s">
        <v>70</v>
      </c>
      <c r="O26" s="476">
        <f>MAX(N25:V25)</f>
        <v>8</v>
      </c>
      <c r="W26" s="559" t="s">
        <v>70</v>
      </c>
      <c r="X26" s="476">
        <f>MAX(W25:AD25)</f>
        <v>6</v>
      </c>
      <c r="AE26" s="559" t="s">
        <v>70</v>
      </c>
      <c r="AF26" s="476">
        <f>MAX(AE25:AL25)</f>
        <v>7</v>
      </c>
      <c r="AM26" s="559" t="s">
        <v>70</v>
      </c>
      <c r="AN26" s="476">
        <f>MAX(AM25:AT25)</f>
        <v>8</v>
      </c>
    </row>
    <row r="27" spans="1:70" ht="15"/>
    <row r="28" spans="1:70" ht="15"/>
    <row r="29" spans="1:70" ht="15"/>
    <row r="30" spans="1:70" ht="15"/>
    <row r="31" spans="1:70" ht="15"/>
    <row r="32" spans="1:70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</sheetData>
  <mergeCells count="2">
    <mergeCell ref="A3:C3"/>
    <mergeCell ref="A25:D25"/>
  </mergeCells>
  <conditionalFormatting sqref="E26">
    <cfRule type="cellIs" dxfId="318" priority="10" operator="equal">
      <formula>"n"</formula>
    </cfRule>
  </conditionalFormatting>
  <conditionalFormatting sqref="E26">
    <cfRule type="cellIs" dxfId="317" priority="9" operator="equal">
      <formula>$E$4</formula>
    </cfRule>
  </conditionalFormatting>
  <conditionalFormatting sqref="N26">
    <cfRule type="cellIs" dxfId="316" priority="8" operator="equal">
      <formula>"n"</formula>
    </cfRule>
  </conditionalFormatting>
  <conditionalFormatting sqref="N26">
    <cfRule type="cellIs" dxfId="315" priority="7" operator="equal">
      <formula>$E$4</formula>
    </cfRule>
  </conditionalFormatting>
  <conditionalFormatting sqref="W26">
    <cfRule type="cellIs" dxfId="314" priority="6" operator="equal">
      <formula>"n"</formula>
    </cfRule>
  </conditionalFormatting>
  <conditionalFormatting sqref="W26">
    <cfRule type="cellIs" dxfId="313" priority="5" operator="equal">
      <formula>$E$4</formula>
    </cfRule>
  </conditionalFormatting>
  <conditionalFormatting sqref="AE26">
    <cfRule type="cellIs" dxfId="312" priority="4" operator="equal">
      <formula>"n"</formula>
    </cfRule>
  </conditionalFormatting>
  <conditionalFormatting sqref="AE26">
    <cfRule type="cellIs" dxfId="311" priority="3" operator="equal">
      <formula>$E$4</formula>
    </cfRule>
  </conditionalFormatting>
  <conditionalFormatting sqref="AM26">
    <cfRule type="cellIs" dxfId="310" priority="2" operator="equal">
      <formula>"n"</formula>
    </cfRule>
  </conditionalFormatting>
  <conditionalFormatting sqref="AM26">
    <cfRule type="cellIs" dxfId="309" priority="1" operator="equal">
      <formula>$E$4</formula>
    </cfRule>
  </conditionalFormatting>
  <hyperlinks>
    <hyperlink ref="E5" r:id="rId1" xr:uid="{40DFE17A-3F59-450D-8B21-D678E1F3D571}"/>
    <hyperlink ref="E6:E23" r:id="rId2" display="https://huddersfield.brightspace.com/d2l/le/content/83164/Home" xr:uid="{98EB3559-CC0A-4C8C-9A8E-DF908FC9BFC6}"/>
    <hyperlink ref="N5" r:id="rId3" xr:uid="{7CD2AC14-1A48-47AE-992D-68D758BBDBD9}"/>
    <hyperlink ref="N6:N23" r:id="rId4" display="https://huddersfield.brightspace.com/d2l/le/content/83164/Home" xr:uid="{DC98030A-27BE-4031-9153-8327F8034F7C}"/>
  </hyperlinks>
  <pageMargins left="0.70866141732283472" right="0.70866141732283472" top="0.74803149606299213" bottom="0.74803149606299213" header="0.31496062992125984" footer="0.31496062992125984"/>
  <pageSetup paperSize="9" scale="25" fitToHeight="0" orientation="landscape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0F7C0D92-C1A5-441E-9727-E3197EA0AB1E}">
            <xm:f>NOT(ISERROR(SEARCH("N",G5)))</xm:f>
            <xm:f>"N"</xm:f>
            <x14:dxf>
              <font>
                <color rgb="FF9C0006"/>
              </font>
            </x14:dxf>
          </x14:cfRule>
          <xm:sqref>G5:G23 K5:K6 K8:K23</xm:sqref>
        </x14:conditionalFormatting>
        <x14:conditionalFormatting xmlns:xm="http://schemas.microsoft.com/office/excel/2006/main">
          <x14:cfRule type="containsText" priority="20" operator="containsText" id="{C6E01A0B-4810-4D13-9D06-CF6C0F003A9E}">
            <xm:f>NOT(ISERROR(SEARCH("N",I5)))</xm:f>
            <xm:f>"N"</xm:f>
            <x14:dxf>
              <font>
                <color rgb="FF9C0006"/>
              </font>
            </x14:dxf>
          </x14:cfRule>
          <xm:sqref>I5:I23</xm:sqref>
        </x14:conditionalFormatting>
        <x14:conditionalFormatting xmlns:xm="http://schemas.microsoft.com/office/excel/2006/main">
          <x14:cfRule type="containsText" priority="18" operator="containsText" id="{801F5D8E-9C78-4E1C-BAA2-394835C721D5}">
            <xm:f>NOT(ISERROR(SEARCH("N",L5)))</xm:f>
            <xm:f>"N"</xm:f>
            <x14:dxf>
              <font>
                <color rgb="FF9C0006"/>
              </font>
            </x14:dxf>
          </x14:cfRule>
          <xm:sqref>L5:L23</xm:sqref>
        </x14:conditionalFormatting>
        <x14:conditionalFormatting xmlns:xm="http://schemas.microsoft.com/office/excel/2006/main">
          <x14:cfRule type="containsText" priority="17" operator="containsText" id="{8A086EF5-D3AF-4C09-B7C3-A1F49A77DFE4}">
            <xm:f>NOT(ISERROR(SEARCH("N",M5)))</xm:f>
            <xm:f>"N"</xm:f>
            <x14:dxf>
              <font>
                <color rgb="FF9C0006"/>
              </font>
            </x14:dxf>
          </x14:cfRule>
          <xm:sqref>M5:M23</xm:sqref>
        </x14:conditionalFormatting>
        <x14:conditionalFormatting xmlns:xm="http://schemas.microsoft.com/office/excel/2006/main">
          <x14:cfRule type="containsText" priority="16" operator="containsText" id="{889023AA-D8E6-44D0-BC83-AB8658CF620C}">
            <xm:f>NOT(ISERROR(SEARCH("N",P5)))</xm:f>
            <xm:f>"N"</xm:f>
            <x14:dxf>
              <font>
                <color rgb="FF9C0006"/>
              </font>
            </x14:dxf>
          </x14:cfRule>
          <xm:sqref>P5:P23</xm:sqref>
        </x14:conditionalFormatting>
        <x14:conditionalFormatting xmlns:xm="http://schemas.microsoft.com/office/excel/2006/main">
          <x14:cfRule type="containsText" priority="15" operator="containsText" id="{13B78B7C-56D6-4F5E-ADDF-F4387B97EC0E}">
            <xm:f>NOT(ISERROR(SEARCH("N",R5)))</xm:f>
            <xm:f>"N"</xm:f>
            <x14:dxf>
              <font>
                <color rgb="FF9C0006"/>
              </font>
            </x14:dxf>
          </x14:cfRule>
          <xm:sqref>R5:R23</xm:sqref>
        </x14:conditionalFormatting>
        <x14:conditionalFormatting xmlns:xm="http://schemas.microsoft.com/office/excel/2006/main">
          <x14:cfRule type="containsText" priority="14" operator="containsText" id="{5A50E513-FED9-4EF2-A083-F331FB2DF95F}">
            <xm:f>NOT(ISERROR(SEARCH("N",T5)))</xm:f>
            <xm:f>"N"</xm:f>
            <x14:dxf>
              <font>
                <color rgb="FF9C0006"/>
              </font>
            </x14:dxf>
          </x14:cfRule>
          <xm:sqref>T5:T23</xm:sqref>
        </x14:conditionalFormatting>
        <x14:conditionalFormatting xmlns:xm="http://schemas.microsoft.com/office/excel/2006/main">
          <x14:cfRule type="containsText" priority="13" operator="containsText" id="{12ABE01F-A7D0-49A9-A94B-50D048014F58}">
            <xm:f>NOT(ISERROR(SEARCH("N",U5)))</xm:f>
            <xm:f>"N"</xm:f>
            <x14:dxf>
              <font>
                <color rgb="FF9C0006"/>
              </font>
            </x14:dxf>
          </x14:cfRule>
          <xm:sqref>U5:U23</xm:sqref>
        </x14:conditionalFormatting>
        <x14:conditionalFormatting xmlns:xm="http://schemas.microsoft.com/office/excel/2006/main">
          <x14:cfRule type="containsText" priority="12" operator="containsText" id="{23AF9918-41BA-414C-AC1B-FE7DE6D81454}">
            <xm:f>NOT(ISERROR(SEARCH("N",V5)))</xm:f>
            <xm:f>"N"</xm:f>
            <x14:dxf>
              <font>
                <color rgb="FF9C0006"/>
              </font>
            </x14:dxf>
          </x14:cfRule>
          <xm:sqref>V5:V23</xm:sqref>
        </x14:conditionalFormatting>
        <x14:conditionalFormatting xmlns:xm="http://schemas.microsoft.com/office/excel/2006/main">
          <x14:cfRule type="containsText" priority="11" operator="containsText" id="{A645308B-0E07-4F13-9C0A-025837E290C5}">
            <xm:f>NOT(ISERROR(SEARCH("N",AC5)))</xm:f>
            <xm:f>"N"</xm:f>
            <x14:dxf>
              <font>
                <color rgb="FF9C0006"/>
              </font>
            </x14:dxf>
          </x14:cfRule>
          <xm:sqref>AC5:AC23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D3E-484C-41D8-B7F3-8AF288C13FA5}">
  <dimension ref="A2:BQ21"/>
  <sheetViews>
    <sheetView topLeftCell="AP10" workbookViewId="0">
      <selection activeCell="BF22" sqref="BF22"/>
    </sheetView>
  </sheetViews>
  <sheetFormatPr defaultRowHeight="15"/>
  <cols>
    <col min="1" max="1" width="19.140625" customWidth="1"/>
    <col min="2" max="2" width="18.28515625" customWidth="1"/>
    <col min="3" max="3" width="17.140625" customWidth="1"/>
    <col min="4" max="4" width="20.7109375" customWidth="1"/>
    <col min="5" max="5" width="9.140625" customWidth="1"/>
    <col min="6" max="6" width="13.7109375" customWidth="1"/>
    <col min="7" max="7" width="10.5703125" customWidth="1"/>
    <col min="8" max="45" width="9.140625" customWidth="1"/>
  </cols>
  <sheetData>
    <row r="2" spans="1:69" s="517" customFormat="1" ht="31.5">
      <c r="F2" s="555" t="s">
        <v>1</v>
      </c>
      <c r="G2" s="556" t="s">
        <v>2</v>
      </c>
      <c r="H2" s="556"/>
      <c r="I2" s="556"/>
      <c r="J2" s="556"/>
      <c r="K2" s="556"/>
      <c r="L2" s="556"/>
      <c r="M2" s="556"/>
      <c r="N2" s="555" t="s">
        <v>3</v>
      </c>
      <c r="O2" s="556" t="s">
        <v>4</v>
      </c>
      <c r="P2" s="556"/>
      <c r="Q2" s="556"/>
      <c r="R2" s="556"/>
      <c r="S2" s="556"/>
      <c r="T2" s="556"/>
      <c r="U2" s="556"/>
      <c r="V2" s="555" t="s">
        <v>5</v>
      </c>
      <c r="W2" s="556" t="s">
        <v>6</v>
      </c>
      <c r="X2" s="556"/>
      <c r="Y2" s="556"/>
      <c r="Z2" s="556"/>
      <c r="AA2" s="556"/>
      <c r="AB2" s="556"/>
      <c r="AC2" s="556"/>
      <c r="AD2" s="555" t="s">
        <v>7</v>
      </c>
      <c r="AE2" s="556" t="s">
        <v>8</v>
      </c>
      <c r="AF2" s="556"/>
      <c r="AG2" s="556"/>
      <c r="AH2" s="556"/>
      <c r="AI2" s="556"/>
      <c r="AJ2" s="556"/>
      <c r="AK2" s="556"/>
      <c r="AL2" s="555" t="s">
        <v>9</v>
      </c>
      <c r="AM2" s="556" t="s">
        <v>10</v>
      </c>
      <c r="AN2" s="556"/>
      <c r="AO2" s="556"/>
      <c r="AP2" s="556"/>
      <c r="AQ2" s="556"/>
      <c r="AR2" s="556"/>
      <c r="AS2" s="556"/>
      <c r="AT2" s="555" t="s">
        <v>11</v>
      </c>
      <c r="AU2" s="556" t="s">
        <v>12</v>
      </c>
      <c r="AV2" s="556"/>
      <c r="AW2" s="556"/>
      <c r="AX2" s="556"/>
      <c r="AY2" s="556"/>
      <c r="AZ2" s="556"/>
      <c r="BA2" s="556"/>
      <c r="BB2" s="555" t="s">
        <v>13</v>
      </c>
      <c r="BC2" s="556" t="s">
        <v>14</v>
      </c>
      <c r="BD2" s="556"/>
      <c r="BE2" s="556"/>
      <c r="BF2" s="556"/>
      <c r="BG2" s="556"/>
      <c r="BH2" s="556"/>
      <c r="BI2" s="556"/>
      <c r="BJ2" s="555" t="s">
        <v>15</v>
      </c>
      <c r="BK2" s="556" t="s">
        <v>16</v>
      </c>
      <c r="BL2" s="556"/>
      <c r="BM2" s="556"/>
      <c r="BN2" s="556"/>
      <c r="BO2" s="556"/>
      <c r="BP2" s="556"/>
      <c r="BQ2" s="556"/>
    </row>
    <row r="3" spans="1:69" ht="26.25">
      <c r="A3" s="1029" t="s">
        <v>17</v>
      </c>
      <c r="B3" s="1030"/>
      <c r="C3" s="1030"/>
      <c r="D3" s="1030"/>
      <c r="E3" s="1030"/>
      <c r="F3" s="1030"/>
      <c r="G3" s="1030"/>
      <c r="H3" s="1030"/>
      <c r="I3" s="1030"/>
      <c r="J3" s="1030"/>
      <c r="K3" s="1030"/>
      <c r="L3" s="1030"/>
      <c r="M3" s="1030"/>
      <c r="N3" s="1030"/>
      <c r="O3" s="1030"/>
      <c r="P3" s="1031"/>
      <c r="Q3" s="1031"/>
      <c r="R3" s="1031"/>
      <c r="S3" s="1031"/>
      <c r="T3" s="1031"/>
      <c r="U3" s="1031"/>
      <c r="V3" s="1031"/>
      <c r="W3" s="1031"/>
      <c r="X3" s="1031"/>
      <c r="Y3" s="1031"/>
      <c r="Z3" s="1032"/>
      <c r="AA3" s="325"/>
      <c r="AB3" s="325"/>
      <c r="AC3" s="325"/>
      <c r="AD3" s="325" t="s">
        <v>18</v>
      </c>
      <c r="AE3" s="325"/>
      <c r="AF3" s="325" t="s">
        <v>19</v>
      </c>
      <c r="AG3" s="325"/>
      <c r="AH3" s="325" t="s">
        <v>20</v>
      </c>
      <c r="AI3" s="325"/>
      <c r="AJ3" s="325"/>
      <c r="AK3" s="325"/>
      <c r="AL3" s="325" t="s">
        <v>18</v>
      </c>
      <c r="AM3" s="325"/>
      <c r="AN3" s="325" t="s">
        <v>19</v>
      </c>
      <c r="AO3" s="325"/>
      <c r="AP3" s="325" t="s">
        <v>20</v>
      </c>
      <c r="AQ3" s="325"/>
      <c r="AR3" s="325"/>
      <c r="AS3" s="325"/>
      <c r="AT3" s="325" t="s">
        <v>18</v>
      </c>
      <c r="AU3" s="325"/>
      <c r="AV3" s="325" t="s">
        <v>19</v>
      </c>
      <c r="AW3" s="325"/>
      <c r="AX3" s="325" t="s">
        <v>20</v>
      </c>
      <c r="AY3" s="325"/>
      <c r="AZ3" s="325"/>
      <c r="BA3" s="325"/>
      <c r="BB3" s="325" t="s">
        <v>18</v>
      </c>
      <c r="BC3" s="325"/>
      <c r="BD3" s="325" t="s">
        <v>19</v>
      </c>
      <c r="BE3" s="325"/>
      <c r="BF3" s="325" t="s">
        <v>20</v>
      </c>
      <c r="BG3" s="325"/>
      <c r="BH3" s="325"/>
      <c r="BI3" s="325"/>
      <c r="BJ3" s="325" t="s">
        <v>18</v>
      </c>
      <c r="BK3" s="325"/>
      <c r="BL3" s="325" t="s">
        <v>19</v>
      </c>
      <c r="BM3" s="325"/>
      <c r="BN3" s="325" t="s">
        <v>20</v>
      </c>
      <c r="BO3" s="325"/>
      <c r="BP3" s="325"/>
      <c r="BQ3" s="325"/>
    </row>
    <row r="4" spans="1:69" ht="75">
      <c r="A4" s="1004" t="s">
        <v>21</v>
      </c>
      <c r="B4" s="1005"/>
      <c r="C4" s="1006"/>
      <c r="D4" s="999"/>
      <c r="E4" s="327" t="s">
        <v>22</v>
      </c>
      <c r="F4" s="328" t="s">
        <v>550</v>
      </c>
      <c r="G4" s="329" t="s">
        <v>551</v>
      </c>
      <c r="H4" s="328" t="s">
        <v>27</v>
      </c>
      <c r="I4" s="329" t="s">
        <v>552</v>
      </c>
      <c r="J4" s="328" t="s">
        <v>27</v>
      </c>
      <c r="K4" s="329" t="s">
        <v>553</v>
      </c>
      <c r="L4" s="330" t="s">
        <v>25</v>
      </c>
      <c r="M4" s="331" t="s">
        <v>26</v>
      </c>
      <c r="N4" s="328" t="s">
        <v>554</v>
      </c>
      <c r="O4" s="329" t="s">
        <v>24</v>
      </c>
      <c r="P4" s="328" t="s">
        <v>555</v>
      </c>
      <c r="Q4" s="329" t="s">
        <v>24</v>
      </c>
      <c r="R4" s="328" t="s">
        <v>556</v>
      </c>
      <c r="S4" s="329" t="s">
        <v>24</v>
      </c>
      <c r="T4" s="330" t="s">
        <v>25</v>
      </c>
      <c r="U4" s="331" t="s">
        <v>26</v>
      </c>
      <c r="V4" s="328" t="s">
        <v>27</v>
      </c>
      <c r="W4" s="329" t="s">
        <v>24</v>
      </c>
      <c r="X4" s="328" t="s">
        <v>27</v>
      </c>
      <c r="Y4" s="329" t="s">
        <v>24</v>
      </c>
      <c r="Z4" s="328" t="s">
        <v>27</v>
      </c>
      <c r="AA4" s="329" t="s">
        <v>24</v>
      </c>
      <c r="AB4" s="330" t="s">
        <v>557</v>
      </c>
      <c r="AC4" s="331" t="s">
        <v>26</v>
      </c>
      <c r="AD4" s="328" t="s">
        <v>558</v>
      </c>
      <c r="AE4" s="329" t="s">
        <v>24</v>
      </c>
      <c r="AF4" s="328" t="s">
        <v>27</v>
      </c>
      <c r="AG4" s="329" t="s">
        <v>24</v>
      </c>
      <c r="AH4" s="328" t="s">
        <v>27</v>
      </c>
      <c r="AI4" s="329" t="s">
        <v>24</v>
      </c>
      <c r="AJ4" s="330" t="s">
        <v>559</v>
      </c>
      <c r="AK4" s="331" t="s">
        <v>26</v>
      </c>
      <c r="AL4" s="328" t="s">
        <v>27</v>
      </c>
      <c r="AM4" s="329" t="s">
        <v>24</v>
      </c>
      <c r="AN4" s="328" t="s">
        <v>27</v>
      </c>
      <c r="AO4" s="329" t="s">
        <v>24</v>
      </c>
      <c r="AP4" s="328" t="s">
        <v>27</v>
      </c>
      <c r="AQ4" s="329" t="s">
        <v>24</v>
      </c>
      <c r="AR4" s="330" t="s">
        <v>560</v>
      </c>
      <c r="AS4" s="331" t="s">
        <v>26</v>
      </c>
      <c r="AT4" s="328" t="s">
        <v>27</v>
      </c>
      <c r="AU4" s="329" t="s">
        <v>561</v>
      </c>
      <c r="AV4" s="328" t="s">
        <v>562</v>
      </c>
      <c r="AW4" s="329" t="s">
        <v>24</v>
      </c>
      <c r="AX4" s="328" t="s">
        <v>27</v>
      </c>
      <c r="AY4" s="329" t="s">
        <v>24</v>
      </c>
      <c r="AZ4" s="330" t="s">
        <v>563</v>
      </c>
      <c r="BA4" s="331" t="s">
        <v>26</v>
      </c>
      <c r="BB4" s="328" t="s">
        <v>27</v>
      </c>
      <c r="BC4" s="329" t="s">
        <v>24</v>
      </c>
      <c r="BD4" s="328" t="s">
        <v>27</v>
      </c>
      <c r="BE4" s="329" t="s">
        <v>24</v>
      </c>
      <c r="BF4" s="328" t="s">
        <v>564</v>
      </c>
      <c r="BG4" s="329" t="s">
        <v>24</v>
      </c>
      <c r="BH4" s="997">
        <v>43970</v>
      </c>
      <c r="BI4" s="331" t="s">
        <v>26</v>
      </c>
      <c r="BJ4" s="328" t="s">
        <v>27</v>
      </c>
      <c r="BK4" s="329" t="s">
        <v>24</v>
      </c>
      <c r="BL4" s="328" t="s">
        <v>27</v>
      </c>
      <c r="BM4" s="329" t="s">
        <v>24</v>
      </c>
      <c r="BN4" s="328" t="s">
        <v>27</v>
      </c>
      <c r="BO4" s="329" t="s">
        <v>24</v>
      </c>
      <c r="BP4" s="330" t="s">
        <v>25</v>
      </c>
      <c r="BQ4" s="331" t="s">
        <v>26</v>
      </c>
    </row>
    <row r="5" spans="1:69" ht="150">
      <c r="A5" s="57" t="s">
        <v>28</v>
      </c>
      <c r="B5" s="29" t="s">
        <v>29</v>
      </c>
      <c r="C5" s="29" t="s">
        <v>30</v>
      </c>
      <c r="D5" s="47" t="s">
        <v>210</v>
      </c>
      <c r="E5" s="332"/>
      <c r="F5" s="384" t="s">
        <v>565</v>
      </c>
      <c r="G5" s="449" t="s">
        <v>566</v>
      </c>
      <c r="H5" s="333"/>
      <c r="I5" s="449" t="s">
        <v>566</v>
      </c>
      <c r="J5" s="333"/>
      <c r="K5" s="449" t="s">
        <v>566</v>
      </c>
      <c r="L5" s="335"/>
      <c r="M5" s="336"/>
      <c r="N5" s="333"/>
      <c r="O5" s="334"/>
      <c r="P5" s="333"/>
      <c r="Q5" s="334"/>
      <c r="R5" s="449" t="s">
        <v>566</v>
      </c>
      <c r="S5" s="334"/>
      <c r="T5" s="459" t="s">
        <v>567</v>
      </c>
      <c r="U5" s="336"/>
      <c r="V5" s="333"/>
      <c r="W5" s="334"/>
      <c r="X5" s="333"/>
      <c r="Y5" s="334"/>
      <c r="Z5" s="333"/>
      <c r="AA5" s="334"/>
      <c r="AB5" s="459" t="s">
        <v>568</v>
      </c>
      <c r="AC5" s="336"/>
      <c r="AD5" s="333"/>
      <c r="AE5" s="334"/>
      <c r="AF5" s="333"/>
      <c r="AG5" s="334"/>
      <c r="AH5" s="333"/>
      <c r="AI5" s="334"/>
      <c r="AJ5" s="459" t="s">
        <v>568</v>
      </c>
      <c r="AK5" s="336"/>
      <c r="AL5" s="333"/>
      <c r="AM5" s="334"/>
      <c r="AN5" s="333"/>
      <c r="AO5" s="334"/>
      <c r="AP5" s="333"/>
      <c r="AQ5" s="334"/>
      <c r="AR5" s="459" t="s">
        <v>566</v>
      </c>
      <c r="AS5" s="336"/>
      <c r="AT5" s="333"/>
      <c r="AU5" s="334"/>
      <c r="AV5" s="333"/>
      <c r="AW5" s="334"/>
      <c r="AX5" s="333"/>
      <c r="AY5" s="334"/>
      <c r="AZ5" s="459" t="s">
        <v>566</v>
      </c>
      <c r="BA5" s="336"/>
      <c r="BB5" s="333"/>
      <c r="BC5" s="334"/>
      <c r="BD5" s="333"/>
      <c r="BE5" s="334"/>
      <c r="BF5" s="333"/>
      <c r="BG5" s="334"/>
      <c r="BH5" s="459" t="s">
        <v>566</v>
      </c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8.5">
      <c r="A6" s="201" t="s">
        <v>514</v>
      </c>
      <c r="B6" s="251" t="s">
        <v>569</v>
      </c>
      <c r="C6" s="245">
        <v>1977230</v>
      </c>
      <c r="D6" s="198"/>
      <c r="E6" s="361"/>
      <c r="F6" s="333">
        <v>85</v>
      </c>
      <c r="G6" s="334" t="s">
        <v>209</v>
      </c>
      <c r="H6" s="333"/>
      <c r="I6" s="334" t="s">
        <v>41</v>
      </c>
      <c r="J6" s="333"/>
      <c r="K6" s="334"/>
      <c r="L6" s="335"/>
      <c r="M6" s="336"/>
      <c r="N6" s="333"/>
      <c r="O6" s="334"/>
      <c r="P6" s="333" t="s">
        <v>133</v>
      </c>
      <c r="Q6" s="486">
        <v>0.9</v>
      </c>
      <c r="R6" s="333" t="s">
        <v>133</v>
      </c>
      <c r="S6" s="334"/>
      <c r="T6" s="335" t="s">
        <v>133</v>
      </c>
      <c r="U6" s="336"/>
      <c r="V6" s="333"/>
      <c r="W6" s="334"/>
      <c r="X6" s="333"/>
      <c r="Y6" s="334"/>
      <c r="Z6" s="333"/>
      <c r="AA6" s="334"/>
      <c r="AB6" s="335" t="s">
        <v>133</v>
      </c>
      <c r="AC6" s="336" t="s">
        <v>133</v>
      </c>
      <c r="AD6" s="333" t="s">
        <v>133</v>
      </c>
      <c r="AE6" s="334"/>
      <c r="AF6" s="333"/>
      <c r="AG6" s="334"/>
      <c r="AH6" s="333"/>
      <c r="AI6" s="334"/>
      <c r="AJ6" s="335" t="s">
        <v>133</v>
      </c>
      <c r="AK6" s="336" t="s">
        <v>133</v>
      </c>
      <c r="AL6" s="333"/>
      <c r="AM6" s="334"/>
      <c r="AN6" s="333"/>
      <c r="AO6" s="334"/>
      <c r="AP6" s="333"/>
      <c r="AQ6" s="334" t="s">
        <v>133</v>
      </c>
      <c r="AR6" s="335" t="s">
        <v>133</v>
      </c>
      <c r="AS6" s="336" t="s">
        <v>133</v>
      </c>
      <c r="AT6" s="333"/>
      <c r="AU6" s="486">
        <v>0.8</v>
      </c>
      <c r="AV6" s="991">
        <v>0.95</v>
      </c>
      <c r="AW6" s="334"/>
      <c r="AX6" s="333"/>
      <c r="AY6" s="334"/>
      <c r="AZ6" s="335" t="s">
        <v>133</v>
      </c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8.5">
      <c r="A7" s="202" t="s">
        <v>516</v>
      </c>
      <c r="B7" s="252" t="s">
        <v>570</v>
      </c>
      <c r="C7" s="160">
        <v>1975612</v>
      </c>
      <c r="D7" s="155"/>
      <c r="E7" s="361"/>
      <c r="F7" s="333">
        <v>75</v>
      </c>
      <c r="G7" s="334" t="s">
        <v>209</v>
      </c>
      <c r="H7" s="333"/>
      <c r="I7" s="334"/>
      <c r="J7" s="333"/>
      <c r="K7" s="334"/>
      <c r="L7" s="335" t="s">
        <v>133</v>
      </c>
      <c r="M7" s="336"/>
      <c r="N7" s="333" t="s">
        <v>133</v>
      </c>
      <c r="O7" s="334"/>
      <c r="P7" s="333" t="s">
        <v>133</v>
      </c>
      <c r="Q7" s="486">
        <v>0.83</v>
      </c>
      <c r="R7" s="333" t="s">
        <v>133</v>
      </c>
      <c r="S7" s="334"/>
      <c r="T7" s="335" t="s">
        <v>133</v>
      </c>
      <c r="U7" s="336"/>
      <c r="V7" s="333"/>
      <c r="W7" s="334"/>
      <c r="X7" s="333"/>
      <c r="Y7" s="334"/>
      <c r="Z7" s="333"/>
      <c r="AA7" s="334"/>
      <c r="AB7" s="335" t="s">
        <v>133</v>
      </c>
      <c r="AC7" s="336" t="s">
        <v>133</v>
      </c>
      <c r="AD7" s="333" t="s">
        <v>133</v>
      </c>
      <c r="AE7" s="334"/>
      <c r="AF7" s="333"/>
      <c r="AG7" s="334"/>
      <c r="AH7" s="333"/>
      <c r="AI7" s="334"/>
      <c r="AJ7" s="335" t="s">
        <v>133</v>
      </c>
      <c r="AK7" s="336" t="s">
        <v>133</v>
      </c>
      <c r="AL7" s="333"/>
      <c r="AM7" s="334"/>
      <c r="AN7" s="333"/>
      <c r="AO7" s="334"/>
      <c r="AP7" s="333"/>
      <c r="AQ7" s="334" t="s">
        <v>133</v>
      </c>
      <c r="AR7" s="335" t="s">
        <v>133</v>
      </c>
      <c r="AS7" s="336" t="s">
        <v>133</v>
      </c>
      <c r="AT7" s="333"/>
      <c r="AU7" s="486">
        <v>0.7</v>
      </c>
      <c r="AV7" s="991">
        <v>0.85</v>
      </c>
      <c r="AW7" s="334"/>
      <c r="AX7" s="333"/>
      <c r="AY7" s="334"/>
      <c r="AZ7" s="335" t="s">
        <v>133</v>
      </c>
      <c r="BA7" s="336"/>
      <c r="BB7" s="333"/>
      <c r="BC7" s="334"/>
      <c r="BD7" s="333"/>
      <c r="BE7" s="334"/>
      <c r="BF7" s="333">
        <v>60</v>
      </c>
      <c r="BG7" s="334"/>
      <c r="BH7" s="335" t="s">
        <v>133</v>
      </c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8.5">
      <c r="A8" s="203" t="s">
        <v>516</v>
      </c>
      <c r="B8" s="253" t="s">
        <v>518</v>
      </c>
      <c r="C8" s="246">
        <v>1975610</v>
      </c>
      <c r="D8" s="156"/>
      <c r="E8" s="361"/>
      <c r="F8" s="333">
        <v>70</v>
      </c>
      <c r="G8" s="334" t="s">
        <v>209</v>
      </c>
      <c r="H8" s="333"/>
      <c r="I8" s="334" t="s">
        <v>41</v>
      </c>
      <c r="J8" s="333"/>
      <c r="K8" s="334"/>
      <c r="L8" s="335" t="s">
        <v>133</v>
      </c>
      <c r="M8" s="336"/>
      <c r="N8" s="333" t="s">
        <v>133</v>
      </c>
      <c r="O8" s="334"/>
      <c r="P8" s="333" t="s">
        <v>133</v>
      </c>
      <c r="Q8" s="486">
        <v>0.75</v>
      </c>
      <c r="R8" s="333" t="s">
        <v>133</v>
      </c>
      <c r="S8" s="334"/>
      <c r="T8" s="335" t="s">
        <v>133</v>
      </c>
      <c r="U8" s="336"/>
      <c r="V8" s="333"/>
      <c r="W8" s="334"/>
      <c r="X8" s="333"/>
      <c r="Y8" s="334"/>
      <c r="Z8" s="333"/>
      <c r="AA8" s="334"/>
      <c r="AB8" s="335" t="s">
        <v>133</v>
      </c>
      <c r="AC8" s="336" t="s">
        <v>133</v>
      </c>
      <c r="AD8" s="333" t="s">
        <v>133</v>
      </c>
      <c r="AE8" s="334"/>
      <c r="AF8" s="333"/>
      <c r="AG8" s="334"/>
      <c r="AH8" s="333"/>
      <c r="AI8" s="334"/>
      <c r="AJ8" s="335" t="s">
        <v>133</v>
      </c>
      <c r="AK8" s="336" t="s">
        <v>133</v>
      </c>
      <c r="AL8" s="333"/>
      <c r="AM8" s="334"/>
      <c r="AN8" s="333"/>
      <c r="AO8" s="334"/>
      <c r="AP8" s="333"/>
      <c r="AQ8" s="334" t="s">
        <v>133</v>
      </c>
      <c r="AR8" s="335" t="s">
        <v>133</v>
      </c>
      <c r="AS8" s="336" t="s">
        <v>133</v>
      </c>
      <c r="AT8" s="333"/>
      <c r="AU8" s="486">
        <v>0.6</v>
      </c>
      <c r="AV8" s="991">
        <v>0.85</v>
      </c>
      <c r="AW8" s="334"/>
      <c r="AX8" s="333"/>
      <c r="AY8" s="334"/>
      <c r="AZ8" s="335" t="s">
        <v>133</v>
      </c>
      <c r="BA8" s="336"/>
      <c r="BB8" s="333"/>
      <c r="BC8" s="334"/>
      <c r="BD8" s="333"/>
      <c r="BE8" s="334"/>
      <c r="BF8" s="333">
        <v>55</v>
      </c>
      <c r="BG8" s="334"/>
      <c r="BH8" s="335" t="s">
        <v>133</v>
      </c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28.5">
      <c r="A9" s="204" t="s">
        <v>335</v>
      </c>
      <c r="B9" s="254" t="s">
        <v>571</v>
      </c>
      <c r="C9" s="246">
        <v>1977239</v>
      </c>
      <c r="D9" s="155"/>
      <c r="E9" s="361"/>
      <c r="F9" s="333">
        <v>80</v>
      </c>
      <c r="G9" s="334"/>
      <c r="H9" s="333"/>
      <c r="I9" s="334"/>
      <c r="J9" s="333"/>
      <c r="K9" s="334"/>
      <c r="L9" s="335"/>
      <c r="M9" s="336"/>
      <c r="N9" s="333"/>
      <c r="O9" s="334"/>
      <c r="P9" s="333" t="s">
        <v>133</v>
      </c>
      <c r="Q9" s="334"/>
      <c r="R9" s="333" t="s">
        <v>136</v>
      </c>
      <c r="S9" s="334"/>
      <c r="T9" s="335" t="s">
        <v>136</v>
      </c>
      <c r="U9" s="336"/>
      <c r="V9" s="333"/>
      <c r="W9" s="334"/>
      <c r="X9" s="333"/>
      <c r="Y9" s="334"/>
      <c r="Z9" s="333"/>
      <c r="AA9" s="334"/>
      <c r="AB9" s="335" t="s">
        <v>133</v>
      </c>
      <c r="AC9" s="336" t="s">
        <v>133</v>
      </c>
      <c r="AD9" s="333" t="s">
        <v>133</v>
      </c>
      <c r="AE9" s="334"/>
      <c r="AF9" s="333"/>
      <c r="AG9" s="334"/>
      <c r="AH9" s="333"/>
      <c r="AI9" s="334"/>
      <c r="AJ9" s="335" t="s">
        <v>133</v>
      </c>
      <c r="AK9" s="336" t="s">
        <v>133</v>
      </c>
      <c r="AL9" s="333"/>
      <c r="AM9" s="334"/>
      <c r="AN9" s="333"/>
      <c r="AO9" s="334"/>
      <c r="AP9" s="333"/>
      <c r="AQ9" s="334" t="s">
        <v>136</v>
      </c>
      <c r="AR9" s="335" t="s">
        <v>136</v>
      </c>
      <c r="AS9" s="336" t="s">
        <v>136</v>
      </c>
      <c r="AT9" s="333"/>
      <c r="AU9" s="334" t="s">
        <v>136</v>
      </c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28.5">
      <c r="A10" s="205" t="s">
        <v>520</v>
      </c>
      <c r="B10" s="255" t="s">
        <v>572</v>
      </c>
      <c r="C10" s="247">
        <v>1977274</v>
      </c>
      <c r="D10" s="199"/>
      <c r="E10" s="361"/>
      <c r="F10" s="333">
        <v>50</v>
      </c>
      <c r="G10" s="334"/>
      <c r="H10" s="333"/>
      <c r="I10" s="334"/>
      <c r="J10" s="333"/>
      <c r="K10" s="334"/>
      <c r="L10" s="335"/>
      <c r="M10" s="336"/>
      <c r="N10" s="333" t="s">
        <v>133</v>
      </c>
      <c r="O10" s="334"/>
      <c r="P10" s="333" t="s">
        <v>136</v>
      </c>
      <c r="Q10" s="334"/>
      <c r="R10" s="333" t="s">
        <v>136</v>
      </c>
      <c r="S10" s="334"/>
      <c r="T10" s="335" t="s">
        <v>136</v>
      </c>
      <c r="U10" s="336"/>
      <c r="V10" s="333"/>
      <c r="W10" s="334"/>
      <c r="X10" s="333"/>
      <c r="Y10" s="334"/>
      <c r="Z10" s="333"/>
      <c r="AA10" s="334"/>
      <c r="AB10" s="335" t="s">
        <v>136</v>
      </c>
      <c r="AC10" s="336"/>
      <c r="AD10" s="333"/>
      <c r="AE10" s="334"/>
      <c r="AF10" s="333"/>
      <c r="AG10" s="334"/>
      <c r="AH10" s="333"/>
      <c r="AI10" s="334"/>
      <c r="AJ10" s="335" t="s">
        <v>136</v>
      </c>
      <c r="AK10" s="336" t="s">
        <v>136</v>
      </c>
      <c r="AL10" s="333"/>
      <c r="AM10" s="334"/>
      <c r="AN10" s="333"/>
      <c r="AO10" s="334"/>
      <c r="AP10" s="333"/>
      <c r="AQ10" s="334" t="s">
        <v>136</v>
      </c>
      <c r="AR10" s="335" t="s">
        <v>136</v>
      </c>
      <c r="AS10" s="336" t="s">
        <v>136</v>
      </c>
      <c r="AT10" s="333"/>
      <c r="AU10" s="334" t="s">
        <v>136</v>
      </c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27" customHeight="1">
      <c r="A11" s="206" t="s">
        <v>522</v>
      </c>
      <c r="B11" s="256" t="s">
        <v>523</v>
      </c>
      <c r="C11" s="248">
        <v>1977279</v>
      </c>
      <c r="D11" s="153"/>
      <c r="E11" s="361"/>
      <c r="F11" s="333">
        <v>85</v>
      </c>
      <c r="G11" s="334" t="s">
        <v>209</v>
      </c>
      <c r="H11" s="333"/>
      <c r="I11" s="334"/>
      <c r="J11" s="333"/>
      <c r="K11" s="334"/>
      <c r="L11" s="335"/>
      <c r="M11" s="336"/>
      <c r="N11" s="333"/>
      <c r="O11" s="334"/>
      <c r="P11" s="333" t="s">
        <v>133</v>
      </c>
      <c r="Q11" s="486">
        <v>0.53</v>
      </c>
      <c r="R11" s="333" t="s">
        <v>136</v>
      </c>
      <c r="S11" s="334"/>
      <c r="T11" s="335" t="s">
        <v>136</v>
      </c>
      <c r="U11" s="336"/>
      <c r="V11" s="333"/>
      <c r="W11" s="334"/>
      <c r="X11" s="333"/>
      <c r="Y11" s="334"/>
      <c r="Z11" s="333"/>
      <c r="AA11" s="334"/>
      <c r="AB11" s="335" t="s">
        <v>133</v>
      </c>
      <c r="AC11" s="336" t="s">
        <v>133</v>
      </c>
      <c r="AD11" s="333" t="s">
        <v>133</v>
      </c>
      <c r="AE11" s="334"/>
      <c r="AF11" s="333"/>
      <c r="AG11" s="334"/>
      <c r="AH11" s="333"/>
      <c r="AI11" s="334"/>
      <c r="AJ11" s="335" t="s">
        <v>136</v>
      </c>
      <c r="AK11" s="336" t="s">
        <v>136</v>
      </c>
      <c r="AL11" s="333"/>
      <c r="AM11" s="334"/>
      <c r="AN11" s="333"/>
      <c r="AO11" s="334"/>
      <c r="AP11" s="333"/>
      <c r="AQ11" s="334" t="s">
        <v>136</v>
      </c>
      <c r="AR11" s="335" t="s">
        <v>136</v>
      </c>
      <c r="AS11" s="336" t="s">
        <v>136</v>
      </c>
      <c r="AT11" s="333"/>
      <c r="AU11" s="334" t="s">
        <v>136</v>
      </c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28.5">
      <c r="A12" s="206" t="s">
        <v>524</v>
      </c>
      <c r="B12" s="256" t="s">
        <v>573</v>
      </c>
      <c r="C12" s="248">
        <v>1977283</v>
      </c>
      <c r="D12" s="153"/>
      <c r="E12" s="361"/>
      <c r="F12" s="333">
        <v>20</v>
      </c>
      <c r="G12" s="334"/>
      <c r="H12" s="333"/>
      <c r="I12" s="334" t="s">
        <v>41</v>
      </c>
      <c r="J12" s="333"/>
      <c r="K12" s="334"/>
      <c r="L12" s="335"/>
      <c r="M12" s="336"/>
      <c r="N12" s="333"/>
      <c r="O12" s="334"/>
      <c r="P12" s="333" t="s">
        <v>136</v>
      </c>
      <c r="Q12" s="334"/>
      <c r="R12" s="333" t="s">
        <v>136</v>
      </c>
      <c r="S12" s="334"/>
      <c r="T12" s="335" t="s">
        <v>136</v>
      </c>
      <c r="U12" s="336"/>
      <c r="V12" s="333"/>
      <c r="W12" s="334"/>
      <c r="X12" s="333"/>
      <c r="Y12" s="334"/>
      <c r="Z12" s="333"/>
      <c r="AA12" s="334"/>
      <c r="AB12" s="335" t="s">
        <v>133</v>
      </c>
      <c r="AC12" s="336" t="s">
        <v>133</v>
      </c>
      <c r="AD12" s="333" t="s">
        <v>133</v>
      </c>
      <c r="AE12" s="334"/>
      <c r="AF12" s="333"/>
      <c r="AG12" s="334"/>
      <c r="AH12" s="333"/>
      <c r="AI12" s="334"/>
      <c r="AJ12" s="335" t="s">
        <v>136</v>
      </c>
      <c r="AK12" s="336" t="s">
        <v>136</v>
      </c>
      <c r="AL12" s="333"/>
      <c r="AM12" s="334"/>
      <c r="AN12" s="333"/>
      <c r="AO12" s="334"/>
      <c r="AP12" s="333"/>
      <c r="AQ12" s="334" t="s">
        <v>136</v>
      </c>
      <c r="AR12" s="335" t="s">
        <v>136</v>
      </c>
      <c r="AS12" s="336" t="s">
        <v>136</v>
      </c>
      <c r="AT12" s="333"/>
      <c r="AU12" s="334" t="s">
        <v>136</v>
      </c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8.5" customHeight="1">
      <c r="A13" s="206" t="s">
        <v>539</v>
      </c>
      <c r="B13" s="256" t="s">
        <v>574</v>
      </c>
      <c r="C13" s="248">
        <v>1969382</v>
      </c>
      <c r="D13" s="153"/>
      <c r="E13" s="361"/>
      <c r="F13" s="333">
        <v>70</v>
      </c>
      <c r="G13" s="334" t="s">
        <v>209</v>
      </c>
      <c r="H13" s="333"/>
      <c r="I13" s="334" t="s">
        <v>41</v>
      </c>
      <c r="J13" s="333"/>
      <c r="K13" s="334"/>
      <c r="L13" s="335"/>
      <c r="M13" s="336"/>
      <c r="N13" s="333"/>
      <c r="O13" s="334"/>
      <c r="P13" s="333" t="s">
        <v>133</v>
      </c>
      <c r="Q13" s="487">
        <v>0.41599999999999998</v>
      </c>
      <c r="R13" s="333" t="s">
        <v>133</v>
      </c>
      <c r="S13" s="334"/>
      <c r="T13" s="335" t="s">
        <v>133</v>
      </c>
      <c r="U13" s="336"/>
      <c r="V13" s="333"/>
      <c r="W13" s="334"/>
      <c r="X13" s="333"/>
      <c r="Y13" s="334"/>
      <c r="Z13" s="333"/>
      <c r="AA13" s="334"/>
      <c r="AB13" s="335" t="s">
        <v>133</v>
      </c>
      <c r="AC13" s="336" t="s">
        <v>133</v>
      </c>
      <c r="AD13" s="333" t="s">
        <v>133</v>
      </c>
      <c r="AE13" s="334"/>
      <c r="AF13" s="333"/>
      <c r="AG13" s="334"/>
      <c r="AH13" s="333"/>
      <c r="AI13" s="334"/>
      <c r="AJ13" s="335" t="s">
        <v>133</v>
      </c>
      <c r="AK13" s="336" t="s">
        <v>136</v>
      </c>
      <c r="AL13" s="333"/>
      <c r="AM13" s="334"/>
      <c r="AN13" s="333"/>
      <c r="AO13" s="334"/>
      <c r="AP13" s="333"/>
      <c r="AQ13" s="334" t="s">
        <v>136</v>
      </c>
      <c r="AR13" s="335" t="s">
        <v>136</v>
      </c>
      <c r="AS13" s="336" t="s">
        <v>136</v>
      </c>
      <c r="AT13" s="333"/>
      <c r="AU13" s="334" t="s">
        <v>136</v>
      </c>
      <c r="AV13" s="333">
        <v>95</v>
      </c>
      <c r="AW13" s="334"/>
      <c r="AX13" s="333"/>
      <c r="AY13" s="334"/>
      <c r="AZ13" s="335" t="s">
        <v>133</v>
      </c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8.5">
      <c r="A14" s="207" t="s">
        <v>547</v>
      </c>
      <c r="B14" s="257" t="s">
        <v>575</v>
      </c>
      <c r="C14" s="249">
        <v>1977336</v>
      </c>
      <c r="D14" s="199"/>
      <c r="E14" s="361"/>
      <c r="F14" s="333">
        <v>70</v>
      </c>
      <c r="G14" s="334"/>
      <c r="H14" s="333"/>
      <c r="I14" s="334"/>
      <c r="J14" s="333"/>
      <c r="K14" s="334"/>
      <c r="L14" s="335" t="s">
        <v>133</v>
      </c>
      <c r="M14" s="336"/>
      <c r="N14" s="333"/>
      <c r="O14" s="334"/>
      <c r="P14" s="333" t="s">
        <v>133</v>
      </c>
      <c r="Q14" s="334"/>
      <c r="R14" s="333" t="s">
        <v>136</v>
      </c>
      <c r="S14" s="334"/>
      <c r="T14" s="335" t="s">
        <v>136</v>
      </c>
      <c r="U14" s="336"/>
      <c r="V14" s="333"/>
      <c r="W14" s="334"/>
      <c r="X14" s="333"/>
      <c r="Y14" s="334"/>
      <c r="Z14" s="333"/>
      <c r="AA14" s="334"/>
      <c r="AB14" s="335" t="s">
        <v>133</v>
      </c>
      <c r="AC14" s="336" t="s">
        <v>133</v>
      </c>
      <c r="AD14" s="333" t="s">
        <v>133</v>
      </c>
      <c r="AE14" s="334"/>
      <c r="AF14" s="333"/>
      <c r="AG14" s="334"/>
      <c r="AH14" s="333"/>
      <c r="AI14" s="334"/>
      <c r="AJ14" s="335" t="s">
        <v>133</v>
      </c>
      <c r="AK14" s="336" t="s">
        <v>133</v>
      </c>
      <c r="AL14" s="333"/>
      <c r="AM14" s="334"/>
      <c r="AN14" s="333"/>
      <c r="AO14" s="334"/>
      <c r="AP14" s="333"/>
      <c r="AQ14" s="334" t="s">
        <v>133</v>
      </c>
      <c r="AR14" s="335" t="s">
        <v>133</v>
      </c>
      <c r="AS14" s="336" t="s">
        <v>133</v>
      </c>
      <c r="AT14" s="333"/>
      <c r="AU14" s="334" t="s">
        <v>136</v>
      </c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7.75" customHeight="1">
      <c r="A15" s="206" t="s">
        <v>468</v>
      </c>
      <c r="B15" s="256" t="s">
        <v>576</v>
      </c>
      <c r="C15" s="250">
        <v>1977233</v>
      </c>
      <c r="D15" s="153"/>
      <c r="E15" s="361"/>
      <c r="F15" s="333">
        <v>55</v>
      </c>
      <c r="G15" s="334"/>
      <c r="H15" s="333"/>
      <c r="I15" s="334"/>
      <c r="J15" s="333"/>
      <c r="K15" s="334"/>
      <c r="L15" s="335" t="s">
        <v>133</v>
      </c>
      <c r="M15" s="336"/>
      <c r="N15" s="333"/>
      <c r="O15" s="334"/>
      <c r="P15" s="333" t="s">
        <v>133</v>
      </c>
      <c r="Q15" s="486">
        <v>0.3</v>
      </c>
      <c r="R15" s="333" t="s">
        <v>136</v>
      </c>
      <c r="S15" s="334"/>
      <c r="T15" s="335" t="s">
        <v>136</v>
      </c>
      <c r="U15" s="336"/>
      <c r="V15" s="333"/>
      <c r="W15" s="334"/>
      <c r="X15" s="333"/>
      <c r="Y15" s="334"/>
      <c r="Z15" s="333"/>
      <c r="AA15" s="334"/>
      <c r="AB15" s="335" t="s">
        <v>133</v>
      </c>
      <c r="AC15" s="336" t="s">
        <v>133</v>
      </c>
      <c r="AD15" s="333" t="s">
        <v>133</v>
      </c>
      <c r="AE15" s="334"/>
      <c r="AF15" s="333"/>
      <c r="AG15" s="334"/>
      <c r="AH15" s="333"/>
      <c r="AI15" s="334"/>
      <c r="AJ15" s="335" t="s">
        <v>133</v>
      </c>
      <c r="AK15" s="336" t="s">
        <v>133</v>
      </c>
      <c r="AL15" s="333"/>
      <c r="AM15" s="334"/>
      <c r="AN15" s="333"/>
      <c r="AO15" s="334"/>
      <c r="AP15" s="333"/>
      <c r="AQ15" s="334" t="s">
        <v>133</v>
      </c>
      <c r="AR15" s="335" t="s">
        <v>133</v>
      </c>
      <c r="AS15" s="336" t="s">
        <v>133</v>
      </c>
      <c r="AT15" s="333"/>
      <c r="AU15" s="486">
        <v>0.8</v>
      </c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8.5">
      <c r="A16" s="202" t="s">
        <v>470</v>
      </c>
      <c r="B16" s="252" t="s">
        <v>577</v>
      </c>
      <c r="C16" s="160">
        <v>1977234</v>
      </c>
      <c r="D16" s="155"/>
      <c r="E16" s="361"/>
      <c r="F16" s="333">
        <v>70</v>
      </c>
      <c r="G16" s="334" t="s">
        <v>209</v>
      </c>
      <c r="H16" s="333"/>
      <c r="I16" s="334"/>
      <c r="J16" s="333"/>
      <c r="K16" s="334"/>
      <c r="L16" s="335"/>
      <c r="M16" s="336"/>
      <c r="N16" s="333"/>
      <c r="O16" s="334"/>
      <c r="P16" s="333" t="s">
        <v>136</v>
      </c>
      <c r="Q16" s="334"/>
      <c r="R16" s="333" t="s">
        <v>136</v>
      </c>
      <c r="S16" s="334"/>
      <c r="T16" s="335" t="s">
        <v>136</v>
      </c>
      <c r="U16" s="336"/>
      <c r="V16" s="333"/>
      <c r="W16" s="334"/>
      <c r="X16" s="333"/>
      <c r="Y16" s="334"/>
      <c r="Z16" s="333"/>
      <c r="AA16" s="334"/>
      <c r="AB16" s="335" t="s">
        <v>133</v>
      </c>
      <c r="AC16" s="336" t="s">
        <v>133</v>
      </c>
      <c r="AD16" s="333" t="s">
        <v>133</v>
      </c>
      <c r="AE16" s="334"/>
      <c r="AF16" s="333"/>
      <c r="AG16" s="334"/>
      <c r="AH16" s="333"/>
      <c r="AI16" s="334"/>
      <c r="AJ16" s="335" t="s">
        <v>133</v>
      </c>
      <c r="AK16" s="336" t="s">
        <v>133</v>
      </c>
      <c r="AL16" s="333"/>
      <c r="AM16" s="334"/>
      <c r="AN16" s="333"/>
      <c r="AO16" s="334"/>
      <c r="AP16" s="333"/>
      <c r="AQ16" s="334" t="s">
        <v>136</v>
      </c>
      <c r="AR16" s="335" t="s">
        <v>136</v>
      </c>
      <c r="AS16" s="336" t="s">
        <v>136</v>
      </c>
      <c r="AT16" s="333"/>
      <c r="AU16" s="334" t="s">
        <v>136</v>
      </c>
      <c r="AV16" s="333">
        <v>40</v>
      </c>
      <c r="AW16" s="334"/>
      <c r="AX16" s="333"/>
      <c r="AY16" s="334"/>
      <c r="AZ16" s="335" t="s">
        <v>133</v>
      </c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8.5">
      <c r="A17" s="203" t="s">
        <v>472</v>
      </c>
      <c r="B17" s="253" t="s">
        <v>578</v>
      </c>
      <c r="C17" s="162">
        <v>1977229</v>
      </c>
      <c r="D17" s="156"/>
      <c r="E17" s="361"/>
      <c r="F17" s="333">
        <v>20</v>
      </c>
      <c r="G17" s="334"/>
      <c r="H17" s="333"/>
      <c r="I17" s="334"/>
      <c r="J17" s="333"/>
      <c r="K17" s="334"/>
      <c r="L17" s="335"/>
      <c r="M17" s="336"/>
      <c r="N17" s="333"/>
      <c r="O17" s="334"/>
      <c r="P17" s="333" t="s">
        <v>133</v>
      </c>
      <c r="Q17" s="486">
        <v>0.2</v>
      </c>
      <c r="R17" s="333" t="s">
        <v>136</v>
      </c>
      <c r="S17" s="334"/>
      <c r="T17" s="335" t="s">
        <v>136</v>
      </c>
      <c r="U17" s="336"/>
      <c r="V17" s="333"/>
      <c r="W17" s="334"/>
      <c r="X17" s="333"/>
      <c r="Y17" s="334"/>
      <c r="Z17" s="333"/>
      <c r="AA17" s="334"/>
      <c r="AB17" s="335" t="s">
        <v>133</v>
      </c>
      <c r="AC17" s="336" t="s">
        <v>133</v>
      </c>
      <c r="AD17" s="333" t="s">
        <v>133</v>
      </c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 t="s">
        <v>136</v>
      </c>
      <c r="AR17" s="335" t="s">
        <v>136</v>
      </c>
      <c r="AS17" s="336" t="s">
        <v>136</v>
      </c>
      <c r="AT17" s="333"/>
      <c r="AU17" s="334" t="s">
        <v>136</v>
      </c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8.5">
      <c r="A18" s="202" t="s">
        <v>474</v>
      </c>
      <c r="B18" s="252" t="s">
        <v>579</v>
      </c>
      <c r="C18" s="160">
        <v>1977335</v>
      </c>
      <c r="D18" s="155"/>
      <c r="E18" s="361"/>
      <c r="F18" s="333">
        <v>50</v>
      </c>
      <c r="G18" s="334"/>
      <c r="H18" s="333"/>
      <c r="I18" s="334"/>
      <c r="J18" s="333"/>
      <c r="K18" s="334"/>
      <c r="L18" s="335"/>
      <c r="M18" s="336"/>
      <c r="N18" s="333" t="s">
        <v>133</v>
      </c>
      <c r="O18" s="334"/>
      <c r="P18" s="333" t="s">
        <v>133</v>
      </c>
      <c r="Q18" s="487">
        <v>0.33300000000000002</v>
      </c>
      <c r="R18" s="333" t="s">
        <v>133</v>
      </c>
      <c r="S18" s="334"/>
      <c r="T18" s="335" t="s">
        <v>133</v>
      </c>
      <c r="U18" s="336"/>
      <c r="V18" s="333"/>
      <c r="W18" s="334"/>
      <c r="X18" s="333"/>
      <c r="Y18" s="334"/>
      <c r="Z18" s="333"/>
      <c r="AA18" s="334"/>
      <c r="AB18" s="335" t="s">
        <v>133</v>
      </c>
      <c r="AC18" s="336" t="s">
        <v>133</v>
      </c>
      <c r="AD18" s="333" t="s">
        <v>133</v>
      </c>
      <c r="AE18" s="334"/>
      <c r="AF18" s="333"/>
      <c r="AG18" s="334"/>
      <c r="AH18" s="333"/>
      <c r="AI18" s="334"/>
      <c r="AJ18" s="335" t="s">
        <v>133</v>
      </c>
      <c r="AK18" s="336"/>
      <c r="AL18" s="333"/>
      <c r="AM18" s="334"/>
      <c r="AN18" s="333"/>
      <c r="AO18" s="334"/>
      <c r="AP18" s="333"/>
      <c r="AQ18" s="334" t="s">
        <v>136</v>
      </c>
      <c r="AR18" s="335" t="s">
        <v>136</v>
      </c>
      <c r="AS18" s="336" t="s">
        <v>136</v>
      </c>
      <c r="AT18" s="333"/>
      <c r="AU18" s="334" t="s">
        <v>136</v>
      </c>
      <c r="AV18" s="333">
        <v>100</v>
      </c>
      <c r="AW18" s="334"/>
      <c r="AX18" s="333"/>
      <c r="AY18" s="334"/>
      <c r="AZ18" s="335" t="s">
        <v>133</v>
      </c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8.5">
      <c r="A19" s="202" t="s">
        <v>580</v>
      </c>
      <c r="B19" s="252"/>
      <c r="C19" s="160"/>
      <c r="D19" s="155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 t="s">
        <v>133</v>
      </c>
      <c r="AR19" s="335" t="s">
        <v>133</v>
      </c>
      <c r="AS19" s="336" t="s">
        <v>133</v>
      </c>
      <c r="AT19" s="333"/>
      <c r="AU19" s="486">
        <v>0.7</v>
      </c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28.5">
      <c r="A20" s="1038" t="s">
        <v>581</v>
      </c>
      <c r="B20" s="1039"/>
      <c r="C20" s="1039"/>
      <c r="D20" s="1040"/>
      <c r="E20" s="332"/>
      <c r="F20" s="333"/>
      <c r="G20" s="334">
        <f>COUNTIF(G6:G18, "Y")</f>
        <v>0</v>
      </c>
      <c r="H20" s="333"/>
      <c r="I20" s="334"/>
      <c r="J20" s="333"/>
      <c r="K20" s="334"/>
      <c r="L20" s="335"/>
      <c r="M20" s="336"/>
      <c r="N20" s="333"/>
      <c r="O20" s="334"/>
      <c r="P20" s="333"/>
      <c r="Q20" s="334"/>
      <c r="R20" s="333"/>
      <c r="S20" s="334"/>
      <c r="T20" s="335"/>
      <c r="U20" s="336"/>
      <c r="V20" s="333"/>
      <c r="W20" s="334"/>
      <c r="X20" s="333"/>
      <c r="Y20" s="334"/>
      <c r="Z20" s="333"/>
      <c r="AA20" s="334"/>
      <c r="AB20" s="335"/>
      <c r="AC20" s="336"/>
      <c r="AD20" s="333"/>
      <c r="AE20" s="334"/>
      <c r="AF20" s="333"/>
      <c r="AG20" s="334"/>
      <c r="AH20" s="333"/>
      <c r="AI20" s="334"/>
      <c r="AJ20" s="335"/>
      <c r="AK20" s="336"/>
      <c r="AL20" s="333"/>
      <c r="AM20" s="334"/>
      <c r="AN20" s="333"/>
      <c r="AO20" s="334"/>
      <c r="AP20" s="333"/>
      <c r="AQ20" s="334"/>
      <c r="AR20" s="335"/>
      <c r="AS20" s="336"/>
      <c r="AT20" s="333"/>
      <c r="AU20" s="334"/>
      <c r="AV20" s="333">
        <v>80</v>
      </c>
      <c r="AW20" s="334"/>
      <c r="AX20" s="333"/>
      <c r="AY20" s="334"/>
      <c r="AZ20" s="335" t="s">
        <v>133</v>
      </c>
      <c r="BA20" s="336"/>
      <c r="BB20" s="333"/>
      <c r="BC20" s="334"/>
      <c r="BD20" s="333"/>
      <c r="BE20" s="334"/>
      <c r="BF20" s="333"/>
      <c r="BG20" s="334"/>
      <c r="BH20" s="335"/>
      <c r="BI20" s="336"/>
      <c r="BJ20" s="333"/>
      <c r="BK20" s="334"/>
      <c r="BL20" s="333"/>
      <c r="BM20" s="334"/>
      <c r="BN20" s="333"/>
      <c r="BO20" s="334"/>
      <c r="BP20" s="335"/>
      <c r="BQ20" s="336"/>
    </row>
    <row r="21" spans="1:69">
      <c r="A21" t="s">
        <v>582</v>
      </c>
      <c r="BF21">
        <v>55</v>
      </c>
      <c r="BH21" t="s">
        <v>133</v>
      </c>
    </row>
  </sheetData>
  <mergeCells count="3">
    <mergeCell ref="A3:Z3"/>
    <mergeCell ref="A4:C4"/>
    <mergeCell ref="A20:D20"/>
  </mergeCells>
  <hyperlinks>
    <hyperlink ref="G5" r:id="rId1" xr:uid="{FFA65DA3-4242-4A26-AD13-BD1CB542E9A7}"/>
    <hyperlink ref="I5" r:id="rId2" xr:uid="{B5AFF2BD-A89C-4083-B48E-0A3A36332774}"/>
    <hyperlink ref="F5" r:id="rId3" xr:uid="{BF377D15-280C-4DE1-9D4A-6822F0D1F7CE}"/>
    <hyperlink ref="K5" r:id="rId4" xr:uid="{A2EDEF6A-AA07-404D-8F07-73E40AA32838}"/>
    <hyperlink ref="T5" r:id="rId5" xr:uid="{938E063E-DC35-4957-82AB-7E3A1D44650B}"/>
    <hyperlink ref="R5" r:id="rId6" xr:uid="{7AD522A8-58DD-43DB-841D-A420C275E875}"/>
    <hyperlink ref="AB5" r:id="rId7" xr:uid="{C60F50D0-F47B-4032-A2A3-2354A31EEF83}"/>
    <hyperlink ref="AJ5" r:id="rId8" xr:uid="{B990677F-76B7-4B99-9BFE-73D8FA843BDA}"/>
    <hyperlink ref="AR5" r:id="rId9" xr:uid="{E401F56B-51E9-4AC8-95B8-742F9683664B}"/>
    <hyperlink ref="AZ5" r:id="rId10" xr:uid="{560471B6-B8FF-4511-850F-C54D177BE7A0}"/>
    <hyperlink ref="BH5" r:id="rId11" xr:uid="{1363AE3D-72E9-40B6-8AC3-4E36BA06C0C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5FE0-B2A5-44B6-B0A3-19ED6855BBEE}">
  <sheetPr>
    <pageSetUpPr fitToPage="1"/>
  </sheetPr>
  <dimension ref="A1:BW40"/>
  <sheetViews>
    <sheetView topLeftCell="A8" zoomScale="60" zoomScaleNormal="60" zoomScalePageLayoutView="58" workbookViewId="0">
      <selection activeCell="F19" sqref="F19:G19"/>
    </sheetView>
  </sheetViews>
  <sheetFormatPr defaultRowHeight="15"/>
  <cols>
    <col min="1" max="1" width="29.28515625" customWidth="1"/>
    <col min="2" max="2" width="35.8554687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9.710937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9" width="9.140625" customWidth="1"/>
    <col min="30" max="30" width="9.85546875" customWidth="1"/>
    <col min="31" max="31" width="10" customWidth="1"/>
    <col min="32" max="32" width="8.7109375" customWidth="1"/>
    <col min="33" max="33" width="10.28515625" customWidth="1"/>
    <col min="34" max="34" width="8.5703125" customWidth="1"/>
    <col min="35" max="35" width="10.28515625" customWidth="1"/>
    <col min="36" max="36" width="8.5703125" customWidth="1"/>
    <col min="37" max="39" width="10.28515625" customWidth="1"/>
    <col min="40" max="40" width="9.140625" customWidth="1"/>
    <col min="41" max="41" width="10" customWidth="1"/>
    <col min="43" max="43" width="10.28515625" customWidth="1"/>
    <col min="44" max="44" width="8.5703125" customWidth="1"/>
    <col min="45" max="45" width="10.28515625" customWidth="1"/>
    <col min="46" max="46" width="8.5703125" customWidth="1"/>
    <col min="47" max="49" width="10.28515625" customWidth="1"/>
    <col min="50" max="50" width="9.140625" customWidth="1"/>
    <col min="51" max="51" width="10" customWidth="1"/>
    <col min="53" max="53" width="10.7109375" customWidth="1"/>
    <col min="54" max="54" width="8.5703125" customWidth="1"/>
    <col min="55" max="55" width="10.28515625" customWidth="1"/>
    <col min="56" max="56" width="8.5703125" customWidth="1"/>
    <col min="57" max="57" width="10.28515625" customWidth="1"/>
    <col min="58" max="58" width="9.140625" customWidth="1"/>
    <col min="59" max="59" width="10" customWidth="1"/>
    <col min="61" max="61" width="10.7109375" customWidth="1"/>
    <col min="62" max="62" width="8.5703125" customWidth="1"/>
    <col min="63" max="63" width="10.28515625" customWidth="1"/>
    <col min="64" max="64" width="8.5703125" customWidth="1"/>
    <col min="65" max="65" width="10.28515625" customWidth="1"/>
    <col min="66" max="66" width="9.140625" customWidth="1"/>
    <col min="67" max="67" width="10" customWidth="1"/>
    <col min="69" max="69" width="10.7109375" customWidth="1"/>
    <col min="70" max="70" width="8.5703125" customWidth="1"/>
    <col min="71" max="71" width="10.28515625" customWidth="1"/>
    <col min="72" max="72" width="8.5703125" customWidth="1"/>
    <col min="73" max="73" width="10.28515625" customWidth="1"/>
    <col min="74" max="74" width="9.140625" customWidth="1"/>
    <col min="75" max="75" width="10" customWidth="1"/>
  </cols>
  <sheetData>
    <row r="1" spans="1:75" ht="34.9" customHeight="1">
      <c r="A1" s="3" t="s">
        <v>0</v>
      </c>
      <c r="B1" s="1"/>
      <c r="C1" s="1"/>
      <c r="D1" s="1"/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3"/>
      <c r="AD1" s="633"/>
      <c r="AE1" s="634"/>
      <c r="AF1" s="325" t="s">
        <v>7</v>
      </c>
      <c r="AG1" s="326" t="s">
        <v>8</v>
      </c>
      <c r="AH1" s="326"/>
      <c r="AI1" s="326"/>
      <c r="AJ1" s="326"/>
      <c r="AK1" s="326"/>
      <c r="AL1" s="326"/>
      <c r="AM1" s="326"/>
      <c r="AN1" s="326"/>
      <c r="AO1" s="326"/>
      <c r="AP1" s="632" t="s">
        <v>9</v>
      </c>
      <c r="AQ1" s="633" t="s">
        <v>10</v>
      </c>
      <c r="AR1" s="633"/>
      <c r="AS1" s="633"/>
      <c r="AT1" s="633"/>
      <c r="AU1" s="633"/>
      <c r="AV1" s="633"/>
      <c r="AW1" s="633"/>
      <c r="AX1" s="633"/>
      <c r="AY1" s="634"/>
      <c r="AZ1" s="325" t="s">
        <v>11</v>
      </c>
      <c r="BA1" s="326" t="s">
        <v>12</v>
      </c>
      <c r="BB1" s="326"/>
      <c r="BC1" s="326"/>
      <c r="BD1" s="326"/>
      <c r="BE1" s="326"/>
      <c r="BF1" s="326"/>
      <c r="BG1" s="326"/>
      <c r="BH1" s="632" t="s">
        <v>13</v>
      </c>
      <c r="BI1" s="633" t="s">
        <v>14</v>
      </c>
      <c r="BJ1" s="633"/>
      <c r="BK1" s="633"/>
      <c r="BL1" s="633"/>
      <c r="BM1" s="633"/>
      <c r="BN1" s="633"/>
      <c r="BO1" s="634"/>
      <c r="BP1" s="325" t="s">
        <v>15</v>
      </c>
      <c r="BQ1" s="326" t="s">
        <v>16</v>
      </c>
      <c r="BR1" s="326"/>
      <c r="BS1" s="326"/>
      <c r="BT1" s="326"/>
      <c r="BU1" s="326"/>
      <c r="BV1" s="326"/>
      <c r="BW1" s="326"/>
    </row>
    <row r="2" spans="1:75" ht="26.25">
      <c r="A2" s="783" t="s">
        <v>17</v>
      </c>
      <c r="B2" s="784"/>
      <c r="C2" s="784"/>
      <c r="D2" s="784"/>
      <c r="E2" s="770"/>
      <c r="F2" s="765"/>
      <c r="G2" s="765"/>
      <c r="H2" s="765"/>
      <c r="I2" s="765"/>
      <c r="J2" s="765"/>
      <c r="K2" s="765"/>
      <c r="L2" s="765"/>
      <c r="M2" s="869"/>
      <c r="N2" s="784"/>
      <c r="O2" s="784"/>
      <c r="P2" s="784"/>
      <c r="Q2" s="784"/>
      <c r="R2" s="784"/>
      <c r="S2" s="784"/>
      <c r="T2" s="784"/>
      <c r="U2" s="784"/>
      <c r="V2" s="786"/>
      <c r="W2" s="784"/>
      <c r="X2" s="784"/>
      <c r="Y2" s="784"/>
      <c r="Z2" s="784"/>
      <c r="AA2" s="784"/>
      <c r="AB2" s="784"/>
      <c r="AC2" s="784"/>
      <c r="AD2" s="784"/>
      <c r="AE2" s="787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6"/>
      <c r="AQ2" s="784"/>
      <c r="AR2" s="784"/>
      <c r="AS2" s="784"/>
      <c r="AT2" s="784"/>
      <c r="AU2" s="784"/>
      <c r="AV2" s="784"/>
      <c r="AW2" s="784"/>
      <c r="AX2" s="784"/>
      <c r="AY2" s="787"/>
      <c r="AZ2" s="784"/>
      <c r="BA2" s="784"/>
      <c r="BB2" s="784"/>
      <c r="BC2" s="784"/>
      <c r="BD2" s="784"/>
      <c r="BE2" s="784"/>
      <c r="BF2" s="784"/>
      <c r="BG2" s="784"/>
      <c r="BH2" s="620" t="s">
        <v>18</v>
      </c>
      <c r="BI2" s="613"/>
      <c r="BJ2" s="613" t="s">
        <v>19</v>
      </c>
      <c r="BK2" s="613"/>
      <c r="BL2" s="613" t="s">
        <v>20</v>
      </c>
      <c r="BM2" s="613"/>
      <c r="BN2" s="613"/>
      <c r="BO2" s="614"/>
      <c r="BP2" s="325" t="s">
        <v>18</v>
      </c>
      <c r="BQ2" s="325"/>
      <c r="BR2" s="325" t="s">
        <v>19</v>
      </c>
      <c r="BS2" s="325"/>
      <c r="BT2" s="325" t="s">
        <v>20</v>
      </c>
      <c r="BU2" s="325"/>
      <c r="BV2" s="325"/>
      <c r="BW2" s="325"/>
    </row>
    <row r="3" spans="1:75" ht="30.75" customHeight="1">
      <c r="A3" s="1004" t="s">
        <v>21</v>
      </c>
      <c r="B3" s="1005"/>
      <c r="C3" s="1006"/>
      <c r="D3" s="999"/>
      <c r="E3" s="889" t="s">
        <v>22</v>
      </c>
      <c r="F3" s="890" t="s">
        <v>27</v>
      </c>
      <c r="G3" s="891" t="s">
        <v>24</v>
      </c>
      <c r="H3" s="890" t="s">
        <v>27</v>
      </c>
      <c r="I3" s="891" t="s">
        <v>24</v>
      </c>
      <c r="J3" s="890" t="s">
        <v>27</v>
      </c>
      <c r="K3" s="891" t="s">
        <v>24</v>
      </c>
      <c r="L3" s="892" t="s">
        <v>25</v>
      </c>
      <c r="M3" s="89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2" t="s">
        <v>298</v>
      </c>
      <c r="AD3" s="602" t="s">
        <v>24</v>
      </c>
      <c r="AE3" s="603" t="s">
        <v>26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28" t="s">
        <v>27</v>
      </c>
      <c r="AK3" s="329" t="s">
        <v>24</v>
      </c>
      <c r="AL3" s="329" t="s">
        <v>178</v>
      </c>
      <c r="AM3" s="329" t="s">
        <v>300</v>
      </c>
      <c r="AN3" s="330" t="s">
        <v>25</v>
      </c>
      <c r="AO3" s="331" t="s">
        <v>26</v>
      </c>
      <c r="AP3" s="567" t="s">
        <v>27</v>
      </c>
      <c r="AQ3" s="568" t="s">
        <v>24</v>
      </c>
      <c r="AR3" s="569" t="s">
        <v>27</v>
      </c>
      <c r="AS3" s="568" t="s">
        <v>24</v>
      </c>
      <c r="AT3" s="569" t="s">
        <v>27</v>
      </c>
      <c r="AU3" s="568" t="s">
        <v>24</v>
      </c>
      <c r="AV3" s="568" t="s">
        <v>298</v>
      </c>
      <c r="AW3" s="568" t="s">
        <v>300</v>
      </c>
      <c r="AX3" s="602" t="s">
        <v>25</v>
      </c>
      <c r="AY3" s="603" t="s">
        <v>26</v>
      </c>
      <c r="AZ3" s="328" t="s">
        <v>27</v>
      </c>
      <c r="BA3" s="329" t="s">
        <v>24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30" t="s">
        <v>25</v>
      </c>
      <c r="BG3" s="331" t="s">
        <v>26</v>
      </c>
      <c r="BH3" s="567" t="s">
        <v>27</v>
      </c>
      <c r="BI3" s="568" t="s">
        <v>24</v>
      </c>
      <c r="BJ3" s="569" t="s">
        <v>27</v>
      </c>
      <c r="BK3" s="568" t="s">
        <v>24</v>
      </c>
      <c r="BL3" s="569" t="s">
        <v>27</v>
      </c>
      <c r="BM3" s="568" t="s">
        <v>24</v>
      </c>
      <c r="BN3" s="602" t="s">
        <v>25</v>
      </c>
      <c r="BO3" s="603" t="s">
        <v>26</v>
      </c>
      <c r="BP3" s="328" t="s">
        <v>27</v>
      </c>
      <c r="BQ3" s="329" t="s">
        <v>24</v>
      </c>
      <c r="BR3" s="328" t="s">
        <v>27</v>
      </c>
      <c r="BS3" s="329" t="s">
        <v>24</v>
      </c>
      <c r="BT3" s="328" t="s">
        <v>27</v>
      </c>
      <c r="BU3" s="329" t="s">
        <v>24</v>
      </c>
      <c r="BV3" s="330" t="s">
        <v>25</v>
      </c>
      <c r="BW3" s="331" t="s">
        <v>26</v>
      </c>
    </row>
    <row r="4" spans="1:75" ht="38.25" customHeight="1">
      <c r="A4" s="62" t="s">
        <v>28</v>
      </c>
      <c r="B4" s="60" t="s">
        <v>29</v>
      </c>
      <c r="C4" s="281" t="s">
        <v>30</v>
      </c>
      <c r="D4" s="53" t="s">
        <v>210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5"/>
      <c r="AD4" s="605"/>
      <c r="AE4" s="606"/>
      <c r="AF4" s="333"/>
      <c r="AG4" s="334"/>
      <c r="AH4" s="333"/>
      <c r="AI4" s="334"/>
      <c r="AJ4" s="333"/>
      <c r="AK4" s="334"/>
      <c r="AL4" s="334"/>
      <c r="AM4" s="334"/>
      <c r="AN4" s="335"/>
      <c r="AO4" s="336"/>
      <c r="AP4" s="571"/>
      <c r="AQ4" s="572"/>
      <c r="AR4" s="573"/>
      <c r="AS4" s="572"/>
      <c r="AT4" s="573"/>
      <c r="AU4" s="572"/>
      <c r="AV4" s="572"/>
      <c r="AW4" s="572"/>
      <c r="AX4" s="605"/>
      <c r="AY4" s="606"/>
      <c r="AZ4" s="333"/>
      <c r="BA4" s="334"/>
      <c r="BB4" s="333"/>
      <c r="BC4" s="334"/>
      <c r="BD4" s="333"/>
      <c r="BE4" s="334"/>
      <c r="BF4" s="335"/>
      <c r="BG4" s="336"/>
      <c r="BH4" s="571"/>
      <c r="BI4" s="572"/>
      <c r="BJ4" s="573"/>
      <c r="BK4" s="572"/>
      <c r="BL4" s="573"/>
      <c r="BM4" s="572"/>
      <c r="BN4" s="605"/>
      <c r="BO4" s="606"/>
      <c r="BP4" s="333"/>
      <c r="BQ4" s="334"/>
      <c r="BR4" s="333"/>
      <c r="BS4" s="334"/>
      <c r="BT4" s="333"/>
      <c r="BU4" s="334"/>
      <c r="BV4" s="335"/>
      <c r="BW4" s="336"/>
    </row>
    <row r="5" spans="1:75" ht="26.25" customHeight="1">
      <c r="A5" s="94" t="s">
        <v>526</v>
      </c>
      <c r="B5" s="307" t="s">
        <v>527</v>
      </c>
      <c r="C5" s="315">
        <v>1977214</v>
      </c>
      <c r="D5" s="879">
        <v>2545734</v>
      </c>
      <c r="E5" s="846" t="s">
        <v>583</v>
      </c>
      <c r="F5" s="573" t="s">
        <v>584</v>
      </c>
      <c r="G5" s="572" t="s">
        <v>36</v>
      </c>
      <c r="H5" s="616" t="s">
        <v>585</v>
      </c>
      <c r="I5" s="572" t="s">
        <v>36</v>
      </c>
      <c r="J5" s="573"/>
      <c r="K5" s="572"/>
      <c r="L5" s="605"/>
      <c r="M5" s="606" t="s">
        <v>36</v>
      </c>
      <c r="N5" s="384" t="s">
        <v>586</v>
      </c>
      <c r="O5" s="334" t="s">
        <v>36</v>
      </c>
      <c r="P5" s="333"/>
      <c r="Q5" s="334"/>
      <c r="R5" s="333"/>
      <c r="S5" s="334"/>
      <c r="T5" s="335"/>
      <c r="U5" s="336" t="s">
        <v>36</v>
      </c>
      <c r="V5" s="615" t="s">
        <v>587</v>
      </c>
      <c r="W5" s="644" t="s">
        <v>36</v>
      </c>
      <c r="X5" s="616" t="s">
        <v>587</v>
      </c>
      <c r="Y5" s="644" t="s">
        <v>36</v>
      </c>
      <c r="Z5" s="573"/>
      <c r="AA5" s="572"/>
      <c r="AB5" s="605"/>
      <c r="AC5" s="772" t="s">
        <v>588</v>
      </c>
      <c r="AD5" s="698" t="s">
        <v>36</v>
      </c>
      <c r="AE5" s="606"/>
      <c r="AF5" s="333"/>
      <c r="AG5" s="334"/>
      <c r="AH5" s="333"/>
      <c r="AI5" s="334"/>
      <c r="AJ5" s="384" t="s">
        <v>587</v>
      </c>
      <c r="AK5" s="352" t="s">
        <v>36</v>
      </c>
      <c r="AL5" s="449" t="s">
        <v>589</v>
      </c>
      <c r="AM5" s="352" t="s">
        <v>41</v>
      </c>
      <c r="AN5" s="335"/>
      <c r="AO5" s="336"/>
      <c r="AP5" s="615" t="s">
        <v>590</v>
      </c>
      <c r="AQ5" s="572"/>
      <c r="AR5" s="573"/>
      <c r="AS5" s="572"/>
      <c r="AT5" s="573"/>
      <c r="AU5" s="572"/>
      <c r="AV5" s="601" t="s">
        <v>591</v>
      </c>
      <c r="AW5" s="572" t="s">
        <v>41</v>
      </c>
      <c r="AX5" s="605"/>
      <c r="AY5" s="606"/>
      <c r="AZ5" s="333"/>
      <c r="BA5" s="334"/>
      <c r="BB5" s="333"/>
      <c r="BC5" s="334"/>
      <c r="BD5" s="333"/>
      <c r="BE5" s="334"/>
      <c r="BF5" s="335"/>
      <c r="BG5" s="336"/>
      <c r="BH5" s="571"/>
      <c r="BI5" s="572"/>
      <c r="BJ5" s="573"/>
      <c r="BK5" s="572"/>
      <c r="BL5" s="573"/>
      <c r="BM5" s="572"/>
      <c r="BN5" s="605"/>
      <c r="BO5" s="606"/>
      <c r="BP5" s="333"/>
      <c r="BQ5" s="334"/>
      <c r="BR5" s="333"/>
      <c r="BS5" s="334"/>
      <c r="BT5" s="333"/>
      <c r="BU5" s="334"/>
      <c r="BV5" s="335"/>
      <c r="BW5" s="336"/>
    </row>
    <row r="6" spans="1:75" ht="24.95" customHeight="1">
      <c r="A6" s="305" t="s">
        <v>528</v>
      </c>
      <c r="B6" s="306" t="s">
        <v>529</v>
      </c>
      <c r="C6" s="318">
        <v>1977206</v>
      </c>
      <c r="D6" s="877">
        <v>2552745</v>
      </c>
      <c r="E6" s="846" t="s">
        <v>592</v>
      </c>
      <c r="F6" s="573" t="s">
        <v>584</v>
      </c>
      <c r="G6" s="572" t="s">
        <v>36</v>
      </c>
      <c r="H6" s="616" t="s">
        <v>593</v>
      </c>
      <c r="I6" s="572" t="s">
        <v>36</v>
      </c>
      <c r="J6" s="573"/>
      <c r="K6" s="572"/>
      <c r="L6" s="605"/>
      <c r="M6" s="606" t="s">
        <v>36</v>
      </c>
      <c r="N6" s="384" t="s">
        <v>586</v>
      </c>
      <c r="O6" s="334" t="s">
        <v>36</v>
      </c>
      <c r="P6" s="333"/>
      <c r="Q6" s="334"/>
      <c r="R6" s="333"/>
      <c r="S6" s="334"/>
      <c r="T6" s="335"/>
      <c r="U6" s="336" t="s">
        <v>36</v>
      </c>
      <c r="V6" s="615" t="s">
        <v>587</v>
      </c>
      <c r="W6" s="644" t="s">
        <v>36</v>
      </c>
      <c r="X6" s="616" t="s">
        <v>587</v>
      </c>
      <c r="Y6" s="644" t="s">
        <v>36</v>
      </c>
      <c r="Z6" s="573"/>
      <c r="AA6" s="572"/>
      <c r="AB6" s="605"/>
      <c r="AC6" s="772" t="s">
        <v>588</v>
      </c>
      <c r="AD6" s="698" t="s">
        <v>36</v>
      </c>
      <c r="AE6" s="606"/>
      <c r="AF6" s="333"/>
      <c r="AG6" s="334"/>
      <c r="AH6" s="333"/>
      <c r="AI6" s="334"/>
      <c r="AJ6" s="384" t="s">
        <v>587</v>
      </c>
      <c r="AK6" s="352" t="s">
        <v>36</v>
      </c>
      <c r="AL6" s="449" t="s">
        <v>589</v>
      </c>
      <c r="AM6" s="352" t="s">
        <v>41</v>
      </c>
      <c r="AN6" s="335"/>
      <c r="AO6" s="336"/>
      <c r="AP6" s="615" t="s">
        <v>594</v>
      </c>
      <c r="AQ6" s="572"/>
      <c r="AR6" s="573"/>
      <c r="AS6" s="572"/>
      <c r="AT6" s="573"/>
      <c r="AU6" s="572"/>
      <c r="AV6" s="601" t="s">
        <v>591</v>
      </c>
      <c r="AW6" s="572" t="s">
        <v>41</v>
      </c>
      <c r="AX6" s="605"/>
      <c r="AY6" s="606"/>
      <c r="AZ6" s="333"/>
      <c r="BA6" s="334"/>
      <c r="BB6" s="333"/>
      <c r="BC6" s="334"/>
      <c r="BD6" s="333"/>
      <c r="BE6" s="334"/>
      <c r="BF6" s="335"/>
      <c r="BG6" s="336"/>
      <c r="BH6" s="571"/>
      <c r="BI6" s="572"/>
      <c r="BJ6" s="573"/>
      <c r="BK6" s="572"/>
      <c r="BL6" s="573"/>
      <c r="BM6" s="572"/>
      <c r="BN6" s="605"/>
      <c r="BO6" s="606"/>
      <c r="BP6" s="333"/>
      <c r="BQ6" s="334"/>
      <c r="BR6" s="333"/>
      <c r="BS6" s="334"/>
      <c r="BT6" s="333"/>
      <c r="BU6" s="334"/>
      <c r="BV6" s="335"/>
      <c r="BW6" s="336"/>
    </row>
    <row r="7" spans="1:75" ht="24.95" customHeight="1">
      <c r="A7" s="305" t="s">
        <v>530</v>
      </c>
      <c r="B7" s="306" t="s">
        <v>531</v>
      </c>
      <c r="C7" s="318">
        <v>1977288</v>
      </c>
      <c r="D7" s="877">
        <v>2548003</v>
      </c>
      <c r="E7" s="846" t="s">
        <v>595</v>
      </c>
      <c r="F7" s="573" t="s">
        <v>584</v>
      </c>
      <c r="G7" s="572" t="s">
        <v>36</v>
      </c>
      <c r="H7" s="616" t="s">
        <v>596</v>
      </c>
      <c r="I7" s="572" t="s">
        <v>36</v>
      </c>
      <c r="J7" s="573"/>
      <c r="K7" s="572"/>
      <c r="L7" s="605"/>
      <c r="M7" s="606" t="s">
        <v>36</v>
      </c>
      <c r="N7" s="384" t="s">
        <v>586</v>
      </c>
      <c r="O7" s="334" t="s">
        <v>36</v>
      </c>
      <c r="P7" s="333"/>
      <c r="Q7" s="334"/>
      <c r="R7" s="333"/>
      <c r="S7" s="334"/>
      <c r="T7" s="335"/>
      <c r="U7" s="336" t="s">
        <v>36</v>
      </c>
      <c r="V7" s="615" t="s">
        <v>587</v>
      </c>
      <c r="W7" s="644" t="s">
        <v>36</v>
      </c>
      <c r="X7" s="616" t="s">
        <v>587</v>
      </c>
      <c r="Y7" s="644" t="s">
        <v>36</v>
      </c>
      <c r="Z7" s="573"/>
      <c r="AA7" s="572"/>
      <c r="AB7" s="605"/>
      <c r="AC7" s="772" t="s">
        <v>588</v>
      </c>
      <c r="AD7" s="698" t="s">
        <v>36</v>
      </c>
      <c r="AE7" s="606"/>
      <c r="AF7" s="333"/>
      <c r="AG7" s="334"/>
      <c r="AH7" s="333"/>
      <c r="AI7" s="334"/>
      <c r="AJ7" s="384" t="s">
        <v>587</v>
      </c>
      <c r="AK7" s="352" t="s">
        <v>36</v>
      </c>
      <c r="AL7" s="449" t="s">
        <v>589</v>
      </c>
      <c r="AM7" s="352" t="s">
        <v>41</v>
      </c>
      <c r="AN7" s="335"/>
      <c r="AO7" s="336"/>
      <c r="AP7" s="615" t="s">
        <v>597</v>
      </c>
      <c r="AQ7" s="572"/>
      <c r="AR7" s="573"/>
      <c r="AS7" s="572"/>
      <c r="AT7" s="573"/>
      <c r="AU7" s="572"/>
      <c r="AV7" s="601" t="s">
        <v>591</v>
      </c>
      <c r="AW7" s="572" t="s">
        <v>41</v>
      </c>
      <c r="AX7" s="605"/>
      <c r="AY7" s="606"/>
      <c r="AZ7" s="333"/>
      <c r="BA7" s="334"/>
      <c r="BB7" s="333"/>
      <c r="BC7" s="334"/>
      <c r="BD7" s="333"/>
      <c r="BE7" s="334"/>
      <c r="BF7" s="335"/>
      <c r="BG7" s="336"/>
      <c r="BH7" s="571"/>
      <c r="BI7" s="572"/>
      <c r="BJ7" s="573"/>
      <c r="BK7" s="572"/>
      <c r="BL7" s="573"/>
      <c r="BM7" s="572"/>
      <c r="BN7" s="605"/>
      <c r="BO7" s="606"/>
      <c r="BP7" s="333"/>
      <c r="BQ7" s="334"/>
      <c r="BR7" s="333"/>
      <c r="BS7" s="334"/>
      <c r="BT7" s="333"/>
      <c r="BU7" s="334"/>
      <c r="BV7" s="335"/>
      <c r="BW7" s="336"/>
    </row>
    <row r="8" spans="1:75" ht="24.95" customHeight="1">
      <c r="A8" s="308" t="s">
        <v>532</v>
      </c>
      <c r="B8" s="309" t="s">
        <v>533</v>
      </c>
      <c r="C8" s="318">
        <v>1977293</v>
      </c>
      <c r="D8" s="880">
        <v>2555213</v>
      </c>
      <c r="E8" s="846" t="s">
        <v>598</v>
      </c>
      <c r="F8" s="573" t="s">
        <v>584</v>
      </c>
      <c r="G8" s="572" t="s">
        <v>36</v>
      </c>
      <c r="H8" s="616" t="s">
        <v>599</v>
      </c>
      <c r="I8" s="572" t="s">
        <v>36</v>
      </c>
      <c r="J8" s="573"/>
      <c r="K8" s="572"/>
      <c r="L8" s="605"/>
      <c r="M8" s="606" t="s">
        <v>36</v>
      </c>
      <c r="N8" s="384" t="s">
        <v>586</v>
      </c>
      <c r="O8" s="334" t="s">
        <v>36</v>
      </c>
      <c r="P8" s="333"/>
      <c r="Q8" s="334"/>
      <c r="R8" s="333"/>
      <c r="S8" s="334"/>
      <c r="T8" s="335"/>
      <c r="U8" s="336" t="s">
        <v>36</v>
      </c>
      <c r="V8" s="615" t="s">
        <v>587</v>
      </c>
      <c r="W8" s="644" t="s">
        <v>36</v>
      </c>
      <c r="X8" s="616" t="s">
        <v>587</v>
      </c>
      <c r="Y8" s="644" t="s">
        <v>36</v>
      </c>
      <c r="Z8" s="573"/>
      <c r="AA8" s="572"/>
      <c r="AB8" s="605"/>
      <c r="AC8" s="772" t="s">
        <v>588</v>
      </c>
      <c r="AD8" s="698" t="s">
        <v>36</v>
      </c>
      <c r="AE8" s="606"/>
      <c r="AF8" s="333"/>
      <c r="AG8" s="334"/>
      <c r="AH8" s="333"/>
      <c r="AI8" s="334"/>
      <c r="AJ8" s="384" t="s">
        <v>587</v>
      </c>
      <c r="AK8" s="352" t="s">
        <v>36</v>
      </c>
      <c r="AL8" s="449" t="s">
        <v>589</v>
      </c>
      <c r="AM8" s="352" t="s">
        <v>41</v>
      </c>
      <c r="AN8" s="335"/>
      <c r="AO8" s="336"/>
      <c r="AP8" s="615" t="s">
        <v>600</v>
      </c>
      <c r="AQ8" s="572"/>
      <c r="AR8" s="573"/>
      <c r="AS8" s="572"/>
      <c r="AT8" s="573"/>
      <c r="AU8" s="572"/>
      <c r="AV8" s="601" t="s">
        <v>591</v>
      </c>
      <c r="AW8" s="572" t="s">
        <v>41</v>
      </c>
      <c r="AX8" s="605"/>
      <c r="AY8" s="606"/>
      <c r="AZ8" s="333"/>
      <c r="BA8" s="334"/>
      <c r="BB8" s="333"/>
      <c r="BC8" s="334"/>
      <c r="BD8" s="333"/>
      <c r="BE8" s="334"/>
      <c r="BF8" s="335"/>
      <c r="BG8" s="336"/>
      <c r="BH8" s="571"/>
      <c r="BI8" s="572"/>
      <c r="BJ8" s="573"/>
      <c r="BK8" s="572"/>
      <c r="BL8" s="573"/>
      <c r="BM8" s="572"/>
      <c r="BN8" s="605"/>
      <c r="BO8" s="606"/>
      <c r="BP8" s="333"/>
      <c r="BQ8" s="334"/>
      <c r="BR8" s="333"/>
      <c r="BS8" s="334"/>
      <c r="BT8" s="333"/>
      <c r="BU8" s="334"/>
      <c r="BV8" s="335"/>
      <c r="BW8" s="336"/>
    </row>
    <row r="9" spans="1:75" ht="24.95" customHeight="1">
      <c r="A9" s="305" t="s">
        <v>530</v>
      </c>
      <c r="B9" s="306" t="s">
        <v>534</v>
      </c>
      <c r="C9" s="323">
        <v>1977294</v>
      </c>
      <c r="D9" s="877">
        <v>2557131</v>
      </c>
      <c r="E9" s="846" t="s">
        <v>601</v>
      </c>
      <c r="F9" s="573" t="s">
        <v>584</v>
      </c>
      <c r="G9" s="572" t="s">
        <v>36</v>
      </c>
      <c r="H9" s="616" t="s">
        <v>602</v>
      </c>
      <c r="I9" s="572" t="s">
        <v>36</v>
      </c>
      <c r="J9" s="573"/>
      <c r="K9" s="572"/>
      <c r="L9" s="605"/>
      <c r="M9" s="606" t="s">
        <v>36</v>
      </c>
      <c r="N9" s="384" t="s">
        <v>586</v>
      </c>
      <c r="O9" s="334" t="s">
        <v>36</v>
      </c>
      <c r="P9" s="333"/>
      <c r="Q9" s="334"/>
      <c r="R9" s="333"/>
      <c r="S9" s="334"/>
      <c r="T9" s="335"/>
      <c r="U9" s="336" t="s">
        <v>36</v>
      </c>
      <c r="V9" s="615" t="s">
        <v>587</v>
      </c>
      <c r="W9" s="644" t="s">
        <v>36</v>
      </c>
      <c r="X9" s="616" t="s">
        <v>587</v>
      </c>
      <c r="Y9" s="644" t="s">
        <v>36</v>
      </c>
      <c r="Z9" s="573"/>
      <c r="AA9" s="572"/>
      <c r="AB9" s="605"/>
      <c r="AC9" s="772" t="s">
        <v>588</v>
      </c>
      <c r="AD9" s="698" t="s">
        <v>41</v>
      </c>
      <c r="AE9" s="606"/>
      <c r="AF9" s="333"/>
      <c r="AG9" s="334"/>
      <c r="AH9" s="333"/>
      <c r="AI9" s="334"/>
      <c r="AJ9" s="384" t="s">
        <v>587</v>
      </c>
      <c r="AK9" s="352" t="s">
        <v>36</v>
      </c>
      <c r="AL9" s="449" t="s">
        <v>589</v>
      </c>
      <c r="AM9" s="352" t="s">
        <v>41</v>
      </c>
      <c r="AN9" s="335"/>
      <c r="AO9" s="336"/>
      <c r="AP9" s="615" t="s">
        <v>603</v>
      </c>
      <c r="AQ9" s="572"/>
      <c r="AR9" s="573"/>
      <c r="AS9" s="572"/>
      <c r="AT9" s="573"/>
      <c r="AU9" s="572"/>
      <c r="AV9" s="601" t="s">
        <v>591</v>
      </c>
      <c r="AW9" s="572" t="s">
        <v>41</v>
      </c>
      <c r="AX9" s="605"/>
      <c r="AY9" s="606"/>
      <c r="AZ9" s="333"/>
      <c r="BA9" s="334"/>
      <c r="BB9" s="333"/>
      <c r="BC9" s="334"/>
      <c r="BD9" s="333"/>
      <c r="BE9" s="334"/>
      <c r="BF9" s="335"/>
      <c r="BG9" s="336"/>
      <c r="BH9" s="571"/>
      <c r="BI9" s="572"/>
      <c r="BJ9" s="573"/>
      <c r="BK9" s="572"/>
      <c r="BL9" s="573"/>
      <c r="BM9" s="572"/>
      <c r="BN9" s="605"/>
      <c r="BO9" s="606"/>
      <c r="BP9" s="333"/>
      <c r="BQ9" s="334"/>
      <c r="BR9" s="333"/>
      <c r="BS9" s="334"/>
      <c r="BT9" s="333"/>
      <c r="BU9" s="334"/>
      <c r="BV9" s="335"/>
      <c r="BW9" s="336"/>
    </row>
    <row r="10" spans="1:75" ht="24.95" customHeight="1">
      <c r="A10" s="310" t="s">
        <v>535</v>
      </c>
      <c r="B10" s="311" t="s">
        <v>536</v>
      </c>
      <c r="C10" s="323">
        <v>1977207</v>
      </c>
      <c r="D10" s="877">
        <v>2555524</v>
      </c>
      <c r="E10" s="846" t="s">
        <v>604</v>
      </c>
      <c r="F10" s="573" t="s">
        <v>584</v>
      </c>
      <c r="G10" s="572" t="s">
        <v>36</v>
      </c>
      <c r="H10" s="616" t="s">
        <v>605</v>
      </c>
      <c r="I10" s="572" t="s">
        <v>36</v>
      </c>
      <c r="J10" s="573"/>
      <c r="K10" s="572"/>
      <c r="L10" s="605"/>
      <c r="M10" s="606" t="s">
        <v>36</v>
      </c>
      <c r="N10" s="384" t="s">
        <v>586</v>
      </c>
      <c r="O10" s="334" t="s">
        <v>36</v>
      </c>
      <c r="P10" s="333"/>
      <c r="Q10" s="334"/>
      <c r="R10" s="333"/>
      <c r="S10" s="334"/>
      <c r="T10" s="335"/>
      <c r="U10" s="336" t="s">
        <v>36</v>
      </c>
      <c r="V10" s="615" t="s">
        <v>587</v>
      </c>
      <c r="W10" s="644" t="s">
        <v>36</v>
      </c>
      <c r="X10" s="616" t="s">
        <v>587</v>
      </c>
      <c r="Y10" s="644" t="s">
        <v>36</v>
      </c>
      <c r="Z10" s="573"/>
      <c r="AA10" s="572"/>
      <c r="AB10" s="605"/>
      <c r="AC10" s="772" t="s">
        <v>588</v>
      </c>
      <c r="AD10" s="698" t="s">
        <v>36</v>
      </c>
      <c r="AE10" s="606"/>
      <c r="AF10" s="333"/>
      <c r="AG10" s="334"/>
      <c r="AH10" s="333"/>
      <c r="AI10" s="334"/>
      <c r="AJ10" s="384" t="s">
        <v>587</v>
      </c>
      <c r="AK10" s="352" t="s">
        <v>36</v>
      </c>
      <c r="AL10" s="449" t="s">
        <v>589</v>
      </c>
      <c r="AM10" s="352" t="s">
        <v>36</v>
      </c>
      <c r="AN10" s="335"/>
      <c r="AO10" s="336"/>
      <c r="AP10" s="615" t="s">
        <v>606</v>
      </c>
      <c r="AQ10" s="572"/>
      <c r="AR10" s="573"/>
      <c r="AS10" s="572"/>
      <c r="AT10" s="573"/>
      <c r="AU10" s="572"/>
      <c r="AV10" s="601" t="s">
        <v>591</v>
      </c>
      <c r="AW10" s="572" t="s">
        <v>36</v>
      </c>
      <c r="AX10" s="605"/>
      <c r="AY10" s="606"/>
      <c r="AZ10" s="333"/>
      <c r="BA10" s="334"/>
      <c r="BB10" s="333"/>
      <c r="BC10" s="334"/>
      <c r="BD10" s="333"/>
      <c r="BE10" s="334"/>
      <c r="BF10" s="335"/>
      <c r="BG10" s="336"/>
      <c r="BH10" s="571"/>
      <c r="BI10" s="572"/>
      <c r="BJ10" s="573"/>
      <c r="BK10" s="572"/>
      <c r="BL10" s="573"/>
      <c r="BM10" s="572"/>
      <c r="BN10" s="605"/>
      <c r="BO10" s="606"/>
      <c r="BP10" s="333"/>
      <c r="BQ10" s="334"/>
      <c r="BR10" s="333"/>
      <c r="BS10" s="334"/>
      <c r="BT10" s="333"/>
      <c r="BU10" s="334"/>
      <c r="BV10" s="335"/>
      <c r="BW10" s="336"/>
    </row>
    <row r="11" spans="1:75" ht="24.95" customHeight="1">
      <c r="A11" s="305" t="s">
        <v>221</v>
      </c>
      <c r="B11" s="306" t="s">
        <v>222</v>
      </c>
      <c r="C11" s="318">
        <v>1977209</v>
      </c>
      <c r="D11" s="877">
        <v>2558019</v>
      </c>
      <c r="E11" s="846" t="s">
        <v>607</v>
      </c>
      <c r="F11" s="573" t="s">
        <v>584</v>
      </c>
      <c r="G11" s="572" t="s">
        <v>36</v>
      </c>
      <c r="H11" s="616" t="s">
        <v>608</v>
      </c>
      <c r="I11" s="572" t="s">
        <v>36</v>
      </c>
      <c r="J11" s="573"/>
      <c r="K11" s="572"/>
      <c r="L11" s="605"/>
      <c r="M11" s="606" t="s">
        <v>36</v>
      </c>
      <c r="N11" s="384" t="s">
        <v>586</v>
      </c>
      <c r="O11" s="334" t="s">
        <v>36</v>
      </c>
      <c r="P11" s="333"/>
      <c r="Q11" s="334"/>
      <c r="R11" s="333"/>
      <c r="S11" s="334"/>
      <c r="T11" s="335"/>
      <c r="U11" s="336" t="s">
        <v>36</v>
      </c>
      <c r="V11" s="615" t="s">
        <v>587</v>
      </c>
      <c r="W11" s="644" t="s">
        <v>36</v>
      </c>
      <c r="X11" s="616" t="s">
        <v>587</v>
      </c>
      <c r="Y11" s="644" t="s">
        <v>36</v>
      </c>
      <c r="Z11" s="573"/>
      <c r="AA11" s="572"/>
      <c r="AB11" s="605"/>
      <c r="AC11" s="772" t="s">
        <v>588</v>
      </c>
      <c r="AD11" s="698" t="s">
        <v>41</v>
      </c>
      <c r="AE11" s="606"/>
      <c r="AF11" s="333"/>
      <c r="AG11" s="334"/>
      <c r="AH11" s="333"/>
      <c r="AI11" s="334"/>
      <c r="AJ11" s="384" t="s">
        <v>587</v>
      </c>
      <c r="AK11" s="352" t="s">
        <v>36</v>
      </c>
      <c r="AL11" s="449" t="s">
        <v>589</v>
      </c>
      <c r="AM11" s="352" t="s">
        <v>36</v>
      </c>
      <c r="AN11" s="335"/>
      <c r="AO11" s="336"/>
      <c r="AP11" s="615" t="s">
        <v>609</v>
      </c>
      <c r="AQ11" s="572"/>
      <c r="AR11" s="573"/>
      <c r="AS11" s="572"/>
      <c r="AT11" s="573"/>
      <c r="AU11" s="572"/>
      <c r="AV11" s="601" t="s">
        <v>591</v>
      </c>
      <c r="AW11" s="572" t="s">
        <v>36</v>
      </c>
      <c r="AX11" s="605"/>
      <c r="AY11" s="606"/>
      <c r="AZ11" s="333"/>
      <c r="BA11" s="334"/>
      <c r="BB11" s="333"/>
      <c r="BC11" s="334"/>
      <c r="BD11" s="333"/>
      <c r="BE11" s="334"/>
      <c r="BF11" s="335"/>
      <c r="BG11" s="336"/>
      <c r="BH11" s="571"/>
      <c r="BI11" s="572"/>
      <c r="BJ11" s="573"/>
      <c r="BK11" s="572"/>
      <c r="BL11" s="573"/>
      <c r="BM11" s="572"/>
      <c r="BN11" s="605"/>
      <c r="BO11" s="606"/>
      <c r="BP11" s="333"/>
      <c r="BQ11" s="334"/>
      <c r="BR11" s="333"/>
      <c r="BS11" s="334"/>
      <c r="BT11" s="333"/>
      <c r="BU11" s="334"/>
      <c r="BV11" s="335"/>
      <c r="BW11" s="336"/>
    </row>
    <row r="12" spans="1:75" ht="24.95" customHeight="1">
      <c r="A12" s="305" t="s">
        <v>537</v>
      </c>
      <c r="B12" s="306" t="s">
        <v>538</v>
      </c>
      <c r="C12" s="318">
        <v>1977297</v>
      </c>
      <c r="D12" s="877">
        <v>2553640</v>
      </c>
      <c r="E12" s="846" t="s">
        <v>610</v>
      </c>
      <c r="F12" s="573" t="s">
        <v>584</v>
      </c>
      <c r="G12" s="572" t="s">
        <v>36</v>
      </c>
      <c r="H12" s="616" t="s">
        <v>611</v>
      </c>
      <c r="I12" s="572" t="s">
        <v>36</v>
      </c>
      <c r="J12" s="573"/>
      <c r="K12" s="572"/>
      <c r="L12" s="605"/>
      <c r="M12" s="606" t="s">
        <v>36</v>
      </c>
      <c r="N12" s="384" t="s">
        <v>586</v>
      </c>
      <c r="O12" s="334" t="s">
        <v>36</v>
      </c>
      <c r="P12" s="333"/>
      <c r="Q12" s="334"/>
      <c r="R12" s="333"/>
      <c r="S12" s="334"/>
      <c r="T12" s="335"/>
      <c r="U12" s="336" t="s">
        <v>36</v>
      </c>
      <c r="V12" s="615" t="s">
        <v>587</v>
      </c>
      <c r="W12" s="644" t="s">
        <v>36</v>
      </c>
      <c r="X12" s="616" t="s">
        <v>587</v>
      </c>
      <c r="Y12" s="644" t="s">
        <v>36</v>
      </c>
      <c r="Z12" s="573"/>
      <c r="AA12" s="572"/>
      <c r="AB12" s="605"/>
      <c r="AC12" s="772" t="s">
        <v>588</v>
      </c>
      <c r="AD12" s="698" t="s">
        <v>36</v>
      </c>
      <c r="AE12" s="606"/>
      <c r="AF12" s="333"/>
      <c r="AG12" s="334"/>
      <c r="AH12" s="333"/>
      <c r="AI12" s="334"/>
      <c r="AJ12" s="384" t="s">
        <v>587</v>
      </c>
      <c r="AK12" s="352" t="s">
        <v>36</v>
      </c>
      <c r="AL12" s="449" t="s">
        <v>589</v>
      </c>
      <c r="AM12" s="352" t="s">
        <v>36</v>
      </c>
      <c r="AN12" s="335"/>
      <c r="AO12" s="336"/>
      <c r="AP12" s="615" t="s">
        <v>612</v>
      </c>
      <c r="AQ12" s="572"/>
      <c r="AR12" s="573"/>
      <c r="AS12" s="572"/>
      <c r="AT12" s="573"/>
      <c r="AU12" s="572"/>
      <c r="AV12" s="601" t="s">
        <v>591</v>
      </c>
      <c r="AW12" s="572" t="s">
        <v>36</v>
      </c>
      <c r="AX12" s="605"/>
      <c r="AY12" s="606"/>
      <c r="AZ12" s="333"/>
      <c r="BA12" s="334"/>
      <c r="BB12" s="333"/>
      <c r="BC12" s="334"/>
      <c r="BD12" s="333"/>
      <c r="BE12" s="334"/>
      <c r="BF12" s="335"/>
      <c r="BG12" s="336"/>
      <c r="BH12" s="571"/>
      <c r="BI12" s="572"/>
      <c r="BJ12" s="573"/>
      <c r="BK12" s="572"/>
      <c r="BL12" s="573"/>
      <c r="BM12" s="572"/>
      <c r="BN12" s="605"/>
      <c r="BO12" s="606"/>
      <c r="BP12" s="333"/>
      <c r="BQ12" s="334"/>
      <c r="BR12" s="333"/>
      <c r="BS12" s="334"/>
      <c r="BT12" s="333"/>
      <c r="BU12" s="334"/>
      <c r="BV12" s="335"/>
      <c r="BW12" s="336"/>
    </row>
    <row r="13" spans="1:75" ht="24.95" customHeight="1">
      <c r="A13" s="305" t="s">
        <v>539</v>
      </c>
      <c r="B13" s="306" t="s">
        <v>540</v>
      </c>
      <c r="C13" s="323">
        <v>1969382</v>
      </c>
      <c r="D13" s="877">
        <v>2539677</v>
      </c>
      <c r="E13" s="846" t="s">
        <v>613</v>
      </c>
      <c r="F13" s="573" t="s">
        <v>584</v>
      </c>
      <c r="G13" s="572" t="s">
        <v>36</v>
      </c>
      <c r="H13" s="616" t="s">
        <v>614</v>
      </c>
      <c r="I13" s="572" t="s">
        <v>36</v>
      </c>
      <c r="J13" s="577"/>
      <c r="K13" s="576"/>
      <c r="L13" s="607"/>
      <c r="M13" s="606" t="s">
        <v>36</v>
      </c>
      <c r="N13" s="384" t="s">
        <v>586</v>
      </c>
      <c r="O13" s="334" t="s">
        <v>36</v>
      </c>
      <c r="P13" s="337"/>
      <c r="Q13" s="338"/>
      <c r="R13" s="337"/>
      <c r="S13" s="338"/>
      <c r="T13" s="335"/>
      <c r="U13" s="336" t="s">
        <v>36</v>
      </c>
      <c r="V13" s="615" t="s">
        <v>587</v>
      </c>
      <c r="W13" s="644" t="s">
        <v>36</v>
      </c>
      <c r="X13" s="616" t="s">
        <v>587</v>
      </c>
      <c r="Y13" s="644" t="s">
        <v>36</v>
      </c>
      <c r="Z13" s="577"/>
      <c r="AA13" s="576"/>
      <c r="AB13" s="607"/>
      <c r="AC13" s="772" t="s">
        <v>588</v>
      </c>
      <c r="AD13" s="699" t="s">
        <v>36</v>
      </c>
      <c r="AE13" s="608"/>
      <c r="AF13" s="337"/>
      <c r="AG13" s="338"/>
      <c r="AH13" s="337"/>
      <c r="AI13" s="338"/>
      <c r="AJ13" s="384" t="s">
        <v>587</v>
      </c>
      <c r="AK13" s="352" t="s">
        <v>36</v>
      </c>
      <c r="AL13" s="449" t="s">
        <v>589</v>
      </c>
      <c r="AM13" s="352" t="s">
        <v>36</v>
      </c>
      <c r="AN13" s="339"/>
      <c r="AO13" s="340"/>
      <c r="AP13" s="615" t="s">
        <v>615</v>
      </c>
      <c r="AQ13" s="576"/>
      <c r="AR13" s="577"/>
      <c r="AS13" s="576"/>
      <c r="AT13" s="577"/>
      <c r="AU13" s="576"/>
      <c r="AV13" s="601" t="s">
        <v>591</v>
      </c>
      <c r="AW13" s="576" t="s">
        <v>36</v>
      </c>
      <c r="AX13" s="607"/>
      <c r="AY13" s="608"/>
      <c r="AZ13" s="337"/>
      <c r="BA13" s="338"/>
      <c r="BB13" s="337"/>
      <c r="BC13" s="338"/>
      <c r="BD13" s="337"/>
      <c r="BE13" s="338"/>
      <c r="BF13" s="339"/>
      <c r="BG13" s="340"/>
      <c r="BH13" s="575"/>
      <c r="BI13" s="576"/>
      <c r="BJ13" s="577"/>
      <c r="BK13" s="576"/>
      <c r="BL13" s="577"/>
      <c r="BM13" s="576"/>
      <c r="BN13" s="607"/>
      <c r="BO13" s="608"/>
      <c r="BP13" s="337"/>
      <c r="BQ13" s="338"/>
      <c r="BR13" s="337"/>
      <c r="BS13" s="338"/>
      <c r="BT13" s="337"/>
      <c r="BU13" s="338"/>
      <c r="BV13" s="339"/>
      <c r="BW13" s="340"/>
    </row>
    <row r="14" spans="1:75" ht="24.95" customHeight="1">
      <c r="A14" s="94" t="s">
        <v>541</v>
      </c>
      <c r="B14" s="307" t="s">
        <v>542</v>
      </c>
      <c r="C14" s="324">
        <v>2068530</v>
      </c>
      <c r="D14" s="879">
        <v>2552241</v>
      </c>
      <c r="E14" s="846" t="s">
        <v>616</v>
      </c>
      <c r="F14" s="573" t="s">
        <v>584</v>
      </c>
      <c r="G14" s="572" t="s">
        <v>36</v>
      </c>
      <c r="H14" s="616" t="s">
        <v>617</v>
      </c>
      <c r="I14" s="572" t="s">
        <v>36</v>
      </c>
      <c r="J14" s="577"/>
      <c r="K14" s="576"/>
      <c r="L14" s="607"/>
      <c r="M14" s="606" t="s">
        <v>36</v>
      </c>
      <c r="N14" s="384" t="s">
        <v>586</v>
      </c>
      <c r="O14" s="334" t="s">
        <v>36</v>
      </c>
      <c r="P14" s="337"/>
      <c r="Q14" s="338"/>
      <c r="R14" s="337"/>
      <c r="S14" s="338"/>
      <c r="T14" s="335"/>
      <c r="U14" s="336" t="s">
        <v>36</v>
      </c>
      <c r="V14" s="615" t="s">
        <v>587</v>
      </c>
      <c r="W14" s="644" t="s">
        <v>36</v>
      </c>
      <c r="X14" s="616" t="s">
        <v>587</v>
      </c>
      <c r="Y14" s="644" t="s">
        <v>36</v>
      </c>
      <c r="Z14" s="577"/>
      <c r="AA14" s="576"/>
      <c r="AB14" s="607"/>
      <c r="AC14" s="772" t="s">
        <v>588</v>
      </c>
      <c r="AD14" s="699" t="s">
        <v>36</v>
      </c>
      <c r="AE14" s="608"/>
      <c r="AF14" s="337"/>
      <c r="AG14" s="338"/>
      <c r="AH14" s="337"/>
      <c r="AI14" s="338"/>
      <c r="AJ14" s="384" t="s">
        <v>587</v>
      </c>
      <c r="AK14" s="352" t="s">
        <v>36</v>
      </c>
      <c r="AL14" s="449" t="s">
        <v>589</v>
      </c>
      <c r="AM14" s="352" t="s">
        <v>41</v>
      </c>
      <c r="AN14" s="339"/>
      <c r="AO14" s="340"/>
      <c r="AP14" s="615" t="s">
        <v>618</v>
      </c>
      <c r="AQ14" s="576"/>
      <c r="AR14" s="577"/>
      <c r="AS14" s="576"/>
      <c r="AT14" s="577"/>
      <c r="AU14" s="576"/>
      <c r="AV14" s="601" t="s">
        <v>591</v>
      </c>
      <c r="AW14" s="576" t="s">
        <v>36</v>
      </c>
      <c r="AX14" s="607"/>
      <c r="AY14" s="608"/>
      <c r="AZ14" s="337"/>
      <c r="BA14" s="338"/>
      <c r="BB14" s="337"/>
      <c r="BC14" s="338"/>
      <c r="BD14" s="337"/>
      <c r="BE14" s="338"/>
      <c r="BF14" s="339"/>
      <c r="BG14" s="340"/>
      <c r="BH14" s="575"/>
      <c r="BI14" s="576"/>
      <c r="BJ14" s="577"/>
      <c r="BK14" s="576"/>
      <c r="BL14" s="577"/>
      <c r="BM14" s="576"/>
      <c r="BN14" s="607"/>
      <c r="BO14" s="608"/>
      <c r="BP14" s="337"/>
      <c r="BQ14" s="338"/>
      <c r="BR14" s="337"/>
      <c r="BS14" s="338"/>
      <c r="BT14" s="337"/>
      <c r="BU14" s="338"/>
      <c r="BV14" s="339"/>
      <c r="BW14" s="340"/>
    </row>
    <row r="15" spans="1:75" ht="24.95" customHeight="1">
      <c r="A15" s="310" t="s">
        <v>543</v>
      </c>
      <c r="B15" s="312" t="s">
        <v>544</v>
      </c>
      <c r="C15" s="318">
        <v>1977301</v>
      </c>
      <c r="D15" s="880">
        <v>2547505</v>
      </c>
      <c r="E15" s="846" t="s">
        <v>619</v>
      </c>
      <c r="F15" s="573" t="s">
        <v>584</v>
      </c>
      <c r="G15" s="572" t="s">
        <v>36</v>
      </c>
      <c r="H15" s="616" t="s">
        <v>620</v>
      </c>
      <c r="I15" s="572" t="s">
        <v>36</v>
      </c>
      <c r="J15" s="581"/>
      <c r="K15" s="580"/>
      <c r="L15" s="609"/>
      <c r="M15" s="606" t="s">
        <v>36</v>
      </c>
      <c r="N15" s="384" t="s">
        <v>586</v>
      </c>
      <c r="O15" s="334" t="s">
        <v>36</v>
      </c>
      <c r="P15" s="342"/>
      <c r="Q15" s="343"/>
      <c r="R15" s="342"/>
      <c r="S15" s="343"/>
      <c r="T15" s="335"/>
      <c r="U15" s="336" t="s">
        <v>36</v>
      </c>
      <c r="V15" s="615" t="s">
        <v>587</v>
      </c>
      <c r="W15" s="644" t="s">
        <v>36</v>
      </c>
      <c r="X15" s="616" t="s">
        <v>587</v>
      </c>
      <c r="Y15" s="644" t="s">
        <v>36</v>
      </c>
      <c r="Z15" s="581"/>
      <c r="AA15" s="580"/>
      <c r="AB15" s="609"/>
      <c r="AC15" s="772" t="s">
        <v>588</v>
      </c>
      <c r="AD15" s="700" t="s">
        <v>36</v>
      </c>
      <c r="AE15" s="610"/>
      <c r="AF15" s="342"/>
      <c r="AG15" s="343"/>
      <c r="AH15" s="342"/>
      <c r="AI15" s="343"/>
      <c r="AJ15" s="384" t="s">
        <v>587</v>
      </c>
      <c r="AK15" s="352" t="s">
        <v>36</v>
      </c>
      <c r="AL15" s="449" t="s">
        <v>589</v>
      </c>
      <c r="AM15" s="352" t="s">
        <v>41</v>
      </c>
      <c r="AN15" s="344"/>
      <c r="AO15" s="345"/>
      <c r="AP15" s="615" t="s">
        <v>621</v>
      </c>
      <c r="AQ15" s="580"/>
      <c r="AR15" s="581"/>
      <c r="AS15" s="580"/>
      <c r="AT15" s="581"/>
      <c r="AU15" s="580"/>
      <c r="AV15" s="601" t="s">
        <v>591</v>
      </c>
      <c r="AW15" s="580" t="s">
        <v>41</v>
      </c>
      <c r="AX15" s="609"/>
      <c r="AY15" s="610"/>
      <c r="AZ15" s="342"/>
      <c r="BA15" s="343"/>
      <c r="BB15" s="342"/>
      <c r="BC15" s="343"/>
      <c r="BD15" s="342"/>
      <c r="BE15" s="343"/>
      <c r="BF15" s="344"/>
      <c r="BG15" s="345"/>
      <c r="BH15" s="579"/>
      <c r="BI15" s="580"/>
      <c r="BJ15" s="581"/>
      <c r="BK15" s="580"/>
      <c r="BL15" s="581"/>
      <c r="BM15" s="580"/>
      <c r="BN15" s="609"/>
      <c r="BO15" s="610"/>
      <c r="BP15" s="342"/>
      <c r="BQ15" s="343"/>
      <c r="BR15" s="342"/>
      <c r="BS15" s="343"/>
      <c r="BT15" s="342"/>
      <c r="BU15" s="343"/>
      <c r="BV15" s="344"/>
      <c r="BW15" s="345"/>
    </row>
    <row r="16" spans="1:75" ht="24.95" customHeight="1">
      <c r="A16" s="310" t="s">
        <v>545</v>
      </c>
      <c r="B16" s="312" t="s">
        <v>546</v>
      </c>
      <c r="C16" s="318">
        <v>2067922</v>
      </c>
      <c r="D16" s="880">
        <v>2565542</v>
      </c>
      <c r="E16" s="847" t="s">
        <v>622</v>
      </c>
      <c r="F16" s="788" t="s">
        <v>584</v>
      </c>
      <c r="G16" s="768" t="s">
        <v>36</v>
      </c>
      <c r="H16" s="776" t="s">
        <v>623</v>
      </c>
      <c r="I16" s="768" t="s">
        <v>36</v>
      </c>
      <c r="J16" s="585"/>
      <c r="K16" s="584"/>
      <c r="L16" s="611"/>
      <c r="M16" s="703" t="s">
        <v>36</v>
      </c>
      <c r="N16" s="384" t="s">
        <v>586</v>
      </c>
      <c r="O16" s="334" t="s">
        <v>36</v>
      </c>
      <c r="P16" s="342"/>
      <c r="Q16" s="343"/>
      <c r="R16" s="342"/>
      <c r="S16" s="343"/>
      <c r="T16" s="335"/>
      <c r="U16" s="336" t="s">
        <v>36</v>
      </c>
      <c r="V16" s="775" t="s">
        <v>587</v>
      </c>
      <c r="W16" s="706" t="s">
        <v>36</v>
      </c>
      <c r="X16" s="776" t="s">
        <v>587</v>
      </c>
      <c r="Y16" s="706" t="s">
        <v>36</v>
      </c>
      <c r="Z16" s="585"/>
      <c r="AA16" s="584"/>
      <c r="AB16" s="611"/>
      <c r="AC16" s="777" t="s">
        <v>588</v>
      </c>
      <c r="AD16" s="655" t="s">
        <v>41</v>
      </c>
      <c r="AE16" s="612"/>
      <c r="AF16" s="342"/>
      <c r="AG16" s="343"/>
      <c r="AH16" s="342"/>
      <c r="AI16" s="343"/>
      <c r="AJ16" s="384" t="s">
        <v>587</v>
      </c>
      <c r="AK16" s="352" t="s">
        <v>36</v>
      </c>
      <c r="AL16" s="449" t="s">
        <v>589</v>
      </c>
      <c r="AM16" s="352" t="s">
        <v>41</v>
      </c>
      <c r="AN16" s="344"/>
      <c r="AO16" s="345"/>
      <c r="AP16" s="775" t="s">
        <v>624</v>
      </c>
      <c r="AQ16" s="584"/>
      <c r="AR16" s="585"/>
      <c r="AS16" s="584"/>
      <c r="AT16" s="585"/>
      <c r="AU16" s="584"/>
      <c r="AV16" s="779" t="s">
        <v>591</v>
      </c>
      <c r="AW16" s="584" t="s">
        <v>41</v>
      </c>
      <c r="AX16" s="611"/>
      <c r="AY16" s="612"/>
      <c r="AZ16" s="342"/>
      <c r="BA16" s="343"/>
      <c r="BB16" s="342"/>
      <c r="BC16" s="343"/>
      <c r="BD16" s="342"/>
      <c r="BE16" s="343"/>
      <c r="BF16" s="344"/>
      <c r="BG16" s="345"/>
      <c r="BH16" s="583"/>
      <c r="BI16" s="584"/>
      <c r="BJ16" s="585"/>
      <c r="BK16" s="584"/>
      <c r="BL16" s="585"/>
      <c r="BM16" s="584"/>
      <c r="BN16" s="611"/>
      <c r="BO16" s="612"/>
      <c r="BP16" s="342"/>
      <c r="BQ16" s="343"/>
      <c r="BR16" s="342"/>
      <c r="BS16" s="343"/>
      <c r="BT16" s="342"/>
      <c r="BU16" s="343"/>
      <c r="BV16" s="344"/>
      <c r="BW16" s="345"/>
    </row>
    <row r="17" spans="1:75" ht="24.95" customHeight="1">
      <c r="A17" s="885"/>
      <c r="B17" s="886"/>
      <c r="C17" s="887"/>
      <c r="D17" s="888"/>
      <c r="E17" s="341"/>
      <c r="F17" s="342"/>
      <c r="G17" s="894"/>
      <c r="H17" s="342"/>
      <c r="I17" s="894"/>
      <c r="J17" s="342"/>
      <c r="K17" s="343"/>
      <c r="L17" s="344"/>
      <c r="M17" s="336"/>
      <c r="N17" s="342"/>
      <c r="O17" s="894"/>
      <c r="P17" s="342"/>
      <c r="Q17" s="343"/>
      <c r="R17" s="342"/>
      <c r="S17" s="343"/>
      <c r="T17" s="344"/>
      <c r="U17" s="336"/>
      <c r="V17" s="342"/>
      <c r="W17" s="894"/>
      <c r="X17" s="342"/>
      <c r="Y17" s="894"/>
      <c r="Z17" s="342"/>
      <c r="AA17" s="343"/>
      <c r="AB17" s="344"/>
      <c r="AC17" s="459"/>
      <c r="AD17" s="344"/>
      <c r="AE17" s="345"/>
      <c r="AF17" s="342"/>
      <c r="AG17" s="343"/>
      <c r="AH17" s="342"/>
      <c r="AI17" s="343"/>
      <c r="AJ17" s="342"/>
      <c r="AK17" s="894"/>
      <c r="AL17" s="551"/>
      <c r="AM17" s="894"/>
      <c r="AN17" s="344"/>
      <c r="AO17" s="345"/>
      <c r="AP17" s="342"/>
      <c r="AQ17" s="343"/>
      <c r="AR17" s="342"/>
      <c r="AS17" s="343"/>
      <c r="AT17" s="342"/>
      <c r="AU17" s="343"/>
      <c r="AV17" s="343"/>
      <c r="AW17" s="343"/>
      <c r="AX17" s="344"/>
      <c r="AY17" s="345"/>
      <c r="AZ17" s="342"/>
      <c r="BA17" s="343"/>
      <c r="BB17" s="342"/>
      <c r="BC17" s="343"/>
      <c r="BD17" s="342"/>
      <c r="BE17" s="343"/>
      <c r="BF17" s="344"/>
      <c r="BG17" s="345"/>
      <c r="BH17" s="342"/>
      <c r="BI17" s="343"/>
      <c r="BJ17" s="342"/>
      <c r="BK17" s="343"/>
      <c r="BL17" s="342"/>
      <c r="BM17" s="343"/>
      <c r="BN17" s="344"/>
      <c r="BO17" s="345"/>
      <c r="BP17" s="342"/>
      <c r="BQ17" s="343"/>
      <c r="BR17" s="342"/>
      <c r="BS17" s="343"/>
      <c r="BT17" s="342"/>
      <c r="BU17" s="343"/>
      <c r="BV17" s="344"/>
      <c r="BW17" s="345"/>
    </row>
    <row r="18" spans="1:75" ht="27" customHeight="1">
      <c r="A18" s="1023" t="s">
        <v>69</v>
      </c>
      <c r="B18" s="1024"/>
      <c r="C18" s="1024"/>
      <c r="D18" s="1024"/>
      <c r="E18" s="735"/>
      <c r="F18" s="736"/>
      <c r="G18" s="896">
        <f>COUNTIF(G5:G16, "y")</f>
        <v>0</v>
      </c>
      <c r="H18" s="736"/>
      <c r="I18" s="896">
        <f>COUNTIF(I5:I16, "y")</f>
        <v>0</v>
      </c>
      <c r="J18" s="736"/>
      <c r="K18" s="737"/>
      <c r="L18" s="739"/>
      <c r="M18" s="895">
        <f>COUNTIF(I5:I16, "y")</f>
        <v>0</v>
      </c>
      <c r="N18" s="736"/>
      <c r="O18" s="896">
        <f>COUNTIF(O5:O16, "y")</f>
        <v>0</v>
      </c>
      <c r="P18" s="736"/>
      <c r="Q18" s="737"/>
      <c r="R18" s="736"/>
      <c r="S18" s="737"/>
      <c r="T18" s="739"/>
      <c r="U18" s="895">
        <f>COUNTIF(Q5:Q16, "y")</f>
        <v>0</v>
      </c>
      <c r="V18" s="736"/>
      <c r="W18" s="896">
        <f>COUNTIF(W5:W16, "y")</f>
        <v>0</v>
      </c>
      <c r="X18" s="736"/>
      <c r="Y18" s="896">
        <f>COUNTIF(Y5:Y16, "y")</f>
        <v>0</v>
      </c>
      <c r="Z18" s="736"/>
      <c r="AA18" s="737"/>
      <c r="AB18" s="739"/>
      <c r="AC18" s="884"/>
      <c r="AD18" s="881">
        <f>COUNTIF(Q5:Q16, "y")</f>
        <v>0</v>
      </c>
      <c r="AE18" s="738"/>
      <c r="AF18" s="736"/>
      <c r="AG18" s="737"/>
      <c r="AH18" s="736"/>
      <c r="AI18" s="737"/>
      <c r="AJ18" s="736"/>
      <c r="AK18" s="896">
        <f>COUNTIF(AK5:AK16, "y")</f>
        <v>0</v>
      </c>
      <c r="AL18" s="737"/>
      <c r="AM18" s="896">
        <f>COUNTIF(AM5:AM16, "y")</f>
        <v>8</v>
      </c>
      <c r="AN18" s="739"/>
      <c r="AO18" s="738"/>
      <c r="AP18" s="736"/>
      <c r="AQ18" s="737"/>
      <c r="AR18" s="736"/>
      <c r="AS18" s="737"/>
      <c r="AT18" s="736"/>
      <c r="AU18" s="737"/>
      <c r="AV18" s="737"/>
      <c r="AW18" s="896">
        <f>COUNTIF(AW5:AW16, "y")</f>
        <v>7</v>
      </c>
      <c r="AX18" s="881">
        <f>COUNTIF(AK5:AK16, "y")</f>
        <v>0</v>
      </c>
      <c r="AY18" s="738"/>
      <c r="AZ18" s="736"/>
      <c r="BA18" s="737"/>
      <c r="BB18" s="736"/>
      <c r="BC18" s="737"/>
      <c r="BD18" s="736"/>
      <c r="BE18" s="896">
        <f>COUNTIF(BE5:BE16, "y")</f>
        <v>0</v>
      </c>
      <c r="BF18" s="881">
        <f>COUNTIF(AS5:AS16, "y")</f>
        <v>0</v>
      </c>
      <c r="BG18" s="844"/>
      <c r="BH18" s="342"/>
      <c r="BI18" s="343"/>
      <c r="BJ18" s="342"/>
      <c r="BK18" s="343"/>
      <c r="BL18" s="342"/>
      <c r="BM18" s="343"/>
      <c r="BN18" s="344"/>
      <c r="BO18" s="345"/>
      <c r="BP18" s="342"/>
      <c r="BQ18" s="343"/>
      <c r="BR18" s="342"/>
      <c r="BS18" s="343"/>
      <c r="BT18" s="342"/>
      <c r="BU18" s="343"/>
      <c r="BV18" s="344"/>
      <c r="BW18" s="345"/>
    </row>
    <row r="19" spans="1:75" ht="28.5" customHeight="1">
      <c r="A19" s="295"/>
      <c r="B19" s="882"/>
      <c r="C19" s="883"/>
      <c r="D19" s="296"/>
      <c r="E19" s="341"/>
      <c r="F19" s="559" t="s">
        <v>70</v>
      </c>
      <c r="G19" s="476">
        <f>MAX(E18:M18)</f>
        <v>0</v>
      </c>
      <c r="H19" s="342"/>
      <c r="I19" s="343"/>
      <c r="J19" s="342"/>
      <c r="K19" s="343"/>
      <c r="L19" s="344"/>
      <c r="M19" s="336"/>
      <c r="N19" s="559" t="s">
        <v>70</v>
      </c>
      <c r="O19" s="476">
        <f>MAX(N18:U18)</f>
        <v>0</v>
      </c>
      <c r="P19" s="342"/>
      <c r="Q19" s="343"/>
      <c r="R19" s="342"/>
      <c r="S19" s="343"/>
      <c r="T19" s="344"/>
      <c r="U19" s="345"/>
      <c r="V19" s="559" t="s">
        <v>70</v>
      </c>
      <c r="W19" s="476">
        <f>MAX(V18:AC18)</f>
        <v>0</v>
      </c>
      <c r="X19" s="342"/>
      <c r="Y19" s="343"/>
      <c r="Z19" s="342"/>
      <c r="AA19" s="343"/>
      <c r="AB19" s="344"/>
      <c r="AC19" s="459"/>
      <c r="AD19" s="344"/>
      <c r="AE19" s="345"/>
      <c r="AF19" s="559" t="s">
        <v>70</v>
      </c>
      <c r="AG19" s="476">
        <f>MAX(AF18:AM18)</f>
        <v>8</v>
      </c>
      <c r="AH19" s="342"/>
      <c r="AI19" s="343"/>
      <c r="AJ19" s="342"/>
      <c r="AK19" s="343"/>
      <c r="AL19" s="343"/>
      <c r="AM19" s="343"/>
      <c r="AN19" s="344"/>
      <c r="AO19" s="345"/>
      <c r="AP19" s="559" t="s">
        <v>70</v>
      </c>
      <c r="AQ19" s="476">
        <f>MAX(AP18:AW18)</f>
        <v>7</v>
      </c>
      <c r="AR19" s="342"/>
      <c r="AS19" s="343"/>
      <c r="AT19" s="342"/>
      <c r="AU19" s="343"/>
      <c r="AV19" s="343"/>
      <c r="AW19" s="343"/>
      <c r="AX19" s="344"/>
      <c r="AY19" s="345"/>
      <c r="AZ19" s="559" t="s">
        <v>70</v>
      </c>
      <c r="BA19" s="476">
        <f>MAX(AZ18:BG18)</f>
        <v>0</v>
      </c>
      <c r="BB19" s="342"/>
      <c r="BC19" s="343"/>
      <c r="BD19" s="342"/>
      <c r="BE19" s="343"/>
      <c r="BF19" s="344"/>
      <c r="BG19" s="345"/>
      <c r="BH19" s="342"/>
      <c r="BI19" s="343"/>
      <c r="BJ19" s="342"/>
      <c r="BK19" s="343"/>
      <c r="BL19" s="342"/>
      <c r="BM19" s="343"/>
      <c r="BN19" s="344"/>
      <c r="BO19" s="345"/>
      <c r="BP19" s="342"/>
      <c r="BQ19" s="343"/>
      <c r="BR19" s="342"/>
      <c r="BS19" s="343"/>
      <c r="BT19" s="342"/>
      <c r="BU19" s="343"/>
      <c r="BV19" s="344"/>
      <c r="BW19" s="345"/>
    </row>
    <row r="20" spans="1:75" ht="16.5" customHeight="1">
      <c r="A20" s="18"/>
      <c r="B20" s="19"/>
      <c r="C20" s="19"/>
      <c r="D20" s="56"/>
      <c r="E20" s="341"/>
      <c r="F20" s="342"/>
      <c r="G20" s="343"/>
      <c r="H20" s="342"/>
      <c r="I20" s="343"/>
      <c r="J20" s="342"/>
      <c r="K20" s="343"/>
      <c r="L20" s="344"/>
      <c r="M20" s="336"/>
      <c r="N20" s="342"/>
      <c r="O20" s="343"/>
      <c r="P20" s="342"/>
      <c r="Q20" s="343"/>
      <c r="R20" s="342"/>
      <c r="S20" s="343"/>
      <c r="T20" s="344"/>
      <c r="U20" s="345"/>
      <c r="V20" s="342"/>
      <c r="W20" s="343"/>
      <c r="X20" s="342"/>
      <c r="Y20" s="343"/>
      <c r="Z20" s="342"/>
      <c r="AA20" s="343"/>
      <c r="AB20" s="344"/>
      <c r="AC20" s="344"/>
      <c r="AD20" s="344"/>
      <c r="AE20" s="345"/>
      <c r="AF20" s="342"/>
      <c r="AG20" s="343"/>
      <c r="AH20" s="342"/>
      <c r="AI20" s="343"/>
      <c r="AJ20" s="342"/>
      <c r="AK20" s="343"/>
      <c r="AL20" s="343"/>
      <c r="AM20" s="343"/>
      <c r="AN20" s="344"/>
      <c r="AO20" s="345"/>
      <c r="AP20" s="342"/>
      <c r="AQ20" s="343"/>
      <c r="AR20" s="342"/>
      <c r="AS20" s="343"/>
      <c r="AT20" s="342"/>
      <c r="AU20" s="343"/>
      <c r="AV20" s="343"/>
      <c r="AW20" s="343"/>
      <c r="AX20" s="344"/>
      <c r="AY20" s="345"/>
      <c r="AZ20" s="342"/>
      <c r="BA20" s="343"/>
      <c r="BB20" s="342"/>
      <c r="BC20" s="343"/>
      <c r="BD20" s="342"/>
      <c r="BE20" s="343"/>
      <c r="BF20" s="344"/>
      <c r="BG20" s="345"/>
      <c r="BH20" s="342"/>
      <c r="BI20" s="343"/>
      <c r="BJ20" s="342"/>
      <c r="BK20" s="343"/>
      <c r="BL20" s="342"/>
      <c r="BM20" s="343"/>
      <c r="BN20" s="344"/>
      <c r="BO20" s="345"/>
      <c r="BP20" s="342"/>
      <c r="BQ20" s="343"/>
      <c r="BR20" s="342"/>
      <c r="BS20" s="343"/>
      <c r="BT20" s="342"/>
      <c r="BU20" s="343"/>
      <c r="BV20" s="344"/>
      <c r="BW20" s="345"/>
    </row>
    <row r="21" spans="1:75" ht="30.75" customHeight="1">
      <c r="A21" s="1020" t="s">
        <v>176</v>
      </c>
      <c r="B21" s="1021"/>
      <c r="C21" s="1022"/>
      <c r="D21" s="22"/>
      <c r="E21" s="341"/>
      <c r="F21" s="342"/>
      <c r="G21" s="343"/>
      <c r="H21" s="342"/>
      <c r="I21" s="343"/>
      <c r="J21" s="342"/>
      <c r="K21" s="343"/>
      <c r="L21" s="344"/>
      <c r="M21" s="336"/>
      <c r="N21" s="342"/>
      <c r="O21" s="343"/>
      <c r="P21" s="342"/>
      <c r="Q21" s="343"/>
      <c r="R21" s="342"/>
      <c r="S21" s="343"/>
      <c r="T21" s="344"/>
      <c r="U21" s="345"/>
      <c r="V21" s="342"/>
      <c r="W21" s="343"/>
      <c r="X21" s="342"/>
      <c r="Y21" s="343"/>
      <c r="Z21" s="342"/>
      <c r="AA21" s="343"/>
      <c r="AB21" s="344"/>
      <c r="AC21" s="344"/>
      <c r="AD21" s="344"/>
      <c r="AE21" s="345"/>
      <c r="AF21" s="342"/>
      <c r="AG21" s="343"/>
      <c r="AH21" s="342"/>
      <c r="AI21" s="343"/>
      <c r="AJ21" s="342"/>
      <c r="AK21" s="343"/>
      <c r="AL21" s="343"/>
      <c r="AM21" s="343"/>
      <c r="AN21" s="344"/>
      <c r="AO21" s="345"/>
      <c r="AP21" s="342"/>
      <c r="AQ21" s="343"/>
      <c r="AR21" s="342"/>
      <c r="AS21" s="343"/>
      <c r="AT21" s="342"/>
      <c r="AU21" s="343"/>
      <c r="AV21" s="343"/>
      <c r="AW21" s="343"/>
      <c r="AX21" s="344"/>
      <c r="AY21" s="345"/>
      <c r="AZ21" s="342"/>
      <c r="BA21" s="343"/>
      <c r="BB21" s="342"/>
      <c r="BC21" s="343"/>
      <c r="BD21" s="342"/>
      <c r="BE21" s="343"/>
      <c r="BF21" s="344"/>
      <c r="BG21" s="345"/>
      <c r="BH21" s="342"/>
      <c r="BI21" s="343"/>
      <c r="BJ21" s="342"/>
      <c r="BK21" s="343"/>
      <c r="BL21" s="342"/>
      <c r="BM21" s="343"/>
      <c r="BN21" s="344"/>
      <c r="BO21" s="345"/>
      <c r="BP21" s="342"/>
      <c r="BQ21" s="343"/>
      <c r="BR21" s="342"/>
      <c r="BS21" s="343"/>
      <c r="BT21" s="342"/>
      <c r="BU21" s="343"/>
      <c r="BV21" s="344"/>
      <c r="BW21" s="345"/>
    </row>
    <row r="22" spans="1:75" ht="72.75" customHeight="1">
      <c r="A22" s="5" t="s">
        <v>28</v>
      </c>
      <c r="B22" s="6" t="s">
        <v>29</v>
      </c>
      <c r="C22" s="7" t="s">
        <v>30</v>
      </c>
      <c r="D22" s="39" t="s">
        <v>210</v>
      </c>
      <c r="E22" s="341"/>
      <c r="F22" s="342"/>
      <c r="G22" s="343"/>
      <c r="H22" s="342"/>
      <c r="I22" s="343"/>
      <c r="J22" s="342"/>
      <c r="K22" s="343"/>
      <c r="L22" s="344"/>
      <c r="M22" s="336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4"/>
      <c r="AD22" s="344"/>
      <c r="AE22" s="345"/>
      <c r="AF22" s="342"/>
      <c r="AG22" s="343"/>
      <c r="AH22" s="342"/>
      <c r="AI22" s="343"/>
      <c r="AJ22" s="342"/>
      <c r="AK22" s="343"/>
      <c r="AL22" s="343"/>
      <c r="AM22" s="343"/>
      <c r="AN22" s="344"/>
      <c r="AO22" s="345"/>
      <c r="AP22" s="342"/>
      <c r="AQ22" s="343"/>
      <c r="AR22" s="342"/>
      <c r="AS22" s="343"/>
      <c r="AT22" s="342"/>
      <c r="AU22" s="343"/>
      <c r="AV22" s="343"/>
      <c r="AW22" s="343"/>
      <c r="AX22" s="344"/>
      <c r="AY22" s="345"/>
      <c r="AZ22" s="342"/>
      <c r="BA22" s="343"/>
      <c r="BB22" s="342"/>
      <c r="BC22" s="343"/>
      <c r="BD22" s="342"/>
      <c r="BE22" s="343"/>
      <c r="BF22" s="344"/>
      <c r="BG22" s="345"/>
      <c r="BH22" s="342"/>
      <c r="BI22" s="343"/>
      <c r="BJ22" s="342"/>
      <c r="BK22" s="343"/>
      <c r="BL22" s="342"/>
      <c r="BM22" s="343"/>
      <c r="BN22" s="344"/>
      <c r="BO22" s="345"/>
      <c r="BP22" s="342"/>
      <c r="BQ22" s="343"/>
      <c r="BR22" s="342"/>
      <c r="BS22" s="343"/>
      <c r="BT22" s="342"/>
      <c r="BU22" s="343"/>
      <c r="BV22" s="344"/>
      <c r="BW22" s="345"/>
    </row>
    <row r="23" spans="1:75" ht="15.75">
      <c r="A23" s="8"/>
      <c r="B23" s="2"/>
      <c r="C23" s="21"/>
      <c r="D23" s="21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4"/>
      <c r="AD23" s="344"/>
      <c r="AE23" s="345"/>
      <c r="AF23" s="342"/>
      <c r="AG23" s="343"/>
      <c r="AH23" s="342"/>
      <c r="AI23" s="343"/>
      <c r="AJ23" s="342"/>
      <c r="AK23" s="343"/>
      <c r="AL23" s="343"/>
      <c r="AM23" s="343"/>
      <c r="AN23" s="344"/>
      <c r="AO23" s="345"/>
      <c r="AP23" s="342"/>
      <c r="AQ23" s="343"/>
      <c r="AR23" s="342"/>
      <c r="AS23" s="343"/>
      <c r="AT23" s="342"/>
      <c r="AU23" s="343"/>
      <c r="AV23" s="343"/>
      <c r="AW23" s="343"/>
      <c r="AX23" s="344"/>
      <c r="AY23" s="345"/>
      <c r="AZ23" s="342"/>
      <c r="BA23" s="343"/>
      <c r="BB23" s="342"/>
      <c r="BC23" s="343"/>
      <c r="BD23" s="342"/>
      <c r="BE23" s="343"/>
      <c r="BF23" s="344"/>
      <c r="BG23" s="345"/>
      <c r="BH23" s="342"/>
      <c r="BI23" s="343"/>
      <c r="BJ23" s="342"/>
      <c r="BK23" s="343"/>
      <c r="BL23" s="342"/>
      <c r="BM23" s="343"/>
      <c r="BN23" s="344"/>
      <c r="BO23" s="345"/>
      <c r="BP23" s="342"/>
      <c r="BQ23" s="343"/>
      <c r="BR23" s="342"/>
      <c r="BS23" s="343"/>
      <c r="BT23" s="342"/>
      <c r="BU23" s="343"/>
      <c r="BV23" s="344"/>
      <c r="BW23" s="345"/>
    </row>
    <row r="24" spans="1:75" ht="15.75">
      <c r="A24" s="9"/>
      <c r="B24" s="4"/>
      <c r="C24" s="14"/>
      <c r="D24" s="14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4"/>
      <c r="AD24" s="344"/>
      <c r="AE24" s="345"/>
      <c r="AF24" s="342"/>
      <c r="AG24" s="343"/>
      <c r="AH24" s="342"/>
      <c r="AI24" s="343"/>
      <c r="AJ24" s="342"/>
      <c r="AK24" s="343"/>
      <c r="AL24" s="343"/>
      <c r="AM24" s="343"/>
      <c r="AN24" s="344"/>
      <c r="AO24" s="345"/>
      <c r="AP24" s="342"/>
      <c r="AQ24" s="343"/>
      <c r="AR24" s="342"/>
      <c r="AS24" s="343"/>
      <c r="AT24" s="342"/>
      <c r="AU24" s="343"/>
      <c r="AV24" s="343"/>
      <c r="AW24" s="343"/>
      <c r="AX24" s="344"/>
      <c r="AY24" s="345"/>
      <c r="AZ24" s="342"/>
      <c r="BA24" s="343"/>
      <c r="BB24" s="342"/>
      <c r="BC24" s="343"/>
      <c r="BD24" s="342"/>
      <c r="BE24" s="343"/>
      <c r="BF24" s="344"/>
      <c r="BG24" s="345"/>
      <c r="BH24" s="342"/>
      <c r="BI24" s="343"/>
      <c r="BJ24" s="342"/>
      <c r="BK24" s="343"/>
      <c r="BL24" s="342"/>
      <c r="BM24" s="343"/>
      <c r="BN24" s="344"/>
      <c r="BO24" s="345"/>
      <c r="BP24" s="342"/>
      <c r="BQ24" s="343"/>
      <c r="BR24" s="342"/>
      <c r="BS24" s="343"/>
      <c r="BT24" s="342"/>
      <c r="BU24" s="343"/>
      <c r="BV24" s="344"/>
      <c r="BW24" s="345"/>
    </row>
    <row r="25" spans="1:75" ht="15.75">
      <c r="A25" s="9"/>
      <c r="B25" s="4"/>
      <c r="C25" s="14"/>
      <c r="D25" s="14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4"/>
      <c r="AD25" s="344"/>
      <c r="AE25" s="345"/>
      <c r="AF25" s="342"/>
      <c r="AG25" s="343"/>
      <c r="AH25" s="342"/>
      <c r="AI25" s="343"/>
      <c r="AJ25" s="342"/>
      <c r="AK25" s="343"/>
      <c r="AL25" s="343"/>
      <c r="AM25" s="343"/>
      <c r="AN25" s="344"/>
      <c r="AO25" s="345"/>
      <c r="AP25" s="342"/>
      <c r="AQ25" s="343"/>
      <c r="AR25" s="342"/>
      <c r="AS25" s="343"/>
      <c r="AT25" s="342"/>
      <c r="AU25" s="343"/>
      <c r="AV25" s="343"/>
      <c r="AW25" s="343"/>
      <c r="AX25" s="344"/>
      <c r="AY25" s="345"/>
      <c r="AZ25" s="342"/>
      <c r="BA25" s="343"/>
      <c r="BB25" s="342"/>
      <c r="BC25" s="343"/>
      <c r="BD25" s="342"/>
      <c r="BE25" s="343"/>
      <c r="BF25" s="344"/>
      <c r="BG25" s="345"/>
      <c r="BH25" s="342"/>
      <c r="BI25" s="343"/>
      <c r="BJ25" s="342"/>
      <c r="BK25" s="343"/>
      <c r="BL25" s="342"/>
      <c r="BM25" s="343"/>
      <c r="BN25" s="344"/>
      <c r="BO25" s="345"/>
      <c r="BP25" s="342"/>
      <c r="BQ25" s="343"/>
      <c r="BR25" s="342"/>
      <c r="BS25" s="343"/>
      <c r="BT25" s="342"/>
      <c r="BU25" s="343"/>
      <c r="BV25" s="344"/>
      <c r="BW25" s="345"/>
    </row>
    <row r="26" spans="1:75" ht="15.75">
      <c r="A26" s="9"/>
      <c r="B26" s="4"/>
      <c r="C26" s="14"/>
      <c r="D26" s="1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4"/>
      <c r="AD26" s="344"/>
      <c r="AE26" s="345"/>
      <c r="AF26" s="342"/>
      <c r="AG26" s="343"/>
      <c r="AH26" s="342"/>
      <c r="AI26" s="343"/>
      <c r="AJ26" s="342"/>
      <c r="AK26" s="343"/>
      <c r="AL26" s="343"/>
      <c r="AM26" s="343"/>
      <c r="AN26" s="344"/>
      <c r="AO26" s="345"/>
      <c r="AP26" s="342"/>
      <c r="AQ26" s="343"/>
      <c r="AR26" s="342"/>
      <c r="AS26" s="343"/>
      <c r="AT26" s="342"/>
      <c r="AU26" s="343"/>
      <c r="AV26" s="343"/>
      <c r="AW26" s="343"/>
      <c r="AX26" s="344"/>
      <c r="AY26" s="345"/>
      <c r="AZ26" s="342"/>
      <c r="BA26" s="343"/>
      <c r="BB26" s="342"/>
      <c r="BC26" s="343"/>
      <c r="BD26" s="342"/>
      <c r="BE26" s="343"/>
      <c r="BF26" s="344"/>
      <c r="BG26" s="345"/>
      <c r="BH26" s="342"/>
      <c r="BI26" s="343"/>
      <c r="BJ26" s="342"/>
      <c r="BK26" s="343"/>
      <c r="BL26" s="342"/>
      <c r="BM26" s="343"/>
      <c r="BN26" s="344"/>
      <c r="BO26" s="345"/>
      <c r="BP26" s="342"/>
      <c r="BQ26" s="343"/>
      <c r="BR26" s="342"/>
      <c r="BS26" s="343"/>
      <c r="BT26" s="342"/>
      <c r="BU26" s="343"/>
      <c r="BV26" s="344"/>
      <c r="BW26" s="345"/>
    </row>
    <row r="27" spans="1:75" ht="15.75">
      <c r="A27" s="9"/>
      <c r="B27" s="4"/>
      <c r="C27" s="14"/>
      <c r="D27" s="1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4"/>
      <c r="AD27" s="344"/>
      <c r="AE27" s="345"/>
      <c r="AF27" s="342"/>
      <c r="AG27" s="343"/>
      <c r="AH27" s="342"/>
      <c r="AI27" s="343"/>
      <c r="AJ27" s="342"/>
      <c r="AK27" s="343"/>
      <c r="AL27" s="343"/>
      <c r="AM27" s="343"/>
      <c r="AN27" s="344"/>
      <c r="AO27" s="345"/>
      <c r="AP27" s="342"/>
      <c r="AQ27" s="343"/>
      <c r="AR27" s="342"/>
      <c r="AS27" s="343"/>
      <c r="AT27" s="342"/>
      <c r="AU27" s="343"/>
      <c r="AV27" s="343"/>
      <c r="AW27" s="343"/>
      <c r="AX27" s="344"/>
      <c r="AY27" s="345"/>
      <c r="AZ27" s="342"/>
      <c r="BA27" s="343"/>
      <c r="BB27" s="342"/>
      <c r="BC27" s="343"/>
      <c r="BD27" s="342"/>
      <c r="BE27" s="343"/>
      <c r="BF27" s="344"/>
      <c r="BG27" s="345"/>
      <c r="BH27" s="342"/>
      <c r="BI27" s="343"/>
      <c r="BJ27" s="342"/>
      <c r="BK27" s="343"/>
      <c r="BL27" s="342"/>
      <c r="BM27" s="343"/>
      <c r="BN27" s="344"/>
      <c r="BO27" s="345"/>
      <c r="BP27" s="342"/>
      <c r="BQ27" s="343"/>
      <c r="BR27" s="342"/>
      <c r="BS27" s="343"/>
      <c r="BT27" s="342"/>
      <c r="BU27" s="343"/>
      <c r="BV27" s="344"/>
      <c r="BW27" s="345"/>
    </row>
    <row r="28" spans="1:75" ht="15.75">
      <c r="A28" s="9"/>
      <c r="B28" s="4"/>
      <c r="C28" s="14"/>
      <c r="D28" s="1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4"/>
      <c r="AD28" s="344"/>
      <c r="AE28" s="345"/>
      <c r="AF28" s="342"/>
      <c r="AG28" s="343"/>
      <c r="AH28" s="342"/>
      <c r="AI28" s="343"/>
      <c r="AJ28" s="342"/>
      <c r="AK28" s="343"/>
      <c r="AL28" s="343"/>
      <c r="AM28" s="343"/>
      <c r="AN28" s="344"/>
      <c r="AO28" s="345"/>
      <c r="AP28" s="342"/>
      <c r="AQ28" s="343"/>
      <c r="AR28" s="342"/>
      <c r="AS28" s="343"/>
      <c r="AT28" s="342"/>
      <c r="AU28" s="343"/>
      <c r="AV28" s="343"/>
      <c r="AW28" s="343"/>
      <c r="AX28" s="344"/>
      <c r="AY28" s="345"/>
      <c r="AZ28" s="342"/>
      <c r="BA28" s="343"/>
      <c r="BB28" s="342"/>
      <c r="BC28" s="343"/>
      <c r="BD28" s="342"/>
      <c r="BE28" s="343"/>
      <c r="BF28" s="344"/>
      <c r="BG28" s="345"/>
      <c r="BH28" s="342"/>
      <c r="BI28" s="343"/>
      <c r="BJ28" s="342"/>
      <c r="BK28" s="343"/>
      <c r="BL28" s="342"/>
      <c r="BM28" s="343"/>
      <c r="BN28" s="344"/>
      <c r="BO28" s="345"/>
      <c r="BP28" s="342"/>
      <c r="BQ28" s="343"/>
      <c r="BR28" s="342"/>
      <c r="BS28" s="343"/>
      <c r="BT28" s="342"/>
      <c r="BU28" s="343"/>
      <c r="BV28" s="344"/>
      <c r="BW28" s="345"/>
    </row>
    <row r="29" spans="1:75" ht="15.75">
      <c r="A29" s="9"/>
      <c r="B29" s="4"/>
      <c r="C29" s="14"/>
      <c r="D29" s="1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4"/>
      <c r="AD29" s="344"/>
      <c r="AE29" s="345"/>
      <c r="AF29" s="342"/>
      <c r="AG29" s="343"/>
      <c r="AH29" s="342"/>
      <c r="AI29" s="343"/>
      <c r="AJ29" s="342"/>
      <c r="AK29" s="343"/>
      <c r="AL29" s="343"/>
      <c r="AM29" s="343"/>
      <c r="AN29" s="344"/>
      <c r="AO29" s="345"/>
      <c r="AP29" s="342"/>
      <c r="AQ29" s="343"/>
      <c r="AR29" s="342"/>
      <c r="AS29" s="343"/>
      <c r="AT29" s="342"/>
      <c r="AU29" s="343"/>
      <c r="AV29" s="343"/>
      <c r="AW29" s="343"/>
      <c r="AX29" s="344"/>
      <c r="AY29" s="345"/>
      <c r="AZ29" s="342"/>
      <c r="BA29" s="343"/>
      <c r="BB29" s="342"/>
      <c r="BC29" s="343"/>
      <c r="BD29" s="342"/>
      <c r="BE29" s="343"/>
      <c r="BF29" s="344"/>
      <c r="BG29" s="345"/>
      <c r="BH29" s="342"/>
      <c r="BI29" s="343"/>
      <c r="BJ29" s="342"/>
      <c r="BK29" s="343"/>
      <c r="BL29" s="342"/>
      <c r="BM29" s="343"/>
      <c r="BN29" s="344"/>
      <c r="BO29" s="345"/>
      <c r="BP29" s="342"/>
      <c r="BQ29" s="343"/>
      <c r="BR29" s="342"/>
      <c r="BS29" s="343"/>
      <c r="BT29" s="342"/>
      <c r="BU29" s="343"/>
      <c r="BV29" s="344"/>
      <c r="BW29" s="345"/>
    </row>
    <row r="30" spans="1:75" ht="15.75">
      <c r="A30" s="9"/>
      <c r="B30" s="4"/>
      <c r="C30" s="14"/>
      <c r="D30" s="1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4"/>
      <c r="AD30" s="344"/>
      <c r="AE30" s="345"/>
      <c r="AF30" s="342"/>
      <c r="AG30" s="343"/>
      <c r="AH30" s="342"/>
      <c r="AI30" s="343"/>
      <c r="AJ30" s="342"/>
      <c r="AK30" s="343"/>
      <c r="AL30" s="343"/>
      <c r="AM30" s="343"/>
      <c r="AN30" s="344"/>
      <c r="AO30" s="345"/>
      <c r="AP30" s="342"/>
      <c r="AQ30" s="343"/>
      <c r="AR30" s="342"/>
      <c r="AS30" s="343"/>
      <c r="AT30" s="342"/>
      <c r="AU30" s="343"/>
      <c r="AV30" s="343"/>
      <c r="AW30" s="343"/>
      <c r="AX30" s="344"/>
      <c r="AY30" s="345"/>
      <c r="AZ30" s="342"/>
      <c r="BA30" s="343"/>
      <c r="BB30" s="342"/>
      <c r="BC30" s="343"/>
      <c r="BD30" s="342"/>
      <c r="BE30" s="343"/>
      <c r="BF30" s="344"/>
      <c r="BG30" s="345"/>
      <c r="BH30" s="342"/>
      <c r="BI30" s="343"/>
      <c r="BJ30" s="342"/>
      <c r="BK30" s="343"/>
      <c r="BL30" s="342"/>
      <c r="BM30" s="343"/>
      <c r="BN30" s="344"/>
      <c r="BO30" s="345"/>
      <c r="BP30" s="342"/>
      <c r="BQ30" s="343"/>
      <c r="BR30" s="342"/>
      <c r="BS30" s="343"/>
      <c r="BT30" s="342"/>
      <c r="BU30" s="343"/>
      <c r="BV30" s="344"/>
      <c r="BW30" s="345"/>
    </row>
    <row r="31" spans="1:75" ht="15.75">
      <c r="A31" s="9"/>
      <c r="B31" s="4"/>
      <c r="C31" s="14"/>
      <c r="D31" s="14"/>
      <c r="E31" s="341"/>
      <c r="F31" s="346"/>
      <c r="G31" s="347"/>
      <c r="H31" s="346"/>
      <c r="I31" s="347"/>
      <c r="J31" s="346"/>
      <c r="K31" s="347"/>
      <c r="L31" s="348"/>
      <c r="M31" s="349"/>
      <c r="N31" s="346"/>
      <c r="O31" s="347"/>
      <c r="P31" s="346"/>
      <c r="Q31" s="347"/>
      <c r="R31" s="346"/>
      <c r="S31" s="347"/>
      <c r="T31" s="348"/>
      <c r="U31" s="349"/>
      <c r="V31" s="346"/>
      <c r="W31" s="347"/>
      <c r="X31" s="346"/>
      <c r="Y31" s="347"/>
      <c r="Z31" s="346"/>
      <c r="AA31" s="347"/>
      <c r="AB31" s="348"/>
      <c r="AC31" s="348"/>
      <c r="AD31" s="348"/>
      <c r="AE31" s="349"/>
      <c r="AF31" s="346"/>
      <c r="AG31" s="347"/>
      <c r="AH31" s="346"/>
      <c r="AI31" s="347"/>
      <c r="AJ31" s="346"/>
      <c r="AK31" s="347"/>
      <c r="AL31" s="347"/>
      <c r="AM31" s="347"/>
      <c r="AN31" s="348"/>
      <c r="AO31" s="349"/>
      <c r="AP31" s="346"/>
      <c r="AQ31" s="347"/>
      <c r="AR31" s="346"/>
      <c r="AS31" s="347"/>
      <c r="AT31" s="346"/>
      <c r="AU31" s="347"/>
      <c r="AV31" s="347"/>
      <c r="AW31" s="347"/>
      <c r="AX31" s="348"/>
      <c r="AY31" s="349"/>
      <c r="AZ31" s="346"/>
      <c r="BA31" s="347"/>
      <c r="BB31" s="346"/>
      <c r="BC31" s="347"/>
      <c r="BD31" s="346"/>
      <c r="BE31" s="347"/>
      <c r="BF31" s="348"/>
      <c r="BG31" s="349"/>
      <c r="BH31" s="346"/>
      <c r="BI31" s="347"/>
      <c r="BJ31" s="346"/>
      <c r="BK31" s="347"/>
      <c r="BL31" s="346"/>
      <c r="BM31" s="347"/>
      <c r="BN31" s="348"/>
      <c r="BO31" s="349"/>
      <c r="BP31" s="346"/>
      <c r="BQ31" s="347"/>
      <c r="BR31" s="346"/>
      <c r="BS31" s="347"/>
      <c r="BT31" s="346"/>
      <c r="BU31" s="347"/>
      <c r="BV31" s="348"/>
      <c r="BW31" s="349"/>
    </row>
    <row r="32" spans="1:75" ht="15.75">
      <c r="A32" s="9"/>
      <c r="B32" s="4"/>
      <c r="C32" s="14"/>
      <c r="D32" s="14"/>
      <c r="E32" s="341"/>
      <c r="F32" s="346"/>
      <c r="G32" s="347"/>
      <c r="H32" s="346"/>
      <c r="I32" s="347"/>
      <c r="J32" s="346"/>
      <c r="K32" s="347"/>
      <c r="L32" s="348"/>
      <c r="M32" s="349"/>
      <c r="N32" s="346"/>
      <c r="O32" s="347"/>
      <c r="P32" s="346"/>
      <c r="Q32" s="347"/>
      <c r="R32" s="346"/>
      <c r="S32" s="347"/>
      <c r="T32" s="348"/>
      <c r="U32" s="349"/>
      <c r="V32" s="346"/>
      <c r="W32" s="347"/>
      <c r="X32" s="346"/>
      <c r="Y32" s="347"/>
      <c r="Z32" s="346"/>
      <c r="AA32" s="347"/>
      <c r="AB32" s="348"/>
      <c r="AC32" s="348"/>
      <c r="AD32" s="348"/>
      <c r="AE32" s="349"/>
      <c r="AF32" s="346"/>
      <c r="AG32" s="347"/>
      <c r="AH32" s="346"/>
      <c r="AI32" s="347"/>
      <c r="AJ32" s="346"/>
      <c r="AK32" s="347"/>
      <c r="AL32" s="347"/>
      <c r="AM32" s="347"/>
      <c r="AN32" s="348"/>
      <c r="AO32" s="349"/>
      <c r="AP32" s="346"/>
      <c r="AQ32" s="347"/>
      <c r="AR32" s="346"/>
      <c r="AS32" s="347"/>
      <c r="AT32" s="346"/>
      <c r="AU32" s="347"/>
      <c r="AV32" s="347"/>
      <c r="AW32" s="347"/>
      <c r="AX32" s="348"/>
      <c r="AY32" s="349"/>
      <c r="AZ32" s="346"/>
      <c r="BA32" s="347"/>
      <c r="BB32" s="346"/>
      <c r="BC32" s="347"/>
      <c r="BD32" s="346"/>
      <c r="BE32" s="347"/>
      <c r="BF32" s="348"/>
      <c r="BG32" s="349"/>
      <c r="BH32" s="346"/>
      <c r="BI32" s="347"/>
      <c r="BJ32" s="346"/>
      <c r="BK32" s="347"/>
      <c r="BL32" s="346"/>
      <c r="BM32" s="347"/>
      <c r="BN32" s="348"/>
      <c r="BO32" s="349"/>
      <c r="BP32" s="346"/>
      <c r="BQ32" s="347"/>
      <c r="BR32" s="346"/>
      <c r="BS32" s="347"/>
      <c r="BT32" s="346"/>
      <c r="BU32" s="347"/>
      <c r="BV32" s="348"/>
      <c r="BW32" s="349"/>
    </row>
    <row r="33" spans="1:4">
      <c r="A33" s="9"/>
      <c r="B33" s="4"/>
      <c r="C33" s="14"/>
      <c r="D33" s="14"/>
    </row>
    <row r="34" spans="1:4">
      <c r="A34" s="9"/>
      <c r="B34" s="4"/>
      <c r="C34" s="14"/>
      <c r="D34" s="14"/>
    </row>
    <row r="35" spans="1:4">
      <c r="A35" s="9"/>
      <c r="B35" s="4"/>
      <c r="C35" s="14"/>
      <c r="D35" s="14"/>
    </row>
    <row r="36" spans="1:4">
      <c r="A36" s="9"/>
      <c r="B36" s="4"/>
      <c r="C36" s="14"/>
      <c r="D36" s="14"/>
    </row>
    <row r="37" spans="1:4">
      <c r="A37" s="9"/>
      <c r="B37" s="4"/>
      <c r="C37" s="14"/>
      <c r="D37" s="14"/>
    </row>
    <row r="38" spans="1:4">
      <c r="A38" s="9"/>
      <c r="B38" s="4"/>
      <c r="C38" s="14"/>
      <c r="D38" s="14"/>
    </row>
    <row r="39" spans="1:4">
      <c r="A39" s="11"/>
      <c r="B39" s="12"/>
      <c r="C39" s="15"/>
      <c r="D39" s="15"/>
    </row>
    <row r="40" spans="1:4">
      <c r="A40" s="18"/>
      <c r="B40" s="19"/>
      <c r="C40" s="20"/>
      <c r="D40" s="20"/>
    </row>
  </sheetData>
  <mergeCells count="3">
    <mergeCell ref="A3:C3"/>
    <mergeCell ref="A21:C21"/>
    <mergeCell ref="A18:D18"/>
  </mergeCells>
  <conditionalFormatting sqref="AZ19">
    <cfRule type="cellIs" dxfId="63" priority="1" operator="equal">
      <formula>$E$4</formula>
    </cfRule>
  </conditionalFormatting>
  <conditionalFormatting sqref="F19">
    <cfRule type="cellIs" dxfId="62" priority="14" operator="equal">
      <formula>"n"</formula>
    </cfRule>
  </conditionalFormatting>
  <conditionalFormatting sqref="F19">
    <cfRule type="cellIs" dxfId="61" priority="13" operator="equal">
      <formula>$E$4</formula>
    </cfRule>
  </conditionalFormatting>
  <conditionalFormatting sqref="N19">
    <cfRule type="cellIs" dxfId="60" priority="12" operator="equal">
      <formula>"n"</formula>
    </cfRule>
  </conditionalFormatting>
  <conditionalFormatting sqref="N19">
    <cfRule type="cellIs" dxfId="59" priority="11" operator="equal">
      <formula>$E$4</formula>
    </cfRule>
  </conditionalFormatting>
  <conditionalFormatting sqref="AZ19">
    <cfRule type="cellIs" dxfId="58" priority="2" operator="equal">
      <formula>"n"</formula>
    </cfRule>
  </conditionalFormatting>
  <conditionalFormatting sqref="V19">
    <cfRule type="cellIs" dxfId="57" priority="8" operator="equal">
      <formula>"n"</formula>
    </cfRule>
  </conditionalFormatting>
  <conditionalFormatting sqref="V19">
    <cfRule type="cellIs" dxfId="56" priority="7" operator="equal">
      <formula>$E$4</formula>
    </cfRule>
  </conditionalFormatting>
  <conditionalFormatting sqref="AF19">
    <cfRule type="cellIs" dxfId="55" priority="6" operator="equal">
      <formula>"n"</formula>
    </cfRule>
  </conditionalFormatting>
  <conditionalFormatting sqref="AF19">
    <cfRule type="cellIs" dxfId="54" priority="5" operator="equal">
      <formula>$E$4</formula>
    </cfRule>
  </conditionalFormatting>
  <conditionalFormatting sqref="AP19">
    <cfRule type="cellIs" dxfId="53" priority="4" operator="equal">
      <formula>"n"</formula>
    </cfRule>
  </conditionalFormatting>
  <conditionalFormatting sqref="AP19">
    <cfRule type="cellIs" dxfId="52" priority="3" operator="equal">
      <formula>$E$4</formula>
    </cfRule>
  </conditionalFormatting>
  <hyperlinks>
    <hyperlink ref="N5" r:id="rId1" xr:uid="{E53BA2D3-AAEC-4BF8-A7B5-B788F700AF93}"/>
    <hyperlink ref="N6:N15" r:id="rId2" display="https://brightspace.hud.ac.uk/d2l/le/content/83206/viewContent/532769/View" xr:uid="{5BD87768-8E4F-4805-9DB1-ABE5D78DB546}"/>
    <hyperlink ref="N16" r:id="rId3" xr:uid="{38785695-F720-4310-B917-7E60C1671722}"/>
    <hyperlink ref="E5" r:id="rId4" xr:uid="{B1C2FE56-D436-49CE-8C0F-F82923556C0A}"/>
    <hyperlink ref="E6:E16" r:id="rId5" display="https://brightspace.hud.ac.uk/d2l/le/content/83206/Home?itemIdentifier=D2L.LE.Content.ContentObject.ModuleCO-523524" xr:uid="{0A786C4C-FC01-4D59-8E2A-7EC50EBCB584}"/>
    <hyperlink ref="H5" r:id="rId6" xr:uid="{E4F6E6C1-D649-4D20-9141-AEA1A3B6CBFE}"/>
    <hyperlink ref="H6:H16" r:id="rId7" display="https://brightspace.hud.ac.uk/d2l/le/content/83206/fullscreen/532178/ViewLocation?title=(DB)+Online+-+Friction+Quiz&amp;location=%2fd2l%2flms%2fquizzing%2fuser%2fquiz_summary.d2l%3fqi%3d26632%26ou%3d83206%26cfql%3d1%26isprv%3d1%26dnb%3d1" xr:uid="{A890210B-B018-4CA8-95E0-839848222F50}"/>
    <hyperlink ref="AC5" r:id="rId8" xr:uid="{7898A548-8DE8-4819-8829-ED4002BF2578}"/>
    <hyperlink ref="V5" r:id="rId9" xr:uid="{6838BA28-9A6C-495E-AA94-31AD912B5ABD}"/>
    <hyperlink ref="V6:V16" r:id="rId10" display="https://brightspace.hud.ac.uk/d2l/le/content/83206/viewContent/535363/View" xr:uid="{76F05884-7F06-452A-AD72-E031341E6914}"/>
    <hyperlink ref="X5" r:id="rId11" xr:uid="{C4CDC156-C7A8-414F-9B63-3EE4005C3EB6}"/>
    <hyperlink ref="X6:X16" r:id="rId12" display="https://brightspace.hud.ac.uk/d2l/le/content/83206/viewContent/535363/View" xr:uid="{E5AD1463-2F34-49D3-97C5-08175962B30A}"/>
    <hyperlink ref="AL5" r:id="rId13" xr:uid="{8724BE4C-06A5-4B2A-8177-71886DEA0E6A}"/>
    <hyperlink ref="AL6:AL16" r:id="rId14" display="https://hudac.zoom.us/j/96487803867" xr:uid="{05537CD0-0249-4703-BFF9-31F9D087CE20}"/>
    <hyperlink ref="AJ5" r:id="rId15" xr:uid="{9F355673-6394-4B85-A486-382836A62881}"/>
    <hyperlink ref="AJ6:AJ16" r:id="rId16" display="https://brightspace.hud.ac.uk/d2l/le/content/83206/viewContent/535363/View" xr:uid="{5D14EF15-8B63-47A9-B634-6F2ED2DC4555}"/>
    <hyperlink ref="AV5" r:id="rId17" xr:uid="{767D1388-6498-48A0-9D74-8BF3982D88B5}"/>
    <hyperlink ref="AV6:AV16" r:id="rId18" display="https://hudac.zoom.us/j/97017042422" xr:uid="{638CA973-F2D4-403C-901B-0EA741EFA475}"/>
    <hyperlink ref="AP5" r:id="rId19" xr:uid="{8ADD2923-09DB-4513-8883-0F257C58F57E}"/>
    <hyperlink ref="AP6:AP16" r:id="rId20" display="https://brightspace.hud.ac.uk/d2l/le/content/83206/fullscreen/546902/ViewLocation?title=Centre+of+Mass+Quiz&amp;location=%2fd2l%2flms%2fquizzing%2fuser%2fquiz_summary.d2l%3fqi%3d26780%26ou%3d83206%26cfql%3d1%26isprv%3d1%26dnb%3d1" xr:uid="{7B1FDA8E-7224-486C-8F79-C2B2A0BEC3BB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5911"/>
    <pageSetUpPr fitToPage="1"/>
  </sheetPr>
  <dimension ref="A1:BR48"/>
  <sheetViews>
    <sheetView zoomScale="60" zoomScaleNormal="60" zoomScalePageLayoutView="58" workbookViewId="0">
      <pane xSplit="2" topLeftCell="AS15" activePane="topRight" state="frozen"/>
      <selection pane="topRight" activeCell="AY22" sqref="AY22"/>
      <selection activeCell="A4" sqref="A4"/>
    </sheetView>
  </sheetViews>
  <sheetFormatPr defaultRowHeight="14.45"/>
  <cols>
    <col min="1" max="1" width="20.7109375" customWidth="1"/>
    <col min="2" max="2" width="33.28515625" customWidth="1"/>
    <col min="3" max="3" width="22.85546875" customWidth="1"/>
    <col min="4" max="4" width="24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4" width="10" customWidth="1"/>
    <col min="15" max="15" width="8.5703125" customWidth="1"/>
    <col min="16" max="16" width="10.42578125" style="400" customWidth="1"/>
    <col min="17" max="17" width="8.5703125" style="400" customWidth="1"/>
    <col min="18" max="18" width="10.28515625" style="400" customWidth="1"/>
    <col min="19" max="19" width="8.5703125" style="400" customWidth="1"/>
    <col min="20" max="20" width="10.28515625" style="400" customWidth="1"/>
    <col min="21" max="21" width="9.140625" style="400" customWidth="1"/>
    <col min="22" max="22" width="10" style="400" customWidth="1"/>
    <col min="23" max="23" width="8.5703125" customWidth="1"/>
    <col min="24" max="24" width="10.28515625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9.140625" customWidth="1"/>
    <col min="30" max="30" width="10" customWidth="1"/>
    <col min="32" max="32" width="10.28515625" customWidth="1"/>
    <col min="33" max="33" width="8.5703125" customWidth="1"/>
    <col min="34" max="34" width="10.28515625" customWidth="1"/>
    <col min="35" max="35" width="8.5703125" customWidth="1"/>
    <col min="36" max="36" width="10.28515625" customWidth="1"/>
    <col min="37" max="37" width="9.140625" customWidth="1"/>
    <col min="38" max="38" width="10" customWidth="1"/>
    <col min="40" max="40" width="10.28515625" customWidth="1"/>
    <col min="41" max="41" width="8.5703125" customWidth="1"/>
    <col min="42" max="42" width="10.28515625" customWidth="1"/>
    <col min="43" max="43" width="8.5703125" customWidth="1"/>
    <col min="44" max="44" width="10.28515625" customWidth="1"/>
    <col min="45" max="45" width="9.140625" customWidth="1"/>
    <col min="46" max="46" width="10" customWidth="1"/>
    <col min="48" max="48" width="10.7109375" customWidth="1"/>
    <col min="49" max="49" width="8.5703125" customWidth="1"/>
    <col min="50" max="50" width="10.28515625" customWidth="1"/>
    <col min="51" max="51" width="8.5703125" customWidth="1"/>
    <col min="52" max="52" width="10.28515625" customWidth="1"/>
    <col min="53" max="53" width="9.140625" customWidth="1"/>
    <col min="54" max="54" width="10" customWidth="1"/>
    <col min="56" max="56" width="10.7109375" customWidth="1"/>
    <col min="57" max="57" width="8.5703125" customWidth="1"/>
    <col min="58" max="58" width="10.28515625" customWidth="1"/>
    <col min="59" max="59" width="8.5703125" customWidth="1"/>
    <col min="60" max="60" width="10.28515625" customWidth="1"/>
    <col min="61" max="61" width="9.140625" customWidth="1"/>
    <col min="62" max="62" width="10" customWidth="1"/>
    <col min="64" max="64" width="10.7109375" customWidth="1"/>
    <col min="65" max="65" width="8.5703125" customWidth="1"/>
    <col min="66" max="66" width="10.28515625" customWidth="1"/>
    <col min="67" max="67" width="8.5703125" customWidth="1"/>
    <col min="68" max="68" width="10.28515625" customWidth="1"/>
    <col min="69" max="69" width="9.140625" customWidth="1"/>
    <col min="70" max="70" width="10" customWidth="1"/>
  </cols>
  <sheetData>
    <row r="1" spans="1:70" ht="15.75"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6"/>
      <c r="O1" s="325" t="s">
        <v>3</v>
      </c>
      <c r="P1" s="391" t="s">
        <v>4</v>
      </c>
      <c r="Q1" s="391"/>
      <c r="R1" s="391"/>
      <c r="S1" s="391"/>
      <c r="T1" s="391"/>
      <c r="U1" s="391"/>
      <c r="V1" s="391"/>
      <c r="W1" s="632" t="s">
        <v>5</v>
      </c>
      <c r="X1" s="633" t="s">
        <v>6</v>
      </c>
      <c r="Y1" s="633"/>
      <c r="Z1" s="633"/>
      <c r="AA1" s="633"/>
      <c r="AB1" s="633"/>
      <c r="AC1" s="633"/>
      <c r="AD1" s="634"/>
      <c r="AE1" s="325" t="s">
        <v>7</v>
      </c>
      <c r="AF1" s="326" t="s">
        <v>8</v>
      </c>
      <c r="AG1" s="326"/>
      <c r="AH1" s="326"/>
      <c r="AI1" s="326"/>
      <c r="AJ1" s="326"/>
      <c r="AK1" s="326"/>
      <c r="AL1" s="326"/>
      <c r="AM1" s="632" t="s">
        <v>9</v>
      </c>
      <c r="AN1" s="633" t="s">
        <v>10</v>
      </c>
      <c r="AO1" s="633"/>
      <c r="AP1" s="633"/>
      <c r="AQ1" s="633"/>
      <c r="AR1" s="633"/>
      <c r="AS1" s="633"/>
      <c r="AT1" s="634"/>
      <c r="AU1" s="325" t="s">
        <v>11</v>
      </c>
      <c r="AV1" s="326" t="s">
        <v>12</v>
      </c>
      <c r="AW1" s="326"/>
      <c r="AX1" s="326"/>
      <c r="AY1" s="326"/>
      <c r="AZ1" s="326"/>
      <c r="BA1" s="326"/>
      <c r="BB1" s="326"/>
      <c r="BC1" s="632" t="s">
        <v>13</v>
      </c>
      <c r="BD1" s="633" t="s">
        <v>14</v>
      </c>
      <c r="BE1" s="633"/>
      <c r="BF1" s="633"/>
      <c r="BG1" s="633"/>
      <c r="BH1" s="633"/>
      <c r="BI1" s="633"/>
      <c r="BJ1" s="634"/>
      <c r="BK1" s="325" t="s">
        <v>15</v>
      </c>
      <c r="BL1" s="326" t="s">
        <v>16</v>
      </c>
      <c r="BM1" s="326"/>
      <c r="BN1" s="326"/>
      <c r="BO1" s="326"/>
      <c r="BP1" s="326"/>
      <c r="BQ1" s="326"/>
      <c r="BR1" s="326"/>
    </row>
    <row r="2" spans="1:70" ht="26.25">
      <c r="A2" s="900"/>
      <c r="B2" s="901"/>
      <c r="C2" s="901"/>
      <c r="D2" s="901"/>
      <c r="E2" s="900"/>
      <c r="F2" s="901"/>
      <c r="G2" s="901"/>
      <c r="H2" s="901"/>
      <c r="I2" s="901"/>
      <c r="J2" s="901"/>
      <c r="K2" s="901"/>
      <c r="L2" s="901"/>
      <c r="M2" s="902"/>
      <c r="N2" s="901"/>
      <c r="O2" s="901"/>
      <c r="P2" s="901"/>
      <c r="Q2" s="901"/>
      <c r="R2" s="901"/>
      <c r="S2" s="901"/>
      <c r="T2" s="901"/>
      <c r="U2" s="901"/>
      <c r="V2" s="901"/>
      <c r="W2" s="900"/>
      <c r="X2" s="901"/>
      <c r="Y2" s="901"/>
      <c r="Z2" s="901"/>
      <c r="AA2" s="901"/>
      <c r="AB2" s="901"/>
      <c r="AC2" s="901"/>
      <c r="AD2" s="902"/>
      <c r="AE2" s="901"/>
      <c r="AF2" s="901"/>
      <c r="AG2" s="901"/>
      <c r="AH2" s="901"/>
      <c r="AI2" s="901"/>
      <c r="AJ2" s="901"/>
      <c r="AK2" s="901"/>
      <c r="AL2" s="901"/>
      <c r="AM2" s="901"/>
      <c r="AN2" s="901"/>
      <c r="AO2" s="901"/>
      <c r="AP2" s="901"/>
      <c r="AQ2" s="901"/>
      <c r="AR2" s="901"/>
      <c r="AS2" s="901"/>
      <c r="AT2" s="902"/>
      <c r="AU2" s="325" t="s">
        <v>18</v>
      </c>
      <c r="AV2" s="325"/>
      <c r="AW2" s="325" t="s">
        <v>19</v>
      </c>
      <c r="AX2" s="325"/>
      <c r="AY2" s="325" t="s">
        <v>20</v>
      </c>
      <c r="AZ2" s="325"/>
      <c r="BA2" s="325"/>
      <c r="BB2" s="325"/>
      <c r="BC2" s="620" t="s">
        <v>18</v>
      </c>
      <c r="BD2" s="613"/>
      <c r="BE2" s="613" t="s">
        <v>19</v>
      </c>
      <c r="BF2" s="613"/>
      <c r="BG2" s="613" t="s">
        <v>20</v>
      </c>
      <c r="BH2" s="613"/>
      <c r="BI2" s="613"/>
      <c r="BJ2" s="614"/>
      <c r="BK2" s="325" t="s">
        <v>18</v>
      </c>
      <c r="BL2" s="325"/>
      <c r="BM2" s="325" t="s">
        <v>19</v>
      </c>
      <c r="BN2" s="325"/>
      <c r="BO2" s="325" t="s">
        <v>20</v>
      </c>
      <c r="BP2" s="325"/>
      <c r="BQ2" s="325"/>
      <c r="BR2" s="325"/>
    </row>
    <row r="3" spans="1:70" ht="30.75" customHeight="1">
      <c r="A3" s="1020" t="s">
        <v>21</v>
      </c>
      <c r="B3" s="1021"/>
      <c r="C3" s="1022"/>
      <c r="D3" s="22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31" t="s">
        <v>22</v>
      </c>
      <c r="O3" s="328" t="s">
        <v>27</v>
      </c>
      <c r="P3" s="377" t="s">
        <v>24</v>
      </c>
      <c r="Q3" s="401" t="s">
        <v>27</v>
      </c>
      <c r="R3" s="377" t="s">
        <v>24</v>
      </c>
      <c r="S3" s="401" t="s">
        <v>27</v>
      </c>
      <c r="T3" s="377" t="s">
        <v>24</v>
      </c>
      <c r="U3" s="380" t="s">
        <v>25</v>
      </c>
      <c r="V3" s="402" t="s">
        <v>625</v>
      </c>
      <c r="W3" s="567" t="s">
        <v>27</v>
      </c>
      <c r="X3" s="568" t="s">
        <v>24</v>
      </c>
      <c r="Y3" s="569" t="s">
        <v>27</v>
      </c>
      <c r="Z3" s="568" t="s">
        <v>24</v>
      </c>
      <c r="AA3" s="569" t="s">
        <v>27</v>
      </c>
      <c r="AB3" s="568" t="s">
        <v>24</v>
      </c>
      <c r="AC3" s="602" t="s">
        <v>626</v>
      </c>
      <c r="AD3" s="603" t="s">
        <v>625</v>
      </c>
      <c r="AE3" s="328" t="s">
        <v>27</v>
      </c>
      <c r="AF3" s="329" t="s">
        <v>24</v>
      </c>
      <c r="AG3" s="328" t="s">
        <v>27</v>
      </c>
      <c r="AH3" s="329" t="s">
        <v>24</v>
      </c>
      <c r="AI3" s="328" t="s">
        <v>27</v>
      </c>
      <c r="AJ3" s="329" t="s">
        <v>24</v>
      </c>
      <c r="AK3" s="330" t="s">
        <v>626</v>
      </c>
      <c r="AL3" s="331" t="s">
        <v>625</v>
      </c>
      <c r="AM3" s="567" t="s">
        <v>27</v>
      </c>
      <c r="AN3" s="568" t="s">
        <v>24</v>
      </c>
      <c r="AO3" s="569" t="s">
        <v>27</v>
      </c>
      <c r="AP3" s="568" t="s">
        <v>24</v>
      </c>
      <c r="AQ3" s="569" t="s">
        <v>27</v>
      </c>
      <c r="AR3" s="568" t="s">
        <v>24</v>
      </c>
      <c r="AS3" s="602" t="s">
        <v>626</v>
      </c>
      <c r="AT3" s="603" t="s">
        <v>625</v>
      </c>
      <c r="AU3" s="328" t="s">
        <v>27</v>
      </c>
      <c r="AV3" s="329" t="s">
        <v>24</v>
      </c>
      <c r="AW3" s="328" t="s">
        <v>27</v>
      </c>
      <c r="AX3" s="329" t="s">
        <v>24</v>
      </c>
      <c r="AY3" s="328" t="s">
        <v>27</v>
      </c>
      <c r="AZ3" s="329" t="s">
        <v>24</v>
      </c>
      <c r="BA3" s="330" t="s">
        <v>626</v>
      </c>
      <c r="BB3" s="331" t="s">
        <v>26</v>
      </c>
      <c r="BC3" s="567" t="s">
        <v>27</v>
      </c>
      <c r="BD3" s="568" t="s">
        <v>24</v>
      </c>
      <c r="BE3" s="569" t="s">
        <v>27</v>
      </c>
      <c r="BF3" s="568" t="s">
        <v>24</v>
      </c>
      <c r="BG3" s="569" t="s">
        <v>27</v>
      </c>
      <c r="BH3" s="568" t="s">
        <v>24</v>
      </c>
      <c r="BI3" s="602" t="s">
        <v>25</v>
      </c>
      <c r="BJ3" s="603" t="s">
        <v>26</v>
      </c>
      <c r="BK3" s="328" t="s">
        <v>27</v>
      </c>
      <c r="BL3" s="329" t="s">
        <v>24</v>
      </c>
      <c r="BM3" s="328" t="s">
        <v>27</v>
      </c>
      <c r="BN3" s="329" t="s">
        <v>24</v>
      </c>
      <c r="BO3" s="328" t="s">
        <v>27</v>
      </c>
      <c r="BP3" s="329" t="s">
        <v>24</v>
      </c>
      <c r="BQ3" s="330" t="s">
        <v>25</v>
      </c>
      <c r="BR3" s="331" t="s">
        <v>26</v>
      </c>
    </row>
    <row r="4" spans="1:70" ht="30">
      <c r="A4" s="127" t="s">
        <v>28</v>
      </c>
      <c r="B4" s="128" t="s">
        <v>29</v>
      </c>
      <c r="C4" s="118" t="s">
        <v>30</v>
      </c>
      <c r="D4" s="128" t="s">
        <v>210</v>
      </c>
      <c r="E4" s="590" t="s">
        <v>627</v>
      </c>
      <c r="F4" s="573"/>
      <c r="G4" s="572"/>
      <c r="H4" s="573"/>
      <c r="I4" s="572"/>
      <c r="J4" s="573"/>
      <c r="K4" s="572"/>
      <c r="L4" s="605"/>
      <c r="M4" s="606"/>
      <c r="N4" s="336" t="s">
        <v>266</v>
      </c>
      <c r="O4" s="333"/>
      <c r="P4" s="355"/>
      <c r="Q4" s="388"/>
      <c r="R4" s="355"/>
      <c r="S4" s="388"/>
      <c r="T4" s="355"/>
      <c r="U4" s="385"/>
      <c r="V4" s="392" t="s">
        <v>628</v>
      </c>
      <c r="W4" s="571"/>
      <c r="X4" s="572"/>
      <c r="Y4" s="573"/>
      <c r="Z4" s="572"/>
      <c r="AA4" s="573"/>
      <c r="AB4" s="572"/>
      <c r="AC4" s="605"/>
      <c r="AD4" s="903" t="s">
        <v>252</v>
      </c>
      <c r="AE4" s="333"/>
      <c r="AF4" s="334"/>
      <c r="AG4" s="333"/>
      <c r="AH4" s="334"/>
      <c r="AI4" s="333"/>
      <c r="AJ4" s="334"/>
      <c r="AK4" s="335"/>
      <c r="AL4" s="336" t="s">
        <v>629</v>
      </c>
      <c r="AM4" s="571"/>
      <c r="AN4" s="572"/>
      <c r="AO4" s="573"/>
      <c r="AP4" s="572"/>
      <c r="AQ4" s="573"/>
      <c r="AR4" s="572"/>
      <c r="AS4" s="605"/>
      <c r="AT4" s="606" t="s">
        <v>261</v>
      </c>
      <c r="AU4" s="333"/>
      <c r="AV4" s="334"/>
      <c r="AW4" s="333"/>
      <c r="AX4" s="334"/>
      <c r="AY4" s="333"/>
      <c r="AZ4" s="334"/>
      <c r="BA4" s="335"/>
      <c r="BB4" s="336"/>
      <c r="BC4" s="571"/>
      <c r="BD4" s="572"/>
      <c r="BE4" s="573"/>
      <c r="BF4" s="572"/>
      <c r="BG4" s="573"/>
      <c r="BH4" s="572"/>
      <c r="BI4" s="605"/>
      <c r="BJ4" s="606"/>
      <c r="BK4" s="333"/>
      <c r="BL4" s="334"/>
      <c r="BM4" s="333"/>
      <c r="BN4" s="334"/>
      <c r="BO4" s="333"/>
      <c r="BP4" s="334"/>
      <c r="BQ4" s="335"/>
      <c r="BR4" s="336"/>
    </row>
    <row r="5" spans="1:70" ht="24.95" customHeight="1">
      <c r="A5" s="173" t="s">
        <v>63</v>
      </c>
      <c r="B5" s="227" t="s">
        <v>630</v>
      </c>
      <c r="C5" s="131">
        <v>2064641</v>
      </c>
      <c r="D5" s="906">
        <v>2555088</v>
      </c>
      <c r="E5" s="590" t="s">
        <v>631</v>
      </c>
      <c r="F5" s="684" t="s">
        <v>632</v>
      </c>
      <c r="G5" s="645" t="s">
        <v>41</v>
      </c>
      <c r="H5" s="684" t="s">
        <v>633</v>
      </c>
      <c r="I5" s="645" t="s">
        <v>36</v>
      </c>
      <c r="J5" s="684" t="s">
        <v>71</v>
      </c>
      <c r="K5" s="645" t="s">
        <v>41</v>
      </c>
      <c r="L5" s="646" t="s">
        <v>41</v>
      </c>
      <c r="M5" s="606"/>
      <c r="N5" s="362" t="s">
        <v>634</v>
      </c>
      <c r="O5" s="390" t="s">
        <v>635</v>
      </c>
      <c r="P5" s="355" t="s">
        <v>36</v>
      </c>
      <c r="Q5" s="388" t="s">
        <v>71</v>
      </c>
      <c r="R5" s="355"/>
      <c r="S5" s="388"/>
      <c r="T5" s="355"/>
      <c r="U5" s="385" t="s">
        <v>41</v>
      </c>
      <c r="V5" s="462" t="s">
        <v>636</v>
      </c>
      <c r="W5" s="675" t="s">
        <v>637</v>
      </c>
      <c r="X5" s="645" t="s">
        <v>41</v>
      </c>
      <c r="Y5" s="684" t="s">
        <v>638</v>
      </c>
      <c r="Z5" s="645" t="s">
        <v>41</v>
      </c>
      <c r="AA5" s="684" t="s">
        <v>72</v>
      </c>
      <c r="AB5" s="645" t="s">
        <v>36</v>
      </c>
      <c r="AC5" s="646" t="s">
        <v>41</v>
      </c>
      <c r="AD5" s="745" t="s">
        <v>639</v>
      </c>
      <c r="AE5" s="333" t="s">
        <v>637</v>
      </c>
      <c r="AF5" s="355" t="s">
        <v>36</v>
      </c>
      <c r="AG5" s="333" t="s">
        <v>71</v>
      </c>
      <c r="AH5" s="334"/>
      <c r="AI5" s="333"/>
      <c r="AJ5" s="334"/>
      <c r="AK5" s="385" t="s">
        <v>41</v>
      </c>
      <c r="AL5" s="362" t="s">
        <v>640</v>
      </c>
      <c r="AM5" s="571" t="s">
        <v>637</v>
      </c>
      <c r="AN5" s="645" t="s">
        <v>36</v>
      </c>
      <c r="AO5" s="684" t="s">
        <v>641</v>
      </c>
      <c r="AP5" s="645"/>
      <c r="AQ5" s="684" t="s">
        <v>397</v>
      </c>
      <c r="AR5" s="645" t="s">
        <v>41</v>
      </c>
      <c r="AS5" s="646" t="s">
        <v>41</v>
      </c>
      <c r="AT5" s="745" t="s">
        <v>640</v>
      </c>
      <c r="AU5" s="333" t="s">
        <v>637</v>
      </c>
      <c r="AV5" s="334"/>
      <c r="AW5" s="333" t="s">
        <v>638</v>
      </c>
      <c r="AX5" s="334"/>
      <c r="AY5" s="333"/>
      <c r="AZ5" s="334"/>
      <c r="BA5" s="385" t="s">
        <v>41</v>
      </c>
      <c r="BB5" s="336"/>
      <c r="BC5" s="571"/>
      <c r="BD5" s="572"/>
      <c r="BE5" s="573"/>
      <c r="BF5" s="572"/>
      <c r="BG5" s="573"/>
      <c r="BH5" s="572"/>
      <c r="BI5" s="605"/>
      <c r="BJ5" s="606"/>
      <c r="BK5" s="333"/>
      <c r="BL5" s="334"/>
      <c r="BM5" s="333"/>
      <c r="BN5" s="334"/>
      <c r="BO5" s="333"/>
      <c r="BP5" s="334"/>
      <c r="BQ5" s="335"/>
      <c r="BR5" s="336"/>
    </row>
    <row r="6" spans="1:70" ht="24.95" customHeight="1">
      <c r="A6" s="174"/>
      <c r="B6" s="228" t="s">
        <v>642</v>
      </c>
      <c r="C6" s="132">
        <v>2061821</v>
      </c>
      <c r="D6" s="907">
        <v>2560303</v>
      </c>
      <c r="E6" s="590" t="s">
        <v>631</v>
      </c>
      <c r="F6" s="684" t="s">
        <v>632</v>
      </c>
      <c r="G6" s="645" t="s">
        <v>36</v>
      </c>
      <c r="H6" s="684" t="s">
        <v>633</v>
      </c>
      <c r="I6" s="645" t="s">
        <v>36</v>
      </c>
      <c r="J6" s="684" t="s">
        <v>71</v>
      </c>
      <c r="K6" s="645" t="s">
        <v>36</v>
      </c>
      <c r="L6" s="646" t="s">
        <v>41</v>
      </c>
      <c r="M6" s="606"/>
      <c r="N6" s="362" t="s">
        <v>643</v>
      </c>
      <c r="O6" s="390" t="s">
        <v>635</v>
      </c>
      <c r="P6" s="355" t="s">
        <v>36</v>
      </c>
      <c r="Q6" s="388" t="s">
        <v>71</v>
      </c>
      <c r="R6" s="355"/>
      <c r="S6" s="388"/>
      <c r="T6" s="355"/>
      <c r="U6" s="385" t="s">
        <v>36</v>
      </c>
      <c r="V6" s="462" t="s">
        <v>644</v>
      </c>
      <c r="W6" s="675" t="s">
        <v>637</v>
      </c>
      <c r="X6" s="645" t="s">
        <v>36</v>
      </c>
      <c r="Y6" s="684" t="s">
        <v>638</v>
      </c>
      <c r="Z6" s="645" t="s">
        <v>41</v>
      </c>
      <c r="AA6" s="684" t="s">
        <v>72</v>
      </c>
      <c r="AB6" s="645" t="s">
        <v>36</v>
      </c>
      <c r="AC6" s="646" t="s">
        <v>41</v>
      </c>
      <c r="AD6" s="745" t="s">
        <v>645</v>
      </c>
      <c r="AE6" s="333" t="s">
        <v>637</v>
      </c>
      <c r="AF6" s="355" t="s">
        <v>36</v>
      </c>
      <c r="AG6" s="333" t="s">
        <v>71</v>
      </c>
      <c r="AH6" s="334"/>
      <c r="AI6" s="333"/>
      <c r="AJ6" s="334"/>
      <c r="AK6" s="385" t="s">
        <v>41</v>
      </c>
      <c r="AL6" s="362" t="s">
        <v>640</v>
      </c>
      <c r="AM6" s="571" t="s">
        <v>637</v>
      </c>
      <c r="AN6" s="645" t="s">
        <v>36</v>
      </c>
      <c r="AO6" s="684" t="s">
        <v>641</v>
      </c>
      <c r="AP6" s="645"/>
      <c r="AQ6" s="684" t="s">
        <v>397</v>
      </c>
      <c r="AR6" s="645" t="s">
        <v>41</v>
      </c>
      <c r="AS6" s="646" t="s">
        <v>41</v>
      </c>
      <c r="AT6" s="745" t="s">
        <v>640</v>
      </c>
      <c r="AU6" s="333" t="s">
        <v>637</v>
      </c>
      <c r="AV6" s="334"/>
      <c r="AW6" s="333" t="s">
        <v>638</v>
      </c>
      <c r="AX6" s="334"/>
      <c r="AY6" s="333"/>
      <c r="AZ6" s="334"/>
      <c r="BA6" s="385" t="s">
        <v>41</v>
      </c>
      <c r="BB6" s="336"/>
      <c r="BC6" s="571"/>
      <c r="BD6" s="572"/>
      <c r="BE6" s="573"/>
      <c r="BF6" s="572"/>
      <c r="BG6" s="573"/>
      <c r="BH6" s="572"/>
      <c r="BI6" s="605"/>
      <c r="BJ6" s="606"/>
      <c r="BK6" s="333"/>
      <c r="BL6" s="334"/>
      <c r="BM6" s="333"/>
      <c r="BN6" s="334"/>
      <c r="BO6" s="333"/>
      <c r="BP6" s="334"/>
      <c r="BQ6" s="335"/>
      <c r="BR6" s="336"/>
    </row>
    <row r="7" spans="1:70" ht="24.95" customHeight="1">
      <c r="A7" s="174" t="s">
        <v>646</v>
      </c>
      <c r="B7" s="228" t="s">
        <v>647</v>
      </c>
      <c r="C7" s="132">
        <v>2063615</v>
      </c>
      <c r="D7" s="907">
        <v>2550790</v>
      </c>
      <c r="E7" s="590" t="s">
        <v>631</v>
      </c>
      <c r="F7" s="684" t="s">
        <v>632</v>
      </c>
      <c r="G7" s="645" t="s">
        <v>36</v>
      </c>
      <c r="H7" s="684" t="s">
        <v>633</v>
      </c>
      <c r="I7" s="645" t="s">
        <v>36</v>
      </c>
      <c r="J7" s="684" t="s">
        <v>71</v>
      </c>
      <c r="K7" s="645" t="s">
        <v>36</v>
      </c>
      <c r="L7" s="646" t="s">
        <v>41</v>
      </c>
      <c r="M7" s="606"/>
      <c r="N7" s="362" t="s">
        <v>648</v>
      </c>
      <c r="O7" s="390" t="s">
        <v>635</v>
      </c>
      <c r="P7" s="355" t="s">
        <v>41</v>
      </c>
      <c r="Q7" s="388" t="s">
        <v>71</v>
      </c>
      <c r="R7" s="355"/>
      <c r="S7" s="388"/>
      <c r="T7" s="355"/>
      <c r="U7" s="385" t="s">
        <v>36</v>
      </c>
      <c r="V7" s="462" t="s">
        <v>644</v>
      </c>
      <c r="W7" s="675" t="s">
        <v>637</v>
      </c>
      <c r="X7" s="645" t="s">
        <v>36</v>
      </c>
      <c r="Y7" s="684" t="s">
        <v>638</v>
      </c>
      <c r="Z7" s="645" t="s">
        <v>36</v>
      </c>
      <c r="AA7" s="684" t="s">
        <v>72</v>
      </c>
      <c r="AB7" s="645" t="s">
        <v>36</v>
      </c>
      <c r="AC7" s="646" t="s">
        <v>36</v>
      </c>
      <c r="AD7" s="745" t="s">
        <v>649</v>
      </c>
      <c r="AE7" s="333" t="s">
        <v>637</v>
      </c>
      <c r="AF7" s="355" t="s">
        <v>36</v>
      </c>
      <c r="AG7" s="333" t="s">
        <v>71</v>
      </c>
      <c r="AH7" s="334"/>
      <c r="AI7" s="333"/>
      <c r="AJ7" s="334"/>
      <c r="AK7" s="385" t="s">
        <v>36</v>
      </c>
      <c r="AL7" s="362" t="s">
        <v>640</v>
      </c>
      <c r="AM7" s="571" t="s">
        <v>637</v>
      </c>
      <c r="AN7" s="645" t="s">
        <v>36</v>
      </c>
      <c r="AO7" s="684" t="s">
        <v>641</v>
      </c>
      <c r="AP7" s="645"/>
      <c r="AQ7" s="684" t="s">
        <v>397</v>
      </c>
      <c r="AR7" s="645" t="s">
        <v>41</v>
      </c>
      <c r="AS7" s="646" t="s">
        <v>36</v>
      </c>
      <c r="AT7" s="745" t="s">
        <v>640</v>
      </c>
      <c r="AU7" s="333" t="s">
        <v>637</v>
      </c>
      <c r="AV7" s="334"/>
      <c r="AW7" s="333" t="s">
        <v>638</v>
      </c>
      <c r="AX7" s="334"/>
      <c r="AY7" s="333"/>
      <c r="AZ7" s="334"/>
      <c r="BA7" s="385" t="s">
        <v>36</v>
      </c>
      <c r="BB7" s="336"/>
      <c r="BC7" s="571"/>
      <c r="BD7" s="572"/>
      <c r="BE7" s="573"/>
      <c r="BF7" s="572"/>
      <c r="BG7" s="573"/>
      <c r="BH7" s="572"/>
      <c r="BI7" s="605"/>
      <c r="BJ7" s="606"/>
      <c r="BK7" s="333"/>
      <c r="BL7" s="334"/>
      <c r="BM7" s="333"/>
      <c r="BN7" s="334"/>
      <c r="BO7" s="333"/>
      <c r="BP7" s="334"/>
      <c r="BQ7" s="335"/>
      <c r="BR7" s="336"/>
    </row>
    <row r="8" spans="1:70" ht="24.95" customHeight="1">
      <c r="A8" s="931" t="s">
        <v>60</v>
      </c>
      <c r="B8" s="932" t="s">
        <v>650</v>
      </c>
      <c r="C8" s="933">
        <v>2061710</v>
      </c>
      <c r="D8" s="934">
        <v>2554161</v>
      </c>
      <c r="E8" s="935" t="s">
        <v>631</v>
      </c>
      <c r="F8" s="936" t="s">
        <v>632</v>
      </c>
      <c r="G8" s="937" t="s">
        <v>36</v>
      </c>
      <c r="H8" s="936" t="s">
        <v>633</v>
      </c>
      <c r="I8" s="937" t="s">
        <v>36</v>
      </c>
      <c r="J8" s="936" t="s">
        <v>71</v>
      </c>
      <c r="K8" s="937" t="s">
        <v>36</v>
      </c>
      <c r="L8" s="938" t="s">
        <v>36</v>
      </c>
      <c r="M8" s="939"/>
      <c r="N8" s="940" t="s">
        <v>651</v>
      </c>
      <c r="O8" s="941" t="s">
        <v>635</v>
      </c>
      <c r="P8" s="942" t="s">
        <v>36</v>
      </c>
      <c r="Q8" s="943" t="s">
        <v>71</v>
      </c>
      <c r="R8" s="942"/>
      <c r="S8" s="943"/>
      <c r="T8" s="942"/>
      <c r="U8" s="944" t="s">
        <v>36</v>
      </c>
      <c r="V8" s="945" t="s">
        <v>644</v>
      </c>
      <c r="W8" s="946" t="s">
        <v>637</v>
      </c>
      <c r="X8" s="937" t="s">
        <v>36</v>
      </c>
      <c r="Y8" s="936" t="s">
        <v>638</v>
      </c>
      <c r="Z8" s="937" t="s">
        <v>36</v>
      </c>
      <c r="AA8" s="936" t="s">
        <v>72</v>
      </c>
      <c r="AB8" s="937" t="s">
        <v>36</v>
      </c>
      <c r="AC8" s="938" t="s">
        <v>36</v>
      </c>
      <c r="AD8" s="947" t="s">
        <v>652</v>
      </c>
      <c r="AE8" s="948" t="s">
        <v>637</v>
      </c>
      <c r="AF8" s="942" t="s">
        <v>36</v>
      </c>
      <c r="AG8" s="948" t="s">
        <v>71</v>
      </c>
      <c r="AH8" s="949"/>
      <c r="AI8" s="948"/>
      <c r="AJ8" s="949"/>
      <c r="AK8" s="944" t="s">
        <v>36</v>
      </c>
      <c r="AL8" s="940" t="s">
        <v>640</v>
      </c>
      <c r="AM8" s="950" t="s">
        <v>637</v>
      </c>
      <c r="AN8" s="937" t="s">
        <v>36</v>
      </c>
      <c r="AO8" s="936" t="s">
        <v>641</v>
      </c>
      <c r="AP8" s="937"/>
      <c r="AQ8" s="936" t="s">
        <v>397</v>
      </c>
      <c r="AR8" s="937" t="s">
        <v>36</v>
      </c>
      <c r="AS8" s="938" t="s">
        <v>36</v>
      </c>
      <c r="AT8" s="947" t="s">
        <v>640</v>
      </c>
      <c r="AU8" s="948" t="s">
        <v>637</v>
      </c>
      <c r="AV8" s="949"/>
      <c r="AW8" s="948" t="s">
        <v>638</v>
      </c>
      <c r="AX8" s="949"/>
      <c r="AY8" s="948"/>
      <c r="AZ8" s="949"/>
      <c r="BA8" s="944"/>
      <c r="BB8" s="951"/>
      <c r="BC8" s="571"/>
      <c r="BD8" s="572"/>
      <c r="BE8" s="573"/>
      <c r="BF8" s="572"/>
      <c r="BG8" s="573"/>
      <c r="BH8" s="572"/>
      <c r="BI8" s="605"/>
      <c r="BJ8" s="606"/>
      <c r="BK8" s="333"/>
      <c r="BL8" s="334"/>
      <c r="BM8" s="333"/>
      <c r="BN8" s="334"/>
      <c r="BO8" s="333"/>
      <c r="BP8" s="334"/>
      <c r="BQ8" s="335"/>
      <c r="BR8" s="336"/>
    </row>
    <row r="9" spans="1:70" ht="24.95" customHeight="1">
      <c r="A9" s="931" t="s">
        <v>63</v>
      </c>
      <c r="B9" s="932" t="s">
        <v>653</v>
      </c>
      <c r="C9" s="933">
        <v>2064469</v>
      </c>
      <c r="D9" s="934">
        <v>2550199</v>
      </c>
      <c r="E9" s="935" t="s">
        <v>631</v>
      </c>
      <c r="F9" s="936" t="s">
        <v>632</v>
      </c>
      <c r="G9" s="937" t="s">
        <v>36</v>
      </c>
      <c r="H9" s="936" t="s">
        <v>633</v>
      </c>
      <c r="I9" s="937" t="s">
        <v>36</v>
      </c>
      <c r="J9" s="936" t="s">
        <v>71</v>
      </c>
      <c r="K9" s="937" t="s">
        <v>36</v>
      </c>
      <c r="L9" s="938" t="s">
        <v>36</v>
      </c>
      <c r="M9" s="939"/>
      <c r="N9" s="940" t="s">
        <v>654</v>
      </c>
      <c r="O9" s="941" t="s">
        <v>635</v>
      </c>
      <c r="P9" s="942" t="s">
        <v>36</v>
      </c>
      <c r="Q9" s="943" t="s">
        <v>71</v>
      </c>
      <c r="R9" s="942"/>
      <c r="S9" s="943"/>
      <c r="T9" s="942"/>
      <c r="U9" s="944" t="s">
        <v>36</v>
      </c>
      <c r="V9" s="945" t="s">
        <v>644</v>
      </c>
      <c r="W9" s="946" t="s">
        <v>637</v>
      </c>
      <c r="X9" s="937" t="s">
        <v>36</v>
      </c>
      <c r="Y9" s="936" t="s">
        <v>638</v>
      </c>
      <c r="Z9" s="937" t="s">
        <v>36</v>
      </c>
      <c r="AA9" s="936" t="s">
        <v>72</v>
      </c>
      <c r="AB9" s="937" t="s">
        <v>36</v>
      </c>
      <c r="AC9" s="938" t="s">
        <v>36</v>
      </c>
      <c r="AD9" s="947" t="s">
        <v>655</v>
      </c>
      <c r="AE9" s="948" t="s">
        <v>637</v>
      </c>
      <c r="AF9" s="942" t="s">
        <v>36</v>
      </c>
      <c r="AG9" s="948" t="s">
        <v>71</v>
      </c>
      <c r="AH9" s="949"/>
      <c r="AI9" s="948"/>
      <c r="AJ9" s="949"/>
      <c r="AK9" s="944" t="s">
        <v>36</v>
      </c>
      <c r="AL9" s="940" t="s">
        <v>640</v>
      </c>
      <c r="AM9" s="950" t="s">
        <v>637</v>
      </c>
      <c r="AN9" s="937" t="s">
        <v>36</v>
      </c>
      <c r="AO9" s="936" t="s">
        <v>641</v>
      </c>
      <c r="AP9" s="937"/>
      <c r="AQ9" s="936" t="s">
        <v>397</v>
      </c>
      <c r="AR9" s="937" t="s">
        <v>36</v>
      </c>
      <c r="AS9" s="938" t="s">
        <v>36</v>
      </c>
      <c r="AT9" s="947" t="s">
        <v>640</v>
      </c>
      <c r="AU9" s="948" t="s">
        <v>637</v>
      </c>
      <c r="AV9" s="949"/>
      <c r="AW9" s="948" t="s">
        <v>638</v>
      </c>
      <c r="AX9" s="949"/>
      <c r="AY9" s="948"/>
      <c r="AZ9" s="949"/>
      <c r="BA9" s="944"/>
      <c r="BB9" s="951"/>
      <c r="BC9" s="571"/>
      <c r="BD9" s="572"/>
      <c r="BE9" s="573"/>
      <c r="BF9" s="572"/>
      <c r="BG9" s="573"/>
      <c r="BH9" s="572"/>
      <c r="BI9" s="605"/>
      <c r="BJ9" s="606"/>
      <c r="BK9" s="333"/>
      <c r="BL9" s="334"/>
      <c r="BM9" s="333"/>
      <c r="BN9" s="334"/>
      <c r="BO9" s="333"/>
      <c r="BP9" s="334"/>
      <c r="BQ9" s="335"/>
      <c r="BR9" s="336"/>
    </row>
    <row r="10" spans="1:70" ht="24.95" customHeight="1">
      <c r="A10" s="174" t="s">
        <v>656</v>
      </c>
      <c r="B10" s="228" t="s">
        <v>542</v>
      </c>
      <c r="C10" s="132">
        <v>2061460</v>
      </c>
      <c r="D10" s="907">
        <v>2547115</v>
      </c>
      <c r="E10" s="590" t="s">
        <v>631</v>
      </c>
      <c r="F10" s="684" t="s">
        <v>632</v>
      </c>
      <c r="G10" s="645" t="s">
        <v>41</v>
      </c>
      <c r="H10" s="684" t="s">
        <v>633</v>
      </c>
      <c r="I10" s="645" t="s">
        <v>41</v>
      </c>
      <c r="J10" s="684" t="s">
        <v>71</v>
      </c>
      <c r="K10" s="645" t="s">
        <v>41</v>
      </c>
      <c r="L10" s="646" t="s">
        <v>41</v>
      </c>
      <c r="M10" s="606"/>
      <c r="N10" s="362" t="s">
        <v>657</v>
      </c>
      <c r="O10" s="390" t="s">
        <v>635</v>
      </c>
      <c r="P10" s="355" t="s">
        <v>41</v>
      </c>
      <c r="Q10" s="388" t="s">
        <v>71</v>
      </c>
      <c r="R10" s="355"/>
      <c r="S10" s="388"/>
      <c r="T10" s="355"/>
      <c r="U10" s="385" t="s">
        <v>41</v>
      </c>
      <c r="V10" s="462" t="s">
        <v>644</v>
      </c>
      <c r="W10" s="675" t="s">
        <v>637</v>
      </c>
      <c r="X10" s="645" t="s">
        <v>41</v>
      </c>
      <c r="Y10" s="684" t="s">
        <v>638</v>
      </c>
      <c r="Z10" s="645" t="s">
        <v>36</v>
      </c>
      <c r="AA10" s="684" t="s">
        <v>72</v>
      </c>
      <c r="AB10" s="645" t="s">
        <v>36</v>
      </c>
      <c r="AC10" s="646" t="s">
        <v>36</v>
      </c>
      <c r="AD10" s="745" t="s">
        <v>658</v>
      </c>
      <c r="AE10" s="333" t="s">
        <v>637</v>
      </c>
      <c r="AF10" s="355" t="s">
        <v>36</v>
      </c>
      <c r="AG10" s="333" t="s">
        <v>71</v>
      </c>
      <c r="AH10" s="334"/>
      <c r="AI10" s="333"/>
      <c r="AJ10" s="334"/>
      <c r="AK10" s="385" t="s">
        <v>36</v>
      </c>
      <c r="AL10" s="362" t="s">
        <v>640</v>
      </c>
      <c r="AM10" s="571" t="s">
        <v>637</v>
      </c>
      <c r="AN10" s="645" t="s">
        <v>36</v>
      </c>
      <c r="AO10" s="684" t="s">
        <v>641</v>
      </c>
      <c r="AP10" s="645"/>
      <c r="AQ10" s="684" t="s">
        <v>397</v>
      </c>
      <c r="AR10" s="645" t="s">
        <v>41</v>
      </c>
      <c r="AS10" s="646" t="s">
        <v>41</v>
      </c>
      <c r="AT10" s="745" t="s">
        <v>640</v>
      </c>
      <c r="AU10" s="333" t="s">
        <v>637</v>
      </c>
      <c r="AV10" s="334"/>
      <c r="AW10" s="333" t="s">
        <v>638</v>
      </c>
      <c r="AX10" s="334"/>
      <c r="AY10" s="333"/>
      <c r="AZ10" s="334"/>
      <c r="BA10" s="385" t="s">
        <v>41</v>
      </c>
      <c r="BB10" s="336"/>
      <c r="BC10" s="571"/>
      <c r="BD10" s="572"/>
      <c r="BE10" s="573"/>
      <c r="BF10" s="572"/>
      <c r="BG10" s="573"/>
      <c r="BH10" s="572"/>
      <c r="BI10" s="605"/>
      <c r="BJ10" s="606"/>
      <c r="BK10" s="333"/>
      <c r="BL10" s="334"/>
      <c r="BM10" s="333"/>
      <c r="BN10" s="334"/>
      <c r="BO10" s="333"/>
      <c r="BP10" s="334"/>
      <c r="BQ10" s="335"/>
      <c r="BR10" s="336"/>
    </row>
    <row r="11" spans="1:70" ht="24.95" customHeight="1">
      <c r="A11" s="931" t="s">
        <v>63</v>
      </c>
      <c r="B11" s="932" t="s">
        <v>659</v>
      </c>
      <c r="C11" s="933">
        <v>2061721</v>
      </c>
      <c r="D11" s="934">
        <v>2557563</v>
      </c>
      <c r="E11" s="935" t="s">
        <v>631</v>
      </c>
      <c r="F11" s="936" t="s">
        <v>632</v>
      </c>
      <c r="G11" s="937" t="s">
        <v>36</v>
      </c>
      <c r="H11" s="936" t="s">
        <v>633</v>
      </c>
      <c r="I11" s="937" t="s">
        <v>36</v>
      </c>
      <c r="J11" s="936" t="s">
        <v>71</v>
      </c>
      <c r="K11" s="937" t="s">
        <v>36</v>
      </c>
      <c r="L11" s="938" t="s">
        <v>36</v>
      </c>
      <c r="M11" s="939"/>
      <c r="N11" s="940" t="s">
        <v>660</v>
      </c>
      <c r="O11" s="941" t="s">
        <v>635</v>
      </c>
      <c r="P11" s="942" t="s">
        <v>36</v>
      </c>
      <c r="Q11" s="943" t="s">
        <v>71</v>
      </c>
      <c r="R11" s="942"/>
      <c r="S11" s="943"/>
      <c r="T11" s="942"/>
      <c r="U11" s="944" t="s">
        <v>36</v>
      </c>
      <c r="V11" s="945" t="s">
        <v>644</v>
      </c>
      <c r="W11" s="946" t="s">
        <v>637</v>
      </c>
      <c r="X11" s="937" t="s">
        <v>36</v>
      </c>
      <c r="Y11" s="936" t="s">
        <v>638</v>
      </c>
      <c r="Z11" s="937" t="s">
        <v>36</v>
      </c>
      <c r="AA11" s="936" t="s">
        <v>72</v>
      </c>
      <c r="AB11" s="937" t="s">
        <v>36</v>
      </c>
      <c r="AC11" s="938" t="s">
        <v>36</v>
      </c>
      <c r="AD11" s="947" t="s">
        <v>661</v>
      </c>
      <c r="AE11" s="948" t="s">
        <v>637</v>
      </c>
      <c r="AF11" s="942" t="s">
        <v>36</v>
      </c>
      <c r="AG11" s="948" t="s">
        <v>71</v>
      </c>
      <c r="AH11" s="949"/>
      <c r="AI11" s="948"/>
      <c r="AJ11" s="949"/>
      <c r="AK11" s="944" t="s">
        <v>36</v>
      </c>
      <c r="AL11" s="940" t="s">
        <v>640</v>
      </c>
      <c r="AM11" s="950" t="s">
        <v>637</v>
      </c>
      <c r="AN11" s="937" t="s">
        <v>36</v>
      </c>
      <c r="AO11" s="936" t="s">
        <v>641</v>
      </c>
      <c r="AP11" s="937"/>
      <c r="AQ11" s="936" t="s">
        <v>397</v>
      </c>
      <c r="AR11" s="937" t="s">
        <v>36</v>
      </c>
      <c r="AS11" s="938" t="s">
        <v>36</v>
      </c>
      <c r="AT11" s="947" t="s">
        <v>640</v>
      </c>
      <c r="AU11" s="948" t="s">
        <v>637</v>
      </c>
      <c r="AV11" s="949"/>
      <c r="AW11" s="948" t="s">
        <v>638</v>
      </c>
      <c r="AX11" s="949"/>
      <c r="AY11" s="948"/>
      <c r="AZ11" s="949"/>
      <c r="BA11" s="944"/>
      <c r="BB11" s="951"/>
      <c r="BC11" s="571"/>
      <c r="BD11" s="572"/>
      <c r="BE11" s="573"/>
      <c r="BF11" s="572"/>
      <c r="BG11" s="573"/>
      <c r="BH11" s="572"/>
      <c r="BI11" s="605"/>
      <c r="BJ11" s="606"/>
      <c r="BK11" s="333"/>
      <c r="BL11" s="334"/>
      <c r="BM11" s="333"/>
      <c r="BN11" s="334"/>
      <c r="BO11" s="333"/>
      <c r="BP11" s="334"/>
      <c r="BQ11" s="335"/>
      <c r="BR11" s="336"/>
    </row>
    <row r="12" spans="1:70" ht="24.95" customHeight="1">
      <c r="A12" s="931" t="s">
        <v>662</v>
      </c>
      <c r="B12" s="932" t="s">
        <v>663</v>
      </c>
      <c r="C12" s="933">
        <v>2061557</v>
      </c>
      <c r="D12" s="934">
        <v>2562369</v>
      </c>
      <c r="E12" s="935" t="s">
        <v>631</v>
      </c>
      <c r="F12" s="936" t="s">
        <v>632</v>
      </c>
      <c r="G12" s="937" t="s">
        <v>36</v>
      </c>
      <c r="H12" s="936" t="s">
        <v>633</v>
      </c>
      <c r="I12" s="937" t="s">
        <v>36</v>
      </c>
      <c r="J12" s="936" t="s">
        <v>71</v>
      </c>
      <c r="K12" s="937" t="s">
        <v>36</v>
      </c>
      <c r="L12" s="938" t="s">
        <v>36</v>
      </c>
      <c r="M12" s="939"/>
      <c r="N12" s="940" t="s">
        <v>664</v>
      </c>
      <c r="O12" s="941" t="s">
        <v>635</v>
      </c>
      <c r="P12" s="942" t="s">
        <v>36</v>
      </c>
      <c r="Q12" s="943" t="s">
        <v>71</v>
      </c>
      <c r="R12" s="942"/>
      <c r="S12" s="943"/>
      <c r="T12" s="942"/>
      <c r="U12" s="944" t="s">
        <v>36</v>
      </c>
      <c r="V12" s="945" t="s">
        <v>644</v>
      </c>
      <c r="W12" s="946" t="s">
        <v>637</v>
      </c>
      <c r="X12" s="937" t="s">
        <v>36</v>
      </c>
      <c r="Y12" s="936" t="s">
        <v>638</v>
      </c>
      <c r="Z12" s="937" t="s">
        <v>36</v>
      </c>
      <c r="AA12" s="936" t="s">
        <v>72</v>
      </c>
      <c r="AB12" s="937" t="s">
        <v>36</v>
      </c>
      <c r="AC12" s="938" t="s">
        <v>36</v>
      </c>
      <c r="AD12" s="947" t="s">
        <v>665</v>
      </c>
      <c r="AE12" s="948" t="s">
        <v>637</v>
      </c>
      <c r="AF12" s="942" t="s">
        <v>36</v>
      </c>
      <c r="AG12" s="948" t="s">
        <v>71</v>
      </c>
      <c r="AH12" s="949"/>
      <c r="AI12" s="948"/>
      <c r="AJ12" s="949"/>
      <c r="AK12" s="944" t="s">
        <v>36</v>
      </c>
      <c r="AL12" s="940" t="s">
        <v>640</v>
      </c>
      <c r="AM12" s="950" t="s">
        <v>637</v>
      </c>
      <c r="AN12" s="937" t="s">
        <v>36</v>
      </c>
      <c r="AO12" s="936" t="s">
        <v>641</v>
      </c>
      <c r="AP12" s="937"/>
      <c r="AQ12" s="936" t="s">
        <v>397</v>
      </c>
      <c r="AR12" s="937" t="s">
        <v>36</v>
      </c>
      <c r="AS12" s="938" t="s">
        <v>36</v>
      </c>
      <c r="AT12" s="947" t="s">
        <v>640</v>
      </c>
      <c r="AU12" s="948" t="s">
        <v>637</v>
      </c>
      <c r="AV12" s="949"/>
      <c r="AW12" s="948" t="s">
        <v>638</v>
      </c>
      <c r="AX12" s="949"/>
      <c r="AY12" s="948"/>
      <c r="AZ12" s="949"/>
      <c r="BA12" s="944"/>
      <c r="BB12" s="951"/>
      <c r="BC12" s="571"/>
      <c r="BD12" s="572"/>
      <c r="BE12" s="573"/>
      <c r="BF12" s="572"/>
      <c r="BG12" s="573"/>
      <c r="BH12" s="572"/>
      <c r="BI12" s="605"/>
      <c r="BJ12" s="606"/>
      <c r="BK12" s="333"/>
      <c r="BL12" s="334"/>
      <c r="BM12" s="333"/>
      <c r="BN12" s="334"/>
      <c r="BO12" s="333"/>
      <c r="BP12" s="334"/>
      <c r="BQ12" s="335"/>
      <c r="BR12" s="336"/>
    </row>
    <row r="13" spans="1:70" ht="24.95" customHeight="1">
      <c r="A13" s="931" t="s">
        <v>666</v>
      </c>
      <c r="B13" s="932" t="s">
        <v>667</v>
      </c>
      <c r="C13" s="933">
        <v>2062099</v>
      </c>
      <c r="D13" s="934">
        <v>2555081</v>
      </c>
      <c r="E13" s="935" t="s">
        <v>631</v>
      </c>
      <c r="F13" s="936" t="s">
        <v>632</v>
      </c>
      <c r="G13" s="937" t="s">
        <v>36</v>
      </c>
      <c r="H13" s="936" t="s">
        <v>633</v>
      </c>
      <c r="I13" s="937" t="s">
        <v>36</v>
      </c>
      <c r="J13" s="936" t="s">
        <v>71</v>
      </c>
      <c r="K13" s="937" t="s">
        <v>36</v>
      </c>
      <c r="L13" s="938" t="s">
        <v>36</v>
      </c>
      <c r="M13" s="939"/>
      <c r="N13" s="940" t="s">
        <v>668</v>
      </c>
      <c r="O13" s="941" t="s">
        <v>635</v>
      </c>
      <c r="P13" s="942" t="s">
        <v>36</v>
      </c>
      <c r="Q13" s="943" t="s">
        <v>71</v>
      </c>
      <c r="R13" s="942"/>
      <c r="S13" s="943"/>
      <c r="T13" s="942"/>
      <c r="U13" s="944" t="s">
        <v>36</v>
      </c>
      <c r="V13" s="945" t="s">
        <v>644</v>
      </c>
      <c r="W13" s="946" t="s">
        <v>637</v>
      </c>
      <c r="X13" s="937" t="s">
        <v>36</v>
      </c>
      <c r="Y13" s="936" t="s">
        <v>638</v>
      </c>
      <c r="Z13" s="937" t="s">
        <v>36</v>
      </c>
      <c r="AA13" s="936" t="s">
        <v>72</v>
      </c>
      <c r="AB13" s="937" t="s">
        <v>36</v>
      </c>
      <c r="AC13" s="938" t="s">
        <v>36</v>
      </c>
      <c r="AD13" s="947" t="s">
        <v>669</v>
      </c>
      <c r="AE13" s="948" t="s">
        <v>637</v>
      </c>
      <c r="AF13" s="942" t="s">
        <v>36</v>
      </c>
      <c r="AG13" s="948" t="s">
        <v>71</v>
      </c>
      <c r="AH13" s="949"/>
      <c r="AI13" s="948"/>
      <c r="AJ13" s="949"/>
      <c r="AK13" s="944" t="s">
        <v>36</v>
      </c>
      <c r="AL13" s="940" t="s">
        <v>640</v>
      </c>
      <c r="AM13" s="950" t="s">
        <v>637</v>
      </c>
      <c r="AN13" s="937" t="s">
        <v>36</v>
      </c>
      <c r="AO13" s="936" t="s">
        <v>641</v>
      </c>
      <c r="AP13" s="937"/>
      <c r="AQ13" s="936" t="s">
        <v>397</v>
      </c>
      <c r="AR13" s="937" t="s">
        <v>36</v>
      </c>
      <c r="AS13" s="938" t="s">
        <v>36</v>
      </c>
      <c r="AT13" s="947" t="s">
        <v>640</v>
      </c>
      <c r="AU13" s="948" t="s">
        <v>637</v>
      </c>
      <c r="AV13" s="949"/>
      <c r="AW13" s="948" t="s">
        <v>638</v>
      </c>
      <c r="AX13" s="949"/>
      <c r="AY13" s="948"/>
      <c r="AZ13" s="949"/>
      <c r="BA13" s="944"/>
      <c r="BB13" s="951"/>
      <c r="BC13" s="571"/>
      <c r="BD13" s="572"/>
      <c r="BE13" s="573"/>
      <c r="BF13" s="572"/>
      <c r="BG13" s="573"/>
      <c r="BH13" s="572"/>
      <c r="BI13" s="605"/>
      <c r="BJ13" s="606"/>
      <c r="BK13" s="333"/>
      <c r="BL13" s="334"/>
      <c r="BM13" s="333"/>
      <c r="BN13" s="334"/>
      <c r="BO13" s="333"/>
      <c r="BP13" s="334"/>
      <c r="BQ13" s="335"/>
      <c r="BR13" s="336"/>
    </row>
    <row r="14" spans="1:70" ht="24.95" customHeight="1">
      <c r="A14" s="174" t="s">
        <v>670</v>
      </c>
      <c r="B14" s="228" t="s">
        <v>671</v>
      </c>
      <c r="C14" s="132">
        <v>2061118</v>
      </c>
      <c r="D14" s="907">
        <v>2547001</v>
      </c>
      <c r="E14" s="590" t="s">
        <v>631</v>
      </c>
      <c r="F14" s="684" t="s">
        <v>632</v>
      </c>
      <c r="G14" s="645" t="s">
        <v>41</v>
      </c>
      <c r="H14" s="684" t="s">
        <v>633</v>
      </c>
      <c r="I14" s="645" t="s">
        <v>41</v>
      </c>
      <c r="J14" s="684" t="s">
        <v>71</v>
      </c>
      <c r="K14" s="645" t="s">
        <v>41</v>
      </c>
      <c r="L14" s="646" t="s">
        <v>41</v>
      </c>
      <c r="M14" s="606"/>
      <c r="N14" s="362" t="s">
        <v>672</v>
      </c>
      <c r="O14" s="390" t="s">
        <v>635</v>
      </c>
      <c r="P14" s="355" t="s">
        <v>41</v>
      </c>
      <c r="Q14" s="388" t="s">
        <v>71</v>
      </c>
      <c r="R14" s="355" t="s">
        <v>41</v>
      </c>
      <c r="S14" s="388"/>
      <c r="T14" s="355"/>
      <c r="U14" s="385" t="s">
        <v>41</v>
      </c>
      <c r="V14" s="462" t="s">
        <v>644</v>
      </c>
      <c r="W14" s="675" t="s">
        <v>637</v>
      </c>
      <c r="X14" s="645" t="s">
        <v>41</v>
      </c>
      <c r="Y14" s="684" t="s">
        <v>638</v>
      </c>
      <c r="Z14" s="645" t="s">
        <v>41</v>
      </c>
      <c r="AA14" s="684" t="s">
        <v>72</v>
      </c>
      <c r="AB14" s="645" t="s">
        <v>36</v>
      </c>
      <c r="AC14" s="646" t="s">
        <v>36</v>
      </c>
      <c r="AD14" s="745" t="s">
        <v>673</v>
      </c>
      <c r="AE14" s="333" t="s">
        <v>637</v>
      </c>
      <c r="AF14" s="355" t="s">
        <v>41</v>
      </c>
      <c r="AG14" s="333" t="s">
        <v>71</v>
      </c>
      <c r="AH14" s="334"/>
      <c r="AI14" s="333"/>
      <c r="AJ14" s="334"/>
      <c r="AK14" s="385" t="s">
        <v>36</v>
      </c>
      <c r="AL14" s="362" t="s">
        <v>640</v>
      </c>
      <c r="AM14" s="571" t="s">
        <v>637</v>
      </c>
      <c r="AN14" s="645" t="s">
        <v>36</v>
      </c>
      <c r="AO14" s="684" t="s">
        <v>641</v>
      </c>
      <c r="AP14" s="645"/>
      <c r="AQ14" s="684" t="s">
        <v>397</v>
      </c>
      <c r="AR14" s="645" t="s">
        <v>41</v>
      </c>
      <c r="AS14" s="646" t="s">
        <v>36</v>
      </c>
      <c r="AT14" s="745" t="s">
        <v>640</v>
      </c>
      <c r="AU14" s="333" t="s">
        <v>637</v>
      </c>
      <c r="AV14" s="334"/>
      <c r="AW14" s="333" t="s">
        <v>638</v>
      </c>
      <c r="AX14" s="334"/>
      <c r="AY14" s="333"/>
      <c r="AZ14" s="334"/>
      <c r="BA14" s="385" t="s">
        <v>36</v>
      </c>
      <c r="BB14" s="336"/>
      <c r="BC14" s="571"/>
      <c r="BD14" s="572"/>
      <c r="BE14" s="573"/>
      <c r="BF14" s="572"/>
      <c r="BG14" s="573"/>
      <c r="BH14" s="572"/>
      <c r="BI14" s="605"/>
      <c r="BJ14" s="606"/>
      <c r="BK14" s="333"/>
      <c r="BL14" s="334"/>
      <c r="BM14" s="333"/>
      <c r="BN14" s="334"/>
      <c r="BO14" s="333"/>
      <c r="BP14" s="334"/>
      <c r="BQ14" s="335"/>
      <c r="BR14" s="336"/>
    </row>
    <row r="15" spans="1:70" ht="24.95" customHeight="1">
      <c r="A15" s="931" t="s">
        <v>86</v>
      </c>
      <c r="B15" s="932" t="s">
        <v>674</v>
      </c>
      <c r="C15" s="933">
        <v>2068012</v>
      </c>
      <c r="D15" s="934">
        <v>2555150</v>
      </c>
      <c r="E15" s="935" t="s">
        <v>631</v>
      </c>
      <c r="F15" s="936" t="s">
        <v>632</v>
      </c>
      <c r="G15" s="937" t="s">
        <v>36</v>
      </c>
      <c r="H15" s="936" t="s">
        <v>633</v>
      </c>
      <c r="I15" s="937" t="s">
        <v>36</v>
      </c>
      <c r="J15" s="936" t="s">
        <v>71</v>
      </c>
      <c r="K15" s="937" t="s">
        <v>36</v>
      </c>
      <c r="L15" s="938" t="s">
        <v>36</v>
      </c>
      <c r="M15" s="939"/>
      <c r="N15" s="940" t="s">
        <v>675</v>
      </c>
      <c r="O15" s="941" t="s">
        <v>635</v>
      </c>
      <c r="P15" s="942" t="s">
        <v>36</v>
      </c>
      <c r="Q15" s="943" t="s">
        <v>71</v>
      </c>
      <c r="R15" s="942"/>
      <c r="S15" s="943"/>
      <c r="T15" s="942"/>
      <c r="U15" s="944" t="s">
        <v>36</v>
      </c>
      <c r="V15" s="945" t="s">
        <v>644</v>
      </c>
      <c r="W15" s="946" t="s">
        <v>637</v>
      </c>
      <c r="X15" s="937" t="s">
        <v>36</v>
      </c>
      <c r="Y15" s="936" t="s">
        <v>638</v>
      </c>
      <c r="Z15" s="937" t="s">
        <v>36</v>
      </c>
      <c r="AA15" s="936" t="s">
        <v>72</v>
      </c>
      <c r="AB15" s="937" t="s">
        <v>36</v>
      </c>
      <c r="AC15" s="938" t="s">
        <v>36</v>
      </c>
      <c r="AD15" s="947" t="s">
        <v>676</v>
      </c>
      <c r="AE15" s="948" t="s">
        <v>637</v>
      </c>
      <c r="AF15" s="942" t="s">
        <v>36</v>
      </c>
      <c r="AG15" s="948" t="s">
        <v>71</v>
      </c>
      <c r="AH15" s="949"/>
      <c r="AI15" s="948"/>
      <c r="AJ15" s="949"/>
      <c r="AK15" s="944" t="s">
        <v>36</v>
      </c>
      <c r="AL15" s="940" t="s">
        <v>640</v>
      </c>
      <c r="AM15" s="950" t="s">
        <v>637</v>
      </c>
      <c r="AN15" s="937" t="s">
        <v>36</v>
      </c>
      <c r="AO15" s="936" t="s">
        <v>641</v>
      </c>
      <c r="AP15" s="937"/>
      <c r="AQ15" s="936" t="s">
        <v>397</v>
      </c>
      <c r="AR15" s="937" t="s">
        <v>36</v>
      </c>
      <c r="AS15" s="938" t="s">
        <v>36</v>
      </c>
      <c r="AT15" s="947" t="s">
        <v>640</v>
      </c>
      <c r="AU15" s="948" t="s">
        <v>637</v>
      </c>
      <c r="AV15" s="949"/>
      <c r="AW15" s="948" t="s">
        <v>638</v>
      </c>
      <c r="AX15" s="949"/>
      <c r="AY15" s="948"/>
      <c r="AZ15" s="949"/>
      <c r="BA15" s="944"/>
      <c r="BB15" s="951"/>
      <c r="BC15" s="950"/>
      <c r="BD15" s="952"/>
      <c r="BE15" s="953"/>
      <c r="BF15" s="952"/>
      <c r="BG15" s="953"/>
      <c r="BH15" s="952"/>
      <c r="BI15" s="605"/>
      <c r="BJ15" s="606"/>
      <c r="BK15" s="333"/>
      <c r="BL15" s="334"/>
      <c r="BM15" s="333"/>
      <c r="BN15" s="334"/>
      <c r="BO15" s="333"/>
      <c r="BP15" s="334"/>
      <c r="BQ15" s="335"/>
      <c r="BR15" s="336"/>
    </row>
    <row r="16" spans="1:70" ht="24.95" customHeight="1">
      <c r="A16" s="931" t="s">
        <v>86</v>
      </c>
      <c r="B16" s="932" t="s">
        <v>677</v>
      </c>
      <c r="C16" s="933">
        <v>2067985</v>
      </c>
      <c r="D16" s="934">
        <v>2554164</v>
      </c>
      <c r="E16" s="935" t="s">
        <v>631</v>
      </c>
      <c r="F16" s="936" t="s">
        <v>632</v>
      </c>
      <c r="G16" s="937" t="s">
        <v>36</v>
      </c>
      <c r="H16" s="936" t="s">
        <v>633</v>
      </c>
      <c r="I16" s="937" t="s">
        <v>36</v>
      </c>
      <c r="J16" s="936" t="s">
        <v>71</v>
      </c>
      <c r="K16" s="937" t="s">
        <v>36</v>
      </c>
      <c r="L16" s="938" t="s">
        <v>36</v>
      </c>
      <c r="M16" s="939"/>
      <c r="N16" s="940" t="s">
        <v>678</v>
      </c>
      <c r="O16" s="941" t="s">
        <v>635</v>
      </c>
      <c r="P16" s="942" t="s">
        <v>36</v>
      </c>
      <c r="Q16" s="943" t="s">
        <v>71</v>
      </c>
      <c r="R16" s="942"/>
      <c r="S16" s="943"/>
      <c r="T16" s="942"/>
      <c r="U16" s="944" t="s">
        <v>36</v>
      </c>
      <c r="V16" s="945" t="s">
        <v>644</v>
      </c>
      <c r="W16" s="946" t="s">
        <v>637</v>
      </c>
      <c r="X16" s="937" t="s">
        <v>36</v>
      </c>
      <c r="Y16" s="936" t="s">
        <v>638</v>
      </c>
      <c r="Z16" s="937" t="s">
        <v>36</v>
      </c>
      <c r="AA16" s="936" t="s">
        <v>72</v>
      </c>
      <c r="AB16" s="937" t="s">
        <v>36</v>
      </c>
      <c r="AC16" s="938" t="s">
        <v>36</v>
      </c>
      <c r="AD16" s="947" t="s">
        <v>679</v>
      </c>
      <c r="AE16" s="948" t="s">
        <v>637</v>
      </c>
      <c r="AF16" s="942" t="s">
        <v>36</v>
      </c>
      <c r="AG16" s="948" t="s">
        <v>71</v>
      </c>
      <c r="AH16" s="949"/>
      <c r="AI16" s="948"/>
      <c r="AJ16" s="949"/>
      <c r="AK16" s="944" t="s">
        <v>36</v>
      </c>
      <c r="AL16" s="940" t="s">
        <v>640</v>
      </c>
      <c r="AM16" s="950" t="s">
        <v>637</v>
      </c>
      <c r="AN16" s="937" t="s">
        <v>36</v>
      </c>
      <c r="AO16" s="936" t="s">
        <v>641</v>
      </c>
      <c r="AP16" s="937"/>
      <c r="AQ16" s="936" t="s">
        <v>397</v>
      </c>
      <c r="AR16" s="937" t="s">
        <v>36</v>
      </c>
      <c r="AS16" s="938" t="s">
        <v>36</v>
      </c>
      <c r="AT16" s="947" t="s">
        <v>640</v>
      </c>
      <c r="AU16" s="948" t="s">
        <v>637</v>
      </c>
      <c r="AV16" s="949"/>
      <c r="AW16" s="948" t="s">
        <v>638</v>
      </c>
      <c r="AX16" s="949"/>
      <c r="AY16" s="948"/>
      <c r="AZ16" s="949"/>
      <c r="BA16" s="944"/>
      <c r="BB16" s="951"/>
      <c r="BC16" s="950"/>
      <c r="BD16" s="952"/>
      <c r="BE16" s="953"/>
      <c r="BF16" s="952"/>
      <c r="BG16" s="953"/>
      <c r="BH16" s="952"/>
      <c r="BI16" s="605"/>
      <c r="BJ16" s="606"/>
      <c r="BK16" s="333"/>
      <c r="BL16" s="334"/>
      <c r="BM16" s="333"/>
      <c r="BN16" s="334"/>
      <c r="BO16" s="333"/>
      <c r="BP16" s="334"/>
      <c r="BQ16" s="335"/>
      <c r="BR16" s="336"/>
    </row>
    <row r="17" spans="1:70" ht="24.95" customHeight="1">
      <c r="A17" s="174" t="s">
        <v>680</v>
      </c>
      <c r="B17" s="228" t="s">
        <v>681</v>
      </c>
      <c r="C17" s="132">
        <v>2055145</v>
      </c>
      <c r="D17" s="907">
        <v>2561557</v>
      </c>
      <c r="E17" s="590" t="s">
        <v>631</v>
      </c>
      <c r="F17" s="684" t="s">
        <v>632</v>
      </c>
      <c r="G17" s="645" t="s">
        <v>41</v>
      </c>
      <c r="H17" s="684" t="s">
        <v>633</v>
      </c>
      <c r="I17" s="645" t="s">
        <v>41</v>
      </c>
      <c r="J17" s="684" t="s">
        <v>71</v>
      </c>
      <c r="K17" s="645" t="s">
        <v>41</v>
      </c>
      <c r="L17" s="646" t="s">
        <v>41</v>
      </c>
      <c r="M17" s="606"/>
      <c r="N17" s="362" t="s">
        <v>682</v>
      </c>
      <c r="O17" s="390" t="s">
        <v>635</v>
      </c>
      <c r="P17" s="355" t="s">
        <v>41</v>
      </c>
      <c r="Q17" s="388" t="s">
        <v>71</v>
      </c>
      <c r="R17" s="355"/>
      <c r="S17" s="388"/>
      <c r="T17" s="355"/>
      <c r="U17" s="385" t="s">
        <v>41</v>
      </c>
      <c r="V17" s="462" t="s">
        <v>644</v>
      </c>
      <c r="W17" s="675" t="s">
        <v>637</v>
      </c>
      <c r="X17" s="645" t="s">
        <v>41</v>
      </c>
      <c r="Y17" s="684" t="s">
        <v>638</v>
      </c>
      <c r="Z17" s="645" t="s">
        <v>41</v>
      </c>
      <c r="AA17" s="684" t="s">
        <v>72</v>
      </c>
      <c r="AB17" s="645" t="s">
        <v>36</v>
      </c>
      <c r="AC17" s="646" t="s">
        <v>41</v>
      </c>
      <c r="AD17" s="745" t="s">
        <v>683</v>
      </c>
      <c r="AE17" s="333" t="s">
        <v>637</v>
      </c>
      <c r="AF17" s="355" t="s">
        <v>41</v>
      </c>
      <c r="AG17" s="333" t="s">
        <v>71</v>
      </c>
      <c r="AH17" s="334"/>
      <c r="AI17" s="333"/>
      <c r="AJ17" s="334"/>
      <c r="AK17" s="385" t="s">
        <v>41</v>
      </c>
      <c r="AL17" s="362" t="s">
        <v>640</v>
      </c>
      <c r="AM17" s="571" t="s">
        <v>637</v>
      </c>
      <c r="AN17" s="645" t="s">
        <v>41</v>
      </c>
      <c r="AO17" s="684" t="s">
        <v>641</v>
      </c>
      <c r="AP17" s="645"/>
      <c r="AQ17" s="684" t="s">
        <v>397</v>
      </c>
      <c r="AR17" s="645" t="s">
        <v>41</v>
      </c>
      <c r="AS17" s="646" t="s">
        <v>41</v>
      </c>
      <c r="AT17" s="745" t="s">
        <v>640</v>
      </c>
      <c r="AU17" s="333" t="s">
        <v>637</v>
      </c>
      <c r="AV17" s="334" t="s">
        <v>41</v>
      </c>
      <c r="AW17" s="333" t="s">
        <v>638</v>
      </c>
      <c r="AX17" s="334"/>
      <c r="AY17" s="333"/>
      <c r="AZ17" s="334"/>
      <c r="BA17" s="385" t="s">
        <v>41</v>
      </c>
      <c r="BB17" s="336"/>
      <c r="BC17" s="571"/>
      <c r="BD17" s="572"/>
      <c r="BE17" s="573"/>
      <c r="BF17" s="572"/>
      <c r="BG17" s="573"/>
      <c r="BH17" s="572"/>
      <c r="BI17" s="605"/>
      <c r="BJ17" s="606"/>
      <c r="BK17" s="333"/>
      <c r="BL17" s="334"/>
      <c r="BM17" s="333"/>
      <c r="BN17" s="334"/>
      <c r="BO17" s="333"/>
      <c r="BP17" s="334"/>
      <c r="BQ17" s="335"/>
      <c r="BR17" s="336"/>
    </row>
    <row r="18" spans="1:70" ht="24.95" customHeight="1">
      <c r="A18" s="174" t="s">
        <v>684</v>
      </c>
      <c r="B18" s="228" t="s">
        <v>685</v>
      </c>
      <c r="C18" s="132">
        <v>2061823</v>
      </c>
      <c r="D18" s="907">
        <v>2557962</v>
      </c>
      <c r="E18" s="590" t="s">
        <v>631</v>
      </c>
      <c r="F18" s="684" t="s">
        <v>632</v>
      </c>
      <c r="G18" s="645" t="s">
        <v>41</v>
      </c>
      <c r="H18" s="684" t="s">
        <v>633</v>
      </c>
      <c r="I18" s="645" t="s">
        <v>41</v>
      </c>
      <c r="J18" s="684" t="s">
        <v>71</v>
      </c>
      <c r="K18" s="645" t="s">
        <v>41</v>
      </c>
      <c r="L18" s="646" t="s">
        <v>41</v>
      </c>
      <c r="M18" s="606"/>
      <c r="N18" s="362" t="s">
        <v>686</v>
      </c>
      <c r="O18" s="390" t="s">
        <v>635</v>
      </c>
      <c r="P18" s="355" t="s">
        <v>41</v>
      </c>
      <c r="Q18" s="388" t="s">
        <v>71</v>
      </c>
      <c r="R18" s="355" t="s">
        <v>41</v>
      </c>
      <c r="S18" s="388"/>
      <c r="T18" s="355"/>
      <c r="U18" s="385" t="s">
        <v>41</v>
      </c>
      <c r="V18" s="462" t="s">
        <v>644</v>
      </c>
      <c r="W18" s="675" t="s">
        <v>637</v>
      </c>
      <c r="X18" s="645" t="s">
        <v>41</v>
      </c>
      <c r="Y18" s="684" t="s">
        <v>638</v>
      </c>
      <c r="Z18" s="645" t="s">
        <v>41</v>
      </c>
      <c r="AA18" s="684" t="s">
        <v>72</v>
      </c>
      <c r="AB18" s="645" t="s">
        <v>36</v>
      </c>
      <c r="AC18" s="646" t="s">
        <v>41</v>
      </c>
      <c r="AD18" s="745" t="s">
        <v>687</v>
      </c>
      <c r="AE18" s="333" t="s">
        <v>637</v>
      </c>
      <c r="AF18" s="355" t="s">
        <v>41</v>
      </c>
      <c r="AG18" s="333" t="s">
        <v>71</v>
      </c>
      <c r="AH18" s="334"/>
      <c r="AI18" s="333"/>
      <c r="AJ18" s="334"/>
      <c r="AK18" s="385" t="s">
        <v>41</v>
      </c>
      <c r="AL18" s="362" t="s">
        <v>640</v>
      </c>
      <c r="AM18" s="571" t="s">
        <v>637</v>
      </c>
      <c r="AN18" s="645" t="s">
        <v>41</v>
      </c>
      <c r="AO18" s="684" t="s">
        <v>641</v>
      </c>
      <c r="AP18" s="645"/>
      <c r="AQ18" s="684" t="s">
        <v>397</v>
      </c>
      <c r="AR18" s="645" t="s">
        <v>41</v>
      </c>
      <c r="AS18" s="646" t="s">
        <v>41</v>
      </c>
      <c r="AT18" s="745" t="s">
        <v>640</v>
      </c>
      <c r="AU18" s="333" t="s">
        <v>637</v>
      </c>
      <c r="AV18" s="334" t="s">
        <v>41</v>
      </c>
      <c r="AW18" s="333" t="s">
        <v>638</v>
      </c>
      <c r="AX18" s="334"/>
      <c r="AY18" s="333"/>
      <c r="AZ18" s="334"/>
      <c r="BA18" s="385" t="s">
        <v>41</v>
      </c>
      <c r="BB18" s="336"/>
      <c r="BC18" s="571"/>
      <c r="BD18" s="572"/>
      <c r="BE18" s="573"/>
      <c r="BF18" s="572"/>
      <c r="BG18" s="573"/>
      <c r="BH18" s="572"/>
      <c r="BI18" s="605"/>
      <c r="BJ18" s="606"/>
      <c r="BK18" s="333"/>
      <c r="BL18" s="334"/>
      <c r="BM18" s="333"/>
      <c r="BN18" s="334"/>
      <c r="BO18" s="333"/>
      <c r="BP18" s="334"/>
      <c r="BQ18" s="335"/>
      <c r="BR18" s="336"/>
    </row>
    <row r="19" spans="1:70" ht="24.95" customHeight="1">
      <c r="A19" s="174" t="s">
        <v>688</v>
      </c>
      <c r="B19" s="228" t="s">
        <v>689</v>
      </c>
      <c r="C19" s="132">
        <v>2062849</v>
      </c>
      <c r="D19" s="907">
        <v>2560889</v>
      </c>
      <c r="E19" s="590" t="s">
        <v>631</v>
      </c>
      <c r="F19" s="684" t="s">
        <v>632</v>
      </c>
      <c r="G19" s="645" t="s">
        <v>41</v>
      </c>
      <c r="H19" s="684" t="s">
        <v>633</v>
      </c>
      <c r="I19" s="645" t="s">
        <v>36</v>
      </c>
      <c r="J19" s="684" t="s">
        <v>71</v>
      </c>
      <c r="K19" s="645" t="s">
        <v>36</v>
      </c>
      <c r="L19" s="646" t="s">
        <v>41</v>
      </c>
      <c r="M19" s="606"/>
      <c r="N19" s="362" t="s">
        <v>690</v>
      </c>
      <c r="O19" s="390" t="s">
        <v>635</v>
      </c>
      <c r="P19" s="355" t="s">
        <v>41</v>
      </c>
      <c r="Q19" s="388" t="s">
        <v>71</v>
      </c>
      <c r="R19" s="355"/>
      <c r="S19" s="388"/>
      <c r="T19" s="355"/>
      <c r="U19" s="385" t="s">
        <v>41</v>
      </c>
      <c r="V19" s="462" t="s">
        <v>644</v>
      </c>
      <c r="W19" s="675" t="s">
        <v>637</v>
      </c>
      <c r="X19" s="645" t="s">
        <v>36</v>
      </c>
      <c r="Y19" s="684" t="s">
        <v>638</v>
      </c>
      <c r="Z19" s="645" t="s">
        <v>41</v>
      </c>
      <c r="AA19" s="684" t="s">
        <v>72</v>
      </c>
      <c r="AB19" s="645" t="s">
        <v>36</v>
      </c>
      <c r="AC19" s="646" t="s">
        <v>41</v>
      </c>
      <c r="AD19" s="745" t="s">
        <v>691</v>
      </c>
      <c r="AE19" s="333" t="s">
        <v>637</v>
      </c>
      <c r="AF19" s="355" t="s">
        <v>41</v>
      </c>
      <c r="AG19" s="333" t="s">
        <v>71</v>
      </c>
      <c r="AH19" s="334"/>
      <c r="AI19" s="333"/>
      <c r="AJ19" s="334"/>
      <c r="AK19" s="385" t="s">
        <v>41</v>
      </c>
      <c r="AL19" s="362" t="s">
        <v>640</v>
      </c>
      <c r="AM19" s="571" t="s">
        <v>637</v>
      </c>
      <c r="AN19" s="645" t="s">
        <v>41</v>
      </c>
      <c r="AO19" s="684" t="s">
        <v>641</v>
      </c>
      <c r="AP19" s="645"/>
      <c r="AQ19" s="684" t="s">
        <v>397</v>
      </c>
      <c r="AR19" s="645" t="s">
        <v>41</v>
      </c>
      <c r="AS19" s="646" t="s">
        <v>41</v>
      </c>
      <c r="AT19" s="745" t="s">
        <v>640</v>
      </c>
      <c r="AU19" s="333" t="s">
        <v>637</v>
      </c>
      <c r="AV19" s="334"/>
      <c r="AW19" s="333" t="s">
        <v>638</v>
      </c>
      <c r="AX19" s="334"/>
      <c r="AY19" s="333"/>
      <c r="AZ19" s="334"/>
      <c r="BA19" s="385" t="s">
        <v>41</v>
      </c>
      <c r="BB19" s="336"/>
      <c r="BC19" s="571"/>
      <c r="BD19" s="572"/>
      <c r="BE19" s="573"/>
      <c r="BF19" s="572"/>
      <c r="BG19" s="573"/>
      <c r="BH19" s="572"/>
      <c r="BI19" s="605"/>
      <c r="BJ19" s="606"/>
      <c r="BK19" s="333"/>
      <c r="BL19" s="334"/>
      <c r="BM19" s="333"/>
      <c r="BN19" s="334"/>
      <c r="BO19" s="333"/>
      <c r="BP19" s="334"/>
      <c r="BQ19" s="335"/>
      <c r="BR19" s="336"/>
    </row>
    <row r="20" spans="1:70" ht="24.95" customHeight="1">
      <c r="A20" s="174" t="s">
        <v>692</v>
      </c>
      <c r="B20" s="228" t="s">
        <v>693</v>
      </c>
      <c r="C20" s="132">
        <v>2063102</v>
      </c>
      <c r="D20" s="907">
        <v>2560798</v>
      </c>
      <c r="E20" s="590" t="s">
        <v>631</v>
      </c>
      <c r="F20" s="684" t="s">
        <v>632</v>
      </c>
      <c r="G20" s="645" t="s">
        <v>36</v>
      </c>
      <c r="H20" s="684" t="s">
        <v>633</v>
      </c>
      <c r="I20" s="829" t="s">
        <v>36</v>
      </c>
      <c r="J20" s="684" t="s">
        <v>71</v>
      </c>
      <c r="K20" s="829" t="s">
        <v>36</v>
      </c>
      <c r="L20" s="715" t="s">
        <v>41</v>
      </c>
      <c r="M20" s="608"/>
      <c r="N20" s="362" t="s">
        <v>694</v>
      </c>
      <c r="O20" s="390" t="s">
        <v>635</v>
      </c>
      <c r="P20" s="389" t="s">
        <v>36</v>
      </c>
      <c r="Q20" s="388" t="s">
        <v>71</v>
      </c>
      <c r="R20" s="389"/>
      <c r="S20" s="393"/>
      <c r="T20" s="389"/>
      <c r="U20" s="386" t="s">
        <v>41</v>
      </c>
      <c r="V20" s="462" t="s">
        <v>644</v>
      </c>
      <c r="W20" s="675" t="s">
        <v>637</v>
      </c>
      <c r="X20" s="829" t="s">
        <v>41</v>
      </c>
      <c r="Y20" s="684" t="s">
        <v>638</v>
      </c>
      <c r="Z20" s="645" t="s">
        <v>41</v>
      </c>
      <c r="AA20" s="684" t="s">
        <v>72</v>
      </c>
      <c r="AB20" s="645" t="s">
        <v>36</v>
      </c>
      <c r="AC20" s="715" t="s">
        <v>41</v>
      </c>
      <c r="AD20" s="745" t="s">
        <v>695</v>
      </c>
      <c r="AE20" s="333" t="s">
        <v>637</v>
      </c>
      <c r="AF20" s="389" t="s">
        <v>41</v>
      </c>
      <c r="AG20" s="333" t="s">
        <v>71</v>
      </c>
      <c r="AH20" s="338"/>
      <c r="AI20" s="337"/>
      <c r="AJ20" s="338"/>
      <c r="AK20" s="386" t="s">
        <v>41</v>
      </c>
      <c r="AL20" s="362" t="s">
        <v>640</v>
      </c>
      <c r="AM20" s="571" t="s">
        <v>637</v>
      </c>
      <c r="AN20" s="829" t="s">
        <v>36</v>
      </c>
      <c r="AO20" s="684" t="s">
        <v>641</v>
      </c>
      <c r="AP20" s="829"/>
      <c r="AQ20" s="684" t="s">
        <v>397</v>
      </c>
      <c r="AR20" s="829" t="s">
        <v>36</v>
      </c>
      <c r="AS20" s="715" t="s">
        <v>36</v>
      </c>
      <c r="AT20" s="745" t="s">
        <v>640</v>
      </c>
      <c r="AU20" s="333" t="s">
        <v>637</v>
      </c>
      <c r="AV20" s="338"/>
      <c r="AW20" s="333" t="s">
        <v>638</v>
      </c>
      <c r="AX20" s="338"/>
      <c r="AY20" s="337"/>
      <c r="AZ20" s="338"/>
      <c r="BA20" s="386" t="s">
        <v>41</v>
      </c>
      <c r="BB20" s="340"/>
      <c r="BC20" s="575"/>
      <c r="BD20" s="576"/>
      <c r="BE20" s="577"/>
      <c r="BF20" s="576"/>
      <c r="BG20" s="577"/>
      <c r="BH20" s="576"/>
      <c r="BI20" s="607"/>
      <c r="BJ20" s="608"/>
      <c r="BK20" s="337"/>
      <c r="BL20" s="338"/>
      <c r="BM20" s="337"/>
      <c r="BN20" s="338"/>
      <c r="BO20" s="337"/>
      <c r="BP20" s="338"/>
      <c r="BQ20" s="339"/>
      <c r="BR20" s="340"/>
    </row>
    <row r="21" spans="1:70" ht="24.95" customHeight="1">
      <c r="A21" s="174" t="s">
        <v>696</v>
      </c>
      <c r="B21" s="228" t="s">
        <v>697</v>
      </c>
      <c r="C21" s="132">
        <v>2062850</v>
      </c>
      <c r="D21" s="907">
        <v>2560590</v>
      </c>
      <c r="E21" s="590" t="s">
        <v>631</v>
      </c>
      <c r="F21" s="684" t="s">
        <v>632</v>
      </c>
      <c r="G21" s="645" t="s">
        <v>36</v>
      </c>
      <c r="H21" s="684" t="s">
        <v>633</v>
      </c>
      <c r="I21" s="829" t="s">
        <v>36</v>
      </c>
      <c r="J21" s="684" t="s">
        <v>71</v>
      </c>
      <c r="K21" s="829" t="s">
        <v>36</v>
      </c>
      <c r="L21" s="715" t="s">
        <v>41</v>
      </c>
      <c r="M21" s="608"/>
      <c r="N21" s="362" t="s">
        <v>698</v>
      </c>
      <c r="O21" s="390" t="s">
        <v>635</v>
      </c>
      <c r="P21" s="389" t="s">
        <v>36</v>
      </c>
      <c r="Q21" s="388" t="s">
        <v>71</v>
      </c>
      <c r="R21" s="389"/>
      <c r="S21" s="393"/>
      <c r="T21" s="389"/>
      <c r="U21" s="386" t="s">
        <v>41</v>
      </c>
      <c r="V21" s="462" t="s">
        <v>644</v>
      </c>
      <c r="W21" s="675" t="s">
        <v>637</v>
      </c>
      <c r="X21" s="829" t="s">
        <v>41</v>
      </c>
      <c r="Y21" s="684" t="s">
        <v>638</v>
      </c>
      <c r="Z21" s="645" t="s">
        <v>41</v>
      </c>
      <c r="AA21" s="684" t="s">
        <v>72</v>
      </c>
      <c r="AB21" s="645" t="s">
        <v>36</v>
      </c>
      <c r="AC21" s="715" t="s">
        <v>41</v>
      </c>
      <c r="AD21" s="745" t="s">
        <v>699</v>
      </c>
      <c r="AE21" s="333" t="s">
        <v>637</v>
      </c>
      <c r="AF21" s="389" t="s">
        <v>41</v>
      </c>
      <c r="AG21" s="333" t="s">
        <v>71</v>
      </c>
      <c r="AH21" s="338"/>
      <c r="AI21" s="337"/>
      <c r="AJ21" s="338"/>
      <c r="AK21" s="386" t="s">
        <v>41</v>
      </c>
      <c r="AL21" s="362" t="s">
        <v>640</v>
      </c>
      <c r="AM21" s="571" t="s">
        <v>637</v>
      </c>
      <c r="AN21" s="829" t="s">
        <v>36</v>
      </c>
      <c r="AO21" s="684" t="s">
        <v>641</v>
      </c>
      <c r="AP21" s="829"/>
      <c r="AQ21" s="684" t="s">
        <v>397</v>
      </c>
      <c r="AR21" s="829" t="s">
        <v>41</v>
      </c>
      <c r="AS21" s="715" t="s">
        <v>41</v>
      </c>
      <c r="AT21" s="745" t="s">
        <v>640</v>
      </c>
      <c r="AU21" s="333" t="s">
        <v>637</v>
      </c>
      <c r="AV21" s="338"/>
      <c r="AW21" s="333" t="s">
        <v>638</v>
      </c>
      <c r="AX21" s="338"/>
      <c r="AY21" s="337"/>
      <c r="AZ21" s="338"/>
      <c r="BA21" s="386" t="s">
        <v>41</v>
      </c>
      <c r="BB21" s="340"/>
      <c r="BC21" s="575"/>
      <c r="BD21" s="576"/>
      <c r="BE21" s="577"/>
      <c r="BF21" s="576"/>
      <c r="BG21" s="577"/>
      <c r="BH21" s="576"/>
      <c r="BI21" s="607"/>
      <c r="BJ21" s="608"/>
      <c r="BK21" s="337"/>
      <c r="BL21" s="338"/>
      <c r="BM21" s="337"/>
      <c r="BN21" s="338"/>
      <c r="BO21" s="337"/>
      <c r="BP21" s="338"/>
      <c r="BQ21" s="339"/>
      <c r="BR21" s="340"/>
    </row>
    <row r="22" spans="1:70" ht="24.95" customHeight="1">
      <c r="A22" s="174" t="s">
        <v>700</v>
      </c>
      <c r="B22" s="228" t="s">
        <v>701</v>
      </c>
      <c r="C22" s="132">
        <v>2061999</v>
      </c>
      <c r="D22" s="907">
        <v>2558891</v>
      </c>
      <c r="E22" s="590" t="s">
        <v>631</v>
      </c>
      <c r="F22" s="684" t="s">
        <v>632</v>
      </c>
      <c r="G22" s="645" t="s">
        <v>41</v>
      </c>
      <c r="H22" s="684" t="s">
        <v>633</v>
      </c>
      <c r="I22" s="904" t="s">
        <v>41</v>
      </c>
      <c r="J22" s="684" t="s">
        <v>71</v>
      </c>
      <c r="K22" s="904" t="s">
        <v>41</v>
      </c>
      <c r="L22" s="905" t="s">
        <v>41</v>
      </c>
      <c r="M22" s="610"/>
      <c r="N22" s="362" t="s">
        <v>702</v>
      </c>
      <c r="O22" s="390" t="s">
        <v>635</v>
      </c>
      <c r="P22" s="356" t="s">
        <v>36</v>
      </c>
      <c r="Q22" s="388" t="s">
        <v>71</v>
      </c>
      <c r="R22" s="356"/>
      <c r="S22" s="394"/>
      <c r="T22" s="356"/>
      <c r="U22" s="387" t="s">
        <v>41</v>
      </c>
      <c r="V22" s="462" t="s">
        <v>644</v>
      </c>
      <c r="W22" s="675" t="s">
        <v>637</v>
      </c>
      <c r="X22" s="904" t="s">
        <v>41</v>
      </c>
      <c r="Y22" s="684" t="s">
        <v>638</v>
      </c>
      <c r="Z22" s="645" t="s">
        <v>41</v>
      </c>
      <c r="AA22" s="684" t="s">
        <v>72</v>
      </c>
      <c r="AB22" s="645" t="s">
        <v>36</v>
      </c>
      <c r="AC22" s="905" t="s">
        <v>41</v>
      </c>
      <c r="AD22" s="745" t="s">
        <v>703</v>
      </c>
      <c r="AE22" s="333" t="s">
        <v>637</v>
      </c>
      <c r="AF22" s="356" t="s">
        <v>36</v>
      </c>
      <c r="AG22" s="333" t="s">
        <v>71</v>
      </c>
      <c r="AH22" s="343"/>
      <c r="AI22" s="342"/>
      <c r="AJ22" s="343"/>
      <c r="AK22" s="387" t="s">
        <v>36</v>
      </c>
      <c r="AL22" s="362" t="s">
        <v>640</v>
      </c>
      <c r="AM22" s="571" t="s">
        <v>637</v>
      </c>
      <c r="AN22" s="904" t="s">
        <v>41</v>
      </c>
      <c r="AO22" s="684" t="s">
        <v>641</v>
      </c>
      <c r="AP22" s="904"/>
      <c r="AQ22" s="684" t="s">
        <v>397</v>
      </c>
      <c r="AR22" s="904" t="s">
        <v>41</v>
      </c>
      <c r="AS22" s="905" t="s">
        <v>41</v>
      </c>
      <c r="AT22" s="745" t="s">
        <v>640</v>
      </c>
      <c r="AU22" s="333" t="s">
        <v>637</v>
      </c>
      <c r="AV22" s="343" t="s">
        <v>41</v>
      </c>
      <c r="AW22" s="333" t="s">
        <v>638</v>
      </c>
      <c r="AX22" s="343"/>
      <c r="AY22" s="342"/>
      <c r="AZ22" s="343"/>
      <c r="BA22" s="387" t="s">
        <v>41</v>
      </c>
      <c r="BB22" s="345"/>
      <c r="BC22" s="579"/>
      <c r="BD22" s="580"/>
      <c r="BE22" s="581"/>
      <c r="BF22" s="580"/>
      <c r="BG22" s="581"/>
      <c r="BH22" s="580"/>
      <c r="BI22" s="609"/>
      <c r="BJ22" s="610"/>
      <c r="BK22" s="342"/>
      <c r="BL22" s="343"/>
      <c r="BM22" s="342"/>
      <c r="BN22" s="343"/>
      <c r="BO22" s="342"/>
      <c r="BP22" s="343"/>
      <c r="BQ22" s="344"/>
      <c r="BR22" s="345"/>
    </row>
    <row r="23" spans="1:70" ht="24.95" customHeight="1">
      <c r="A23" s="174" t="s">
        <v>684</v>
      </c>
      <c r="B23" s="228" t="s">
        <v>704</v>
      </c>
      <c r="C23" s="132">
        <v>2063183</v>
      </c>
      <c r="D23" s="907">
        <v>2560942</v>
      </c>
      <c r="E23" s="590" t="s">
        <v>631</v>
      </c>
      <c r="F23" s="684" t="s">
        <v>632</v>
      </c>
      <c r="G23" s="645" t="s">
        <v>36</v>
      </c>
      <c r="H23" s="684" t="s">
        <v>633</v>
      </c>
      <c r="I23" s="904" t="s">
        <v>36</v>
      </c>
      <c r="J23" s="684" t="s">
        <v>71</v>
      </c>
      <c r="K23" s="904" t="s">
        <v>36</v>
      </c>
      <c r="L23" s="905" t="s">
        <v>41</v>
      </c>
      <c r="M23" s="610"/>
      <c r="N23" s="362" t="s">
        <v>705</v>
      </c>
      <c r="O23" s="390" t="s">
        <v>635</v>
      </c>
      <c r="P23" s="356" t="s">
        <v>36</v>
      </c>
      <c r="Q23" s="388" t="s">
        <v>71</v>
      </c>
      <c r="R23" s="356"/>
      <c r="S23" s="394"/>
      <c r="T23" s="356"/>
      <c r="U23" s="387" t="s">
        <v>36</v>
      </c>
      <c r="V23" s="462" t="s">
        <v>644</v>
      </c>
      <c r="W23" s="675" t="s">
        <v>637</v>
      </c>
      <c r="X23" s="904" t="s">
        <v>41</v>
      </c>
      <c r="Y23" s="684" t="s">
        <v>638</v>
      </c>
      <c r="Z23" s="645" t="s">
        <v>36</v>
      </c>
      <c r="AA23" s="684" t="s">
        <v>72</v>
      </c>
      <c r="AB23" s="645" t="s">
        <v>36</v>
      </c>
      <c r="AC23" s="905" t="s">
        <v>36</v>
      </c>
      <c r="AD23" s="745" t="s">
        <v>706</v>
      </c>
      <c r="AE23" s="333" t="s">
        <v>637</v>
      </c>
      <c r="AF23" s="356" t="s">
        <v>36</v>
      </c>
      <c r="AG23" s="333" t="s">
        <v>71</v>
      </c>
      <c r="AH23" s="343"/>
      <c r="AI23" s="342"/>
      <c r="AJ23" s="343"/>
      <c r="AK23" s="387" t="s">
        <v>36</v>
      </c>
      <c r="AL23" s="362" t="s">
        <v>640</v>
      </c>
      <c r="AM23" s="571" t="s">
        <v>637</v>
      </c>
      <c r="AN23" s="904" t="s">
        <v>41</v>
      </c>
      <c r="AO23" s="684" t="s">
        <v>641</v>
      </c>
      <c r="AP23" s="904"/>
      <c r="AQ23" s="684" t="s">
        <v>397</v>
      </c>
      <c r="AR23" s="904" t="s">
        <v>41</v>
      </c>
      <c r="AS23" s="905" t="s">
        <v>36</v>
      </c>
      <c r="AT23" s="745" t="s">
        <v>640</v>
      </c>
      <c r="AU23" s="333" t="s">
        <v>637</v>
      </c>
      <c r="AV23" s="343"/>
      <c r="AW23" s="333" t="s">
        <v>638</v>
      </c>
      <c r="AX23" s="343"/>
      <c r="AY23" s="342"/>
      <c r="AZ23" s="343"/>
      <c r="BA23" s="387" t="s">
        <v>41</v>
      </c>
      <c r="BB23" s="345"/>
      <c r="BC23" s="579"/>
      <c r="BD23" s="580"/>
      <c r="BE23" s="581"/>
      <c r="BF23" s="580"/>
      <c r="BG23" s="581"/>
      <c r="BH23" s="580"/>
      <c r="BI23" s="609"/>
      <c r="BJ23" s="610"/>
      <c r="BK23" s="342"/>
      <c r="BL23" s="343"/>
      <c r="BM23" s="342"/>
      <c r="BN23" s="343"/>
      <c r="BO23" s="342"/>
      <c r="BP23" s="343"/>
      <c r="BQ23" s="344"/>
      <c r="BR23" s="345"/>
    </row>
    <row r="24" spans="1:70" ht="24.75" customHeight="1">
      <c r="A24" s="226" t="s">
        <v>707</v>
      </c>
      <c r="B24" s="229" t="s">
        <v>708</v>
      </c>
      <c r="C24" s="135">
        <v>2062959</v>
      </c>
      <c r="D24" s="908">
        <v>2560765</v>
      </c>
      <c r="E24" s="705" t="s">
        <v>631</v>
      </c>
      <c r="F24" s="823" t="s">
        <v>632</v>
      </c>
      <c r="G24" s="678" t="s">
        <v>36</v>
      </c>
      <c r="H24" s="823" t="s">
        <v>633</v>
      </c>
      <c r="I24" s="832" t="s">
        <v>36</v>
      </c>
      <c r="J24" s="823" t="s">
        <v>71</v>
      </c>
      <c r="K24" s="832" t="s">
        <v>36</v>
      </c>
      <c r="L24" s="834" t="s">
        <v>41</v>
      </c>
      <c r="M24" s="612"/>
      <c r="N24" s="362" t="s">
        <v>709</v>
      </c>
      <c r="O24" s="390" t="s">
        <v>635</v>
      </c>
      <c r="P24" s="356" t="s">
        <v>36</v>
      </c>
      <c r="Q24" s="388" t="s">
        <v>71</v>
      </c>
      <c r="R24" s="356"/>
      <c r="S24" s="394"/>
      <c r="T24" s="356"/>
      <c r="U24" s="387" t="s">
        <v>41</v>
      </c>
      <c r="V24" s="462" t="s">
        <v>644</v>
      </c>
      <c r="W24" s="828" t="s">
        <v>637</v>
      </c>
      <c r="X24" s="832" t="s">
        <v>36</v>
      </c>
      <c r="Y24" s="823" t="s">
        <v>638</v>
      </c>
      <c r="Z24" s="678" t="s">
        <v>36</v>
      </c>
      <c r="AA24" s="823" t="s">
        <v>72</v>
      </c>
      <c r="AB24" s="678" t="s">
        <v>36</v>
      </c>
      <c r="AC24" s="834" t="s">
        <v>41</v>
      </c>
      <c r="AD24" s="899" t="s">
        <v>710</v>
      </c>
      <c r="AE24" s="333" t="s">
        <v>637</v>
      </c>
      <c r="AF24" s="356" t="s">
        <v>36</v>
      </c>
      <c r="AG24" s="333" t="s">
        <v>71</v>
      </c>
      <c r="AH24" s="343"/>
      <c r="AI24" s="342"/>
      <c r="AJ24" s="343"/>
      <c r="AK24" s="387" t="s">
        <v>41</v>
      </c>
      <c r="AL24" s="362" t="s">
        <v>640</v>
      </c>
      <c r="AM24" s="626" t="s">
        <v>637</v>
      </c>
      <c r="AN24" s="832" t="s">
        <v>36</v>
      </c>
      <c r="AO24" s="823" t="s">
        <v>641</v>
      </c>
      <c r="AP24" s="832"/>
      <c r="AQ24" s="823" t="s">
        <v>397</v>
      </c>
      <c r="AR24" s="832" t="s">
        <v>36</v>
      </c>
      <c r="AS24" s="834" t="s">
        <v>36</v>
      </c>
      <c r="AT24" s="899" t="s">
        <v>640</v>
      </c>
      <c r="AU24" s="333" t="s">
        <v>637</v>
      </c>
      <c r="AV24" s="343"/>
      <c r="AW24" s="333" t="s">
        <v>638</v>
      </c>
      <c r="AX24" s="343"/>
      <c r="AY24" s="342"/>
      <c r="AZ24" s="343"/>
      <c r="BA24" s="387" t="s">
        <v>36</v>
      </c>
      <c r="BB24" s="345"/>
      <c r="BC24" s="583"/>
      <c r="BD24" s="584"/>
      <c r="BE24" s="585"/>
      <c r="BF24" s="584"/>
      <c r="BG24" s="585"/>
      <c r="BH24" s="584"/>
      <c r="BI24" s="611"/>
      <c r="BJ24" s="612"/>
      <c r="BK24" s="342"/>
      <c r="BL24" s="343"/>
      <c r="BM24" s="342"/>
      <c r="BN24" s="343"/>
      <c r="BO24" s="342"/>
      <c r="BP24" s="343"/>
      <c r="BQ24" s="344"/>
      <c r="BR24" s="345"/>
    </row>
    <row r="25" spans="1:70" ht="28.5" customHeight="1">
      <c r="A25" s="746"/>
      <c r="B25" s="747"/>
      <c r="C25" s="747"/>
      <c r="D25" s="747"/>
      <c r="E25" s="341"/>
      <c r="F25" s="342"/>
      <c r="G25" s="343"/>
      <c r="H25" s="342"/>
      <c r="I25" s="343"/>
      <c r="J25" s="342"/>
      <c r="K25" s="343"/>
      <c r="L25" s="344"/>
      <c r="M25" s="345"/>
      <c r="N25" s="345"/>
      <c r="O25" s="342"/>
      <c r="P25" s="356"/>
      <c r="Q25" s="394"/>
      <c r="R25" s="356"/>
      <c r="S25" s="394"/>
      <c r="T25" s="356"/>
      <c r="U25" s="387"/>
      <c r="V25" s="395"/>
      <c r="W25" s="342"/>
      <c r="X25" s="343"/>
      <c r="Y25" s="342"/>
      <c r="Z25" s="343"/>
      <c r="AA25" s="342"/>
      <c r="AB25" s="343"/>
      <c r="AC25" s="344"/>
      <c r="AD25" s="345"/>
      <c r="AE25" s="342"/>
      <c r="AF25" s="343"/>
      <c r="AG25" s="342"/>
      <c r="AH25" s="343"/>
      <c r="AI25" s="342"/>
      <c r="AJ25" s="343"/>
      <c r="AK25" s="344"/>
      <c r="AL25" s="345"/>
      <c r="AM25" s="342"/>
      <c r="AN25" s="343"/>
      <c r="AO25" s="342"/>
      <c r="AP25" s="343"/>
      <c r="AQ25" s="342"/>
      <c r="AR25" s="343"/>
      <c r="AS25" s="344"/>
      <c r="AT25" s="345"/>
      <c r="AU25" s="342"/>
      <c r="AV25" s="343"/>
      <c r="AW25" s="342"/>
      <c r="AX25" s="343"/>
      <c r="AY25" s="342"/>
      <c r="AZ25" s="343"/>
      <c r="BA25" s="344"/>
      <c r="BB25" s="345"/>
      <c r="BC25" s="342"/>
      <c r="BD25" s="343"/>
      <c r="BE25" s="342"/>
      <c r="BF25" s="343"/>
      <c r="BG25" s="342"/>
      <c r="BH25" s="343"/>
      <c r="BI25" s="344"/>
      <c r="BJ25" s="345"/>
      <c r="BK25" s="342"/>
      <c r="BL25" s="343"/>
      <c r="BM25" s="342"/>
      <c r="BN25" s="343"/>
      <c r="BO25" s="342"/>
      <c r="BP25" s="343"/>
      <c r="BQ25" s="344"/>
      <c r="BR25" s="345"/>
    </row>
    <row r="26" spans="1:70" ht="28.5" customHeight="1">
      <c r="A26" s="1023" t="s">
        <v>69</v>
      </c>
      <c r="B26" s="1024"/>
      <c r="C26" s="1024"/>
      <c r="D26" s="1024"/>
      <c r="E26" s="735"/>
      <c r="F26" s="736"/>
      <c r="G26" s="896">
        <f>COUNTIF(G5:G24, "y")</f>
        <v>7</v>
      </c>
      <c r="H26" s="736"/>
      <c r="I26" s="896">
        <f>COUNTIF(I5:I24, "y")</f>
        <v>5</v>
      </c>
      <c r="J26" s="736"/>
      <c r="K26" s="896">
        <f>COUNTIF(K5:K24, "y")</f>
        <v>6</v>
      </c>
      <c r="L26" s="898">
        <f>COUNTIF(L5:L24, "y")</f>
        <v>13</v>
      </c>
      <c r="M26" s="738"/>
      <c r="N26" s="738"/>
      <c r="O26" s="736"/>
      <c r="P26" s="896">
        <f>COUNTIF(P5:P24, "y")</f>
        <v>6</v>
      </c>
      <c r="Q26" s="736"/>
      <c r="R26" s="896">
        <f>COUNTIF(R5:R24, "y")</f>
        <v>2</v>
      </c>
      <c r="S26" s="736"/>
      <c r="T26" s="896">
        <f>COUNTIF(T5:T24, "y")</f>
        <v>0</v>
      </c>
      <c r="U26" s="898">
        <f>COUNTIF(U5:U24, "y")</f>
        <v>10</v>
      </c>
      <c r="V26" s="897"/>
      <c r="W26" s="736"/>
      <c r="X26" s="896">
        <f>COUNTIF(X5:X24, "y")</f>
        <v>9</v>
      </c>
      <c r="Y26" s="736"/>
      <c r="Z26" s="896">
        <f>COUNTIF(Z5:Z24, "y")</f>
        <v>9</v>
      </c>
      <c r="AA26" s="736"/>
      <c r="AB26" s="896">
        <f>COUNTIF(AB5:AB24, "y")</f>
        <v>0</v>
      </c>
      <c r="AC26" s="898">
        <f>COUNTIF(AC5:AC24, "y")</f>
        <v>9</v>
      </c>
      <c r="AD26" s="738"/>
      <c r="AE26" s="736"/>
      <c r="AF26" s="896">
        <f>COUNTIF(AF5:AF24, "y")</f>
        <v>6</v>
      </c>
      <c r="AG26" s="736"/>
      <c r="AH26" s="896">
        <f>COUNTIF(AH5:AH24, "y")</f>
        <v>0</v>
      </c>
      <c r="AI26" s="736"/>
      <c r="AJ26" s="896">
        <f>COUNTIF(AJ5:AJ24, "y")</f>
        <v>0</v>
      </c>
      <c r="AK26" s="898">
        <f>COUNTIF(AK5:AK24, "y")</f>
        <v>8</v>
      </c>
      <c r="AL26" s="738"/>
      <c r="AM26" s="736"/>
      <c r="AN26" s="896">
        <f>COUNTIF(AN5:AN24, "y")</f>
        <v>5</v>
      </c>
      <c r="AO26" s="736"/>
      <c r="AP26" s="896">
        <f>COUNTIF(AP5:AP24, "y")</f>
        <v>0</v>
      </c>
      <c r="AQ26" s="736"/>
      <c r="AR26" s="896">
        <f>COUNTIF(AR5:AR24, "y")</f>
        <v>11</v>
      </c>
      <c r="AS26" s="898">
        <f>COUNTIF(AS5:AS24, "y")</f>
        <v>8</v>
      </c>
      <c r="AT26" s="738"/>
      <c r="AU26" s="736"/>
      <c r="AV26" s="896">
        <f>COUNTIF(AV5:AV24, "y")</f>
        <v>3</v>
      </c>
      <c r="AW26" s="736"/>
      <c r="AX26" s="896">
        <f>COUNTIF(AX5:AX24, "y")</f>
        <v>0</v>
      </c>
      <c r="AY26" s="736"/>
      <c r="AZ26" s="896">
        <f>COUNTIF(AZ5:AZ24, "y")</f>
        <v>0</v>
      </c>
      <c r="BA26" s="898">
        <f>COUNTIF(BA5:BA24, "y")</f>
        <v>10</v>
      </c>
      <c r="BB26" s="844"/>
      <c r="BC26" s="342"/>
      <c r="BD26" s="343"/>
      <c r="BE26" s="342"/>
      <c r="BF26" s="343"/>
      <c r="BG26" s="342"/>
      <c r="BH26" s="343"/>
      <c r="BI26" s="344"/>
      <c r="BJ26" s="345"/>
      <c r="BK26" s="342"/>
      <c r="BL26" s="343"/>
      <c r="BM26" s="342"/>
      <c r="BN26" s="343"/>
      <c r="BO26" s="342"/>
      <c r="BP26" s="343"/>
      <c r="BQ26" s="344"/>
      <c r="BR26" s="345"/>
    </row>
    <row r="27" spans="1:70" ht="30" customHeight="1">
      <c r="A27" s="18"/>
      <c r="B27" s="19"/>
      <c r="C27" s="19"/>
      <c r="D27" s="19"/>
      <c r="E27" s="341"/>
      <c r="F27" s="559" t="s">
        <v>70</v>
      </c>
      <c r="G27" s="476">
        <f>MAX(E26:N26)</f>
        <v>13</v>
      </c>
      <c r="H27" s="342"/>
      <c r="I27" s="343"/>
      <c r="J27" s="342"/>
      <c r="K27" s="343"/>
      <c r="L27" s="344"/>
      <c r="M27" s="345"/>
      <c r="N27" s="345"/>
      <c r="O27" s="559" t="s">
        <v>70</v>
      </c>
      <c r="P27" s="476">
        <f>MAX(N26:W26)</f>
        <v>10</v>
      </c>
      <c r="Q27" s="342"/>
      <c r="R27" s="343"/>
      <c r="S27" s="342"/>
      <c r="T27" s="343"/>
      <c r="U27" s="344"/>
      <c r="V27" s="395"/>
      <c r="W27" s="559" t="s">
        <v>70</v>
      </c>
      <c r="X27" s="476">
        <f>MAX(V26:AE26)</f>
        <v>9</v>
      </c>
      <c r="Y27" s="342"/>
      <c r="Z27" s="343"/>
      <c r="AA27" s="342"/>
      <c r="AB27" s="343"/>
      <c r="AC27" s="344"/>
      <c r="AD27" s="345"/>
      <c r="AE27" s="559" t="s">
        <v>70</v>
      </c>
      <c r="AF27" s="476">
        <f>MAX(AD26:AM26)</f>
        <v>8</v>
      </c>
      <c r="AG27" s="342"/>
      <c r="AH27" s="343"/>
      <c r="AI27" s="342"/>
      <c r="AJ27" s="343"/>
      <c r="AK27" s="344"/>
      <c r="AL27" s="345"/>
      <c r="AM27" s="559" t="s">
        <v>70</v>
      </c>
      <c r="AN27" s="476">
        <f>MAX(AL26:AU26)</f>
        <v>11</v>
      </c>
      <c r="AO27" s="342"/>
      <c r="AP27" s="343"/>
      <c r="AQ27" s="342"/>
      <c r="AR27" s="343"/>
      <c r="AS27" s="344"/>
      <c r="AT27" s="345"/>
      <c r="AU27" s="559" t="s">
        <v>70</v>
      </c>
      <c r="AV27" s="476">
        <f>MAX(AT26:BC26)</f>
        <v>10</v>
      </c>
      <c r="AW27" s="342"/>
      <c r="AX27" s="343"/>
      <c r="AY27" s="342"/>
      <c r="AZ27" s="343"/>
      <c r="BA27" s="344"/>
      <c r="BB27" s="345"/>
      <c r="BC27" s="342"/>
      <c r="BD27" s="343"/>
      <c r="BE27" s="342"/>
      <c r="BF27" s="343"/>
      <c r="BG27" s="342"/>
      <c r="BH27" s="343"/>
      <c r="BI27" s="344"/>
      <c r="BJ27" s="345"/>
      <c r="BK27" s="342"/>
      <c r="BL27" s="343"/>
      <c r="BM27" s="342"/>
      <c r="BN27" s="343"/>
      <c r="BO27" s="342"/>
      <c r="BP27" s="343"/>
      <c r="BQ27" s="344"/>
      <c r="BR27" s="345"/>
    </row>
    <row r="28" spans="1:70" ht="15.75">
      <c r="A28" s="18"/>
      <c r="B28" s="19"/>
      <c r="C28" s="19"/>
      <c r="D28" s="20"/>
      <c r="E28" s="341"/>
      <c r="F28" s="342"/>
      <c r="G28" s="343"/>
      <c r="H28" s="342"/>
      <c r="I28" s="343"/>
      <c r="J28" s="342"/>
      <c r="K28" s="343"/>
      <c r="L28" s="344"/>
      <c r="M28" s="345"/>
      <c r="N28" s="345"/>
      <c r="O28" s="342"/>
      <c r="P28" s="356"/>
      <c r="Q28" s="394"/>
      <c r="R28" s="356"/>
      <c r="S28" s="394"/>
      <c r="T28" s="356"/>
      <c r="U28" s="387"/>
      <c r="V28" s="395"/>
      <c r="W28" s="342"/>
      <c r="X28" s="343"/>
      <c r="Y28" s="342"/>
      <c r="Z28" s="343"/>
      <c r="AA28" s="342"/>
      <c r="AB28" s="343"/>
      <c r="AC28" s="344"/>
      <c r="AD28" s="345"/>
      <c r="AE28" s="342"/>
      <c r="AF28" s="343"/>
      <c r="AG28" s="342"/>
      <c r="AH28" s="343"/>
      <c r="AI28" s="342"/>
      <c r="AJ28" s="343"/>
      <c r="AK28" s="344"/>
      <c r="AL28" s="345"/>
      <c r="AM28" s="342"/>
      <c r="AN28" s="343"/>
      <c r="AO28" s="342"/>
      <c r="AP28" s="343"/>
      <c r="AQ28" s="342"/>
      <c r="AR28" s="343"/>
      <c r="AS28" s="344"/>
      <c r="AT28" s="345"/>
      <c r="AU28" s="342"/>
      <c r="AV28" s="343"/>
      <c r="AW28" s="342"/>
      <c r="AX28" s="343"/>
      <c r="AY28" s="342"/>
      <c r="AZ28" s="343"/>
      <c r="BA28" s="344"/>
      <c r="BB28" s="345"/>
      <c r="BC28" s="342"/>
      <c r="BD28" s="343"/>
      <c r="BE28" s="342"/>
      <c r="BF28" s="343"/>
      <c r="BG28" s="342"/>
      <c r="BH28" s="343"/>
      <c r="BI28" s="344"/>
      <c r="BJ28" s="345"/>
      <c r="BK28" s="342"/>
      <c r="BL28" s="343"/>
      <c r="BM28" s="342"/>
      <c r="BN28" s="343"/>
      <c r="BO28" s="342"/>
      <c r="BP28" s="343"/>
      <c r="BQ28" s="344"/>
      <c r="BR28" s="345"/>
    </row>
    <row r="29" spans="1:70" ht="30.75" customHeight="1">
      <c r="A29" s="1004" t="s">
        <v>176</v>
      </c>
      <c r="B29" s="1005"/>
      <c r="C29" s="1006"/>
      <c r="D29" s="999"/>
      <c r="E29" s="341"/>
      <c r="F29" s="342"/>
      <c r="G29" s="343"/>
      <c r="H29" s="342"/>
      <c r="I29" s="343"/>
      <c r="J29" s="342"/>
      <c r="K29" s="343"/>
      <c r="L29" s="344"/>
      <c r="M29" s="345"/>
      <c r="N29" s="345"/>
      <c r="O29" s="342"/>
      <c r="P29" s="356"/>
      <c r="Q29" s="394"/>
      <c r="R29" s="356"/>
      <c r="S29" s="394"/>
      <c r="T29" s="356"/>
      <c r="U29" s="387"/>
      <c r="V29" s="395"/>
      <c r="W29" s="342"/>
      <c r="X29" s="343"/>
      <c r="Y29" s="342"/>
      <c r="Z29" s="343"/>
      <c r="AA29" s="342"/>
      <c r="AB29" s="343"/>
      <c r="AC29" s="344"/>
      <c r="AD29" s="345"/>
      <c r="AE29" s="342"/>
      <c r="AF29" s="343"/>
      <c r="AG29" s="342"/>
      <c r="AH29" s="343"/>
      <c r="AI29" s="342"/>
      <c r="AJ29" s="343"/>
      <c r="AK29" s="344"/>
      <c r="AL29" s="345"/>
      <c r="AM29" s="342"/>
      <c r="AN29" s="343"/>
      <c r="AO29" s="342"/>
      <c r="AP29" s="343"/>
      <c r="AQ29" s="342"/>
      <c r="AR29" s="343"/>
      <c r="AS29" s="344"/>
      <c r="AT29" s="345"/>
      <c r="AU29" s="342"/>
      <c r="AV29" s="343"/>
      <c r="AW29" s="342"/>
      <c r="AX29" s="343"/>
      <c r="AY29" s="342"/>
      <c r="AZ29" s="343"/>
      <c r="BA29" s="344"/>
      <c r="BB29" s="345"/>
      <c r="BC29" s="342"/>
      <c r="BD29" s="343"/>
      <c r="BE29" s="342"/>
      <c r="BF29" s="343"/>
      <c r="BG29" s="342"/>
      <c r="BH29" s="343"/>
      <c r="BI29" s="344"/>
      <c r="BJ29" s="345"/>
      <c r="BK29" s="342"/>
      <c r="BL29" s="343"/>
      <c r="BM29" s="342"/>
      <c r="BN29" s="343"/>
      <c r="BO29" s="342"/>
      <c r="BP29" s="343"/>
      <c r="BQ29" s="344"/>
      <c r="BR29" s="345"/>
    </row>
    <row r="30" spans="1:70" ht="72.75" customHeight="1">
      <c r="A30" s="55" t="s">
        <v>28</v>
      </c>
      <c r="B30" s="23" t="s">
        <v>29</v>
      </c>
      <c r="C30" s="23" t="s">
        <v>30</v>
      </c>
      <c r="D30" s="24" t="s">
        <v>210</v>
      </c>
      <c r="E30" s="341"/>
      <c r="F30" s="342"/>
      <c r="G30" s="343"/>
      <c r="H30" s="342"/>
      <c r="I30" s="343"/>
      <c r="J30" s="342"/>
      <c r="K30" s="343"/>
      <c r="L30" s="344"/>
      <c r="M30" s="345"/>
      <c r="N30" s="345"/>
      <c r="O30" s="342"/>
      <c r="P30" s="356"/>
      <c r="Q30" s="394"/>
      <c r="R30" s="356"/>
      <c r="S30" s="394"/>
      <c r="T30" s="356"/>
      <c r="U30" s="387"/>
      <c r="V30" s="395"/>
      <c r="W30" s="342"/>
      <c r="X30" s="343"/>
      <c r="Y30" s="342"/>
      <c r="Z30" s="343"/>
      <c r="AA30" s="342"/>
      <c r="AB30" s="343"/>
      <c r="AC30" s="344"/>
      <c r="AD30" s="345"/>
      <c r="AE30" s="342"/>
      <c r="AF30" s="343"/>
      <c r="AG30" s="342"/>
      <c r="AH30" s="343"/>
      <c r="AI30" s="342"/>
      <c r="AJ30" s="343"/>
      <c r="AK30" s="344"/>
      <c r="AL30" s="345"/>
      <c r="AM30" s="342"/>
      <c r="AN30" s="343"/>
      <c r="AO30" s="342"/>
      <c r="AP30" s="343"/>
      <c r="AQ30" s="342"/>
      <c r="AR30" s="343"/>
      <c r="AS30" s="344"/>
      <c r="AT30" s="345"/>
      <c r="AU30" s="342"/>
      <c r="AV30" s="343"/>
      <c r="AW30" s="342"/>
      <c r="AX30" s="343"/>
      <c r="AY30" s="342"/>
      <c r="AZ30" s="343"/>
      <c r="BA30" s="344"/>
      <c r="BB30" s="345"/>
      <c r="BC30" s="342"/>
      <c r="BD30" s="343"/>
      <c r="BE30" s="342"/>
      <c r="BF30" s="343"/>
      <c r="BG30" s="342"/>
      <c r="BH30" s="343"/>
      <c r="BI30" s="344"/>
      <c r="BJ30" s="345"/>
      <c r="BK30" s="342"/>
      <c r="BL30" s="343"/>
      <c r="BM30" s="342"/>
      <c r="BN30" s="343"/>
      <c r="BO30" s="342"/>
      <c r="BP30" s="343"/>
      <c r="BQ30" s="344"/>
      <c r="BR30" s="345"/>
    </row>
    <row r="31" spans="1:70" ht="15.75">
      <c r="A31" s="30"/>
      <c r="B31" s="31"/>
      <c r="C31" s="31"/>
      <c r="D31" s="38"/>
      <c r="E31" s="341"/>
      <c r="F31" s="342"/>
      <c r="G31" s="343"/>
      <c r="H31" s="342"/>
      <c r="I31" s="343"/>
      <c r="J31" s="342"/>
      <c r="K31" s="343"/>
      <c r="L31" s="344"/>
      <c r="M31" s="345"/>
      <c r="N31" s="345"/>
      <c r="O31" s="342"/>
      <c r="P31" s="356"/>
      <c r="Q31" s="394"/>
      <c r="R31" s="356"/>
      <c r="S31" s="394"/>
      <c r="T31" s="356"/>
      <c r="U31" s="387"/>
      <c r="V31" s="395"/>
      <c r="W31" s="342"/>
      <c r="X31" s="343"/>
      <c r="Y31" s="342"/>
      <c r="Z31" s="343"/>
      <c r="AA31" s="342"/>
      <c r="AB31" s="343"/>
      <c r="AC31" s="344"/>
      <c r="AD31" s="345"/>
      <c r="AE31" s="342"/>
      <c r="AF31" s="343"/>
      <c r="AG31" s="342"/>
      <c r="AH31" s="343"/>
      <c r="AI31" s="342"/>
      <c r="AJ31" s="343"/>
      <c r="AK31" s="344"/>
      <c r="AL31" s="345"/>
      <c r="AM31" s="342"/>
      <c r="AN31" s="343"/>
      <c r="AO31" s="342"/>
      <c r="AP31" s="343"/>
      <c r="AQ31" s="342"/>
      <c r="AR31" s="343"/>
      <c r="AS31" s="344"/>
      <c r="AT31" s="345"/>
      <c r="AU31" s="342"/>
      <c r="AV31" s="343"/>
      <c r="AW31" s="342"/>
      <c r="AX31" s="343"/>
      <c r="AY31" s="342"/>
      <c r="AZ31" s="343"/>
      <c r="BA31" s="344"/>
      <c r="BB31" s="345"/>
      <c r="BC31" s="342"/>
      <c r="BD31" s="343"/>
      <c r="BE31" s="342"/>
      <c r="BF31" s="343"/>
      <c r="BG31" s="342"/>
      <c r="BH31" s="343"/>
      <c r="BI31" s="344"/>
      <c r="BJ31" s="345"/>
      <c r="BK31" s="342"/>
      <c r="BL31" s="343"/>
      <c r="BM31" s="342"/>
      <c r="BN31" s="343"/>
      <c r="BO31" s="342"/>
      <c r="BP31" s="343"/>
      <c r="BQ31" s="344"/>
      <c r="BR31" s="345"/>
    </row>
    <row r="32" spans="1:70" ht="15.75">
      <c r="A32" s="33"/>
      <c r="B32" s="25"/>
      <c r="C32" s="25"/>
      <c r="D32" s="26"/>
      <c r="E32" s="341"/>
      <c r="F32" s="342"/>
      <c r="G32" s="343"/>
      <c r="H32" s="342"/>
      <c r="I32" s="343"/>
      <c r="J32" s="342"/>
      <c r="K32" s="343"/>
      <c r="L32" s="344"/>
      <c r="M32" s="345"/>
      <c r="N32" s="345"/>
      <c r="O32" s="342"/>
      <c r="P32" s="356"/>
      <c r="Q32" s="394"/>
      <c r="R32" s="356"/>
      <c r="S32" s="394"/>
      <c r="T32" s="356"/>
      <c r="U32" s="387"/>
      <c r="V32" s="395"/>
      <c r="W32" s="342"/>
      <c r="X32" s="343"/>
      <c r="Y32" s="342"/>
      <c r="Z32" s="343"/>
      <c r="AA32" s="342"/>
      <c r="AB32" s="343"/>
      <c r="AC32" s="344"/>
      <c r="AD32" s="345"/>
      <c r="AE32" s="342"/>
      <c r="AF32" s="343"/>
      <c r="AG32" s="342"/>
      <c r="AH32" s="343"/>
      <c r="AI32" s="342"/>
      <c r="AJ32" s="343"/>
      <c r="AK32" s="344"/>
      <c r="AL32" s="345"/>
      <c r="AM32" s="342"/>
      <c r="AN32" s="343"/>
      <c r="AO32" s="342"/>
      <c r="AP32" s="343"/>
      <c r="AQ32" s="342"/>
      <c r="AR32" s="343"/>
      <c r="AS32" s="344"/>
      <c r="AT32" s="345"/>
      <c r="AU32" s="342"/>
      <c r="AV32" s="343"/>
      <c r="AW32" s="342"/>
      <c r="AX32" s="343"/>
      <c r="AY32" s="342"/>
      <c r="AZ32" s="343"/>
      <c r="BA32" s="344"/>
      <c r="BB32" s="345"/>
      <c r="BC32" s="342"/>
      <c r="BD32" s="343"/>
      <c r="BE32" s="342"/>
      <c r="BF32" s="343"/>
      <c r="BG32" s="342"/>
      <c r="BH32" s="343"/>
      <c r="BI32" s="344"/>
      <c r="BJ32" s="345"/>
      <c r="BK32" s="342"/>
      <c r="BL32" s="343"/>
      <c r="BM32" s="342"/>
      <c r="BN32" s="343"/>
      <c r="BO32" s="342"/>
      <c r="BP32" s="343"/>
      <c r="BQ32" s="344"/>
      <c r="BR32" s="345"/>
    </row>
    <row r="33" spans="1:70" ht="15.75">
      <c r="A33" s="33"/>
      <c r="B33" s="25"/>
      <c r="C33" s="25"/>
      <c r="D33" s="26"/>
      <c r="E33" s="341"/>
      <c r="F33" s="342"/>
      <c r="G33" s="343"/>
      <c r="H33" s="342"/>
      <c r="I33" s="343"/>
      <c r="J33" s="342"/>
      <c r="K33" s="343"/>
      <c r="L33" s="344"/>
      <c r="M33" s="345"/>
      <c r="N33" s="345"/>
      <c r="O33" s="342"/>
      <c r="P33" s="356"/>
      <c r="Q33" s="394"/>
      <c r="R33" s="356"/>
      <c r="S33" s="394"/>
      <c r="T33" s="356"/>
      <c r="U33" s="387"/>
      <c r="V33" s="395"/>
      <c r="W33" s="342"/>
      <c r="X33" s="343"/>
      <c r="Y33" s="342"/>
      <c r="Z33" s="343"/>
      <c r="AA33" s="342"/>
      <c r="AB33" s="343"/>
      <c r="AC33" s="344"/>
      <c r="AD33" s="345"/>
      <c r="AE33" s="342"/>
      <c r="AF33" s="343"/>
      <c r="AG33" s="342"/>
      <c r="AH33" s="343"/>
      <c r="AI33" s="342"/>
      <c r="AJ33" s="343"/>
      <c r="AK33" s="344"/>
      <c r="AL33" s="345"/>
      <c r="AM33" s="342"/>
      <c r="AN33" s="343"/>
      <c r="AO33" s="342"/>
      <c r="AP33" s="343"/>
      <c r="AQ33" s="342"/>
      <c r="AR33" s="343"/>
      <c r="AS33" s="344"/>
      <c r="AT33" s="345"/>
      <c r="AU33" s="342"/>
      <c r="AV33" s="343"/>
      <c r="AW33" s="342"/>
      <c r="AX33" s="343"/>
      <c r="AY33" s="342"/>
      <c r="AZ33" s="343"/>
      <c r="BA33" s="344"/>
      <c r="BB33" s="345"/>
      <c r="BC33" s="342"/>
      <c r="BD33" s="343"/>
      <c r="BE33" s="342"/>
      <c r="BF33" s="343"/>
      <c r="BG33" s="342"/>
      <c r="BH33" s="343"/>
      <c r="BI33" s="344"/>
      <c r="BJ33" s="345"/>
      <c r="BK33" s="342"/>
      <c r="BL33" s="343"/>
      <c r="BM33" s="342"/>
      <c r="BN33" s="343"/>
      <c r="BO33" s="342"/>
      <c r="BP33" s="343"/>
      <c r="BQ33" s="344"/>
      <c r="BR33" s="345"/>
    </row>
    <row r="34" spans="1:70" ht="15.75">
      <c r="A34" s="33"/>
      <c r="B34" s="25"/>
      <c r="C34" s="25"/>
      <c r="D34" s="26"/>
      <c r="E34" s="341"/>
      <c r="F34" s="342"/>
      <c r="G34" s="343"/>
      <c r="H34" s="342"/>
      <c r="I34" s="343"/>
      <c r="J34" s="342"/>
      <c r="K34" s="343"/>
      <c r="L34" s="344"/>
      <c r="M34" s="345"/>
      <c r="N34" s="345"/>
      <c r="O34" s="342"/>
      <c r="P34" s="356"/>
      <c r="Q34" s="394"/>
      <c r="R34" s="356"/>
      <c r="S34" s="394"/>
      <c r="T34" s="356"/>
      <c r="U34" s="387"/>
      <c r="V34" s="395"/>
      <c r="W34" s="342"/>
      <c r="X34" s="343"/>
      <c r="Y34" s="342"/>
      <c r="Z34" s="343"/>
      <c r="AA34" s="342"/>
      <c r="AB34" s="343"/>
      <c r="AC34" s="344"/>
      <c r="AD34" s="345"/>
      <c r="AE34" s="342"/>
      <c r="AF34" s="343"/>
      <c r="AG34" s="342"/>
      <c r="AH34" s="343"/>
      <c r="AI34" s="342"/>
      <c r="AJ34" s="343"/>
      <c r="AK34" s="344"/>
      <c r="AL34" s="345"/>
      <c r="AM34" s="342"/>
      <c r="AN34" s="343"/>
      <c r="AO34" s="342"/>
      <c r="AP34" s="343"/>
      <c r="AQ34" s="342"/>
      <c r="AR34" s="343"/>
      <c r="AS34" s="344"/>
      <c r="AT34" s="345"/>
      <c r="AU34" s="342"/>
      <c r="AV34" s="343"/>
      <c r="AW34" s="342"/>
      <c r="AX34" s="343"/>
      <c r="AY34" s="342"/>
      <c r="AZ34" s="343"/>
      <c r="BA34" s="344"/>
      <c r="BB34" s="345"/>
      <c r="BC34" s="342"/>
      <c r="BD34" s="343"/>
      <c r="BE34" s="342"/>
      <c r="BF34" s="343"/>
      <c r="BG34" s="342"/>
      <c r="BH34" s="343"/>
      <c r="BI34" s="344"/>
      <c r="BJ34" s="345"/>
      <c r="BK34" s="342"/>
      <c r="BL34" s="343"/>
      <c r="BM34" s="342"/>
      <c r="BN34" s="343"/>
      <c r="BO34" s="342"/>
      <c r="BP34" s="343"/>
      <c r="BQ34" s="344"/>
      <c r="BR34" s="345"/>
    </row>
    <row r="35" spans="1:70" ht="15.75">
      <c r="A35" s="33"/>
      <c r="B35" s="25"/>
      <c r="C35" s="25"/>
      <c r="D35" s="26"/>
      <c r="E35" s="341"/>
      <c r="F35" s="342"/>
      <c r="G35" s="343"/>
      <c r="H35" s="342"/>
      <c r="I35" s="343"/>
      <c r="J35" s="342"/>
      <c r="K35" s="343"/>
      <c r="L35" s="344"/>
      <c r="M35" s="345"/>
      <c r="N35" s="345"/>
      <c r="O35" s="342"/>
      <c r="P35" s="356"/>
      <c r="Q35" s="394"/>
      <c r="R35" s="356"/>
      <c r="S35" s="394"/>
      <c r="T35" s="356"/>
      <c r="U35" s="387"/>
      <c r="V35" s="395"/>
      <c r="W35" s="342"/>
      <c r="X35" s="343"/>
      <c r="Y35" s="342"/>
      <c r="Z35" s="343"/>
      <c r="AA35" s="342"/>
      <c r="AB35" s="343"/>
      <c r="AC35" s="344"/>
      <c r="AD35" s="345"/>
      <c r="AE35" s="342"/>
      <c r="AF35" s="343"/>
      <c r="AG35" s="342"/>
      <c r="AH35" s="343"/>
      <c r="AI35" s="342"/>
      <c r="AJ35" s="343"/>
      <c r="AK35" s="344"/>
      <c r="AL35" s="345"/>
      <c r="AM35" s="342"/>
      <c r="AN35" s="343"/>
      <c r="AO35" s="342"/>
      <c r="AP35" s="343"/>
      <c r="AQ35" s="342"/>
      <c r="AR35" s="343"/>
      <c r="AS35" s="344"/>
      <c r="AT35" s="345"/>
      <c r="AU35" s="342"/>
      <c r="AV35" s="343"/>
      <c r="AW35" s="342"/>
      <c r="AX35" s="343"/>
      <c r="AY35" s="342"/>
      <c r="AZ35" s="343"/>
      <c r="BA35" s="344"/>
      <c r="BB35" s="345"/>
      <c r="BC35" s="342"/>
      <c r="BD35" s="343"/>
      <c r="BE35" s="342"/>
      <c r="BF35" s="343"/>
      <c r="BG35" s="342"/>
      <c r="BH35" s="343"/>
      <c r="BI35" s="344"/>
      <c r="BJ35" s="345"/>
      <c r="BK35" s="342"/>
      <c r="BL35" s="343"/>
      <c r="BM35" s="342"/>
      <c r="BN35" s="343"/>
      <c r="BO35" s="342"/>
      <c r="BP35" s="343"/>
      <c r="BQ35" s="344"/>
      <c r="BR35" s="345"/>
    </row>
    <row r="36" spans="1:70" ht="15.75">
      <c r="A36" s="33"/>
      <c r="B36" s="25"/>
      <c r="C36" s="25"/>
      <c r="D36" s="26"/>
      <c r="E36" s="341"/>
      <c r="F36" s="342"/>
      <c r="G36" s="343"/>
      <c r="H36" s="342"/>
      <c r="I36" s="343"/>
      <c r="J36" s="342"/>
      <c r="K36" s="343"/>
      <c r="L36" s="344"/>
      <c r="M36" s="345"/>
      <c r="N36" s="345"/>
      <c r="O36" s="342"/>
      <c r="P36" s="356"/>
      <c r="Q36" s="394"/>
      <c r="R36" s="356"/>
      <c r="S36" s="394"/>
      <c r="T36" s="356"/>
      <c r="U36" s="387"/>
      <c r="V36" s="395"/>
      <c r="W36" s="342"/>
      <c r="X36" s="343"/>
      <c r="Y36" s="342"/>
      <c r="Z36" s="343"/>
      <c r="AA36" s="342"/>
      <c r="AB36" s="343"/>
      <c r="AC36" s="344"/>
      <c r="AD36" s="345"/>
      <c r="AE36" s="342"/>
      <c r="AF36" s="343"/>
      <c r="AG36" s="342"/>
      <c r="AH36" s="343"/>
      <c r="AI36" s="342"/>
      <c r="AJ36" s="343"/>
      <c r="AK36" s="344"/>
      <c r="AL36" s="345"/>
      <c r="AM36" s="342"/>
      <c r="AN36" s="343"/>
      <c r="AO36" s="342"/>
      <c r="AP36" s="343"/>
      <c r="AQ36" s="342"/>
      <c r="AR36" s="343"/>
      <c r="AS36" s="344"/>
      <c r="AT36" s="345"/>
      <c r="AU36" s="342"/>
      <c r="AV36" s="343"/>
      <c r="AW36" s="342"/>
      <c r="AX36" s="343"/>
      <c r="AY36" s="342"/>
      <c r="AZ36" s="343"/>
      <c r="BA36" s="344"/>
      <c r="BB36" s="345"/>
      <c r="BC36" s="342"/>
      <c r="BD36" s="343"/>
      <c r="BE36" s="342"/>
      <c r="BF36" s="343"/>
      <c r="BG36" s="342"/>
      <c r="BH36" s="343"/>
      <c r="BI36" s="344"/>
      <c r="BJ36" s="345"/>
      <c r="BK36" s="342"/>
      <c r="BL36" s="343"/>
      <c r="BM36" s="342"/>
      <c r="BN36" s="343"/>
      <c r="BO36" s="342"/>
      <c r="BP36" s="343"/>
      <c r="BQ36" s="344"/>
      <c r="BR36" s="345"/>
    </row>
    <row r="37" spans="1:70" ht="15.75">
      <c r="A37" s="33"/>
      <c r="B37" s="25"/>
      <c r="C37" s="25"/>
      <c r="D37" s="26"/>
      <c r="E37" s="341"/>
      <c r="F37" s="342"/>
      <c r="G37" s="343"/>
      <c r="H37" s="342"/>
      <c r="I37" s="343"/>
      <c r="J37" s="342"/>
      <c r="K37" s="343"/>
      <c r="L37" s="344"/>
      <c r="M37" s="345"/>
      <c r="N37" s="345"/>
      <c r="O37" s="342"/>
      <c r="P37" s="356"/>
      <c r="Q37" s="394"/>
      <c r="R37" s="356"/>
      <c r="S37" s="394"/>
      <c r="T37" s="356"/>
      <c r="U37" s="387"/>
      <c r="V37" s="395"/>
      <c r="W37" s="342"/>
      <c r="X37" s="343"/>
      <c r="Y37" s="342"/>
      <c r="Z37" s="343"/>
      <c r="AA37" s="342"/>
      <c r="AB37" s="343"/>
      <c r="AC37" s="344"/>
      <c r="AD37" s="345"/>
      <c r="AE37" s="342"/>
      <c r="AF37" s="343"/>
      <c r="AG37" s="342"/>
      <c r="AH37" s="343"/>
      <c r="AI37" s="342"/>
      <c r="AJ37" s="343"/>
      <c r="AK37" s="344"/>
      <c r="AL37" s="345"/>
      <c r="AM37" s="342"/>
      <c r="AN37" s="343"/>
      <c r="AO37" s="342"/>
      <c r="AP37" s="343"/>
      <c r="AQ37" s="342"/>
      <c r="AR37" s="343"/>
      <c r="AS37" s="344"/>
      <c r="AT37" s="345"/>
      <c r="AU37" s="342"/>
      <c r="AV37" s="343"/>
      <c r="AW37" s="342"/>
      <c r="AX37" s="343"/>
      <c r="AY37" s="342"/>
      <c r="AZ37" s="343"/>
      <c r="BA37" s="344"/>
      <c r="BB37" s="345"/>
      <c r="BC37" s="342"/>
      <c r="BD37" s="343"/>
      <c r="BE37" s="342"/>
      <c r="BF37" s="343"/>
      <c r="BG37" s="342"/>
      <c r="BH37" s="343"/>
      <c r="BI37" s="344"/>
      <c r="BJ37" s="345"/>
      <c r="BK37" s="342"/>
      <c r="BL37" s="343"/>
      <c r="BM37" s="342"/>
      <c r="BN37" s="343"/>
      <c r="BO37" s="342"/>
      <c r="BP37" s="343"/>
      <c r="BQ37" s="344"/>
      <c r="BR37" s="345"/>
    </row>
    <row r="38" spans="1:70" ht="15.75">
      <c r="A38" s="33"/>
      <c r="B38" s="25"/>
      <c r="C38" s="25"/>
      <c r="D38" s="26"/>
      <c r="E38" s="341"/>
      <c r="F38" s="342"/>
      <c r="G38" s="343"/>
      <c r="H38" s="342"/>
      <c r="I38" s="343"/>
      <c r="J38" s="342"/>
      <c r="K38" s="343"/>
      <c r="L38" s="344"/>
      <c r="M38" s="345"/>
      <c r="N38" s="345"/>
      <c r="O38" s="342"/>
      <c r="P38" s="356"/>
      <c r="Q38" s="394"/>
      <c r="R38" s="356"/>
      <c r="S38" s="394"/>
      <c r="T38" s="356"/>
      <c r="U38" s="387"/>
      <c r="V38" s="395"/>
      <c r="W38" s="342"/>
      <c r="X38" s="343"/>
      <c r="Y38" s="342"/>
      <c r="Z38" s="343"/>
      <c r="AA38" s="342"/>
      <c r="AB38" s="343"/>
      <c r="AC38" s="344"/>
      <c r="AD38" s="345"/>
      <c r="AE38" s="342"/>
      <c r="AF38" s="343"/>
      <c r="AG38" s="342"/>
      <c r="AH38" s="343"/>
      <c r="AI38" s="342"/>
      <c r="AJ38" s="343"/>
      <c r="AK38" s="344"/>
      <c r="AL38" s="345"/>
      <c r="AM38" s="342"/>
      <c r="AN38" s="343"/>
      <c r="AO38" s="342"/>
      <c r="AP38" s="343"/>
      <c r="AQ38" s="342"/>
      <c r="AR38" s="343"/>
      <c r="AS38" s="344"/>
      <c r="AT38" s="345"/>
      <c r="AU38" s="342"/>
      <c r="AV38" s="343"/>
      <c r="AW38" s="342"/>
      <c r="AX38" s="343"/>
      <c r="AY38" s="342"/>
      <c r="AZ38" s="343"/>
      <c r="BA38" s="344"/>
      <c r="BB38" s="345"/>
      <c r="BC38" s="342"/>
      <c r="BD38" s="343"/>
      <c r="BE38" s="342"/>
      <c r="BF38" s="343"/>
      <c r="BG38" s="342"/>
      <c r="BH38" s="343"/>
      <c r="BI38" s="344"/>
      <c r="BJ38" s="345"/>
      <c r="BK38" s="342"/>
      <c r="BL38" s="343"/>
      <c r="BM38" s="342"/>
      <c r="BN38" s="343"/>
      <c r="BO38" s="342"/>
      <c r="BP38" s="343"/>
      <c r="BQ38" s="344"/>
      <c r="BR38" s="345"/>
    </row>
    <row r="39" spans="1:70" ht="15.75">
      <c r="A39" s="33"/>
      <c r="B39" s="25"/>
      <c r="C39" s="25"/>
      <c r="D39" s="26"/>
      <c r="E39" s="341"/>
      <c r="F39" s="346"/>
      <c r="G39" s="347"/>
      <c r="H39" s="346"/>
      <c r="I39" s="347"/>
      <c r="J39" s="346"/>
      <c r="K39" s="347"/>
      <c r="L39" s="348"/>
      <c r="M39" s="349"/>
      <c r="N39" s="349"/>
      <c r="O39" s="346"/>
      <c r="P39" s="396"/>
      <c r="Q39" s="397"/>
      <c r="R39" s="396"/>
      <c r="S39" s="397"/>
      <c r="T39" s="396"/>
      <c r="U39" s="398"/>
      <c r="V39" s="399"/>
      <c r="W39" s="346"/>
      <c r="X39" s="347"/>
      <c r="Y39" s="346"/>
      <c r="Z39" s="347"/>
      <c r="AA39" s="346"/>
      <c r="AB39" s="347"/>
      <c r="AC39" s="348"/>
      <c r="AD39" s="349"/>
      <c r="AE39" s="346"/>
      <c r="AF39" s="347"/>
      <c r="AG39" s="346"/>
      <c r="AH39" s="347"/>
      <c r="AI39" s="346"/>
      <c r="AJ39" s="347"/>
      <c r="AK39" s="348"/>
      <c r="AL39" s="349"/>
      <c r="AM39" s="346"/>
      <c r="AN39" s="347"/>
      <c r="AO39" s="346"/>
      <c r="AP39" s="347"/>
      <c r="AQ39" s="346"/>
      <c r="AR39" s="347"/>
      <c r="AS39" s="348"/>
      <c r="AT39" s="349"/>
      <c r="AU39" s="346"/>
      <c r="AV39" s="347"/>
      <c r="AW39" s="346"/>
      <c r="AX39" s="347"/>
      <c r="AY39" s="346"/>
      <c r="AZ39" s="347"/>
      <c r="BA39" s="348"/>
      <c r="BB39" s="349"/>
      <c r="BC39" s="346"/>
      <c r="BD39" s="347"/>
      <c r="BE39" s="346"/>
      <c r="BF39" s="347"/>
      <c r="BG39" s="346"/>
      <c r="BH39" s="347"/>
      <c r="BI39" s="348"/>
      <c r="BJ39" s="349"/>
      <c r="BK39" s="346"/>
      <c r="BL39" s="347"/>
      <c r="BM39" s="346"/>
      <c r="BN39" s="347"/>
      <c r="BO39" s="346"/>
      <c r="BP39" s="347"/>
      <c r="BQ39" s="348"/>
      <c r="BR39" s="349"/>
    </row>
    <row r="40" spans="1:70" ht="15.75">
      <c r="A40" s="33"/>
      <c r="B40" s="25"/>
      <c r="C40" s="25"/>
      <c r="D40" s="26"/>
      <c r="E40" s="341"/>
      <c r="F40" s="346"/>
      <c r="G40" s="347"/>
      <c r="H40" s="346"/>
      <c r="I40" s="347"/>
      <c r="J40" s="346"/>
      <c r="K40" s="347"/>
      <c r="L40" s="348"/>
      <c r="M40" s="349"/>
      <c r="N40" s="349"/>
      <c r="O40" s="346"/>
      <c r="P40" s="396"/>
      <c r="Q40" s="397"/>
      <c r="R40" s="396"/>
      <c r="S40" s="397"/>
      <c r="T40" s="396"/>
      <c r="U40" s="398"/>
      <c r="V40" s="399"/>
      <c r="W40" s="346"/>
      <c r="X40" s="347"/>
      <c r="Y40" s="346"/>
      <c r="Z40" s="347"/>
      <c r="AA40" s="346"/>
      <c r="AB40" s="347"/>
      <c r="AC40" s="348"/>
      <c r="AD40" s="349"/>
      <c r="AE40" s="346"/>
      <c r="AF40" s="347"/>
      <c r="AG40" s="346"/>
      <c r="AH40" s="347"/>
      <c r="AI40" s="346"/>
      <c r="AJ40" s="347"/>
      <c r="AK40" s="348"/>
      <c r="AL40" s="349"/>
      <c r="AM40" s="346"/>
      <c r="AN40" s="347"/>
      <c r="AO40" s="346"/>
      <c r="AP40" s="347"/>
      <c r="AQ40" s="346"/>
      <c r="AR40" s="347"/>
      <c r="AS40" s="348"/>
      <c r="AT40" s="349"/>
      <c r="AU40" s="346"/>
      <c r="AV40" s="347"/>
      <c r="AW40" s="346"/>
      <c r="AX40" s="347"/>
      <c r="AY40" s="346"/>
      <c r="AZ40" s="347"/>
      <c r="BA40" s="348"/>
      <c r="BB40" s="349"/>
      <c r="BC40" s="346"/>
      <c r="BD40" s="347"/>
      <c r="BE40" s="346"/>
      <c r="BF40" s="347"/>
      <c r="BG40" s="346"/>
      <c r="BH40" s="347"/>
      <c r="BI40" s="348"/>
      <c r="BJ40" s="349"/>
      <c r="BK40" s="346"/>
      <c r="BL40" s="347"/>
      <c r="BM40" s="346"/>
      <c r="BN40" s="347"/>
      <c r="BO40" s="346"/>
      <c r="BP40" s="347"/>
      <c r="BQ40" s="348"/>
      <c r="BR40" s="349"/>
    </row>
    <row r="41" spans="1:70" ht="15">
      <c r="A41" s="33"/>
      <c r="B41" s="25"/>
      <c r="C41" s="25"/>
      <c r="D41" s="26"/>
    </row>
    <row r="42" spans="1:70" ht="15">
      <c r="A42" s="33"/>
      <c r="B42" s="25"/>
      <c r="C42" s="25"/>
      <c r="D42" s="26"/>
    </row>
    <row r="43" spans="1:70" ht="15">
      <c r="A43" s="33"/>
      <c r="B43" s="25"/>
      <c r="C43" s="25"/>
      <c r="D43" s="26"/>
    </row>
    <row r="44" spans="1:70" ht="15">
      <c r="A44" s="33"/>
      <c r="B44" s="25"/>
      <c r="C44" s="25"/>
      <c r="D44" s="26"/>
    </row>
    <row r="45" spans="1:70" ht="15">
      <c r="A45" s="33"/>
      <c r="B45" s="25"/>
      <c r="C45" s="25"/>
      <c r="D45" s="26"/>
    </row>
    <row r="46" spans="1:70" ht="15">
      <c r="A46" s="33"/>
      <c r="B46" s="25"/>
      <c r="C46" s="25"/>
      <c r="D46" s="26"/>
    </row>
    <row r="47" spans="1:70" ht="15" thickBot="1">
      <c r="A47" s="35"/>
      <c r="B47" s="36"/>
      <c r="C47" s="36"/>
      <c r="D47" s="49"/>
    </row>
    <row r="48" spans="1:70" ht="15" thickBot="1">
      <c r="A48" s="40"/>
      <c r="B48" s="41"/>
      <c r="C48" s="41"/>
      <c r="D48" s="42"/>
    </row>
  </sheetData>
  <mergeCells count="3">
    <mergeCell ref="A3:C3"/>
    <mergeCell ref="A29:C29"/>
    <mergeCell ref="A26:D26"/>
  </mergeCells>
  <conditionalFormatting sqref="F27">
    <cfRule type="cellIs" dxfId="51" priority="12" operator="equal">
      <formula>"n"</formula>
    </cfRule>
  </conditionalFormatting>
  <conditionalFormatting sqref="F27">
    <cfRule type="cellIs" dxfId="50" priority="11" operator="equal">
      <formula>$E$4</formula>
    </cfRule>
  </conditionalFormatting>
  <conditionalFormatting sqref="O27">
    <cfRule type="cellIs" dxfId="49" priority="10" operator="equal">
      <formula>"n"</formula>
    </cfRule>
  </conditionalFormatting>
  <conditionalFormatting sqref="O27">
    <cfRule type="cellIs" dxfId="48" priority="9" operator="equal">
      <formula>$E$4</formula>
    </cfRule>
  </conditionalFormatting>
  <conditionalFormatting sqref="W27">
    <cfRule type="cellIs" dxfId="47" priority="8" operator="equal">
      <formula>"n"</formula>
    </cfRule>
  </conditionalFormatting>
  <conditionalFormatting sqref="W27">
    <cfRule type="cellIs" dxfId="46" priority="7" operator="equal">
      <formula>$E$4</formula>
    </cfRule>
  </conditionalFormatting>
  <conditionalFormatting sqref="AE27">
    <cfRule type="cellIs" dxfId="45" priority="6" operator="equal">
      <formula>"n"</formula>
    </cfRule>
  </conditionalFormatting>
  <conditionalFormatting sqref="AE27">
    <cfRule type="cellIs" dxfId="44" priority="5" operator="equal">
      <formula>$E$4</formula>
    </cfRule>
  </conditionalFormatting>
  <conditionalFormatting sqref="AM27">
    <cfRule type="cellIs" dxfId="43" priority="4" operator="equal">
      <formula>"n"</formula>
    </cfRule>
  </conditionalFormatting>
  <conditionalFormatting sqref="AM27">
    <cfRule type="cellIs" dxfId="42" priority="3" operator="equal">
      <formula>$E$4</formula>
    </cfRule>
  </conditionalFormatting>
  <conditionalFormatting sqref="AU27">
    <cfRule type="cellIs" dxfId="41" priority="2" operator="equal">
      <formula>"n"</formula>
    </cfRule>
  </conditionalFormatting>
  <conditionalFormatting sqref="AU27">
    <cfRule type="cellIs" dxfId="40" priority="1" operator="equal">
      <formula>$E$4</formula>
    </cfRule>
  </conditionalFormatting>
  <hyperlinks>
    <hyperlink ref="E5:E24" r:id="rId1" display="https://brightspace.hud.ac.uk/d2l/le/content/83164/Home" xr:uid="{1E1765E5-69C4-4C0F-835A-1283A35C2E4F}"/>
    <hyperlink ref="N5" r:id="rId2" xr:uid="{DF1AB674-006A-41C1-8DA5-9081E6A64EA5}"/>
    <hyperlink ref="N6:N24" r:id="rId3" display="https://huddersfield.brightspace.com/d2l/le/content/83164/Home?itemIdentifier=D2L.LE.Content.ContentObject.ModuleCO-534996" xr:uid="{D467E1E7-EAD1-4441-B780-6843C921425A}"/>
    <hyperlink ref="V5" r:id="rId4" xr:uid="{266BABDD-93EF-43F3-9743-EE673759B726}"/>
    <hyperlink ref="V6:V24" r:id="rId5" display="https://brightspace.hud.ac.uk/d2l/le/content/83164/viewContent/537594/View" xr:uid="{E8B3C625-DDA9-40DC-9E5D-4A701963CA82}"/>
    <hyperlink ref="AD5" r:id="rId6" xr:uid="{3C36A27E-5CAE-490A-B3E2-896EB09B74FA}"/>
    <hyperlink ref="AD6:AD24" r:id="rId7" display="https://brightspace.hud.ac.uk/d2l/le/content/83164/Home?itemIdentifier=D2L.LE.Content.ContentObject.ModuleCO-433485" xr:uid="{82A94524-89CD-49CA-B9A3-62205FE73D5E}"/>
    <hyperlink ref="AL5" r:id="rId8" xr:uid="{F05B652E-CD83-40DB-A34D-56F194C59F3B}"/>
    <hyperlink ref="AL6:AL24" r:id="rId9" display="https://brightspace.hud.ac.uk/d2l/le/content/83164/Home?itemIdentifier=TOC" xr:uid="{DF7C8028-5B97-41D7-8088-6BB0F1D49BD2}"/>
    <hyperlink ref="AT5" r:id="rId10" xr:uid="{BC2A4E48-BFF6-4996-9F53-9E1D37799CD7}"/>
    <hyperlink ref="AT6:AT24" r:id="rId11" display="https://brightspace.hud.ac.uk/d2l/le/content/83164/Home?itemIdentifier=TOC" xr:uid="{DFB0EB1E-FCA6-4502-ABFB-2066B4E5AB18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6ECA-B7ED-4232-BDF2-E71780B1A7EB}">
  <dimension ref="A1:CA46"/>
  <sheetViews>
    <sheetView topLeftCell="B1" workbookViewId="0">
      <pane xSplit="2" topLeftCell="E1" activePane="topRight" state="frozen"/>
      <selection pane="topRight" activeCell="BE1" sqref="BE1"/>
    </sheetView>
  </sheetViews>
  <sheetFormatPr defaultRowHeight="15"/>
  <cols>
    <col min="1" max="1" width="9.140625" customWidth="1"/>
    <col min="2" max="2" width="3.140625" bestFit="1" customWidth="1"/>
    <col min="3" max="3" width="37.5703125" customWidth="1"/>
    <col min="4" max="6" width="20.7109375" customWidth="1"/>
    <col min="7" max="7" width="10" customWidth="1"/>
    <col min="8" max="8" width="8.5703125" customWidth="1"/>
    <col min="9" max="9" width="11.42578125" customWidth="1"/>
    <col min="10" max="10" width="8.5703125" hidden="1" customWidth="1"/>
    <col min="11" max="11" width="10.85546875" hidden="1" customWidth="1"/>
    <col min="12" max="12" width="8.5703125" hidden="1" customWidth="1"/>
    <col min="13" max="13" width="10.85546875" hidden="1" customWidth="1"/>
    <col min="14" max="14" width="9.140625" customWidth="1"/>
    <col min="15" max="15" width="10" customWidth="1"/>
    <col min="16" max="16" width="8.5703125" customWidth="1"/>
    <col min="17" max="17" width="10.42578125" style="379" customWidth="1"/>
    <col min="18" max="18" width="8.5703125" hidden="1" customWidth="1"/>
    <col min="19" max="19" width="10.28515625" hidden="1" customWidth="1"/>
    <col min="20" max="20" width="8.5703125" hidden="1" customWidth="1"/>
    <col min="21" max="21" width="10.28515625" hidden="1" customWidth="1"/>
    <col min="22" max="22" width="9.140625" style="379" customWidth="1"/>
    <col min="23" max="23" width="10" customWidth="1"/>
    <col min="24" max="24" width="8.5703125" customWidth="1"/>
    <col min="25" max="25" width="10.28515625" customWidth="1"/>
    <col min="26" max="26" width="8.5703125" hidden="1" customWidth="1"/>
    <col min="27" max="27" width="10.28515625" hidden="1" customWidth="1"/>
    <col min="28" max="28" width="8.5703125" hidden="1" customWidth="1"/>
    <col min="29" max="29" width="10.28515625" hidden="1" customWidth="1"/>
    <col min="30" max="30" width="9.140625" customWidth="1"/>
    <col min="31" max="31" width="10" customWidth="1"/>
    <col min="33" max="33" width="10.28515625" customWidth="1"/>
    <col min="34" max="34" width="8.5703125" hidden="1" customWidth="1"/>
    <col min="35" max="35" width="10.28515625" hidden="1" customWidth="1"/>
    <col min="36" max="36" width="8.5703125" hidden="1" customWidth="1"/>
    <col min="37" max="37" width="10.28515625" hidden="1" customWidth="1"/>
    <col min="38" max="38" width="9.140625" customWidth="1"/>
    <col min="39" max="39" width="10" customWidth="1"/>
    <col min="41" max="41" width="10.28515625" customWidth="1"/>
    <col min="42" max="42" width="8.5703125" hidden="1" customWidth="1"/>
    <col min="43" max="43" width="10.28515625" hidden="1" customWidth="1"/>
    <col min="44" max="44" width="8.5703125" hidden="1" customWidth="1"/>
    <col min="45" max="45" width="10.28515625" hidden="1" customWidth="1"/>
    <col min="46" max="46" width="9.140625" customWidth="1"/>
    <col min="47" max="47" width="10" customWidth="1"/>
    <col min="49" max="49" width="10.7109375" customWidth="1"/>
    <col min="50" max="50" width="8.5703125" hidden="1" customWidth="1"/>
    <col min="51" max="51" width="10.28515625" hidden="1" customWidth="1"/>
    <col min="52" max="52" width="8.5703125" hidden="1" customWidth="1"/>
    <col min="53" max="53" width="10.28515625" hidden="1" customWidth="1"/>
    <col min="54" max="54" width="9.140625" customWidth="1"/>
    <col min="55" max="55" width="10" customWidth="1"/>
    <col min="57" max="57" width="10.7109375" customWidth="1"/>
    <col min="58" max="58" width="8.5703125" hidden="1" customWidth="1"/>
    <col min="59" max="59" width="10.28515625" hidden="1" customWidth="1"/>
    <col min="60" max="60" width="8.5703125" hidden="1" customWidth="1"/>
    <col min="61" max="61" width="10.28515625" hidden="1" customWidth="1"/>
    <col min="62" max="62" width="9.140625" customWidth="1"/>
    <col min="63" max="63" width="10" customWidth="1"/>
    <col min="65" max="65" width="10.7109375" customWidth="1"/>
    <col min="66" max="66" width="8.5703125" customWidth="1"/>
    <col min="67" max="67" width="10.28515625" customWidth="1"/>
    <col min="68" max="68" width="8.5703125" customWidth="1"/>
    <col min="69" max="69" width="10.28515625" customWidth="1"/>
    <col min="70" max="70" width="9.140625" customWidth="1"/>
    <col min="71" max="71" width="10" customWidth="1"/>
    <col min="73" max="73" width="10.7109375" customWidth="1"/>
    <col min="74" max="74" width="8.5703125" customWidth="1"/>
    <col min="75" max="75" width="10.28515625" customWidth="1"/>
    <col min="76" max="76" width="8.5703125" customWidth="1"/>
    <col min="77" max="77" width="10.28515625" customWidth="1"/>
    <col min="78" max="78" width="9.140625" customWidth="1"/>
    <col min="79" max="79" width="10" customWidth="1"/>
  </cols>
  <sheetData>
    <row r="1" spans="1:79" ht="34.9" customHeight="1">
      <c r="C1" s="1"/>
      <c r="D1" s="3" t="s">
        <v>0</v>
      </c>
      <c r="E1" s="1"/>
      <c r="F1" s="1"/>
      <c r="H1" s="325" t="s">
        <v>711</v>
      </c>
      <c r="I1" s="326" t="s">
        <v>4</v>
      </c>
      <c r="J1" s="326"/>
      <c r="K1" s="326"/>
      <c r="L1" s="326"/>
      <c r="M1" s="326"/>
      <c r="N1" s="326"/>
      <c r="O1" s="326"/>
      <c r="P1" s="632" t="s">
        <v>712</v>
      </c>
      <c r="Q1" s="921" t="s">
        <v>318</v>
      </c>
      <c r="R1" s="633"/>
      <c r="S1" s="633"/>
      <c r="T1" s="633"/>
      <c r="U1" s="633"/>
      <c r="V1" s="921"/>
      <c r="W1" s="634"/>
      <c r="X1" s="325" t="s">
        <v>713</v>
      </c>
      <c r="Y1" s="326" t="s">
        <v>320</v>
      </c>
      <c r="Z1" s="326"/>
      <c r="AA1" s="326"/>
      <c r="AB1" s="326"/>
      <c r="AC1" s="326"/>
      <c r="AD1" s="326"/>
      <c r="AE1" s="326"/>
      <c r="AF1" s="632" t="s">
        <v>714</v>
      </c>
      <c r="AG1" s="633" t="s">
        <v>6</v>
      </c>
      <c r="AH1" s="633"/>
      <c r="AI1" s="633"/>
      <c r="AJ1" s="633"/>
      <c r="AK1" s="633"/>
      <c r="AL1" s="633"/>
      <c r="AM1" s="634"/>
      <c r="AN1" s="325" t="s">
        <v>715</v>
      </c>
      <c r="AO1" s="326" t="s">
        <v>8</v>
      </c>
      <c r="AP1" s="326"/>
      <c r="AQ1" s="326"/>
      <c r="AR1" s="326"/>
      <c r="AS1" s="326"/>
      <c r="AT1" s="326"/>
      <c r="AU1" s="326"/>
      <c r="AV1" s="632" t="s">
        <v>716</v>
      </c>
      <c r="AW1" s="633" t="s">
        <v>324</v>
      </c>
      <c r="AX1" s="633"/>
      <c r="AY1" s="633"/>
      <c r="AZ1" s="633"/>
      <c r="BA1" s="633"/>
      <c r="BB1" s="633"/>
      <c r="BC1" s="634"/>
      <c r="BD1" s="325" t="s">
        <v>717</v>
      </c>
      <c r="BE1" s="326" t="s">
        <v>12</v>
      </c>
      <c r="BF1" s="326"/>
      <c r="BG1" s="326"/>
      <c r="BH1" s="326"/>
      <c r="BI1" s="326"/>
      <c r="BJ1" s="326"/>
      <c r="BK1" s="326"/>
      <c r="BL1" s="632" t="s">
        <v>15</v>
      </c>
      <c r="BM1" s="633" t="s">
        <v>14</v>
      </c>
      <c r="BN1" s="633"/>
      <c r="BO1" s="633"/>
      <c r="BP1" s="633"/>
      <c r="BQ1" s="633"/>
      <c r="BR1" s="633"/>
      <c r="BS1" s="634"/>
      <c r="BT1" s="632" t="s">
        <v>15</v>
      </c>
      <c r="BU1" s="633" t="s">
        <v>16</v>
      </c>
      <c r="BV1" s="633"/>
      <c r="BW1" s="633"/>
      <c r="BX1" s="633"/>
      <c r="BY1" s="633"/>
      <c r="BZ1" s="633"/>
      <c r="CA1" s="634"/>
    </row>
    <row r="2" spans="1:79" ht="26.25">
      <c r="D2" s="560" t="s">
        <v>17</v>
      </c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5"/>
      <c r="Q2" s="561"/>
      <c r="R2" s="561"/>
      <c r="S2" s="561"/>
      <c r="T2" s="561"/>
      <c r="U2" s="561"/>
      <c r="V2" s="561"/>
      <c r="W2" s="566"/>
      <c r="X2" s="561"/>
      <c r="Y2" s="561"/>
      <c r="Z2" s="561"/>
      <c r="AA2" s="561"/>
      <c r="AB2" s="561"/>
      <c r="AC2" s="561"/>
      <c r="AD2" s="561"/>
      <c r="AE2" s="561"/>
      <c r="AF2" s="565"/>
      <c r="AG2" s="561"/>
      <c r="AH2" s="561"/>
      <c r="AI2" s="561"/>
      <c r="AJ2" s="561"/>
      <c r="AK2" s="561"/>
      <c r="AL2" s="561"/>
      <c r="AM2" s="566"/>
      <c r="AN2" s="561"/>
      <c r="AO2" s="561"/>
      <c r="AP2" s="561"/>
      <c r="AQ2" s="561"/>
      <c r="AR2" s="561"/>
      <c r="AS2" s="561"/>
      <c r="AT2" s="561"/>
      <c r="AU2" s="561"/>
      <c r="AV2" s="565"/>
      <c r="AW2" s="561"/>
      <c r="AX2" s="561"/>
      <c r="AY2" s="561"/>
      <c r="AZ2" s="561"/>
      <c r="BA2" s="561"/>
      <c r="BB2" s="561"/>
      <c r="BC2" s="631"/>
      <c r="BD2" s="631" t="s">
        <v>18</v>
      </c>
      <c r="BE2" s="631"/>
      <c r="BF2" s="631" t="s">
        <v>19</v>
      </c>
      <c r="BG2" s="631"/>
      <c r="BH2" s="631" t="s">
        <v>20</v>
      </c>
      <c r="BI2" s="631"/>
      <c r="BJ2" s="631"/>
      <c r="BK2" s="631"/>
      <c r="BL2" s="620" t="s">
        <v>18</v>
      </c>
      <c r="BM2" s="613"/>
      <c r="BN2" s="613" t="s">
        <v>19</v>
      </c>
      <c r="BO2" s="613"/>
      <c r="BP2" s="613" t="s">
        <v>20</v>
      </c>
      <c r="BQ2" s="613"/>
      <c r="BR2" s="613"/>
      <c r="BS2" s="614"/>
      <c r="BT2" s="620" t="s">
        <v>18</v>
      </c>
      <c r="BU2" s="613"/>
      <c r="BV2" s="613" t="s">
        <v>19</v>
      </c>
      <c r="BW2" s="613"/>
      <c r="BX2" s="613" t="s">
        <v>20</v>
      </c>
      <c r="BY2" s="613"/>
      <c r="BZ2" s="613"/>
      <c r="CA2" s="614"/>
    </row>
    <row r="3" spans="1:79" ht="30.75" customHeight="1">
      <c r="D3" s="1004" t="s">
        <v>21</v>
      </c>
      <c r="E3" s="1006"/>
      <c r="F3" s="999"/>
      <c r="G3" s="327" t="s">
        <v>22</v>
      </c>
      <c r="H3" s="328" t="s">
        <v>27</v>
      </c>
      <c r="I3" s="329" t="s">
        <v>24</v>
      </c>
      <c r="J3" s="328" t="s">
        <v>27</v>
      </c>
      <c r="K3" s="329" t="s">
        <v>24</v>
      </c>
      <c r="L3" s="328" t="s">
        <v>27</v>
      </c>
      <c r="M3" s="329" t="s">
        <v>24</v>
      </c>
      <c r="N3" s="330" t="s">
        <v>25</v>
      </c>
      <c r="O3" s="331" t="s">
        <v>26</v>
      </c>
      <c r="P3" s="567" t="s">
        <v>27</v>
      </c>
      <c r="Q3" s="922" t="s">
        <v>24</v>
      </c>
      <c r="R3" s="569" t="s">
        <v>27</v>
      </c>
      <c r="S3" s="568" t="s">
        <v>24</v>
      </c>
      <c r="T3" s="569" t="s">
        <v>27</v>
      </c>
      <c r="U3" s="568" t="s">
        <v>24</v>
      </c>
      <c r="V3" s="923" t="s">
        <v>25</v>
      </c>
      <c r="W3" s="603" t="s">
        <v>26</v>
      </c>
      <c r="X3" s="328" t="s">
        <v>27</v>
      </c>
      <c r="Y3" s="329" t="s">
        <v>24</v>
      </c>
      <c r="Z3" s="328" t="s">
        <v>27</v>
      </c>
      <c r="AA3" s="329" t="s">
        <v>24</v>
      </c>
      <c r="AB3" s="328" t="s">
        <v>27</v>
      </c>
      <c r="AC3" s="329" t="s">
        <v>24</v>
      </c>
      <c r="AD3" s="330" t="s">
        <v>25</v>
      </c>
      <c r="AE3" s="331" t="s">
        <v>26</v>
      </c>
      <c r="AF3" s="567" t="s">
        <v>27</v>
      </c>
      <c r="AG3" s="568" t="s">
        <v>24</v>
      </c>
      <c r="AH3" s="569" t="s">
        <v>27</v>
      </c>
      <c r="AI3" s="568" t="s">
        <v>24</v>
      </c>
      <c r="AJ3" s="569" t="s">
        <v>27</v>
      </c>
      <c r="AK3" s="568" t="s">
        <v>24</v>
      </c>
      <c r="AL3" s="602" t="s">
        <v>718</v>
      </c>
      <c r="AM3" s="603" t="s">
        <v>26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28" t="s">
        <v>27</v>
      </c>
      <c r="AS3" s="329" t="s">
        <v>24</v>
      </c>
      <c r="AT3" s="330" t="s">
        <v>719</v>
      </c>
      <c r="AU3" s="331" t="s">
        <v>720</v>
      </c>
      <c r="AV3" s="567" t="s">
        <v>27</v>
      </c>
      <c r="AW3" s="568" t="s">
        <v>24</v>
      </c>
      <c r="AX3" s="569" t="s">
        <v>27</v>
      </c>
      <c r="AY3" s="568" t="s">
        <v>24</v>
      </c>
      <c r="AZ3" s="569" t="s">
        <v>27</v>
      </c>
      <c r="BA3" s="568" t="s">
        <v>24</v>
      </c>
      <c r="BB3" s="602" t="s">
        <v>721</v>
      </c>
      <c r="BC3" s="603" t="s">
        <v>721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28" t="s">
        <v>27</v>
      </c>
      <c r="BI3" s="329" t="s">
        <v>24</v>
      </c>
      <c r="BJ3" s="330" t="s">
        <v>718</v>
      </c>
      <c r="BK3" s="331" t="s">
        <v>718</v>
      </c>
      <c r="BL3" s="567" t="s">
        <v>27</v>
      </c>
      <c r="BM3" s="568" t="s">
        <v>24</v>
      </c>
      <c r="BN3" s="569" t="s">
        <v>27</v>
      </c>
      <c r="BO3" s="568" t="s">
        <v>24</v>
      </c>
      <c r="BP3" s="569" t="s">
        <v>27</v>
      </c>
      <c r="BQ3" s="568" t="s">
        <v>24</v>
      </c>
      <c r="BR3" s="602" t="s">
        <v>298</v>
      </c>
      <c r="BS3" s="603" t="s">
        <v>722</v>
      </c>
      <c r="BT3" s="567" t="s">
        <v>27</v>
      </c>
      <c r="BU3" s="568" t="s">
        <v>24</v>
      </c>
      <c r="BV3" s="569" t="s">
        <v>27</v>
      </c>
      <c r="BW3" s="568" t="s">
        <v>24</v>
      </c>
      <c r="BX3" s="569" t="s">
        <v>27</v>
      </c>
      <c r="BY3" s="568" t="s">
        <v>24</v>
      </c>
      <c r="BZ3" s="602" t="s">
        <v>298</v>
      </c>
      <c r="CA3" s="603" t="s">
        <v>722</v>
      </c>
    </row>
    <row r="4" spans="1:79" ht="28.5">
      <c r="C4" s="53" t="s">
        <v>29</v>
      </c>
      <c r="D4" s="50" t="s">
        <v>28</v>
      </c>
      <c r="E4" s="118" t="s">
        <v>30</v>
      </c>
      <c r="F4" s="119" t="s">
        <v>31</v>
      </c>
      <c r="G4" s="332" t="s">
        <v>32</v>
      </c>
      <c r="H4" s="333" t="s">
        <v>33</v>
      </c>
      <c r="I4" s="334"/>
      <c r="J4" s="333"/>
      <c r="K4" s="334"/>
      <c r="L4" s="333"/>
      <c r="M4" s="334"/>
      <c r="N4" s="335"/>
      <c r="O4" s="336"/>
      <c r="P4" s="571"/>
      <c r="Q4" s="644"/>
      <c r="R4" s="573"/>
      <c r="S4" s="572"/>
      <c r="T4" s="573"/>
      <c r="U4" s="572"/>
      <c r="V4" s="698"/>
      <c r="W4" s="606"/>
      <c r="X4" s="333"/>
      <c r="Y4" s="334"/>
      <c r="Z4" s="333"/>
      <c r="AA4" s="334"/>
      <c r="AB4" s="333"/>
      <c r="AC4" s="334"/>
      <c r="AD4" s="335"/>
      <c r="AE4" s="336"/>
      <c r="AF4" s="571"/>
      <c r="AG4" s="572"/>
      <c r="AH4" s="573"/>
      <c r="AI4" s="572"/>
      <c r="AJ4" s="573"/>
      <c r="AK4" s="572"/>
      <c r="AL4" s="605"/>
      <c r="AM4" s="606"/>
      <c r="AN4" s="333"/>
      <c r="AO4" s="334"/>
      <c r="AP4" s="333"/>
      <c r="AQ4" s="334"/>
      <c r="AR4" s="333"/>
      <c r="AS4" s="334"/>
      <c r="AT4" s="335"/>
      <c r="AU4" s="336"/>
      <c r="AV4" s="571"/>
      <c r="AW4" s="572"/>
      <c r="AX4" s="573"/>
      <c r="AY4" s="572"/>
      <c r="AZ4" s="573"/>
      <c r="BA4" s="572"/>
      <c r="BB4" s="605"/>
      <c r="BC4" s="606"/>
      <c r="BD4" s="333"/>
      <c r="BE4" s="334"/>
      <c r="BF4" s="333"/>
      <c r="BG4" s="334"/>
      <c r="BH4" s="333"/>
      <c r="BI4" s="334"/>
      <c r="BJ4" s="335"/>
      <c r="BK4" s="336"/>
      <c r="BL4" s="571"/>
      <c r="BM4" s="572"/>
      <c r="BN4" s="573"/>
      <c r="BO4" s="572"/>
      <c r="BP4" s="573"/>
      <c r="BQ4" s="572"/>
      <c r="BR4" s="605"/>
      <c r="BS4" s="606"/>
      <c r="BT4" s="571"/>
      <c r="BU4" s="572"/>
      <c r="BV4" s="573"/>
      <c r="BW4" s="572"/>
      <c r="BX4" s="573"/>
      <c r="BY4" s="572"/>
      <c r="BZ4" s="605"/>
      <c r="CA4" s="606"/>
    </row>
    <row r="5" spans="1:79" ht="24.95" customHeight="1">
      <c r="A5" s="363" t="s">
        <v>723</v>
      </c>
      <c r="B5" s="363" t="s">
        <v>723</v>
      </c>
      <c r="C5" s="103" t="s">
        <v>724</v>
      </c>
      <c r="D5" s="92" t="s">
        <v>63</v>
      </c>
      <c r="E5" s="123">
        <v>2064469</v>
      </c>
      <c r="F5" s="123"/>
      <c r="G5" s="350" t="s">
        <v>194</v>
      </c>
      <c r="H5" s="333" t="s">
        <v>711</v>
      </c>
      <c r="I5" s="334" t="s">
        <v>36</v>
      </c>
      <c r="J5" s="333"/>
      <c r="K5" s="334"/>
      <c r="L5" s="333"/>
      <c r="M5" s="334"/>
      <c r="N5" s="335" t="s">
        <v>36</v>
      </c>
      <c r="O5" s="336"/>
      <c r="P5" s="571" t="s">
        <v>712</v>
      </c>
      <c r="Q5" s="644" t="s">
        <v>36</v>
      </c>
      <c r="R5" s="573"/>
      <c r="S5" s="572"/>
      <c r="T5" s="573"/>
      <c r="U5" s="572"/>
      <c r="V5" s="698" t="s">
        <v>36</v>
      </c>
      <c r="W5" s="606"/>
      <c r="X5" s="333" t="s">
        <v>713</v>
      </c>
      <c r="Y5" s="334" t="s">
        <v>36</v>
      </c>
      <c r="Z5" s="333"/>
      <c r="AA5" s="334"/>
      <c r="AB5" s="333"/>
      <c r="AC5" s="334"/>
      <c r="AD5" s="335" t="s">
        <v>36</v>
      </c>
      <c r="AE5" s="336"/>
      <c r="AF5" s="571" t="s">
        <v>725</v>
      </c>
      <c r="AG5" s="572" t="s">
        <v>36</v>
      </c>
      <c r="AH5" s="573"/>
      <c r="AI5" s="572"/>
      <c r="AJ5" s="573"/>
      <c r="AK5" s="572"/>
      <c r="AL5" s="605" t="s">
        <v>36</v>
      </c>
      <c r="AM5" s="606"/>
      <c r="AN5" s="333" t="s">
        <v>715</v>
      </c>
      <c r="AO5" s="334"/>
      <c r="AP5" s="333"/>
      <c r="AQ5" s="334"/>
      <c r="AR5" s="333"/>
      <c r="AS5" s="334"/>
      <c r="AT5" s="335" t="s">
        <v>36</v>
      </c>
      <c r="AU5" s="336" t="s">
        <v>36</v>
      </c>
      <c r="AV5" s="571"/>
      <c r="AW5" s="572"/>
      <c r="AX5" s="573"/>
      <c r="AY5" s="572"/>
      <c r="AZ5" s="573"/>
      <c r="BA5" s="572"/>
      <c r="BB5" s="605" t="s">
        <v>36</v>
      </c>
      <c r="BC5" s="606" t="s">
        <v>36</v>
      </c>
      <c r="BD5" s="333"/>
      <c r="BE5" s="334"/>
      <c r="BF5" s="333"/>
      <c r="BG5" s="334"/>
      <c r="BH5" s="333"/>
      <c r="BI5" s="334"/>
      <c r="BJ5" s="335" t="s">
        <v>36</v>
      </c>
      <c r="BK5" s="336" t="s">
        <v>36</v>
      </c>
      <c r="BL5" s="571"/>
      <c r="BM5" s="572"/>
      <c r="BN5" s="573"/>
      <c r="BO5" s="572"/>
      <c r="BP5" s="573"/>
      <c r="BQ5" s="572"/>
      <c r="BR5" s="605" t="s">
        <v>36</v>
      </c>
      <c r="BS5" s="606" t="s">
        <v>36</v>
      </c>
      <c r="BT5" s="571"/>
      <c r="BU5" s="572"/>
      <c r="BV5" s="573"/>
      <c r="BW5" s="572"/>
      <c r="BX5" s="573"/>
      <c r="BY5" s="572"/>
      <c r="BZ5" s="605"/>
      <c r="CA5" s="606"/>
    </row>
    <row r="6" spans="1:79" s="370" customFormat="1" ht="24.95" customHeight="1">
      <c r="A6" s="364" t="s">
        <v>726</v>
      </c>
      <c r="B6" s="364" t="s">
        <v>726</v>
      </c>
      <c r="C6" s="375" t="s">
        <v>727</v>
      </c>
      <c r="D6" s="450" t="s">
        <v>63</v>
      </c>
      <c r="E6" s="367">
        <v>2061821</v>
      </c>
      <c r="F6" s="367"/>
      <c r="G6" s="368" t="s">
        <v>194</v>
      </c>
      <c r="H6" s="333" t="s">
        <v>711</v>
      </c>
      <c r="I6" s="369" t="s">
        <v>36</v>
      </c>
      <c r="J6" s="369"/>
      <c r="K6" s="369"/>
      <c r="L6" s="369"/>
      <c r="M6" s="369"/>
      <c r="N6" s="369" t="s">
        <v>36</v>
      </c>
      <c r="O6" s="369"/>
      <c r="P6" s="915" t="s">
        <v>712</v>
      </c>
      <c r="Q6" s="924" t="s">
        <v>36</v>
      </c>
      <c r="R6" s="916"/>
      <c r="S6" s="916"/>
      <c r="T6" s="916"/>
      <c r="U6" s="916"/>
      <c r="V6" s="924" t="s">
        <v>36</v>
      </c>
      <c r="W6" s="917"/>
      <c r="X6" s="333" t="s">
        <v>713</v>
      </c>
      <c r="Y6" s="334" t="s">
        <v>36</v>
      </c>
      <c r="Z6" s="369"/>
      <c r="AA6" s="369"/>
      <c r="AB6" s="369"/>
      <c r="AC6" s="369"/>
      <c r="AD6" s="369" t="s">
        <v>36</v>
      </c>
      <c r="AE6" s="369"/>
      <c r="AF6" s="571" t="s">
        <v>725</v>
      </c>
      <c r="AG6" s="572" t="s">
        <v>36</v>
      </c>
      <c r="AH6" s="916"/>
      <c r="AI6" s="916"/>
      <c r="AJ6" s="916"/>
      <c r="AK6" s="916"/>
      <c r="AL6" s="916" t="s">
        <v>41</v>
      </c>
      <c r="AM6" s="917"/>
      <c r="AN6" s="333" t="s">
        <v>715</v>
      </c>
      <c r="AO6" s="369"/>
      <c r="AP6" s="369"/>
      <c r="AQ6" s="369"/>
      <c r="AR6" s="369"/>
      <c r="AS6" s="369"/>
      <c r="AT6" s="369" t="s">
        <v>36</v>
      </c>
      <c r="AU6" s="369" t="s">
        <v>36</v>
      </c>
      <c r="AV6" s="915"/>
      <c r="AW6" s="916"/>
      <c r="AX6" s="916"/>
      <c r="AY6" s="916"/>
      <c r="AZ6" s="916"/>
      <c r="BA6" s="916"/>
      <c r="BB6" s="916" t="s">
        <v>36</v>
      </c>
      <c r="BC6" s="606" t="s">
        <v>36</v>
      </c>
      <c r="BD6" s="369"/>
      <c r="BE6" s="369"/>
      <c r="BF6" s="369"/>
      <c r="BG6" s="369"/>
      <c r="BH6" s="369"/>
      <c r="BI6" s="369"/>
      <c r="BJ6" s="369" t="s">
        <v>36</v>
      </c>
      <c r="BK6" s="369" t="s">
        <v>41</v>
      </c>
      <c r="BL6" s="915"/>
      <c r="BM6" s="916"/>
      <c r="BN6" s="916"/>
      <c r="BO6" s="916"/>
      <c r="BP6" s="916"/>
      <c r="BQ6" s="916"/>
      <c r="BR6" s="916" t="s">
        <v>41</v>
      </c>
      <c r="BS6" s="606" t="s">
        <v>36</v>
      </c>
      <c r="BT6" s="915"/>
      <c r="BU6" s="916"/>
      <c r="BV6" s="916"/>
      <c r="BW6" s="916"/>
      <c r="BX6" s="916"/>
      <c r="BY6" s="916"/>
      <c r="BZ6" s="916"/>
      <c r="CA6" s="606"/>
    </row>
    <row r="7" spans="1:79" ht="24.95" customHeight="1">
      <c r="A7" s="363" t="s">
        <v>728</v>
      </c>
      <c r="B7" s="363" t="s">
        <v>728</v>
      </c>
      <c r="C7" s="104" t="s">
        <v>729</v>
      </c>
      <c r="D7" s="93" t="s">
        <v>730</v>
      </c>
      <c r="E7" s="124">
        <v>2062959</v>
      </c>
      <c r="F7" s="124"/>
      <c r="G7" s="350" t="s">
        <v>194</v>
      </c>
      <c r="H7" s="333" t="s">
        <v>711</v>
      </c>
      <c r="I7" s="334" t="s">
        <v>36</v>
      </c>
      <c r="J7" s="333"/>
      <c r="K7" s="334"/>
      <c r="L7" s="333"/>
      <c r="M7" s="334"/>
      <c r="N7" s="335" t="s">
        <v>36</v>
      </c>
      <c r="O7" s="336"/>
      <c r="P7" s="571" t="s">
        <v>712</v>
      </c>
      <c r="Q7" s="644" t="s">
        <v>36</v>
      </c>
      <c r="R7" s="573"/>
      <c r="S7" s="572"/>
      <c r="T7" s="573"/>
      <c r="U7" s="572"/>
      <c r="V7" s="698" t="s">
        <v>36</v>
      </c>
      <c r="W7" s="606"/>
      <c r="X7" s="333" t="s">
        <v>713</v>
      </c>
      <c r="Y7" s="334" t="s">
        <v>36</v>
      </c>
      <c r="Z7" s="333"/>
      <c r="AA7" s="334"/>
      <c r="AB7" s="333"/>
      <c r="AC7" s="334"/>
      <c r="AD7" s="335" t="s">
        <v>36</v>
      </c>
      <c r="AE7" s="336"/>
      <c r="AF7" s="571" t="s">
        <v>725</v>
      </c>
      <c r="AG7" s="572" t="s">
        <v>36</v>
      </c>
      <c r="AH7" s="573"/>
      <c r="AI7" s="572"/>
      <c r="AJ7" s="573"/>
      <c r="AK7" s="572"/>
      <c r="AL7" s="605" t="s">
        <v>36</v>
      </c>
      <c r="AM7" s="606"/>
      <c r="AN7" s="333" t="s">
        <v>715</v>
      </c>
      <c r="AO7" s="334"/>
      <c r="AP7" s="333"/>
      <c r="AQ7" s="334"/>
      <c r="AR7" s="333"/>
      <c r="AS7" s="334"/>
      <c r="AT7" s="335" t="s">
        <v>36</v>
      </c>
      <c r="AU7" s="336" t="s">
        <v>36</v>
      </c>
      <c r="AV7" s="571"/>
      <c r="AW7" s="572"/>
      <c r="AX7" s="573"/>
      <c r="AY7" s="572"/>
      <c r="AZ7" s="573"/>
      <c r="BA7" s="572"/>
      <c r="BB7" s="605" t="s">
        <v>36</v>
      </c>
      <c r="BC7" s="606" t="s">
        <v>36</v>
      </c>
      <c r="BD7" s="333"/>
      <c r="BE7" s="334"/>
      <c r="BF7" s="333"/>
      <c r="BG7" s="334"/>
      <c r="BH7" s="333"/>
      <c r="BI7" s="334"/>
      <c r="BJ7" s="335" t="s">
        <v>36</v>
      </c>
      <c r="BK7" s="336" t="s">
        <v>36</v>
      </c>
      <c r="BL7" s="571"/>
      <c r="BM7" s="572"/>
      <c r="BN7" s="573"/>
      <c r="BO7" s="572"/>
      <c r="BP7" s="573"/>
      <c r="BQ7" s="572"/>
      <c r="BR7" s="605" t="s">
        <v>36</v>
      </c>
      <c r="BS7" s="606" t="s">
        <v>36</v>
      </c>
      <c r="BT7" s="571"/>
      <c r="BU7" s="572"/>
      <c r="BV7" s="573"/>
      <c r="BW7" s="572"/>
      <c r="BX7" s="573"/>
      <c r="BY7" s="572"/>
      <c r="BZ7" s="605"/>
      <c r="CA7" s="606"/>
    </row>
    <row r="8" spans="1:79" s="370" customFormat="1" ht="24.95" customHeight="1">
      <c r="A8" s="364" t="s">
        <v>731</v>
      </c>
      <c r="B8" s="364" t="s">
        <v>731</v>
      </c>
      <c r="C8" s="375" t="s">
        <v>732</v>
      </c>
      <c r="D8" s="365" t="s">
        <v>670</v>
      </c>
      <c r="E8" s="367">
        <v>2061118</v>
      </c>
      <c r="F8" s="367"/>
      <c r="G8" s="368" t="s">
        <v>194</v>
      </c>
      <c r="H8" s="369" t="s">
        <v>711</v>
      </c>
      <c r="I8" s="369" t="s">
        <v>36</v>
      </c>
      <c r="J8" s="369"/>
      <c r="K8" s="369"/>
      <c r="L8" s="369"/>
      <c r="M8" s="369"/>
      <c r="N8" s="369" t="s">
        <v>41</v>
      </c>
      <c r="O8" s="369"/>
      <c r="P8" s="915" t="s">
        <v>712</v>
      </c>
      <c r="Q8" s="924" t="s">
        <v>36</v>
      </c>
      <c r="R8" s="916"/>
      <c r="S8" s="916"/>
      <c r="T8" s="916"/>
      <c r="U8" s="916"/>
      <c r="V8" s="924" t="s">
        <v>36</v>
      </c>
      <c r="W8" s="917"/>
      <c r="X8" s="369" t="s">
        <v>713</v>
      </c>
      <c r="Y8" s="369" t="s">
        <v>36</v>
      </c>
      <c r="Z8" s="369"/>
      <c r="AA8" s="369"/>
      <c r="AB8" s="369"/>
      <c r="AC8" s="369"/>
      <c r="AD8" s="369" t="s">
        <v>36</v>
      </c>
      <c r="AE8" s="369"/>
      <c r="AF8" s="915" t="s">
        <v>725</v>
      </c>
      <c r="AG8" s="916" t="s">
        <v>36</v>
      </c>
      <c r="AH8" s="916"/>
      <c r="AI8" s="916"/>
      <c r="AJ8" s="916"/>
      <c r="AK8" s="916"/>
      <c r="AL8" s="916" t="s">
        <v>36</v>
      </c>
      <c r="AM8" s="917"/>
      <c r="AN8" s="333" t="s">
        <v>715</v>
      </c>
      <c r="AO8" s="369"/>
      <c r="AP8" s="369"/>
      <c r="AQ8" s="369"/>
      <c r="AR8" s="369"/>
      <c r="AS8" s="369"/>
      <c r="AT8" s="369" t="s">
        <v>36</v>
      </c>
      <c r="AU8" s="369" t="s">
        <v>36</v>
      </c>
      <c r="AV8" s="915"/>
      <c r="AW8" s="916"/>
      <c r="AX8" s="916"/>
      <c r="AY8" s="916"/>
      <c r="AZ8" s="916"/>
      <c r="BA8" s="916"/>
      <c r="BB8" s="916" t="s">
        <v>36</v>
      </c>
      <c r="BC8" s="606" t="s">
        <v>36</v>
      </c>
      <c r="BD8" s="369"/>
      <c r="BE8" s="369"/>
      <c r="BF8" s="369"/>
      <c r="BG8" s="369"/>
      <c r="BH8" s="369"/>
      <c r="BI8" s="369"/>
      <c r="BJ8" s="369" t="s">
        <v>36</v>
      </c>
      <c r="BK8" s="369" t="s">
        <v>36</v>
      </c>
      <c r="BL8" s="915"/>
      <c r="BM8" s="916"/>
      <c r="BN8" s="916"/>
      <c r="BO8" s="916"/>
      <c r="BP8" s="916"/>
      <c r="BQ8" s="916"/>
      <c r="BR8" s="916" t="s">
        <v>36</v>
      </c>
      <c r="BS8" s="606" t="s">
        <v>36</v>
      </c>
      <c r="BT8" s="915"/>
      <c r="BU8" s="916"/>
      <c r="BV8" s="916"/>
      <c r="BW8" s="916"/>
      <c r="BX8" s="916"/>
      <c r="BY8" s="916"/>
      <c r="BZ8" s="916"/>
      <c r="CA8" s="606"/>
    </row>
    <row r="9" spans="1:79" s="370" customFormat="1" ht="24.95" customHeight="1">
      <c r="A9" s="364" t="s">
        <v>733</v>
      </c>
      <c r="B9" s="363" t="s">
        <v>733</v>
      </c>
      <c r="C9" s="373" t="s">
        <v>734</v>
      </c>
      <c r="D9" s="374" t="s">
        <v>688</v>
      </c>
      <c r="E9" s="367">
        <v>2062849</v>
      </c>
      <c r="F9" s="367"/>
      <c r="G9" s="368" t="s">
        <v>194</v>
      </c>
      <c r="H9" s="333" t="s">
        <v>711</v>
      </c>
      <c r="I9" s="334" t="s">
        <v>36</v>
      </c>
      <c r="J9" s="369"/>
      <c r="K9" s="369"/>
      <c r="L9" s="369"/>
      <c r="M9" s="369"/>
      <c r="N9" s="369" t="s">
        <v>41</v>
      </c>
      <c r="O9" s="369"/>
      <c r="P9" s="571" t="s">
        <v>712</v>
      </c>
      <c r="Q9" s="644" t="s">
        <v>36</v>
      </c>
      <c r="R9" s="916"/>
      <c r="S9" s="916"/>
      <c r="T9" s="916"/>
      <c r="U9" s="916"/>
      <c r="V9" s="924" t="s">
        <v>41</v>
      </c>
      <c r="W9" s="917"/>
      <c r="X9" s="333" t="s">
        <v>713</v>
      </c>
      <c r="Y9" s="334" t="s">
        <v>36</v>
      </c>
      <c r="Z9" s="369"/>
      <c r="AA9" s="369"/>
      <c r="AB9" s="369"/>
      <c r="AC9" s="369"/>
      <c r="AD9" s="369" t="s">
        <v>36</v>
      </c>
      <c r="AE9" s="369"/>
      <c r="AF9" s="571" t="s">
        <v>725</v>
      </c>
      <c r="AG9" s="572" t="s">
        <v>36</v>
      </c>
      <c r="AH9" s="916"/>
      <c r="AI9" s="916"/>
      <c r="AJ9" s="916"/>
      <c r="AK9" s="916"/>
      <c r="AL9" s="916" t="s">
        <v>41</v>
      </c>
      <c r="AM9" s="917"/>
      <c r="AN9" s="333" t="s">
        <v>715</v>
      </c>
      <c r="AO9" s="369"/>
      <c r="AP9" s="369"/>
      <c r="AQ9" s="369"/>
      <c r="AR9" s="369"/>
      <c r="AS9" s="369"/>
      <c r="AT9" s="369" t="s">
        <v>36</v>
      </c>
      <c r="AU9" s="369" t="s">
        <v>36</v>
      </c>
      <c r="AV9" s="915"/>
      <c r="AW9" s="916"/>
      <c r="AX9" s="916"/>
      <c r="AY9" s="916"/>
      <c r="AZ9" s="916"/>
      <c r="BA9" s="916"/>
      <c r="BB9" s="916" t="s">
        <v>41</v>
      </c>
      <c r="BC9" s="606" t="s">
        <v>41</v>
      </c>
      <c r="BD9" s="369"/>
      <c r="BE9" s="369"/>
      <c r="BF9" s="369"/>
      <c r="BG9" s="369"/>
      <c r="BH9" s="369"/>
      <c r="BI9" s="369"/>
      <c r="BJ9" s="369" t="s">
        <v>36</v>
      </c>
      <c r="BK9" s="369" t="s">
        <v>36</v>
      </c>
      <c r="BL9" s="915"/>
      <c r="BM9" s="916"/>
      <c r="BN9" s="916"/>
      <c r="BO9" s="916"/>
      <c r="BP9" s="916"/>
      <c r="BQ9" s="916"/>
      <c r="BR9" s="916" t="s">
        <v>36</v>
      </c>
      <c r="BS9" s="606" t="s">
        <v>36</v>
      </c>
      <c r="BT9" s="915"/>
      <c r="BU9" s="916"/>
      <c r="BV9" s="916"/>
      <c r="BW9" s="916"/>
      <c r="BX9" s="916"/>
      <c r="BY9" s="916"/>
      <c r="BZ9" s="916"/>
      <c r="CA9" s="606"/>
    </row>
    <row r="10" spans="1:79" ht="24.95" customHeight="1">
      <c r="A10" s="363" t="s">
        <v>735</v>
      </c>
      <c r="B10" s="363" t="s">
        <v>735</v>
      </c>
      <c r="C10" s="105" t="s">
        <v>736</v>
      </c>
      <c r="D10" s="94" t="s">
        <v>666</v>
      </c>
      <c r="E10" s="124">
        <v>2062099</v>
      </c>
      <c r="F10" s="124"/>
      <c r="G10" s="350" t="s">
        <v>194</v>
      </c>
      <c r="H10" s="333" t="s">
        <v>711</v>
      </c>
      <c r="I10" s="334" t="s">
        <v>36</v>
      </c>
      <c r="J10" s="333"/>
      <c r="K10" s="334"/>
      <c r="L10" s="333"/>
      <c r="M10" s="334"/>
      <c r="N10" s="335" t="s">
        <v>36</v>
      </c>
      <c r="O10" s="336"/>
      <c r="P10" s="571" t="s">
        <v>712</v>
      </c>
      <c r="Q10" s="644" t="s">
        <v>36</v>
      </c>
      <c r="R10" s="573"/>
      <c r="S10" s="572"/>
      <c r="T10" s="573"/>
      <c r="U10" s="572"/>
      <c r="V10" s="698" t="s">
        <v>36</v>
      </c>
      <c r="W10" s="606"/>
      <c r="X10" s="333" t="s">
        <v>713</v>
      </c>
      <c r="Y10" s="334" t="s">
        <v>36</v>
      </c>
      <c r="Z10" s="333"/>
      <c r="AA10" s="334"/>
      <c r="AB10" s="333"/>
      <c r="AC10" s="334"/>
      <c r="AD10" s="335" t="s">
        <v>36</v>
      </c>
      <c r="AE10" s="336"/>
      <c r="AF10" s="571" t="s">
        <v>725</v>
      </c>
      <c r="AG10" s="572" t="s">
        <v>36</v>
      </c>
      <c r="AH10" s="573"/>
      <c r="AI10" s="572"/>
      <c r="AJ10" s="573"/>
      <c r="AK10" s="572"/>
      <c r="AL10" s="605" t="s">
        <v>36</v>
      </c>
      <c r="AM10" s="606"/>
      <c r="AN10" s="333"/>
      <c r="AO10" s="334"/>
      <c r="AP10" s="333"/>
      <c r="AQ10" s="334"/>
      <c r="AR10" s="333"/>
      <c r="AS10" s="334"/>
      <c r="AT10" s="335" t="s">
        <v>36</v>
      </c>
      <c r="AU10" s="336" t="s">
        <v>36</v>
      </c>
      <c r="AV10" s="571"/>
      <c r="AW10" s="572"/>
      <c r="AX10" s="573"/>
      <c r="AY10" s="572"/>
      <c r="AZ10" s="573"/>
      <c r="BA10" s="572"/>
      <c r="BB10" s="605" t="s">
        <v>36</v>
      </c>
      <c r="BC10" s="606" t="s">
        <v>36</v>
      </c>
      <c r="BD10" s="333"/>
      <c r="BE10" s="334"/>
      <c r="BF10" s="333"/>
      <c r="BG10" s="334"/>
      <c r="BH10" s="333"/>
      <c r="BI10" s="334"/>
      <c r="BJ10" s="335" t="s">
        <v>36</v>
      </c>
      <c r="BK10" s="336" t="s">
        <v>36</v>
      </c>
      <c r="BL10" s="571"/>
      <c r="BM10" s="572"/>
      <c r="BN10" s="573"/>
      <c r="BO10" s="572"/>
      <c r="BP10" s="573"/>
      <c r="BQ10" s="572"/>
      <c r="BR10" s="605" t="s">
        <v>36</v>
      </c>
      <c r="BS10" s="606" t="s">
        <v>36</v>
      </c>
      <c r="BT10" s="571"/>
      <c r="BU10" s="572"/>
      <c r="BV10" s="573"/>
      <c r="BW10" s="572"/>
      <c r="BX10" s="573"/>
      <c r="BY10" s="572"/>
      <c r="BZ10" s="605"/>
      <c r="CA10" s="606"/>
    </row>
    <row r="11" spans="1:79" s="370" customFormat="1" ht="24.95" customHeight="1">
      <c r="A11" s="364" t="s">
        <v>737</v>
      </c>
      <c r="B11" s="363" t="s">
        <v>737</v>
      </c>
      <c r="C11" s="366" t="s">
        <v>738</v>
      </c>
      <c r="D11" s="365" t="s">
        <v>739</v>
      </c>
      <c r="E11" s="367">
        <v>2061823</v>
      </c>
      <c r="F11" s="367"/>
      <c r="G11" s="368" t="s">
        <v>194</v>
      </c>
      <c r="H11" s="333" t="s">
        <v>711</v>
      </c>
      <c r="I11" s="334" t="s">
        <v>41</v>
      </c>
      <c r="J11" s="369"/>
      <c r="K11" s="369"/>
      <c r="L11" s="369"/>
      <c r="M11" s="369"/>
      <c r="N11" s="369" t="s">
        <v>41</v>
      </c>
      <c r="O11" s="369"/>
      <c r="P11" s="571" t="s">
        <v>712</v>
      </c>
      <c r="Q11" s="644" t="s">
        <v>36</v>
      </c>
      <c r="R11" s="916"/>
      <c r="S11" s="916"/>
      <c r="T11" s="916"/>
      <c r="U11" s="916"/>
      <c r="V11" s="924" t="s">
        <v>41</v>
      </c>
      <c r="W11" s="917"/>
      <c r="X11" s="333" t="s">
        <v>713</v>
      </c>
      <c r="Y11" s="334" t="s">
        <v>36</v>
      </c>
      <c r="Z11" s="369"/>
      <c r="AA11" s="369"/>
      <c r="AB11" s="369"/>
      <c r="AC11" s="369"/>
      <c r="AD11" s="369" t="s">
        <v>41</v>
      </c>
      <c r="AE11" s="369"/>
      <c r="AF11" s="571" t="s">
        <v>725</v>
      </c>
      <c r="AG11" s="572" t="s">
        <v>36</v>
      </c>
      <c r="AH11" s="916"/>
      <c r="AI11" s="916"/>
      <c r="AJ11" s="916"/>
      <c r="AK11" s="916"/>
      <c r="AL11" s="916" t="s">
        <v>41</v>
      </c>
      <c r="AM11" s="917"/>
      <c r="AN11" s="369"/>
      <c r="AO11" s="369"/>
      <c r="AP11" s="369"/>
      <c r="AQ11" s="369"/>
      <c r="AR11" s="369"/>
      <c r="AS11" s="369"/>
      <c r="AT11" s="369" t="s">
        <v>41</v>
      </c>
      <c r="AU11" s="369" t="s">
        <v>41</v>
      </c>
      <c r="AV11" s="915"/>
      <c r="AW11" s="916"/>
      <c r="AX11" s="916"/>
      <c r="AY11" s="916"/>
      <c r="AZ11" s="916"/>
      <c r="BA11" s="916"/>
      <c r="BB11" s="916" t="s">
        <v>41</v>
      </c>
      <c r="BC11" s="606" t="s">
        <v>36</v>
      </c>
      <c r="BD11" s="369"/>
      <c r="BE11" s="369"/>
      <c r="BF11" s="369"/>
      <c r="BG11" s="369"/>
      <c r="BH11" s="369"/>
      <c r="BI11" s="369"/>
      <c r="BJ11" s="369" t="s">
        <v>41</v>
      </c>
      <c r="BK11" s="369" t="s">
        <v>41</v>
      </c>
      <c r="BL11" s="915"/>
      <c r="BM11" s="916"/>
      <c r="BN11" s="916"/>
      <c r="BO11" s="916"/>
      <c r="BP11" s="916"/>
      <c r="BQ11" s="916"/>
      <c r="BR11" s="916" t="s">
        <v>41</v>
      </c>
      <c r="BS11" s="606" t="s">
        <v>36</v>
      </c>
      <c r="BT11" s="915"/>
      <c r="BU11" s="916"/>
      <c r="BV11" s="916"/>
      <c r="BW11" s="916"/>
      <c r="BX11" s="916"/>
      <c r="BY11" s="916"/>
      <c r="BZ11" s="916"/>
      <c r="CA11" s="606"/>
    </row>
    <row r="12" spans="1:79" s="370" customFormat="1" ht="24.95" customHeight="1">
      <c r="A12" s="364" t="s">
        <v>740</v>
      </c>
      <c r="B12" s="364" t="s">
        <v>740</v>
      </c>
      <c r="C12" s="375" t="s">
        <v>741</v>
      </c>
      <c r="D12" s="365" t="s">
        <v>742</v>
      </c>
      <c r="E12" s="451">
        <v>2063183</v>
      </c>
      <c r="F12" s="451"/>
      <c r="G12" s="368" t="s">
        <v>194</v>
      </c>
      <c r="H12" s="333" t="s">
        <v>711</v>
      </c>
      <c r="I12" s="369" t="s">
        <v>36</v>
      </c>
      <c r="J12" s="369"/>
      <c r="K12" s="369"/>
      <c r="L12" s="369"/>
      <c r="M12" s="369"/>
      <c r="N12" s="369" t="s">
        <v>36</v>
      </c>
      <c r="O12" s="369"/>
      <c r="P12" s="915" t="s">
        <v>712</v>
      </c>
      <c r="Q12" s="924" t="s">
        <v>36</v>
      </c>
      <c r="R12" s="916"/>
      <c r="S12" s="916"/>
      <c r="T12" s="916"/>
      <c r="U12" s="916"/>
      <c r="V12" s="924" t="s">
        <v>36</v>
      </c>
      <c r="W12" s="917"/>
      <c r="X12" s="333" t="s">
        <v>713</v>
      </c>
      <c r="Y12" s="334" t="s">
        <v>36</v>
      </c>
      <c r="Z12" s="369"/>
      <c r="AA12" s="369"/>
      <c r="AB12" s="369"/>
      <c r="AC12" s="369"/>
      <c r="AD12" s="369" t="s">
        <v>36</v>
      </c>
      <c r="AE12" s="369"/>
      <c r="AF12" s="571" t="s">
        <v>725</v>
      </c>
      <c r="AG12" s="572" t="s">
        <v>36</v>
      </c>
      <c r="AH12" s="916"/>
      <c r="AI12" s="916"/>
      <c r="AJ12" s="916"/>
      <c r="AK12" s="916"/>
      <c r="AL12" s="916" t="s">
        <v>41</v>
      </c>
      <c r="AM12" s="917"/>
      <c r="AN12" s="369"/>
      <c r="AO12" s="369"/>
      <c r="AP12" s="369"/>
      <c r="AQ12" s="369"/>
      <c r="AR12" s="369"/>
      <c r="AS12" s="369"/>
      <c r="AT12" s="369" t="s">
        <v>36</v>
      </c>
      <c r="AU12" s="369" t="s">
        <v>36</v>
      </c>
      <c r="AV12" s="915"/>
      <c r="AW12" s="916"/>
      <c r="AX12" s="916"/>
      <c r="AY12" s="916"/>
      <c r="AZ12" s="916"/>
      <c r="BA12" s="916"/>
      <c r="BB12" s="916" t="s">
        <v>36</v>
      </c>
      <c r="BC12" s="606" t="s">
        <v>36</v>
      </c>
      <c r="BD12" s="369"/>
      <c r="BE12" s="369"/>
      <c r="BF12" s="369"/>
      <c r="BG12" s="369"/>
      <c r="BH12" s="369"/>
      <c r="BI12" s="369"/>
      <c r="BJ12" s="369" t="s">
        <v>36</v>
      </c>
      <c r="BK12" s="369" t="s">
        <v>36</v>
      </c>
      <c r="BL12" s="915"/>
      <c r="BM12" s="916"/>
      <c r="BN12" s="916"/>
      <c r="BO12" s="916"/>
      <c r="BP12" s="916"/>
      <c r="BQ12" s="916"/>
      <c r="BR12" s="916" t="s">
        <v>41</v>
      </c>
      <c r="BS12" s="606" t="s">
        <v>36</v>
      </c>
      <c r="BT12" s="915"/>
      <c r="BU12" s="916"/>
      <c r="BV12" s="916"/>
      <c r="BW12" s="916"/>
      <c r="BX12" s="916"/>
      <c r="BY12" s="916"/>
      <c r="BZ12" s="916"/>
      <c r="CA12" s="606"/>
    </row>
    <row r="13" spans="1:79" s="370" customFormat="1" ht="24.95" customHeight="1">
      <c r="A13" s="364" t="s">
        <v>743</v>
      </c>
      <c r="B13" s="363" t="s">
        <v>743</v>
      </c>
      <c r="C13" s="376" t="s">
        <v>744</v>
      </c>
      <c r="D13" s="365" t="s">
        <v>94</v>
      </c>
      <c r="E13" s="367">
        <v>2064641</v>
      </c>
      <c r="F13" s="367"/>
      <c r="G13" s="368" t="s">
        <v>194</v>
      </c>
      <c r="H13" s="333" t="s">
        <v>711</v>
      </c>
      <c r="I13" s="334" t="s">
        <v>36</v>
      </c>
      <c r="J13" s="369"/>
      <c r="K13" s="369"/>
      <c r="L13" s="369"/>
      <c r="M13" s="369"/>
      <c r="N13" s="369" t="s">
        <v>41</v>
      </c>
      <c r="O13" s="369"/>
      <c r="P13" s="571" t="s">
        <v>712</v>
      </c>
      <c r="Q13" s="644" t="s">
        <v>36</v>
      </c>
      <c r="R13" s="916"/>
      <c r="S13" s="916"/>
      <c r="T13" s="916"/>
      <c r="U13" s="916"/>
      <c r="V13" s="924" t="s">
        <v>41</v>
      </c>
      <c r="W13" s="917"/>
      <c r="X13" s="333" t="s">
        <v>713</v>
      </c>
      <c r="Y13" s="334" t="s">
        <v>36</v>
      </c>
      <c r="Z13" s="369"/>
      <c r="AA13" s="369"/>
      <c r="AB13" s="369"/>
      <c r="AC13" s="369"/>
      <c r="AD13" s="369" t="s">
        <v>36</v>
      </c>
      <c r="AE13" s="369"/>
      <c r="AF13" s="571" t="s">
        <v>725</v>
      </c>
      <c r="AG13" s="572" t="s">
        <v>36</v>
      </c>
      <c r="AH13" s="916"/>
      <c r="AI13" s="916"/>
      <c r="AJ13" s="916"/>
      <c r="AK13" s="916"/>
      <c r="AL13" s="916" t="s">
        <v>41</v>
      </c>
      <c r="AM13" s="917"/>
      <c r="AN13" s="369"/>
      <c r="AO13" s="369"/>
      <c r="AP13" s="369"/>
      <c r="AQ13" s="369"/>
      <c r="AR13" s="369"/>
      <c r="AS13" s="369"/>
      <c r="AT13" s="369" t="s">
        <v>36</v>
      </c>
      <c r="AU13" s="369" t="s">
        <v>36</v>
      </c>
      <c r="AV13" s="915"/>
      <c r="AW13" s="916"/>
      <c r="AX13" s="916"/>
      <c r="AY13" s="916"/>
      <c r="AZ13" s="916"/>
      <c r="BA13" s="916"/>
      <c r="BB13" s="916" t="s">
        <v>36</v>
      </c>
      <c r="BC13" s="606" t="s">
        <v>36</v>
      </c>
      <c r="BD13" s="369"/>
      <c r="BE13" s="369"/>
      <c r="BF13" s="369"/>
      <c r="BG13" s="369"/>
      <c r="BH13" s="369"/>
      <c r="BI13" s="369"/>
      <c r="BJ13" s="369" t="s">
        <v>36</v>
      </c>
      <c r="BK13" s="369" t="s">
        <v>41</v>
      </c>
      <c r="BL13" s="915"/>
      <c r="BM13" s="916"/>
      <c r="BN13" s="916"/>
      <c r="BO13" s="916"/>
      <c r="BP13" s="916"/>
      <c r="BQ13" s="916"/>
      <c r="BR13" s="916" t="s">
        <v>41</v>
      </c>
      <c r="BS13" s="606" t="s">
        <v>36</v>
      </c>
      <c r="BT13" s="915"/>
      <c r="BU13" s="916"/>
      <c r="BV13" s="916"/>
      <c r="BW13" s="916"/>
      <c r="BX13" s="916"/>
      <c r="BY13" s="916"/>
      <c r="BZ13" s="916"/>
      <c r="CA13" s="606"/>
    </row>
    <row r="14" spans="1:79" ht="24.95" customHeight="1">
      <c r="A14" s="363" t="s">
        <v>745</v>
      </c>
      <c r="B14" s="363" t="s">
        <v>745</v>
      </c>
      <c r="C14" s="107" t="s">
        <v>746</v>
      </c>
      <c r="D14" s="93" t="s">
        <v>747</v>
      </c>
      <c r="E14" s="125">
        <v>2061557</v>
      </c>
      <c r="F14" s="125"/>
      <c r="G14" s="350" t="s">
        <v>194</v>
      </c>
      <c r="H14" s="333" t="s">
        <v>711</v>
      </c>
      <c r="I14" s="334" t="s">
        <v>36</v>
      </c>
      <c r="J14" s="333"/>
      <c r="K14" s="334"/>
      <c r="L14" s="333"/>
      <c r="M14" s="334"/>
      <c r="N14" s="335" t="s">
        <v>36</v>
      </c>
      <c r="O14" s="336"/>
      <c r="P14" s="571" t="s">
        <v>712</v>
      </c>
      <c r="Q14" s="644" t="s">
        <v>36</v>
      </c>
      <c r="R14" s="573"/>
      <c r="S14" s="572"/>
      <c r="T14" s="573"/>
      <c r="U14" s="572"/>
      <c r="V14" s="698" t="s">
        <v>36</v>
      </c>
      <c r="W14" s="606"/>
      <c r="X14" s="333" t="s">
        <v>713</v>
      </c>
      <c r="Y14" s="334" t="s">
        <v>36</v>
      </c>
      <c r="Z14" s="333"/>
      <c r="AA14" s="334"/>
      <c r="AB14" s="333"/>
      <c r="AC14" s="334"/>
      <c r="AD14" s="335" t="s">
        <v>36</v>
      </c>
      <c r="AE14" s="336"/>
      <c r="AF14" s="571" t="s">
        <v>725</v>
      </c>
      <c r="AG14" s="572" t="s">
        <v>36</v>
      </c>
      <c r="AH14" s="573"/>
      <c r="AI14" s="572"/>
      <c r="AJ14" s="573"/>
      <c r="AK14" s="572"/>
      <c r="AL14" s="605" t="s">
        <v>36</v>
      </c>
      <c r="AM14" s="606"/>
      <c r="AN14" s="333"/>
      <c r="AO14" s="334"/>
      <c r="AP14" s="333"/>
      <c r="AQ14" s="334"/>
      <c r="AR14" s="333"/>
      <c r="AS14" s="334"/>
      <c r="AT14" s="335" t="s">
        <v>36</v>
      </c>
      <c r="AU14" s="336" t="s">
        <v>36</v>
      </c>
      <c r="AV14" s="571"/>
      <c r="AW14" s="572"/>
      <c r="AX14" s="573"/>
      <c r="AY14" s="572"/>
      <c r="AZ14" s="573"/>
      <c r="BA14" s="572"/>
      <c r="BB14" s="605" t="s">
        <v>36</v>
      </c>
      <c r="BC14" s="606" t="s">
        <v>36</v>
      </c>
      <c r="BD14" s="333"/>
      <c r="BE14" s="334"/>
      <c r="BF14" s="333"/>
      <c r="BG14" s="334"/>
      <c r="BH14" s="333"/>
      <c r="BI14" s="334"/>
      <c r="BJ14" s="335" t="s">
        <v>36</v>
      </c>
      <c r="BK14" s="336" t="s">
        <v>36</v>
      </c>
      <c r="BL14" s="571"/>
      <c r="BM14" s="572"/>
      <c r="BN14" s="573"/>
      <c r="BO14" s="572"/>
      <c r="BP14" s="573"/>
      <c r="BQ14" s="572"/>
      <c r="BR14" s="605" t="s">
        <v>36</v>
      </c>
      <c r="BS14" s="606" t="s">
        <v>36</v>
      </c>
      <c r="BT14" s="571"/>
      <c r="BU14" s="572"/>
      <c r="BV14" s="573"/>
      <c r="BW14" s="572"/>
      <c r="BX14" s="573"/>
      <c r="BY14" s="572"/>
      <c r="BZ14" s="605"/>
      <c r="CA14" s="606"/>
    </row>
    <row r="15" spans="1:79" s="370" customFormat="1" ht="24.95" customHeight="1">
      <c r="A15" s="364" t="s">
        <v>748</v>
      </c>
      <c r="B15" s="363" t="s">
        <v>748</v>
      </c>
      <c r="C15" s="375" t="s">
        <v>749</v>
      </c>
      <c r="D15" s="365" t="s">
        <v>680</v>
      </c>
      <c r="E15" s="367">
        <v>2055145</v>
      </c>
      <c r="F15" s="367"/>
      <c r="G15" s="368" t="s">
        <v>194</v>
      </c>
      <c r="H15" s="333" t="s">
        <v>711</v>
      </c>
      <c r="I15" s="334" t="s">
        <v>36</v>
      </c>
      <c r="J15" s="369"/>
      <c r="K15" s="369"/>
      <c r="L15" s="369"/>
      <c r="M15" s="369"/>
      <c r="N15" s="369" t="s">
        <v>41</v>
      </c>
      <c r="O15" s="369"/>
      <c r="P15" s="571" t="s">
        <v>712</v>
      </c>
      <c r="Q15" s="644" t="s">
        <v>36</v>
      </c>
      <c r="R15" s="916"/>
      <c r="S15" s="916"/>
      <c r="T15" s="916"/>
      <c r="U15" s="916"/>
      <c r="V15" s="924" t="s">
        <v>41</v>
      </c>
      <c r="W15" s="917"/>
      <c r="X15" s="333" t="s">
        <v>713</v>
      </c>
      <c r="Y15" s="334" t="s">
        <v>36</v>
      </c>
      <c r="Z15" s="369"/>
      <c r="AA15" s="369"/>
      <c r="AB15" s="369"/>
      <c r="AC15" s="369"/>
      <c r="AD15" s="369" t="s">
        <v>36</v>
      </c>
      <c r="AE15" s="369"/>
      <c r="AF15" s="571" t="s">
        <v>725</v>
      </c>
      <c r="AG15" s="572" t="s">
        <v>36</v>
      </c>
      <c r="AH15" s="916"/>
      <c r="AI15" s="916"/>
      <c r="AJ15" s="916"/>
      <c r="AK15" s="916"/>
      <c r="AL15" s="916" t="s">
        <v>41</v>
      </c>
      <c r="AM15" s="917"/>
      <c r="AN15" s="369"/>
      <c r="AO15" s="369"/>
      <c r="AP15" s="369"/>
      <c r="AQ15" s="369"/>
      <c r="AR15" s="369"/>
      <c r="AS15" s="369"/>
      <c r="AT15" s="369" t="s">
        <v>36</v>
      </c>
      <c r="AU15" s="369" t="s">
        <v>36</v>
      </c>
      <c r="AV15" s="915"/>
      <c r="AW15" s="916"/>
      <c r="AX15" s="916"/>
      <c r="AY15" s="916"/>
      <c r="AZ15" s="916"/>
      <c r="BA15" s="916"/>
      <c r="BB15" s="916" t="s">
        <v>41</v>
      </c>
      <c r="BC15" s="606" t="s">
        <v>41</v>
      </c>
      <c r="BD15" s="369"/>
      <c r="BE15" s="369"/>
      <c r="BF15" s="369"/>
      <c r="BG15" s="369"/>
      <c r="BH15" s="369"/>
      <c r="BI15" s="369"/>
      <c r="BJ15" s="369" t="s">
        <v>36</v>
      </c>
      <c r="BK15" s="369" t="s">
        <v>36</v>
      </c>
      <c r="BL15" s="915"/>
      <c r="BM15" s="916"/>
      <c r="BN15" s="916"/>
      <c r="BO15" s="916"/>
      <c r="BP15" s="916"/>
      <c r="BQ15" s="916"/>
      <c r="BR15" s="916" t="s">
        <v>36</v>
      </c>
      <c r="BS15" s="606" t="s">
        <v>36</v>
      </c>
      <c r="BT15" s="915"/>
      <c r="BU15" s="916"/>
      <c r="BV15" s="916"/>
      <c r="BW15" s="916"/>
      <c r="BX15" s="916"/>
      <c r="BY15" s="916"/>
      <c r="BZ15" s="916"/>
      <c r="CA15" s="606"/>
    </row>
    <row r="16" spans="1:79" s="370" customFormat="1" ht="24.95" customHeight="1">
      <c r="A16" s="364" t="s">
        <v>750</v>
      </c>
      <c r="B16" s="363" t="s">
        <v>750</v>
      </c>
      <c r="C16" s="373" t="s">
        <v>751</v>
      </c>
      <c r="D16" s="374" t="s">
        <v>692</v>
      </c>
      <c r="E16" s="367">
        <v>2063102</v>
      </c>
      <c r="F16" s="367"/>
      <c r="G16" s="368" t="s">
        <v>194</v>
      </c>
      <c r="H16" s="333" t="s">
        <v>711</v>
      </c>
      <c r="I16" s="334" t="s">
        <v>36</v>
      </c>
      <c r="J16" s="369"/>
      <c r="K16" s="369"/>
      <c r="L16" s="369"/>
      <c r="M16" s="369"/>
      <c r="N16" s="369" t="s">
        <v>41</v>
      </c>
      <c r="O16" s="369"/>
      <c r="P16" s="571" t="s">
        <v>712</v>
      </c>
      <c r="Q16" s="644" t="s">
        <v>36</v>
      </c>
      <c r="R16" s="916"/>
      <c r="S16" s="916"/>
      <c r="T16" s="916"/>
      <c r="U16" s="916"/>
      <c r="V16" s="924" t="s">
        <v>41</v>
      </c>
      <c r="W16" s="917"/>
      <c r="X16" s="333" t="s">
        <v>713</v>
      </c>
      <c r="Y16" s="334" t="s">
        <v>36</v>
      </c>
      <c r="Z16" s="369"/>
      <c r="AA16" s="369"/>
      <c r="AB16" s="369"/>
      <c r="AC16" s="369"/>
      <c r="AD16" s="369" t="s">
        <v>36</v>
      </c>
      <c r="AE16" s="369"/>
      <c r="AF16" s="571" t="s">
        <v>725</v>
      </c>
      <c r="AG16" s="572" t="s">
        <v>36</v>
      </c>
      <c r="AH16" s="916"/>
      <c r="AI16" s="916"/>
      <c r="AJ16" s="916"/>
      <c r="AK16" s="916"/>
      <c r="AL16" s="916" t="s">
        <v>41</v>
      </c>
      <c r="AM16" s="917"/>
      <c r="AN16" s="369"/>
      <c r="AO16" s="369"/>
      <c r="AP16" s="369"/>
      <c r="AQ16" s="369"/>
      <c r="AR16" s="369"/>
      <c r="AS16" s="369"/>
      <c r="AT16" s="369" t="s">
        <v>41</v>
      </c>
      <c r="AU16" s="369" t="s">
        <v>36</v>
      </c>
      <c r="AV16" s="915"/>
      <c r="AW16" s="916"/>
      <c r="AX16" s="916"/>
      <c r="AY16" s="916"/>
      <c r="AZ16" s="916"/>
      <c r="BA16" s="916"/>
      <c r="BB16" s="916" t="s">
        <v>41</v>
      </c>
      <c r="BC16" s="606" t="s">
        <v>41</v>
      </c>
      <c r="BD16" s="369"/>
      <c r="BE16" s="369"/>
      <c r="BF16" s="369"/>
      <c r="BG16" s="369"/>
      <c r="BH16" s="369"/>
      <c r="BI16" s="369"/>
      <c r="BJ16" s="369" t="s">
        <v>36</v>
      </c>
      <c r="BK16" s="369" t="s">
        <v>36</v>
      </c>
      <c r="BL16" s="915"/>
      <c r="BM16" s="916"/>
      <c r="BN16" s="916"/>
      <c r="BO16" s="916"/>
      <c r="BP16" s="916"/>
      <c r="BQ16" s="916"/>
      <c r="BR16" s="916" t="s">
        <v>41</v>
      </c>
      <c r="BS16" s="606" t="s">
        <v>36</v>
      </c>
      <c r="BT16" s="915"/>
      <c r="BU16" s="916"/>
      <c r="BV16" s="916"/>
      <c r="BW16" s="916"/>
      <c r="BX16" s="916"/>
      <c r="BY16" s="916"/>
      <c r="BZ16" s="916"/>
      <c r="CA16" s="606"/>
    </row>
    <row r="17" spans="1:79" s="370" customFormat="1" ht="24.95" customHeight="1">
      <c r="A17" s="364" t="s">
        <v>752</v>
      </c>
      <c r="B17" s="364" t="s">
        <v>752</v>
      </c>
      <c r="C17" s="371" t="s">
        <v>753</v>
      </c>
      <c r="D17" s="372" t="s">
        <v>646</v>
      </c>
      <c r="E17" s="367">
        <v>2063615</v>
      </c>
      <c r="F17" s="367"/>
      <c r="G17" s="368" t="s">
        <v>194</v>
      </c>
      <c r="H17" s="333" t="s">
        <v>711</v>
      </c>
      <c r="I17" s="369" t="s">
        <v>36</v>
      </c>
      <c r="J17" s="369"/>
      <c r="K17" s="369"/>
      <c r="L17" s="369"/>
      <c r="M17" s="369"/>
      <c r="N17" s="369" t="s">
        <v>36</v>
      </c>
      <c r="O17" s="369"/>
      <c r="P17" s="915" t="s">
        <v>712</v>
      </c>
      <c r="Q17" s="924" t="s">
        <v>36</v>
      </c>
      <c r="R17" s="916"/>
      <c r="S17" s="916"/>
      <c r="T17" s="916"/>
      <c r="U17" s="916"/>
      <c r="V17" s="924" t="s">
        <v>36</v>
      </c>
      <c r="W17" s="917"/>
      <c r="X17" s="333" t="s">
        <v>713</v>
      </c>
      <c r="Y17" s="334" t="s">
        <v>36</v>
      </c>
      <c r="Z17" s="369"/>
      <c r="AA17" s="369"/>
      <c r="AB17" s="369"/>
      <c r="AC17" s="369"/>
      <c r="AD17" s="369" t="s">
        <v>36</v>
      </c>
      <c r="AE17" s="369"/>
      <c r="AF17" s="571" t="s">
        <v>725</v>
      </c>
      <c r="AG17" s="572" t="s">
        <v>36</v>
      </c>
      <c r="AH17" s="916"/>
      <c r="AI17" s="916"/>
      <c r="AJ17" s="916"/>
      <c r="AK17" s="916"/>
      <c r="AL17" s="916" t="s">
        <v>41</v>
      </c>
      <c r="AM17" s="917"/>
      <c r="AN17" s="369"/>
      <c r="AO17" s="369"/>
      <c r="AP17" s="369"/>
      <c r="AQ17" s="369"/>
      <c r="AR17" s="369"/>
      <c r="AS17" s="369"/>
      <c r="AT17" s="369" t="s">
        <v>36</v>
      </c>
      <c r="AU17" s="369" t="s">
        <v>36</v>
      </c>
      <c r="AV17" s="915"/>
      <c r="AW17" s="916"/>
      <c r="AX17" s="916"/>
      <c r="AY17" s="916"/>
      <c r="AZ17" s="916"/>
      <c r="BA17" s="916"/>
      <c r="BB17" s="916" t="s">
        <v>41</v>
      </c>
      <c r="BC17" s="606" t="s">
        <v>36</v>
      </c>
      <c r="BD17" s="369"/>
      <c r="BE17" s="369"/>
      <c r="BF17" s="369"/>
      <c r="BG17" s="369"/>
      <c r="BH17" s="369"/>
      <c r="BI17" s="369"/>
      <c r="BJ17" s="369" t="s">
        <v>36</v>
      </c>
      <c r="BK17" s="369" t="s">
        <v>36</v>
      </c>
      <c r="BL17" s="915"/>
      <c r="BM17" s="916"/>
      <c r="BN17" s="916"/>
      <c r="BO17" s="916"/>
      <c r="BP17" s="916"/>
      <c r="BQ17" s="916"/>
      <c r="BR17" s="916" t="s">
        <v>36</v>
      </c>
      <c r="BS17" s="606" t="s">
        <v>36</v>
      </c>
      <c r="BT17" s="915"/>
      <c r="BU17" s="916"/>
      <c r="BV17" s="916"/>
      <c r="BW17" s="916"/>
      <c r="BX17" s="916"/>
      <c r="BY17" s="916"/>
      <c r="BZ17" s="916"/>
      <c r="CA17" s="606"/>
    </row>
    <row r="18" spans="1:79" s="370" customFormat="1" ht="24.95" customHeight="1">
      <c r="A18" s="364" t="s">
        <v>754</v>
      </c>
      <c r="B18" s="363" t="s">
        <v>754</v>
      </c>
      <c r="C18" s="371" t="s">
        <v>755</v>
      </c>
      <c r="D18" s="372" t="s">
        <v>700</v>
      </c>
      <c r="E18" s="367">
        <v>2061999</v>
      </c>
      <c r="F18" s="367"/>
      <c r="G18" s="368" t="s">
        <v>194</v>
      </c>
      <c r="H18" s="333" t="s">
        <v>711</v>
      </c>
      <c r="I18" s="334" t="s">
        <v>36</v>
      </c>
      <c r="J18" s="369"/>
      <c r="K18" s="369"/>
      <c r="L18" s="369"/>
      <c r="M18" s="369"/>
      <c r="N18" s="369" t="s">
        <v>36</v>
      </c>
      <c r="O18" s="369"/>
      <c r="P18" s="571" t="s">
        <v>712</v>
      </c>
      <c r="Q18" s="644" t="s">
        <v>36</v>
      </c>
      <c r="R18" s="916"/>
      <c r="S18" s="916"/>
      <c r="T18" s="916"/>
      <c r="U18" s="916"/>
      <c r="V18" s="924" t="s">
        <v>41</v>
      </c>
      <c r="W18" s="917"/>
      <c r="X18" s="333" t="s">
        <v>713</v>
      </c>
      <c r="Y18" s="334" t="s">
        <v>36</v>
      </c>
      <c r="Z18" s="369"/>
      <c r="AA18" s="369"/>
      <c r="AB18" s="369"/>
      <c r="AC18" s="369"/>
      <c r="AD18" s="369" t="s">
        <v>36</v>
      </c>
      <c r="AE18" s="369"/>
      <c r="AF18" s="571" t="s">
        <v>725</v>
      </c>
      <c r="AG18" s="572" t="s">
        <v>36</v>
      </c>
      <c r="AH18" s="916"/>
      <c r="AI18" s="916"/>
      <c r="AJ18" s="916"/>
      <c r="AK18" s="916"/>
      <c r="AL18" s="916" t="s">
        <v>36</v>
      </c>
      <c r="AM18" s="917"/>
      <c r="AN18" s="369"/>
      <c r="AO18" s="369"/>
      <c r="AP18" s="369"/>
      <c r="AQ18" s="369"/>
      <c r="AR18" s="369"/>
      <c r="AS18" s="369"/>
      <c r="AT18" s="369" t="s">
        <v>36</v>
      </c>
      <c r="AU18" s="369" t="s">
        <v>36</v>
      </c>
      <c r="AV18" s="915"/>
      <c r="AW18" s="916"/>
      <c r="AX18" s="916"/>
      <c r="AY18" s="916"/>
      <c r="AZ18" s="916"/>
      <c r="BA18" s="916"/>
      <c r="BB18" s="916" t="s">
        <v>36</v>
      </c>
      <c r="BC18" s="606" t="s">
        <v>36</v>
      </c>
      <c r="BD18" s="369"/>
      <c r="BE18" s="369"/>
      <c r="BF18" s="369"/>
      <c r="BG18" s="369"/>
      <c r="BH18" s="369"/>
      <c r="BI18" s="369"/>
      <c r="BJ18" s="369" t="s">
        <v>36</v>
      </c>
      <c r="BK18" s="369" t="s">
        <v>36</v>
      </c>
      <c r="BL18" s="915"/>
      <c r="BM18" s="916"/>
      <c r="BN18" s="916"/>
      <c r="BO18" s="916"/>
      <c r="BP18" s="916"/>
      <c r="BQ18" s="916"/>
      <c r="BR18" s="916" t="s">
        <v>36</v>
      </c>
      <c r="BS18" s="606" t="s">
        <v>36</v>
      </c>
      <c r="BT18" s="915"/>
      <c r="BU18" s="916"/>
      <c r="BV18" s="916"/>
      <c r="BW18" s="916"/>
      <c r="BX18" s="916"/>
      <c r="BY18" s="916"/>
      <c r="BZ18" s="916"/>
      <c r="CA18" s="606"/>
    </row>
    <row r="19" spans="1:79" s="370" customFormat="1" ht="24.95" customHeight="1">
      <c r="A19" s="364" t="s">
        <v>756</v>
      </c>
      <c r="B19" s="363" t="s">
        <v>756</v>
      </c>
      <c r="C19" s="371" t="s">
        <v>757</v>
      </c>
      <c r="D19" s="372" t="s">
        <v>696</v>
      </c>
      <c r="E19" s="367">
        <v>2062850</v>
      </c>
      <c r="F19" s="367"/>
      <c r="G19" s="368" t="s">
        <v>194</v>
      </c>
      <c r="H19" s="333" t="s">
        <v>711</v>
      </c>
      <c r="I19" s="334" t="s">
        <v>36</v>
      </c>
      <c r="J19" s="369"/>
      <c r="K19" s="369"/>
      <c r="L19" s="369"/>
      <c r="M19" s="369"/>
      <c r="N19" s="369" t="s">
        <v>41</v>
      </c>
      <c r="O19" s="369"/>
      <c r="P19" s="571" t="s">
        <v>712</v>
      </c>
      <c r="Q19" s="644" t="s">
        <v>36</v>
      </c>
      <c r="R19" s="916"/>
      <c r="S19" s="916"/>
      <c r="T19" s="916"/>
      <c r="U19" s="916"/>
      <c r="V19" s="924" t="s">
        <v>41</v>
      </c>
      <c r="W19" s="917"/>
      <c r="X19" s="333" t="s">
        <v>713</v>
      </c>
      <c r="Y19" s="334" t="s">
        <v>36</v>
      </c>
      <c r="Z19" s="369"/>
      <c r="AA19" s="369"/>
      <c r="AB19" s="369"/>
      <c r="AC19" s="369"/>
      <c r="AD19" s="369" t="s">
        <v>36</v>
      </c>
      <c r="AE19" s="369"/>
      <c r="AF19" s="571" t="s">
        <v>725</v>
      </c>
      <c r="AG19" s="572" t="s">
        <v>36</v>
      </c>
      <c r="AH19" s="916"/>
      <c r="AI19" s="916"/>
      <c r="AJ19" s="916"/>
      <c r="AK19" s="916"/>
      <c r="AL19" s="916" t="s">
        <v>41</v>
      </c>
      <c r="AM19" s="917"/>
      <c r="AN19" s="369"/>
      <c r="AO19" s="369"/>
      <c r="AP19" s="369"/>
      <c r="AQ19" s="369"/>
      <c r="AR19" s="369"/>
      <c r="AS19" s="369"/>
      <c r="AT19" s="369" t="s">
        <v>41</v>
      </c>
      <c r="AU19" s="369" t="s">
        <v>36</v>
      </c>
      <c r="AV19" s="915"/>
      <c r="AW19" s="916"/>
      <c r="AX19" s="916"/>
      <c r="AY19" s="916"/>
      <c r="AZ19" s="916"/>
      <c r="BA19" s="916"/>
      <c r="BB19" s="916" t="s">
        <v>41</v>
      </c>
      <c r="BC19" s="606" t="s">
        <v>36</v>
      </c>
      <c r="BD19" s="369"/>
      <c r="BE19" s="369"/>
      <c r="BF19" s="369"/>
      <c r="BG19" s="369"/>
      <c r="BH19" s="369"/>
      <c r="BI19" s="369"/>
      <c r="BJ19" s="369" t="s">
        <v>36</v>
      </c>
      <c r="BK19" s="369" t="s">
        <v>36</v>
      </c>
      <c r="BL19" s="915"/>
      <c r="BM19" s="916"/>
      <c r="BN19" s="916"/>
      <c r="BO19" s="916"/>
      <c r="BP19" s="916"/>
      <c r="BQ19" s="916"/>
      <c r="BR19" s="916" t="s">
        <v>41</v>
      </c>
      <c r="BS19" s="606" t="s">
        <v>36</v>
      </c>
      <c r="BT19" s="915"/>
      <c r="BU19" s="916"/>
      <c r="BV19" s="916"/>
      <c r="BW19" s="916"/>
      <c r="BX19" s="916"/>
      <c r="BY19" s="916"/>
      <c r="BZ19" s="916"/>
      <c r="CA19" s="606"/>
    </row>
    <row r="20" spans="1:79" ht="24.95" customHeight="1">
      <c r="A20" s="363" t="s">
        <v>758</v>
      </c>
      <c r="B20" s="363" t="s">
        <v>758</v>
      </c>
      <c r="C20" s="108" t="s">
        <v>759</v>
      </c>
      <c r="D20" s="95" t="s">
        <v>385</v>
      </c>
      <c r="E20" s="124">
        <v>2061721</v>
      </c>
      <c r="F20" s="124"/>
      <c r="G20" s="350" t="s">
        <v>194</v>
      </c>
      <c r="H20" s="333" t="s">
        <v>711</v>
      </c>
      <c r="I20" s="334" t="s">
        <v>36</v>
      </c>
      <c r="J20" s="337"/>
      <c r="K20" s="338"/>
      <c r="L20" s="337"/>
      <c r="M20" s="338"/>
      <c r="N20" s="339" t="s">
        <v>36</v>
      </c>
      <c r="O20" s="340"/>
      <c r="P20" s="571" t="s">
        <v>712</v>
      </c>
      <c r="Q20" s="644" t="s">
        <v>36</v>
      </c>
      <c r="R20" s="577"/>
      <c r="S20" s="576"/>
      <c r="T20" s="577"/>
      <c r="U20" s="576"/>
      <c r="V20" s="699" t="s">
        <v>36</v>
      </c>
      <c r="W20" s="608"/>
      <c r="X20" s="333" t="s">
        <v>713</v>
      </c>
      <c r="Y20" s="334" t="s">
        <v>36</v>
      </c>
      <c r="Z20" s="337"/>
      <c r="AA20" s="338"/>
      <c r="AB20" s="337"/>
      <c r="AC20" s="338"/>
      <c r="AD20" s="339"/>
      <c r="AE20" s="340"/>
      <c r="AF20" s="571" t="s">
        <v>725</v>
      </c>
      <c r="AG20" s="572" t="s">
        <v>36</v>
      </c>
      <c r="AH20" s="577"/>
      <c r="AI20" s="576"/>
      <c r="AJ20" s="577"/>
      <c r="AK20" s="576"/>
      <c r="AL20" s="607" t="s">
        <v>36</v>
      </c>
      <c r="AM20" s="608"/>
      <c r="AN20" s="337"/>
      <c r="AO20" s="338"/>
      <c r="AP20" s="337"/>
      <c r="AQ20" s="338"/>
      <c r="AR20" s="337"/>
      <c r="AS20" s="338"/>
      <c r="AT20" s="339" t="s">
        <v>36</v>
      </c>
      <c r="AU20" s="340" t="s">
        <v>36</v>
      </c>
      <c r="AV20" s="575"/>
      <c r="AW20" s="576"/>
      <c r="AX20" s="577"/>
      <c r="AY20" s="576"/>
      <c r="AZ20" s="577"/>
      <c r="BA20" s="576"/>
      <c r="BB20" s="607" t="s">
        <v>36</v>
      </c>
      <c r="BC20" s="606" t="s">
        <v>36</v>
      </c>
      <c r="BD20" s="337"/>
      <c r="BE20" s="338"/>
      <c r="BF20" s="337"/>
      <c r="BG20" s="338"/>
      <c r="BH20" s="337"/>
      <c r="BI20" s="338"/>
      <c r="BJ20" s="339" t="s">
        <v>36</v>
      </c>
      <c r="BK20" s="340" t="s">
        <v>36</v>
      </c>
      <c r="BL20" s="575"/>
      <c r="BM20" s="576"/>
      <c r="BN20" s="577"/>
      <c r="BO20" s="576"/>
      <c r="BP20" s="577"/>
      <c r="BQ20" s="576"/>
      <c r="BR20" s="607" t="s">
        <v>36</v>
      </c>
      <c r="BS20" s="606" t="s">
        <v>36</v>
      </c>
      <c r="BT20" s="575"/>
      <c r="BU20" s="576"/>
      <c r="BV20" s="577"/>
      <c r="BW20" s="576"/>
      <c r="BX20" s="577"/>
      <c r="BY20" s="576"/>
      <c r="BZ20" s="607"/>
      <c r="CA20" s="606"/>
    </row>
    <row r="21" spans="1:79" ht="24.95" customHeight="1">
      <c r="A21" s="363" t="s">
        <v>760</v>
      </c>
      <c r="B21" s="363" t="s">
        <v>760</v>
      </c>
      <c r="C21" s="108" t="s">
        <v>761</v>
      </c>
      <c r="D21" s="95" t="s">
        <v>385</v>
      </c>
      <c r="E21" s="124">
        <v>2067985</v>
      </c>
      <c r="F21" s="124"/>
      <c r="G21" s="350" t="s">
        <v>194</v>
      </c>
      <c r="H21" s="333" t="s">
        <v>711</v>
      </c>
      <c r="I21" s="334" t="s">
        <v>36</v>
      </c>
      <c r="J21" s="337"/>
      <c r="K21" s="338"/>
      <c r="L21" s="337"/>
      <c r="M21" s="338"/>
      <c r="N21" s="339" t="s">
        <v>36</v>
      </c>
      <c r="O21" s="340"/>
      <c r="P21" s="571" t="s">
        <v>712</v>
      </c>
      <c r="Q21" s="644" t="s">
        <v>36</v>
      </c>
      <c r="R21" s="577"/>
      <c r="S21" s="576"/>
      <c r="T21" s="577"/>
      <c r="U21" s="576"/>
      <c r="V21" s="699" t="s">
        <v>36</v>
      </c>
      <c r="W21" s="608"/>
      <c r="X21" s="333" t="s">
        <v>713</v>
      </c>
      <c r="Y21" s="334" t="s">
        <v>36</v>
      </c>
      <c r="Z21" s="337"/>
      <c r="AA21" s="338"/>
      <c r="AB21" s="337"/>
      <c r="AC21" s="338"/>
      <c r="AD21" s="339"/>
      <c r="AE21" s="340"/>
      <c r="AF21" s="571" t="s">
        <v>725</v>
      </c>
      <c r="AG21" s="572" t="s">
        <v>36</v>
      </c>
      <c r="AH21" s="577"/>
      <c r="AI21" s="576"/>
      <c r="AJ21" s="577"/>
      <c r="AK21" s="576"/>
      <c r="AL21" s="607" t="s">
        <v>36</v>
      </c>
      <c r="AM21" s="608"/>
      <c r="AN21" s="337"/>
      <c r="AO21" s="338"/>
      <c r="AP21" s="337"/>
      <c r="AQ21" s="338"/>
      <c r="AR21" s="337"/>
      <c r="AS21" s="338"/>
      <c r="AT21" s="339" t="s">
        <v>36</v>
      </c>
      <c r="AU21" s="340" t="s">
        <v>36</v>
      </c>
      <c r="AV21" s="575"/>
      <c r="AW21" s="576"/>
      <c r="AX21" s="577"/>
      <c r="AY21" s="576"/>
      <c r="AZ21" s="577"/>
      <c r="BA21" s="576"/>
      <c r="BB21" s="607" t="s">
        <v>36</v>
      </c>
      <c r="BC21" s="606" t="s">
        <v>36</v>
      </c>
      <c r="BD21" s="337"/>
      <c r="BE21" s="338"/>
      <c r="BF21" s="337"/>
      <c r="BG21" s="338"/>
      <c r="BH21" s="337"/>
      <c r="BI21" s="338"/>
      <c r="BJ21" s="339" t="s">
        <v>36</v>
      </c>
      <c r="BK21" s="340" t="s">
        <v>36</v>
      </c>
      <c r="BL21" s="575"/>
      <c r="BM21" s="576"/>
      <c r="BN21" s="577"/>
      <c r="BO21" s="576"/>
      <c r="BP21" s="577"/>
      <c r="BQ21" s="576"/>
      <c r="BR21" s="607" t="s">
        <v>36</v>
      </c>
      <c r="BS21" s="606" t="s">
        <v>36</v>
      </c>
      <c r="BT21" s="575"/>
      <c r="BU21" s="576"/>
      <c r="BV21" s="577"/>
      <c r="BW21" s="576"/>
      <c r="BX21" s="577"/>
      <c r="BY21" s="576"/>
      <c r="BZ21" s="607"/>
      <c r="CA21" s="606"/>
    </row>
    <row r="22" spans="1:79" s="370" customFormat="1" ht="24.95" customHeight="1">
      <c r="A22" s="364" t="s">
        <v>762</v>
      </c>
      <c r="B22" s="364" t="s">
        <v>762</v>
      </c>
      <c r="C22" s="371" t="s">
        <v>763</v>
      </c>
      <c r="D22" s="372" t="s">
        <v>656</v>
      </c>
      <c r="E22" s="367">
        <v>2061460</v>
      </c>
      <c r="F22" s="367"/>
      <c r="G22" s="368" t="s">
        <v>194</v>
      </c>
      <c r="H22" s="333" t="s">
        <v>711</v>
      </c>
      <c r="I22" s="369" t="s">
        <v>36</v>
      </c>
      <c r="J22" s="452"/>
      <c r="K22" s="452"/>
      <c r="L22" s="452"/>
      <c r="M22" s="452"/>
      <c r="N22" s="452" t="s">
        <v>41</v>
      </c>
      <c r="O22" s="452"/>
      <c r="P22" s="925" t="s">
        <v>712</v>
      </c>
      <c r="Q22" s="926" t="s">
        <v>36</v>
      </c>
      <c r="R22" s="919"/>
      <c r="S22" s="919"/>
      <c r="T22" s="919"/>
      <c r="U22" s="919"/>
      <c r="V22" s="927" t="s">
        <v>36</v>
      </c>
      <c r="W22" s="920"/>
      <c r="X22" s="333" t="s">
        <v>713</v>
      </c>
      <c r="Y22" s="334" t="s">
        <v>36</v>
      </c>
      <c r="Z22" s="452"/>
      <c r="AA22" s="452"/>
      <c r="AB22" s="452"/>
      <c r="AC22" s="452"/>
      <c r="AD22" s="452"/>
      <c r="AE22" s="452"/>
      <c r="AF22" s="626" t="s">
        <v>725</v>
      </c>
      <c r="AG22" s="768" t="s">
        <v>36</v>
      </c>
      <c r="AH22" s="919"/>
      <c r="AI22" s="919"/>
      <c r="AJ22" s="919"/>
      <c r="AK22" s="919"/>
      <c r="AL22" s="919" t="s">
        <v>41</v>
      </c>
      <c r="AM22" s="920"/>
      <c r="AN22" s="452"/>
      <c r="AO22" s="452"/>
      <c r="AP22" s="452"/>
      <c r="AQ22" s="452"/>
      <c r="AR22" s="452"/>
      <c r="AS22" s="452"/>
      <c r="AT22" s="452" t="s">
        <v>41</v>
      </c>
      <c r="AU22" s="452" t="s">
        <v>36</v>
      </c>
      <c r="AV22" s="918"/>
      <c r="AW22" s="919"/>
      <c r="AX22" s="919"/>
      <c r="AY22" s="919"/>
      <c r="AZ22" s="919"/>
      <c r="BA22" s="919"/>
      <c r="BB22" s="919" t="s">
        <v>36</v>
      </c>
      <c r="BC22" s="703" t="s">
        <v>36</v>
      </c>
      <c r="BD22" s="452"/>
      <c r="BE22" s="452"/>
      <c r="BF22" s="452"/>
      <c r="BG22" s="452"/>
      <c r="BH22" s="452"/>
      <c r="BI22" s="452"/>
      <c r="BJ22" s="452" t="s">
        <v>36</v>
      </c>
      <c r="BK22" s="452" t="s">
        <v>41</v>
      </c>
      <c r="BL22" s="918"/>
      <c r="BM22" s="919"/>
      <c r="BN22" s="919"/>
      <c r="BO22" s="919"/>
      <c r="BP22" s="919"/>
      <c r="BQ22" s="919"/>
      <c r="BR22" s="919" t="s">
        <v>36</v>
      </c>
      <c r="BS22" s="606" t="s">
        <v>36</v>
      </c>
      <c r="BT22" s="918"/>
      <c r="BU22" s="919"/>
      <c r="BV22" s="919"/>
      <c r="BW22" s="919"/>
      <c r="BX22" s="919"/>
      <c r="BY22" s="919"/>
      <c r="BZ22" s="919"/>
      <c r="CA22" s="606"/>
    </row>
    <row r="23" spans="1:79" ht="24.95" customHeight="1">
      <c r="C23" s="909"/>
      <c r="D23" s="910"/>
      <c r="E23" s="911"/>
      <c r="F23" s="911"/>
      <c r="G23" s="341"/>
      <c r="H23" s="342"/>
      <c r="I23" s="343"/>
      <c r="J23" s="342"/>
      <c r="K23" s="343"/>
      <c r="L23" s="342"/>
      <c r="M23" s="343"/>
      <c r="N23" s="344"/>
      <c r="O23" s="345"/>
      <c r="P23" s="342"/>
      <c r="Q23" s="354"/>
      <c r="R23" s="342"/>
      <c r="S23" s="343"/>
      <c r="T23" s="342"/>
      <c r="U23" s="343"/>
      <c r="V23" s="360"/>
      <c r="W23" s="345"/>
      <c r="X23" s="342"/>
      <c r="Y23" s="343"/>
      <c r="Z23" s="342"/>
      <c r="AA23" s="343"/>
      <c r="AB23" s="342"/>
      <c r="AC23" s="343"/>
      <c r="AD23" s="344"/>
      <c r="AE23" s="345"/>
      <c r="AF23" s="342"/>
      <c r="AG23" s="343"/>
      <c r="AH23" s="342"/>
      <c r="AI23" s="343"/>
      <c r="AJ23" s="342"/>
      <c r="AK23" s="343"/>
      <c r="AL23" s="344"/>
      <c r="AM23" s="345"/>
      <c r="AN23" s="342"/>
      <c r="AO23" s="343"/>
      <c r="AP23" s="342"/>
      <c r="AQ23" s="343"/>
      <c r="AR23" s="342"/>
      <c r="AS23" s="343"/>
      <c r="AT23" s="344"/>
      <c r="AU23" s="345"/>
      <c r="AV23" s="342"/>
      <c r="AW23" s="343"/>
      <c r="AX23" s="342"/>
      <c r="AY23" s="343"/>
      <c r="AZ23" s="342"/>
      <c r="BA23" s="343"/>
      <c r="BB23" s="344"/>
      <c r="BC23" s="345"/>
      <c r="BD23" s="342"/>
      <c r="BE23" s="343"/>
      <c r="BF23" s="342"/>
      <c r="BG23" s="343"/>
      <c r="BH23" s="342"/>
      <c r="BI23" s="343"/>
      <c r="BJ23" s="344"/>
      <c r="BK23" s="345"/>
      <c r="BL23" s="342"/>
      <c r="BM23" s="343"/>
      <c r="BN23" s="342"/>
      <c r="BO23" s="343"/>
      <c r="BP23" s="342"/>
      <c r="BQ23" s="343"/>
      <c r="BR23" s="344"/>
      <c r="BS23" s="345"/>
      <c r="BT23" s="342"/>
      <c r="BU23" s="343"/>
      <c r="BV23" s="342"/>
      <c r="BW23" s="343"/>
      <c r="BX23" s="342"/>
      <c r="BY23" s="343"/>
      <c r="BZ23" s="344"/>
      <c r="CA23" s="345"/>
    </row>
    <row r="24" spans="1:79" ht="24.95" customHeight="1">
      <c r="B24" s="928"/>
      <c r="C24" s="1023" t="s">
        <v>69</v>
      </c>
      <c r="D24" s="1024"/>
      <c r="E24" s="1024"/>
      <c r="F24" s="1024"/>
      <c r="G24" s="735"/>
      <c r="H24" s="736"/>
      <c r="I24" s="896">
        <f>COUNTIF(I5:I22, "y")</f>
        <v>1</v>
      </c>
      <c r="J24" s="736"/>
      <c r="K24" s="896">
        <f>COUNTIF(K3:K22, "y")</f>
        <v>0</v>
      </c>
      <c r="L24" s="736"/>
      <c r="M24" s="896">
        <f>COUNTIF(M3:M22, "y")</f>
        <v>0</v>
      </c>
      <c r="N24" s="898">
        <f>COUNTIF(N3:N22, "y")</f>
        <v>8</v>
      </c>
      <c r="O24" s="738"/>
      <c r="P24" s="736"/>
      <c r="Q24" s="896">
        <f>COUNTIF(Q5:Q22, "y")</f>
        <v>0</v>
      </c>
      <c r="R24" s="736"/>
      <c r="S24" s="896">
        <f>COUNTIF(S3:S22, "y")</f>
        <v>0</v>
      </c>
      <c r="T24" s="736"/>
      <c r="U24" s="896">
        <f>COUNTIF(U3:U22, "y")</f>
        <v>0</v>
      </c>
      <c r="V24" s="898">
        <f>COUNTIF(V3:V22, "y")</f>
        <v>7</v>
      </c>
      <c r="W24" s="738"/>
      <c r="X24" s="736"/>
      <c r="Y24" s="896">
        <f>COUNTIF(Y5:Y22, "y")</f>
        <v>0</v>
      </c>
      <c r="Z24" s="736"/>
      <c r="AA24" s="896">
        <f>COUNTIF(AA3:AA22, "y")</f>
        <v>0</v>
      </c>
      <c r="AB24" s="736"/>
      <c r="AC24" s="896">
        <f>COUNTIF(AC3:AC22, "y")</f>
        <v>0</v>
      </c>
      <c r="AD24" s="898">
        <f>COUNTIF(AD3:AD22, "y")</f>
        <v>1</v>
      </c>
      <c r="AE24" s="738"/>
      <c r="AF24" s="736"/>
      <c r="AG24" s="896">
        <f>COUNTIF(AG5:AG22, "y")</f>
        <v>0</v>
      </c>
      <c r="AH24" s="736"/>
      <c r="AI24" s="896">
        <f>COUNTIF(AI3:AI22, "y")</f>
        <v>0</v>
      </c>
      <c r="AJ24" s="736"/>
      <c r="AK24" s="896">
        <f>COUNTIF(AK3:AK22, "y")</f>
        <v>0</v>
      </c>
      <c r="AL24" s="898">
        <f>COUNTIF(AL3:AL22, "y")</f>
        <v>10</v>
      </c>
      <c r="AM24" s="738"/>
      <c r="AN24" s="736"/>
      <c r="AO24" s="896">
        <f>COUNTIF(AO5:AO22, "y")</f>
        <v>0</v>
      </c>
      <c r="AP24" s="736"/>
      <c r="AQ24" s="896">
        <f>COUNTIF(AQ3:AQ22, "y")</f>
        <v>0</v>
      </c>
      <c r="AR24" s="736"/>
      <c r="AS24" s="896">
        <f>COUNTIF(AS3:AS22, "y")</f>
        <v>0</v>
      </c>
      <c r="AT24" s="898">
        <f>COUNTIF(AT3:AT22, "y")</f>
        <v>4</v>
      </c>
      <c r="AU24" s="929">
        <f>COUNTIF(AU5:AU22, "y")</f>
        <v>1</v>
      </c>
      <c r="AV24" s="736"/>
      <c r="AW24" s="896">
        <f>COUNTIF(AW5:AW22, "y")</f>
        <v>0</v>
      </c>
      <c r="AX24" s="736"/>
      <c r="AY24" s="896">
        <f>COUNTIF(AY3:AY22, "y")</f>
        <v>0</v>
      </c>
      <c r="AZ24" s="736"/>
      <c r="BA24" s="896">
        <f>COUNTIF(BA3:BA22, "y")</f>
        <v>0</v>
      </c>
      <c r="BB24" s="898">
        <f>COUNTIF(BB3:BB22, "y")</f>
        <v>6</v>
      </c>
      <c r="BC24" s="929">
        <f>COUNTIF(BC5:BC22, "y")</f>
        <v>3</v>
      </c>
      <c r="BD24" s="736"/>
      <c r="BE24" s="896">
        <f>COUNTIF(BE5:BE22, "y")</f>
        <v>0</v>
      </c>
      <c r="BF24" s="736"/>
      <c r="BG24" s="896">
        <f>COUNTIF(BG3:BG22, "y")</f>
        <v>0</v>
      </c>
      <c r="BH24" s="736"/>
      <c r="BI24" s="896">
        <f>COUNTIF(BI3:BI22, "y")</f>
        <v>0</v>
      </c>
      <c r="BJ24" s="898">
        <f>COUNTIF(BJ3:BJ22, "y")</f>
        <v>1</v>
      </c>
      <c r="BK24" s="930">
        <f>COUNTIF(BK5:BK22, "y")</f>
        <v>4</v>
      </c>
      <c r="BL24" s="342"/>
      <c r="BM24" s="343"/>
      <c r="BN24" s="342"/>
      <c r="BO24" s="343"/>
      <c r="BP24" s="342"/>
      <c r="BQ24" s="343"/>
      <c r="BR24" s="344"/>
      <c r="BS24" s="345"/>
      <c r="BT24" s="342"/>
      <c r="BU24" s="343"/>
      <c r="BV24" s="342"/>
      <c r="BW24" s="343"/>
      <c r="BX24" s="342"/>
      <c r="BY24" s="343"/>
      <c r="BZ24" s="344"/>
      <c r="CA24" s="345"/>
    </row>
    <row r="25" spans="1:79" ht="24.95" customHeight="1">
      <c r="C25" s="912"/>
      <c r="D25" s="746"/>
      <c r="E25" s="913"/>
      <c r="F25" s="914"/>
      <c r="G25" s="341"/>
      <c r="H25" s="559" t="s">
        <v>70</v>
      </c>
      <c r="I25" s="476">
        <f>MAX(H24:O24)</f>
        <v>8</v>
      </c>
      <c r="J25" s="342"/>
      <c r="K25" s="343"/>
      <c r="L25" s="342"/>
      <c r="M25" s="343"/>
      <c r="N25" s="344"/>
      <c r="O25" s="345"/>
      <c r="P25" s="559" t="s">
        <v>70</v>
      </c>
      <c r="Q25" s="476">
        <f>MAX(P24:W24)</f>
        <v>7</v>
      </c>
      <c r="R25" s="342"/>
      <c r="S25" s="343"/>
      <c r="T25" s="342"/>
      <c r="U25" s="343"/>
      <c r="V25" s="344"/>
      <c r="W25" s="345"/>
      <c r="X25" s="559" t="s">
        <v>70</v>
      </c>
      <c r="Y25" s="476">
        <f>MAX(X24:AE24)</f>
        <v>1</v>
      </c>
      <c r="Z25" s="342"/>
      <c r="AA25" s="343"/>
      <c r="AB25" s="342"/>
      <c r="AC25" s="343"/>
      <c r="AD25" s="344"/>
      <c r="AE25" s="345"/>
      <c r="AF25" s="559" t="s">
        <v>70</v>
      </c>
      <c r="AG25" s="476">
        <f>MAX(AF24:AM24)</f>
        <v>10</v>
      </c>
      <c r="AH25" s="342"/>
      <c r="AI25" s="343"/>
      <c r="AJ25" s="342"/>
      <c r="AK25" s="343"/>
      <c r="AL25" s="344"/>
      <c r="AM25" s="345"/>
      <c r="AN25" s="559" t="s">
        <v>70</v>
      </c>
      <c r="AO25" s="476">
        <f>MAX(AN24:AU24)</f>
        <v>4</v>
      </c>
      <c r="AP25" s="342"/>
      <c r="AQ25" s="343"/>
      <c r="AR25" s="342"/>
      <c r="AS25" s="343"/>
      <c r="AT25" s="344"/>
      <c r="AU25" s="345"/>
      <c r="AV25" s="559" t="s">
        <v>70</v>
      </c>
      <c r="AW25" s="476">
        <f>MAX(AV24:BC24)</f>
        <v>6</v>
      </c>
      <c r="AX25" s="342"/>
      <c r="AY25" s="343"/>
      <c r="AZ25" s="342"/>
      <c r="BA25" s="343"/>
      <c r="BB25" s="344"/>
      <c r="BC25" s="345"/>
      <c r="BD25" s="559" t="s">
        <v>70</v>
      </c>
      <c r="BE25" s="476">
        <f>MAX(BD24:BK24)</f>
        <v>4</v>
      </c>
      <c r="BF25" s="342"/>
      <c r="BG25" s="343"/>
      <c r="BH25" s="342"/>
      <c r="BI25" s="343"/>
      <c r="BJ25" s="344"/>
      <c r="BK25" s="345"/>
      <c r="BL25" s="342"/>
      <c r="BM25" s="343"/>
      <c r="BN25" s="342"/>
      <c r="BO25" s="343"/>
      <c r="BP25" s="342"/>
      <c r="BQ25" s="343"/>
      <c r="BR25" s="344"/>
      <c r="BS25" s="345"/>
      <c r="BT25" s="342"/>
      <c r="BU25" s="343"/>
      <c r="BV25" s="342"/>
      <c r="BW25" s="343"/>
      <c r="BX25" s="342"/>
      <c r="BY25" s="343"/>
      <c r="BZ25" s="344"/>
      <c r="CA25" s="345"/>
    </row>
    <row r="26" spans="1:79" ht="15.75" customHeight="1">
      <c r="C26" s="66"/>
      <c r="D26" s="65"/>
      <c r="E26" s="66"/>
      <c r="F26" s="66"/>
      <c r="G26" s="341"/>
      <c r="H26" s="342"/>
      <c r="I26" s="343"/>
      <c r="J26" s="342"/>
      <c r="K26" s="343"/>
      <c r="L26" s="342"/>
      <c r="M26" s="343"/>
      <c r="N26" s="344"/>
      <c r="O26" s="345"/>
      <c r="P26" s="342"/>
      <c r="Q26" s="354"/>
      <c r="R26" s="342"/>
      <c r="S26" s="343"/>
      <c r="T26" s="342"/>
      <c r="U26" s="343"/>
      <c r="V26" s="360"/>
      <c r="W26" s="345"/>
      <c r="X26" s="342"/>
      <c r="Y26" s="343"/>
      <c r="Z26" s="342"/>
      <c r="AA26" s="343"/>
      <c r="AB26" s="342"/>
      <c r="AC26" s="343"/>
      <c r="AD26" s="344"/>
      <c r="AE26" s="345"/>
      <c r="AF26" s="342"/>
      <c r="AG26" s="343"/>
      <c r="AH26" s="342"/>
      <c r="AI26" s="343"/>
      <c r="AJ26" s="342"/>
      <c r="AK26" s="343"/>
      <c r="AL26" s="344"/>
      <c r="AM26" s="345"/>
      <c r="AN26" s="342"/>
      <c r="AO26" s="343"/>
      <c r="AP26" s="342"/>
      <c r="AQ26" s="343"/>
      <c r="AR26" s="342"/>
      <c r="AS26" s="343"/>
      <c r="AT26" s="344"/>
      <c r="AU26" s="345"/>
      <c r="AV26" s="342"/>
      <c r="AW26" s="343"/>
      <c r="AX26" s="342"/>
      <c r="AY26" s="343"/>
      <c r="AZ26" s="342"/>
      <c r="BA26" s="343"/>
      <c r="BB26" s="344"/>
      <c r="BC26" s="345"/>
      <c r="BD26" s="342"/>
      <c r="BE26" s="343"/>
      <c r="BF26" s="342"/>
      <c r="BG26" s="343"/>
      <c r="BH26" s="342"/>
      <c r="BI26" s="343"/>
      <c r="BJ26" s="344"/>
      <c r="BK26" s="345"/>
      <c r="BL26" s="342"/>
      <c r="BM26" s="343"/>
      <c r="BN26" s="342"/>
      <c r="BO26" s="343"/>
      <c r="BP26" s="342"/>
      <c r="BQ26" s="343"/>
      <c r="BR26" s="344"/>
      <c r="BS26" s="345"/>
      <c r="BT26" s="342"/>
      <c r="BU26" s="343"/>
      <c r="BV26" s="342"/>
      <c r="BW26" s="343"/>
      <c r="BX26" s="342"/>
      <c r="BY26" s="343"/>
      <c r="BZ26" s="344"/>
      <c r="CA26" s="345"/>
    </row>
    <row r="27" spans="1:79" ht="30.75" customHeight="1">
      <c r="D27" s="1020" t="s">
        <v>176</v>
      </c>
      <c r="E27" s="1022"/>
      <c r="F27" s="22"/>
      <c r="G27" s="341"/>
      <c r="H27" s="342"/>
      <c r="I27" s="343"/>
      <c r="J27" s="342"/>
      <c r="K27" s="343"/>
      <c r="L27" s="342"/>
      <c r="M27" s="343"/>
      <c r="N27" s="344"/>
      <c r="O27" s="345"/>
      <c r="P27" s="342"/>
      <c r="Q27" s="354"/>
      <c r="R27" s="342"/>
      <c r="S27" s="343"/>
      <c r="T27" s="342"/>
      <c r="U27" s="343"/>
      <c r="V27" s="360"/>
      <c r="W27" s="345"/>
      <c r="X27" s="342"/>
      <c r="Y27" s="343"/>
      <c r="Z27" s="342"/>
      <c r="AA27" s="343"/>
      <c r="AB27" s="342"/>
      <c r="AC27" s="343"/>
      <c r="AD27" s="344"/>
      <c r="AE27" s="345"/>
      <c r="AF27" s="342"/>
      <c r="AG27" s="343"/>
      <c r="AH27" s="342"/>
      <c r="AI27" s="343"/>
      <c r="AJ27" s="342"/>
      <c r="AK27" s="343"/>
      <c r="AL27" s="344"/>
      <c r="AM27" s="345"/>
      <c r="AN27" s="342"/>
      <c r="AO27" s="343"/>
      <c r="AP27" s="342"/>
      <c r="AQ27" s="343"/>
      <c r="AR27" s="342"/>
      <c r="AS27" s="343"/>
      <c r="AT27" s="344"/>
      <c r="AU27" s="345"/>
      <c r="AV27" s="342"/>
      <c r="AW27" s="343"/>
      <c r="AX27" s="342"/>
      <c r="AY27" s="343"/>
      <c r="AZ27" s="342"/>
      <c r="BA27" s="343"/>
      <c r="BB27" s="344"/>
      <c r="BC27" s="345"/>
      <c r="BD27" s="342"/>
      <c r="BE27" s="343"/>
      <c r="BF27" s="342"/>
      <c r="BG27" s="343"/>
      <c r="BH27" s="342"/>
      <c r="BI27" s="343"/>
      <c r="BJ27" s="344"/>
      <c r="BK27" s="345"/>
      <c r="BL27" s="342"/>
      <c r="BM27" s="343"/>
      <c r="BN27" s="342"/>
      <c r="BO27" s="343"/>
      <c r="BP27" s="342"/>
      <c r="BQ27" s="343"/>
      <c r="BR27" s="344"/>
      <c r="BS27" s="345"/>
      <c r="BT27" s="342"/>
      <c r="BU27" s="343"/>
      <c r="BV27" s="342"/>
      <c r="BW27" s="343"/>
      <c r="BX27" s="342"/>
      <c r="BY27" s="343"/>
      <c r="BZ27" s="344"/>
      <c r="CA27" s="345"/>
    </row>
    <row r="28" spans="1:79" ht="72.75" customHeight="1">
      <c r="C28" s="53" t="s">
        <v>29</v>
      </c>
      <c r="D28" s="50" t="s">
        <v>28</v>
      </c>
      <c r="E28" s="118" t="s">
        <v>30</v>
      </c>
      <c r="F28" s="119" t="s">
        <v>31</v>
      </c>
      <c r="G28" s="341"/>
      <c r="H28" s="342"/>
      <c r="I28" s="343"/>
      <c r="J28" s="342"/>
      <c r="K28" s="343"/>
      <c r="L28" s="342"/>
      <c r="M28" s="343"/>
      <c r="N28" s="344"/>
      <c r="O28" s="345"/>
      <c r="P28" s="342"/>
      <c r="Q28" s="354"/>
      <c r="R28" s="342"/>
      <c r="S28" s="343"/>
      <c r="T28" s="342"/>
      <c r="U28" s="343"/>
      <c r="V28" s="360"/>
      <c r="W28" s="345"/>
      <c r="X28" s="342"/>
      <c r="Y28" s="343"/>
      <c r="Z28" s="342"/>
      <c r="AA28" s="343"/>
      <c r="AB28" s="342"/>
      <c r="AC28" s="343"/>
      <c r="AD28" s="344"/>
      <c r="AE28" s="345"/>
      <c r="AF28" s="342"/>
      <c r="AG28" s="343"/>
      <c r="AH28" s="342"/>
      <c r="AI28" s="343"/>
      <c r="AJ28" s="342"/>
      <c r="AK28" s="343"/>
      <c r="AL28" s="344"/>
      <c r="AM28" s="345"/>
      <c r="AN28" s="342"/>
      <c r="AO28" s="343"/>
      <c r="AP28" s="342"/>
      <c r="AQ28" s="343"/>
      <c r="AR28" s="342"/>
      <c r="AS28" s="343"/>
      <c r="AT28" s="344"/>
      <c r="AU28" s="345"/>
      <c r="AV28" s="342"/>
      <c r="AW28" s="343"/>
      <c r="AX28" s="342"/>
      <c r="AY28" s="343"/>
      <c r="AZ28" s="342"/>
      <c r="BA28" s="343"/>
      <c r="BB28" s="344"/>
      <c r="BC28" s="345"/>
      <c r="BD28" s="342"/>
      <c r="BE28" s="343"/>
      <c r="BF28" s="342"/>
      <c r="BG28" s="343"/>
      <c r="BH28" s="342"/>
      <c r="BI28" s="343"/>
      <c r="BJ28" s="344"/>
      <c r="BK28" s="345"/>
      <c r="BL28" s="342"/>
      <c r="BM28" s="343"/>
      <c r="BN28" s="342"/>
      <c r="BO28" s="343"/>
      <c r="BP28" s="342"/>
      <c r="BQ28" s="343"/>
      <c r="BR28" s="344"/>
      <c r="BS28" s="345"/>
      <c r="BT28" s="342"/>
      <c r="BU28" s="343"/>
      <c r="BV28" s="342"/>
      <c r="BW28" s="343"/>
      <c r="BX28" s="342"/>
      <c r="BY28" s="343"/>
      <c r="BZ28" s="344"/>
      <c r="CA28" s="345"/>
    </row>
    <row r="29" spans="1:79" ht="15.75">
      <c r="C29" s="27"/>
      <c r="D29" s="58"/>
      <c r="E29" s="27"/>
      <c r="F29" s="28"/>
      <c r="G29" s="341"/>
      <c r="H29" s="342"/>
      <c r="I29" s="343"/>
      <c r="J29" s="342"/>
      <c r="K29" s="343"/>
      <c r="L29" s="342"/>
      <c r="M29" s="343"/>
      <c r="N29" s="344"/>
      <c r="O29" s="345"/>
      <c r="P29" s="342"/>
      <c r="Q29" s="354"/>
      <c r="R29" s="342"/>
      <c r="S29" s="343"/>
      <c r="T29" s="342"/>
      <c r="U29" s="343"/>
      <c r="V29" s="360"/>
      <c r="W29" s="345"/>
      <c r="X29" s="342"/>
      <c r="Y29" s="343"/>
      <c r="Z29" s="342"/>
      <c r="AA29" s="343"/>
      <c r="AB29" s="342"/>
      <c r="AC29" s="343"/>
      <c r="AD29" s="344"/>
      <c r="AE29" s="345"/>
      <c r="AF29" s="342"/>
      <c r="AG29" s="343"/>
      <c r="AH29" s="342"/>
      <c r="AI29" s="343"/>
      <c r="AJ29" s="342"/>
      <c r="AK29" s="343"/>
      <c r="AL29" s="344"/>
      <c r="AM29" s="345"/>
      <c r="AN29" s="342"/>
      <c r="AO29" s="343"/>
      <c r="AP29" s="342"/>
      <c r="AQ29" s="343"/>
      <c r="AR29" s="342"/>
      <c r="AS29" s="343"/>
      <c r="AT29" s="344"/>
      <c r="AU29" s="345"/>
      <c r="AV29" s="342"/>
      <c r="AW29" s="343"/>
      <c r="AX29" s="342"/>
      <c r="AY29" s="343"/>
      <c r="AZ29" s="342"/>
      <c r="BA29" s="343"/>
      <c r="BB29" s="344"/>
      <c r="BC29" s="345"/>
      <c r="BD29" s="342"/>
      <c r="BE29" s="343"/>
      <c r="BF29" s="342"/>
      <c r="BG29" s="343"/>
      <c r="BH29" s="342"/>
      <c r="BI29" s="343"/>
      <c r="BJ29" s="344"/>
      <c r="BK29" s="345"/>
      <c r="BL29" s="342"/>
      <c r="BM29" s="343"/>
      <c r="BN29" s="342"/>
      <c r="BO29" s="343"/>
      <c r="BP29" s="342"/>
      <c r="BQ29" s="343"/>
      <c r="BR29" s="344"/>
      <c r="BS29" s="345"/>
      <c r="BT29" s="342"/>
      <c r="BU29" s="343"/>
      <c r="BV29" s="342"/>
      <c r="BW29" s="343"/>
      <c r="BX29" s="342"/>
      <c r="BY29" s="343"/>
      <c r="BZ29" s="344"/>
      <c r="CA29" s="345"/>
    </row>
    <row r="30" spans="1:79" ht="15.75">
      <c r="C30" s="25"/>
      <c r="D30" s="33"/>
      <c r="E30" s="25"/>
      <c r="F30" s="26"/>
      <c r="G30" s="341"/>
      <c r="H30" s="342"/>
      <c r="I30" s="343"/>
      <c r="J30" s="342"/>
      <c r="K30" s="343"/>
      <c r="L30" s="342"/>
      <c r="M30" s="343"/>
      <c r="N30" s="344"/>
      <c r="O30" s="345"/>
      <c r="P30" s="342"/>
      <c r="Q30" s="354"/>
      <c r="R30" s="342"/>
      <c r="S30" s="343"/>
      <c r="T30" s="342"/>
      <c r="U30" s="343"/>
      <c r="V30" s="360"/>
      <c r="W30" s="345"/>
      <c r="X30" s="342"/>
      <c r="Y30" s="343"/>
      <c r="Z30" s="342"/>
      <c r="AA30" s="343"/>
      <c r="AB30" s="342"/>
      <c r="AC30" s="343"/>
      <c r="AD30" s="344"/>
      <c r="AE30" s="345"/>
      <c r="AF30" s="342"/>
      <c r="AG30" s="343"/>
      <c r="AH30" s="342"/>
      <c r="AI30" s="343"/>
      <c r="AJ30" s="342"/>
      <c r="AK30" s="343"/>
      <c r="AL30" s="344"/>
      <c r="AM30" s="345"/>
      <c r="AN30" s="342"/>
      <c r="AO30" s="343"/>
      <c r="AP30" s="342"/>
      <c r="AQ30" s="343"/>
      <c r="AR30" s="342"/>
      <c r="AS30" s="343"/>
      <c r="AT30" s="344"/>
      <c r="AU30" s="345"/>
      <c r="AV30" s="342"/>
      <c r="AW30" s="343"/>
      <c r="AX30" s="342"/>
      <c r="AY30" s="343"/>
      <c r="AZ30" s="342"/>
      <c r="BA30" s="343"/>
      <c r="BB30" s="344"/>
      <c r="BC30" s="345"/>
      <c r="BD30" s="342"/>
      <c r="BE30" s="343"/>
      <c r="BF30" s="342"/>
      <c r="BG30" s="343"/>
      <c r="BH30" s="342"/>
      <c r="BI30" s="343"/>
      <c r="BJ30" s="344"/>
      <c r="BK30" s="345"/>
      <c r="BL30" s="342"/>
      <c r="BM30" s="343"/>
      <c r="BN30" s="342"/>
      <c r="BO30" s="343"/>
      <c r="BP30" s="342"/>
      <c r="BQ30" s="343"/>
      <c r="BR30" s="344"/>
      <c r="BS30" s="345"/>
      <c r="BT30" s="342"/>
      <c r="BU30" s="343"/>
      <c r="BV30" s="342"/>
      <c r="BW30" s="343"/>
      <c r="BX30" s="342"/>
      <c r="BY30" s="343"/>
      <c r="BZ30" s="344"/>
      <c r="CA30" s="345"/>
    </row>
    <row r="31" spans="1:79" ht="15.75">
      <c r="C31" s="25"/>
      <c r="D31" s="33"/>
      <c r="E31" s="25"/>
      <c r="F31" s="26"/>
      <c r="G31" s="341"/>
      <c r="H31" s="342"/>
      <c r="I31" s="343"/>
      <c r="J31" s="342"/>
      <c r="K31" s="343"/>
      <c r="L31" s="342"/>
      <c r="M31" s="343"/>
      <c r="N31" s="344"/>
      <c r="O31" s="345"/>
      <c r="P31" s="342"/>
      <c r="Q31" s="354"/>
      <c r="R31" s="342"/>
      <c r="S31" s="343"/>
      <c r="T31" s="342"/>
      <c r="U31" s="343"/>
      <c r="V31" s="360"/>
      <c r="W31" s="345"/>
      <c r="X31" s="342"/>
      <c r="Y31" s="343"/>
      <c r="Z31" s="342"/>
      <c r="AA31" s="343"/>
      <c r="AB31" s="342"/>
      <c r="AC31" s="343"/>
      <c r="AD31" s="344"/>
      <c r="AE31" s="345"/>
      <c r="AF31" s="342"/>
      <c r="AG31" s="343"/>
      <c r="AH31" s="342"/>
      <c r="AI31" s="343"/>
      <c r="AJ31" s="342"/>
      <c r="AK31" s="343"/>
      <c r="AL31" s="344"/>
      <c r="AM31" s="345"/>
      <c r="AN31" s="342"/>
      <c r="AO31" s="343"/>
      <c r="AP31" s="342"/>
      <c r="AQ31" s="343"/>
      <c r="AR31" s="342"/>
      <c r="AS31" s="343"/>
      <c r="AT31" s="344"/>
      <c r="AU31" s="345"/>
      <c r="AV31" s="342"/>
      <c r="AW31" s="343"/>
      <c r="AX31" s="342"/>
      <c r="AY31" s="343"/>
      <c r="AZ31" s="342"/>
      <c r="BA31" s="343"/>
      <c r="BB31" s="344"/>
      <c r="BC31" s="345"/>
      <c r="BD31" s="342"/>
      <c r="BE31" s="343"/>
      <c r="BF31" s="342"/>
      <c r="BG31" s="343"/>
      <c r="BH31" s="342"/>
      <c r="BI31" s="343"/>
      <c r="BJ31" s="344"/>
      <c r="BK31" s="345"/>
      <c r="BL31" s="342"/>
      <c r="BM31" s="343"/>
      <c r="BN31" s="342"/>
      <c r="BO31" s="343"/>
      <c r="BP31" s="342"/>
      <c r="BQ31" s="343"/>
      <c r="BR31" s="344"/>
      <c r="BS31" s="345"/>
      <c r="BT31" s="342"/>
      <c r="BU31" s="343"/>
      <c r="BV31" s="342"/>
      <c r="BW31" s="343"/>
      <c r="BX31" s="342"/>
      <c r="BY31" s="343"/>
      <c r="BZ31" s="344"/>
      <c r="CA31" s="345"/>
    </row>
    <row r="32" spans="1:79" ht="15.75">
      <c r="C32" s="25"/>
      <c r="D32" s="33"/>
      <c r="E32" s="25"/>
      <c r="F32" s="26"/>
      <c r="G32" s="341"/>
      <c r="H32" s="342"/>
      <c r="I32" s="343"/>
      <c r="J32" s="342"/>
      <c r="K32" s="343"/>
      <c r="L32" s="342"/>
      <c r="M32" s="343"/>
      <c r="N32" s="344"/>
      <c r="O32" s="345"/>
      <c r="P32" s="342"/>
      <c r="Q32" s="354"/>
      <c r="R32" s="342"/>
      <c r="S32" s="343"/>
      <c r="T32" s="342"/>
      <c r="U32" s="343"/>
      <c r="V32" s="360"/>
      <c r="W32" s="345"/>
      <c r="X32" s="342"/>
      <c r="Y32" s="343"/>
      <c r="Z32" s="342"/>
      <c r="AA32" s="343"/>
      <c r="AB32" s="342"/>
      <c r="AC32" s="343"/>
      <c r="AD32" s="344"/>
      <c r="AE32" s="345"/>
      <c r="AF32" s="342"/>
      <c r="AG32" s="343"/>
      <c r="AH32" s="342"/>
      <c r="AI32" s="343"/>
      <c r="AJ32" s="342"/>
      <c r="AK32" s="343"/>
      <c r="AL32" s="344"/>
      <c r="AM32" s="345"/>
      <c r="AN32" s="342"/>
      <c r="AO32" s="343"/>
      <c r="AP32" s="342"/>
      <c r="AQ32" s="343"/>
      <c r="AR32" s="342"/>
      <c r="AS32" s="343"/>
      <c r="AT32" s="344"/>
      <c r="AU32" s="345"/>
      <c r="AV32" s="342"/>
      <c r="AW32" s="343"/>
      <c r="AX32" s="342"/>
      <c r="AY32" s="343"/>
      <c r="AZ32" s="342"/>
      <c r="BA32" s="343"/>
      <c r="BB32" s="344"/>
      <c r="BC32" s="345"/>
      <c r="BD32" s="342"/>
      <c r="BE32" s="343"/>
      <c r="BF32" s="342"/>
      <c r="BG32" s="343"/>
      <c r="BH32" s="342"/>
      <c r="BI32" s="343"/>
      <c r="BJ32" s="344"/>
      <c r="BK32" s="345"/>
      <c r="BL32" s="342"/>
      <c r="BM32" s="343"/>
      <c r="BN32" s="342"/>
      <c r="BO32" s="343"/>
      <c r="BP32" s="342"/>
      <c r="BQ32" s="343"/>
      <c r="BR32" s="344"/>
      <c r="BS32" s="345"/>
      <c r="BT32" s="342"/>
      <c r="BU32" s="343"/>
      <c r="BV32" s="342"/>
      <c r="BW32" s="343"/>
      <c r="BX32" s="342"/>
      <c r="BY32" s="343"/>
      <c r="BZ32" s="344"/>
      <c r="CA32" s="345"/>
    </row>
    <row r="33" spans="3:79" ht="15.75">
      <c r="C33" s="25"/>
      <c r="D33" s="33"/>
      <c r="E33" s="25"/>
      <c r="F33" s="26"/>
      <c r="G33" s="341"/>
      <c r="H33" s="342"/>
      <c r="I33" s="343"/>
      <c r="J33" s="342"/>
      <c r="K33" s="343"/>
      <c r="L33" s="342"/>
      <c r="M33" s="343"/>
      <c r="N33" s="344"/>
      <c r="O33" s="345"/>
      <c r="P33" s="342"/>
      <c r="Q33" s="354"/>
      <c r="R33" s="342"/>
      <c r="S33" s="343"/>
      <c r="T33" s="342"/>
      <c r="U33" s="343"/>
      <c r="V33" s="360"/>
      <c r="W33" s="345"/>
      <c r="X33" s="342"/>
      <c r="Y33" s="343"/>
      <c r="Z33" s="342"/>
      <c r="AA33" s="343"/>
      <c r="AB33" s="342"/>
      <c r="AC33" s="343"/>
      <c r="AD33" s="344"/>
      <c r="AE33" s="345"/>
      <c r="AF33" s="342"/>
      <c r="AG33" s="343"/>
      <c r="AH33" s="342"/>
      <c r="AI33" s="343"/>
      <c r="AJ33" s="342"/>
      <c r="AK33" s="343"/>
      <c r="AL33" s="344"/>
      <c r="AM33" s="345"/>
      <c r="AN33" s="342"/>
      <c r="AO33" s="343"/>
      <c r="AP33" s="342"/>
      <c r="AQ33" s="343"/>
      <c r="AR33" s="342"/>
      <c r="AS33" s="343"/>
      <c r="AT33" s="344"/>
      <c r="AU33" s="345"/>
      <c r="AV33" s="342"/>
      <c r="AW33" s="343"/>
      <c r="AX33" s="342"/>
      <c r="AY33" s="343"/>
      <c r="AZ33" s="342"/>
      <c r="BA33" s="343"/>
      <c r="BB33" s="344"/>
      <c r="BC33" s="345"/>
      <c r="BD33" s="342"/>
      <c r="BE33" s="343"/>
      <c r="BF33" s="342"/>
      <c r="BG33" s="343"/>
      <c r="BH33" s="342"/>
      <c r="BI33" s="343"/>
      <c r="BJ33" s="344"/>
      <c r="BK33" s="345"/>
      <c r="BL33" s="342"/>
      <c r="BM33" s="343"/>
      <c r="BN33" s="342"/>
      <c r="BO33" s="343"/>
      <c r="BP33" s="342"/>
      <c r="BQ33" s="343"/>
      <c r="BR33" s="344"/>
      <c r="BS33" s="345"/>
      <c r="BT33" s="342"/>
      <c r="BU33" s="343"/>
      <c r="BV33" s="342"/>
      <c r="BW33" s="343"/>
      <c r="BX33" s="342"/>
      <c r="BY33" s="343"/>
      <c r="BZ33" s="344"/>
      <c r="CA33" s="345"/>
    </row>
    <row r="34" spans="3:79" ht="15.75">
      <c r="C34" s="25"/>
      <c r="D34" s="33"/>
      <c r="E34" s="25"/>
      <c r="F34" s="26"/>
      <c r="G34" s="341"/>
      <c r="H34" s="342"/>
      <c r="I34" s="343"/>
      <c r="J34" s="342"/>
      <c r="K34" s="343"/>
      <c r="L34" s="342"/>
      <c r="M34" s="343"/>
      <c r="N34" s="344"/>
      <c r="O34" s="345"/>
      <c r="P34" s="342"/>
      <c r="Q34" s="354"/>
      <c r="R34" s="342"/>
      <c r="S34" s="343"/>
      <c r="T34" s="342"/>
      <c r="U34" s="343"/>
      <c r="V34" s="360"/>
      <c r="W34" s="345"/>
      <c r="X34" s="342"/>
      <c r="Y34" s="343"/>
      <c r="Z34" s="342"/>
      <c r="AA34" s="343"/>
      <c r="AB34" s="342"/>
      <c r="AC34" s="343"/>
      <c r="AD34" s="344"/>
      <c r="AE34" s="345"/>
      <c r="AF34" s="342"/>
      <c r="AG34" s="343"/>
      <c r="AH34" s="342"/>
      <c r="AI34" s="343"/>
      <c r="AJ34" s="342"/>
      <c r="AK34" s="343"/>
      <c r="AL34" s="344"/>
      <c r="AM34" s="345"/>
      <c r="AN34" s="342"/>
      <c r="AO34" s="343"/>
      <c r="AP34" s="342"/>
      <c r="AQ34" s="343"/>
      <c r="AR34" s="342"/>
      <c r="AS34" s="343"/>
      <c r="AT34" s="344"/>
      <c r="AU34" s="345"/>
      <c r="AV34" s="342"/>
      <c r="AW34" s="343"/>
      <c r="AX34" s="342"/>
      <c r="AY34" s="343"/>
      <c r="AZ34" s="342"/>
      <c r="BA34" s="343"/>
      <c r="BB34" s="344"/>
      <c r="BC34" s="345"/>
      <c r="BD34" s="342"/>
      <c r="BE34" s="343"/>
      <c r="BF34" s="342"/>
      <c r="BG34" s="343"/>
      <c r="BH34" s="342"/>
      <c r="BI34" s="343"/>
      <c r="BJ34" s="344"/>
      <c r="BK34" s="345"/>
      <c r="BL34" s="342"/>
      <c r="BM34" s="343"/>
      <c r="BN34" s="342"/>
      <c r="BO34" s="343"/>
      <c r="BP34" s="342"/>
      <c r="BQ34" s="343"/>
      <c r="BR34" s="344"/>
      <c r="BS34" s="345"/>
      <c r="BT34" s="342"/>
      <c r="BU34" s="343"/>
      <c r="BV34" s="342"/>
      <c r="BW34" s="343"/>
      <c r="BX34" s="342"/>
      <c r="BY34" s="343"/>
      <c r="BZ34" s="344"/>
      <c r="CA34" s="345"/>
    </row>
    <row r="35" spans="3:79" ht="15.75">
      <c r="C35" s="25"/>
      <c r="D35" s="33"/>
      <c r="E35" s="25"/>
      <c r="F35" s="26"/>
      <c r="G35" s="341"/>
      <c r="H35" s="342"/>
      <c r="I35" s="343"/>
      <c r="J35" s="342"/>
      <c r="K35" s="343"/>
      <c r="L35" s="342"/>
      <c r="M35" s="343"/>
      <c r="N35" s="344"/>
      <c r="O35" s="345"/>
      <c r="P35" s="342"/>
      <c r="Q35" s="354"/>
      <c r="R35" s="342"/>
      <c r="S35" s="343"/>
      <c r="T35" s="342"/>
      <c r="U35" s="343"/>
      <c r="V35" s="360"/>
      <c r="W35" s="345"/>
      <c r="X35" s="342"/>
      <c r="Y35" s="343"/>
      <c r="Z35" s="342"/>
      <c r="AA35" s="343"/>
      <c r="AB35" s="342"/>
      <c r="AC35" s="343"/>
      <c r="AD35" s="344"/>
      <c r="AE35" s="345"/>
      <c r="AF35" s="342"/>
      <c r="AG35" s="343"/>
      <c r="AH35" s="342"/>
      <c r="AI35" s="343"/>
      <c r="AJ35" s="342"/>
      <c r="AK35" s="343"/>
      <c r="AL35" s="344"/>
      <c r="AM35" s="345"/>
      <c r="AN35" s="342"/>
      <c r="AO35" s="343"/>
      <c r="AP35" s="342"/>
      <c r="AQ35" s="343"/>
      <c r="AR35" s="342"/>
      <c r="AS35" s="343"/>
      <c r="AT35" s="344"/>
      <c r="AU35" s="345"/>
      <c r="AV35" s="342"/>
      <c r="AW35" s="343"/>
      <c r="AX35" s="342"/>
      <c r="AY35" s="343"/>
      <c r="AZ35" s="342"/>
      <c r="BA35" s="343"/>
      <c r="BB35" s="344"/>
      <c r="BC35" s="345"/>
      <c r="BD35" s="342"/>
      <c r="BE35" s="343"/>
      <c r="BF35" s="342"/>
      <c r="BG35" s="343"/>
      <c r="BH35" s="342"/>
      <c r="BI35" s="343"/>
      <c r="BJ35" s="344"/>
      <c r="BK35" s="345"/>
      <c r="BL35" s="342"/>
      <c r="BM35" s="343"/>
      <c r="BN35" s="342"/>
      <c r="BO35" s="343"/>
      <c r="BP35" s="342"/>
      <c r="BQ35" s="343"/>
      <c r="BR35" s="344"/>
      <c r="BS35" s="345"/>
      <c r="BT35" s="342"/>
      <c r="BU35" s="343"/>
      <c r="BV35" s="342"/>
      <c r="BW35" s="343"/>
      <c r="BX35" s="342"/>
      <c r="BY35" s="343"/>
      <c r="BZ35" s="344"/>
      <c r="CA35" s="345"/>
    </row>
    <row r="36" spans="3:79" ht="15.75">
      <c r="C36" s="25"/>
      <c r="D36" s="33"/>
      <c r="E36" s="25"/>
      <c r="F36" s="26"/>
      <c r="G36" s="341"/>
      <c r="H36" s="342"/>
      <c r="I36" s="343"/>
      <c r="J36" s="342"/>
      <c r="K36" s="343"/>
      <c r="L36" s="342"/>
      <c r="M36" s="343"/>
      <c r="N36" s="344"/>
      <c r="O36" s="345"/>
      <c r="P36" s="342"/>
      <c r="Q36" s="354"/>
      <c r="R36" s="342"/>
      <c r="S36" s="343"/>
      <c r="T36" s="342"/>
      <c r="U36" s="343"/>
      <c r="V36" s="360"/>
      <c r="W36" s="345"/>
      <c r="X36" s="342"/>
      <c r="Y36" s="343"/>
      <c r="Z36" s="342"/>
      <c r="AA36" s="343"/>
      <c r="AB36" s="342"/>
      <c r="AC36" s="343"/>
      <c r="AD36" s="344"/>
      <c r="AE36" s="345"/>
      <c r="AF36" s="342"/>
      <c r="AG36" s="343"/>
      <c r="AH36" s="342"/>
      <c r="AI36" s="343"/>
      <c r="AJ36" s="342"/>
      <c r="AK36" s="343"/>
      <c r="AL36" s="344"/>
      <c r="AM36" s="345"/>
      <c r="AN36" s="342"/>
      <c r="AO36" s="343"/>
      <c r="AP36" s="342"/>
      <c r="AQ36" s="343"/>
      <c r="AR36" s="342"/>
      <c r="AS36" s="343"/>
      <c r="AT36" s="344"/>
      <c r="AU36" s="345"/>
      <c r="AV36" s="342"/>
      <c r="AW36" s="343"/>
      <c r="AX36" s="342"/>
      <c r="AY36" s="343"/>
      <c r="AZ36" s="342"/>
      <c r="BA36" s="343"/>
      <c r="BB36" s="344"/>
      <c r="BC36" s="345"/>
      <c r="BD36" s="342"/>
      <c r="BE36" s="343"/>
      <c r="BF36" s="342"/>
      <c r="BG36" s="343"/>
      <c r="BH36" s="342"/>
      <c r="BI36" s="343"/>
      <c r="BJ36" s="344"/>
      <c r="BK36" s="345"/>
      <c r="BL36" s="342"/>
      <c r="BM36" s="343"/>
      <c r="BN36" s="342"/>
      <c r="BO36" s="343"/>
      <c r="BP36" s="342"/>
      <c r="BQ36" s="343"/>
      <c r="BR36" s="344"/>
      <c r="BS36" s="345"/>
      <c r="BT36" s="342"/>
      <c r="BU36" s="343"/>
      <c r="BV36" s="342"/>
      <c r="BW36" s="343"/>
      <c r="BX36" s="342"/>
      <c r="BY36" s="343"/>
      <c r="BZ36" s="344"/>
      <c r="CA36" s="345"/>
    </row>
    <row r="37" spans="3:79" ht="15.75">
      <c r="C37" s="25"/>
      <c r="D37" s="33"/>
      <c r="E37" s="25"/>
      <c r="F37" s="26"/>
      <c r="G37" s="341"/>
      <c r="H37" s="342"/>
      <c r="I37" s="343"/>
      <c r="J37" s="342"/>
      <c r="K37" s="343"/>
      <c r="L37" s="342"/>
      <c r="M37" s="343"/>
      <c r="N37" s="344"/>
      <c r="O37" s="345"/>
      <c r="P37" s="342"/>
      <c r="Q37" s="354"/>
      <c r="R37" s="342"/>
      <c r="S37" s="343"/>
      <c r="T37" s="342"/>
      <c r="U37" s="343"/>
      <c r="V37" s="360"/>
      <c r="W37" s="345"/>
      <c r="X37" s="342"/>
      <c r="Y37" s="343"/>
      <c r="Z37" s="342"/>
      <c r="AA37" s="343"/>
      <c r="AB37" s="342"/>
      <c r="AC37" s="343"/>
      <c r="AD37" s="344"/>
      <c r="AE37" s="345"/>
      <c r="AF37" s="342"/>
      <c r="AG37" s="343"/>
      <c r="AH37" s="342"/>
      <c r="AI37" s="343"/>
      <c r="AJ37" s="342"/>
      <c r="AK37" s="343"/>
      <c r="AL37" s="344"/>
      <c r="AM37" s="345"/>
      <c r="AN37" s="342"/>
      <c r="AO37" s="343"/>
      <c r="AP37" s="342"/>
      <c r="AQ37" s="343"/>
      <c r="AR37" s="342"/>
      <c r="AS37" s="343"/>
      <c r="AT37" s="344"/>
      <c r="AU37" s="345"/>
      <c r="AV37" s="342"/>
      <c r="AW37" s="343"/>
      <c r="AX37" s="342"/>
      <c r="AY37" s="343"/>
      <c r="AZ37" s="342"/>
      <c r="BA37" s="343"/>
      <c r="BB37" s="344"/>
      <c r="BC37" s="345"/>
      <c r="BD37" s="342"/>
      <c r="BE37" s="343"/>
      <c r="BF37" s="342"/>
      <c r="BG37" s="343"/>
      <c r="BH37" s="342"/>
      <c r="BI37" s="343"/>
      <c r="BJ37" s="344"/>
      <c r="BK37" s="345"/>
      <c r="BL37" s="342"/>
      <c r="BM37" s="343"/>
      <c r="BN37" s="342"/>
      <c r="BO37" s="343"/>
      <c r="BP37" s="342"/>
      <c r="BQ37" s="343"/>
      <c r="BR37" s="344"/>
      <c r="BS37" s="345"/>
      <c r="BT37" s="342"/>
      <c r="BU37" s="343"/>
      <c r="BV37" s="342"/>
      <c r="BW37" s="343"/>
      <c r="BX37" s="342"/>
      <c r="BY37" s="343"/>
      <c r="BZ37" s="344"/>
      <c r="CA37" s="345"/>
    </row>
    <row r="38" spans="3:79" ht="15.75">
      <c r="C38" s="25"/>
      <c r="D38" s="33"/>
      <c r="E38" s="25"/>
      <c r="F38" s="26"/>
      <c r="G38" s="341"/>
      <c r="H38" s="346"/>
      <c r="I38" s="347"/>
      <c r="J38" s="346"/>
      <c r="K38" s="347"/>
      <c r="L38" s="346"/>
      <c r="M38" s="347"/>
      <c r="N38" s="348"/>
      <c r="O38" s="349"/>
      <c r="P38" s="346"/>
      <c r="Q38" s="378"/>
      <c r="R38" s="346"/>
      <c r="S38" s="347"/>
      <c r="T38" s="346"/>
      <c r="U38" s="347"/>
      <c r="V38" s="381"/>
      <c r="W38" s="349"/>
      <c r="X38" s="346"/>
      <c r="Y38" s="347"/>
      <c r="Z38" s="346"/>
      <c r="AA38" s="347"/>
      <c r="AB38" s="346"/>
      <c r="AC38" s="347"/>
      <c r="AD38" s="348"/>
      <c r="AE38" s="349"/>
      <c r="AF38" s="346"/>
      <c r="AG38" s="347"/>
      <c r="AH38" s="346"/>
      <c r="AI38" s="347"/>
      <c r="AJ38" s="346"/>
      <c r="AK38" s="347"/>
      <c r="AL38" s="348"/>
      <c r="AM38" s="349"/>
      <c r="AN38" s="346"/>
      <c r="AO38" s="347"/>
      <c r="AP38" s="346"/>
      <c r="AQ38" s="347"/>
      <c r="AR38" s="346"/>
      <c r="AS38" s="347"/>
      <c r="AT38" s="348"/>
      <c r="AU38" s="349"/>
      <c r="AV38" s="346"/>
      <c r="AW38" s="347"/>
      <c r="AX38" s="346"/>
      <c r="AY38" s="347"/>
      <c r="AZ38" s="346"/>
      <c r="BA38" s="347"/>
      <c r="BB38" s="348"/>
      <c r="BC38" s="349"/>
      <c r="BD38" s="346"/>
      <c r="BE38" s="347"/>
      <c r="BF38" s="346"/>
      <c r="BG38" s="347"/>
      <c r="BH38" s="346"/>
      <c r="BI38" s="347"/>
      <c r="BJ38" s="348"/>
      <c r="BK38" s="349"/>
      <c r="BL38" s="346"/>
      <c r="BM38" s="347"/>
      <c r="BN38" s="346"/>
      <c r="BO38" s="347"/>
      <c r="BP38" s="346"/>
      <c r="BQ38" s="347"/>
      <c r="BR38" s="348"/>
      <c r="BS38" s="349"/>
      <c r="BT38" s="346"/>
      <c r="BU38" s="347"/>
      <c r="BV38" s="346"/>
      <c r="BW38" s="347"/>
      <c r="BX38" s="346"/>
      <c r="BY38" s="347"/>
      <c r="BZ38" s="348"/>
      <c r="CA38" s="349"/>
    </row>
    <row r="39" spans="3:79" ht="15.75">
      <c r="C39" s="25"/>
      <c r="D39" s="33"/>
      <c r="E39" s="25"/>
      <c r="F39" s="26"/>
      <c r="G39" s="341"/>
      <c r="H39" s="346"/>
      <c r="I39" s="347"/>
      <c r="J39" s="346"/>
      <c r="K39" s="347"/>
      <c r="L39" s="346"/>
      <c r="M39" s="347"/>
      <c r="N39" s="348"/>
      <c r="O39" s="349"/>
      <c r="P39" s="346"/>
      <c r="Q39" s="378"/>
      <c r="R39" s="346"/>
      <c r="S39" s="347"/>
      <c r="T39" s="346"/>
      <c r="U39" s="347"/>
      <c r="V39" s="381"/>
      <c r="W39" s="349"/>
      <c r="X39" s="346"/>
      <c r="Y39" s="347"/>
      <c r="Z39" s="346"/>
      <c r="AA39" s="347"/>
      <c r="AB39" s="346"/>
      <c r="AC39" s="347"/>
      <c r="AD39" s="348"/>
      <c r="AE39" s="349"/>
      <c r="AF39" s="346"/>
      <c r="AG39" s="347"/>
      <c r="AH39" s="346"/>
      <c r="AI39" s="347"/>
      <c r="AJ39" s="346"/>
      <c r="AK39" s="347"/>
      <c r="AL39" s="348"/>
      <c r="AM39" s="349"/>
      <c r="AN39" s="346"/>
      <c r="AO39" s="347"/>
      <c r="AP39" s="346"/>
      <c r="AQ39" s="347"/>
      <c r="AR39" s="346"/>
      <c r="AS39" s="347"/>
      <c r="AT39" s="348"/>
      <c r="AU39" s="349"/>
      <c r="AV39" s="346"/>
      <c r="AW39" s="347"/>
      <c r="AX39" s="346"/>
      <c r="AY39" s="347"/>
      <c r="AZ39" s="346"/>
      <c r="BA39" s="347"/>
      <c r="BB39" s="348"/>
      <c r="BC39" s="349"/>
      <c r="BD39" s="346"/>
      <c r="BE39" s="347"/>
      <c r="BF39" s="346"/>
      <c r="BG39" s="347"/>
      <c r="BH39" s="346"/>
      <c r="BI39" s="347"/>
      <c r="BJ39" s="348"/>
      <c r="BK39" s="349"/>
      <c r="BL39" s="346"/>
      <c r="BM39" s="347"/>
      <c r="BN39" s="346"/>
      <c r="BO39" s="347"/>
      <c r="BP39" s="346"/>
      <c r="BQ39" s="347"/>
      <c r="BR39" s="348"/>
      <c r="BS39" s="349"/>
      <c r="BT39" s="346"/>
      <c r="BU39" s="347"/>
      <c r="BV39" s="346"/>
      <c r="BW39" s="347"/>
      <c r="BX39" s="346"/>
      <c r="BY39" s="347"/>
      <c r="BZ39" s="348"/>
      <c r="CA39" s="349"/>
    </row>
    <row r="40" spans="3:79">
      <c r="C40" s="25"/>
      <c r="D40" s="33"/>
      <c r="E40" s="25"/>
      <c r="F40" s="26"/>
    </row>
    <row r="41" spans="3:79">
      <c r="C41" s="25"/>
      <c r="D41" s="33"/>
      <c r="E41" s="25"/>
      <c r="F41" s="26"/>
    </row>
    <row r="42" spans="3:79">
      <c r="C42" s="25"/>
      <c r="D42" s="33"/>
      <c r="E42" s="25"/>
      <c r="F42" s="26"/>
    </row>
    <row r="43" spans="3:79">
      <c r="C43" s="25"/>
      <c r="D43" s="33"/>
      <c r="E43" s="25"/>
      <c r="F43" s="26"/>
    </row>
    <row r="44" spans="3:79">
      <c r="C44" s="25"/>
      <c r="D44" s="33"/>
      <c r="E44" s="25"/>
      <c r="F44" s="26"/>
    </row>
    <row r="45" spans="3:79">
      <c r="C45" s="36"/>
      <c r="D45" s="35"/>
      <c r="E45" s="36"/>
      <c r="F45" s="49"/>
    </row>
    <row r="46" spans="3:79">
      <c r="C46" s="41"/>
      <c r="D46" s="40"/>
      <c r="E46" s="41"/>
      <c r="F46" s="42"/>
    </row>
  </sheetData>
  <mergeCells count="3">
    <mergeCell ref="D3:E3"/>
    <mergeCell ref="D27:E27"/>
    <mergeCell ref="C24:F24"/>
  </mergeCells>
  <conditionalFormatting sqref="H25">
    <cfRule type="cellIs" dxfId="39" priority="14" operator="equal">
      <formula>"n"</formula>
    </cfRule>
  </conditionalFormatting>
  <conditionalFormatting sqref="H25">
    <cfRule type="cellIs" dxfId="38" priority="13" operator="equal">
      <formula>$E$4</formula>
    </cfRule>
  </conditionalFormatting>
  <conditionalFormatting sqref="P25">
    <cfRule type="cellIs" dxfId="37" priority="12" operator="equal">
      <formula>"n"</formula>
    </cfRule>
  </conditionalFormatting>
  <conditionalFormatting sqref="P25">
    <cfRule type="cellIs" dxfId="36" priority="11" operator="equal">
      <formula>$E$4</formula>
    </cfRule>
  </conditionalFormatting>
  <conditionalFormatting sqref="X25">
    <cfRule type="cellIs" dxfId="35" priority="10" operator="equal">
      <formula>"n"</formula>
    </cfRule>
  </conditionalFormatting>
  <conditionalFormatting sqref="X25">
    <cfRule type="cellIs" dxfId="34" priority="9" operator="equal">
      <formula>$E$4</formula>
    </cfRule>
  </conditionalFormatting>
  <conditionalFormatting sqref="AF25">
    <cfRule type="cellIs" dxfId="33" priority="8" operator="equal">
      <formula>"n"</formula>
    </cfRule>
  </conditionalFormatting>
  <conditionalFormatting sqref="AF25">
    <cfRule type="cellIs" dxfId="32" priority="7" operator="equal">
      <formula>$E$4</formula>
    </cfRule>
  </conditionalFormatting>
  <conditionalFormatting sqref="AN25">
    <cfRule type="cellIs" dxfId="31" priority="6" operator="equal">
      <formula>"n"</formula>
    </cfRule>
  </conditionalFormatting>
  <conditionalFormatting sqref="AN25">
    <cfRule type="cellIs" dxfId="30" priority="5" operator="equal">
      <formula>$E$4</formula>
    </cfRule>
  </conditionalFormatting>
  <conditionalFormatting sqref="AV25">
    <cfRule type="cellIs" dxfId="29" priority="4" operator="equal">
      <formula>"n"</formula>
    </cfRule>
  </conditionalFormatting>
  <conditionalFormatting sqref="AV25">
    <cfRule type="cellIs" dxfId="28" priority="3" operator="equal">
      <formula>$E$4</formula>
    </cfRule>
  </conditionalFormatting>
  <conditionalFormatting sqref="BD25">
    <cfRule type="cellIs" dxfId="27" priority="2" operator="equal">
      <formula>"n"</formula>
    </cfRule>
  </conditionalFormatting>
  <conditionalFormatting sqref="BD25">
    <cfRule type="cellIs" dxfId="26" priority="1" operator="equal">
      <formula>$E$4</formula>
    </cfRule>
  </conditionalFormatting>
  <hyperlinks>
    <hyperlink ref="G5" r:id="rId1" xr:uid="{F96CA91D-5147-466F-ACE9-E78300842D50}"/>
    <hyperlink ref="G6:G22" r:id="rId2" display="https://brightspace.hud.ac.uk/d2l/le/content/83153/Home" xr:uid="{DDAE87F8-99AE-440B-AE4D-A7B4BB3EC5F6}"/>
    <hyperlink ref="G6" r:id="rId3" xr:uid="{8CC26C66-9F46-44B6-93F4-7B6D14E0C5D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8C25-4AB8-4DA7-940D-49DBA69D2D45}">
  <sheetPr>
    <pageSetUpPr fitToPage="1"/>
  </sheetPr>
  <dimension ref="A1:BQ39"/>
  <sheetViews>
    <sheetView zoomScale="60" zoomScaleNormal="60" zoomScalePageLayoutView="58" workbookViewId="0">
      <pane xSplit="6" ySplit="2" topLeftCell="BA4" activePane="bottomRight" state="frozen"/>
      <selection pane="bottomRight" activeCell="BJ12" sqref="BJ12"/>
      <selection pane="bottomLeft" activeCell="A4" sqref="A4"/>
      <selection pane="topRight" activeCell="G1" sqref="G1"/>
    </sheetView>
  </sheetViews>
  <sheetFormatPr defaultRowHeight="15"/>
  <cols>
    <col min="1" max="4" width="20.7109375" customWidth="1"/>
    <col min="5" max="5" width="10" customWidth="1"/>
    <col min="6" max="6" width="8.5703125" customWidth="1"/>
    <col min="7" max="7" width="11.42578125" customWidth="1"/>
    <col min="8" max="8" width="8.5703125" hidden="1" customWidth="1"/>
    <col min="9" max="9" width="10.85546875" hidden="1" customWidth="1"/>
    <col min="10" max="10" width="8.5703125" hidden="1" customWidth="1"/>
    <col min="11" max="11" width="10.85546875" hidden="1" customWidth="1"/>
    <col min="12" max="12" width="9.140625" customWidth="1"/>
    <col min="13" max="13" width="10" customWidth="1"/>
    <col min="14" max="14" width="20.7109375" customWidth="1"/>
    <col min="15" max="15" width="10.42578125" customWidth="1"/>
    <col min="16" max="16" width="8.5703125" hidden="1" customWidth="1"/>
    <col min="17" max="17" width="10.28515625" hidden="1" customWidth="1"/>
    <col min="18" max="18" width="8.5703125" hidden="1" customWidth="1"/>
    <col min="19" max="19" width="10.28515625" hidden="1" customWidth="1"/>
    <col min="20" max="20" width="9.140625" customWidth="1"/>
    <col min="21" max="21" width="10" customWidth="1"/>
    <col min="22" max="22" width="50.5703125" customWidth="1"/>
    <col min="23" max="23" width="10.28515625" customWidth="1"/>
    <col min="24" max="24" width="8.5703125" hidden="1" customWidth="1"/>
    <col min="25" max="25" width="10.28515625" hidden="1" customWidth="1"/>
    <col min="26" max="26" width="8.5703125" hidden="1" customWidth="1"/>
    <col min="27" max="27" width="10.28515625" hidden="1" customWidth="1"/>
    <col min="28" max="28" width="9.140625" customWidth="1"/>
    <col min="29" max="29" width="10" customWidth="1"/>
    <col min="31" max="31" width="10.28515625" customWidth="1"/>
    <col min="32" max="32" width="8.5703125" hidden="1" customWidth="1"/>
    <col min="33" max="33" width="10.28515625" hidden="1" customWidth="1"/>
    <col min="34" max="34" width="8.5703125" hidden="1" customWidth="1"/>
    <col min="35" max="35" width="10.28515625" hidden="1" customWidth="1"/>
    <col min="36" max="36" width="9.140625" customWidth="1"/>
    <col min="37" max="37" width="10" customWidth="1"/>
    <col min="39" max="39" width="10.28515625" customWidth="1"/>
    <col min="40" max="40" width="8.5703125" hidden="1" customWidth="1"/>
    <col min="41" max="41" width="10.28515625" hidden="1" customWidth="1"/>
    <col min="42" max="42" width="8.5703125" hidden="1" customWidth="1"/>
    <col min="43" max="43" width="10.28515625" hidden="1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hidden="1" customWidth="1"/>
    <col min="51" max="51" width="10.28515625" hidden="1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10.8554687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.75">
      <c r="E1" s="640"/>
      <c r="F1" s="641" t="s">
        <v>316</v>
      </c>
      <c r="G1" s="633" t="s">
        <v>4</v>
      </c>
      <c r="H1" s="633"/>
      <c r="I1" s="633"/>
      <c r="J1" s="633"/>
      <c r="K1" s="633"/>
      <c r="L1" s="633"/>
      <c r="M1" s="634"/>
      <c r="N1" s="325" t="s">
        <v>317</v>
      </c>
      <c r="O1" s="326" t="s">
        <v>318</v>
      </c>
      <c r="P1" s="326"/>
      <c r="Q1" s="326"/>
      <c r="R1" s="326"/>
      <c r="S1" s="326"/>
      <c r="T1" s="326"/>
      <c r="U1" s="326"/>
      <c r="V1" s="632" t="s">
        <v>319</v>
      </c>
      <c r="W1" s="633" t="s">
        <v>320</v>
      </c>
      <c r="X1" s="633"/>
      <c r="Y1" s="633"/>
      <c r="Z1" s="633"/>
      <c r="AA1" s="633"/>
      <c r="AB1" s="633"/>
      <c r="AC1" s="634"/>
      <c r="AD1" s="325" t="s">
        <v>321</v>
      </c>
      <c r="AE1" s="326" t="s">
        <v>6</v>
      </c>
      <c r="AF1" s="326"/>
      <c r="AG1" s="326"/>
      <c r="AH1" s="326"/>
      <c r="AI1" s="326"/>
      <c r="AJ1" s="326"/>
      <c r="AK1" s="326"/>
      <c r="AL1" s="632" t="s">
        <v>322</v>
      </c>
      <c r="AM1" s="633" t="s">
        <v>8</v>
      </c>
      <c r="AN1" s="633"/>
      <c r="AO1" s="633"/>
      <c r="AP1" s="633"/>
      <c r="AQ1" s="633"/>
      <c r="AR1" s="633"/>
      <c r="AS1" s="634"/>
      <c r="AT1" s="325" t="s">
        <v>323</v>
      </c>
      <c r="AU1" s="326" t="s">
        <v>324</v>
      </c>
      <c r="AV1" s="326"/>
      <c r="AW1" s="326"/>
      <c r="AX1" s="326"/>
      <c r="AY1" s="326"/>
      <c r="AZ1" s="326"/>
      <c r="BA1" s="326"/>
      <c r="BB1" s="632" t="s">
        <v>1</v>
      </c>
      <c r="BC1" s="633" t="s">
        <v>12</v>
      </c>
      <c r="BD1" s="633"/>
      <c r="BE1" s="633"/>
      <c r="BF1" s="633"/>
      <c r="BG1" s="633"/>
      <c r="BH1" s="633"/>
      <c r="BI1" s="634"/>
      <c r="BJ1" s="325" t="s">
        <v>3</v>
      </c>
      <c r="BK1" s="326" t="s">
        <v>14</v>
      </c>
      <c r="BL1" s="326"/>
      <c r="BM1" s="326"/>
      <c r="BN1" s="326"/>
      <c r="BO1" s="326"/>
      <c r="BP1" s="326"/>
      <c r="BQ1" s="326"/>
    </row>
    <row r="2" spans="1:69" ht="26.25">
      <c r="A2" s="977" t="s">
        <v>17</v>
      </c>
      <c r="B2" s="978"/>
      <c r="C2" s="978"/>
      <c r="D2" s="978"/>
      <c r="E2" s="977"/>
      <c r="F2" s="978"/>
      <c r="G2" s="978"/>
      <c r="H2" s="978"/>
      <c r="I2" s="978"/>
      <c r="J2" s="978"/>
      <c r="K2" s="978"/>
      <c r="L2" s="978"/>
      <c r="M2" s="979"/>
      <c r="N2" s="978"/>
      <c r="O2" s="978"/>
      <c r="P2" s="978"/>
      <c r="Q2" s="978"/>
      <c r="R2" s="978"/>
      <c r="S2" s="978"/>
      <c r="T2" s="978"/>
      <c r="U2" s="978"/>
      <c r="V2" s="977"/>
      <c r="W2" s="978"/>
      <c r="X2" s="978"/>
      <c r="Y2" s="978"/>
      <c r="Z2" s="978"/>
      <c r="AA2" s="978"/>
      <c r="AB2" s="978"/>
      <c r="AC2" s="979"/>
      <c r="AD2" s="978"/>
      <c r="AE2" s="978"/>
      <c r="AF2" s="978"/>
      <c r="AG2" s="978"/>
      <c r="AH2" s="978"/>
      <c r="AI2" s="978"/>
      <c r="AJ2" s="978"/>
      <c r="AK2" s="978"/>
      <c r="AL2" s="977"/>
      <c r="AM2" s="978"/>
      <c r="AN2" s="978"/>
      <c r="AO2" s="978"/>
      <c r="AP2" s="978"/>
      <c r="AQ2" s="978"/>
      <c r="AR2" s="978"/>
      <c r="AS2" s="979"/>
      <c r="AT2" s="978"/>
      <c r="AU2" s="978"/>
      <c r="AV2" s="978"/>
      <c r="AW2" s="978"/>
      <c r="AX2" s="978"/>
      <c r="AY2" s="978"/>
      <c r="AZ2" s="978"/>
      <c r="BA2" s="978"/>
      <c r="BB2" s="977"/>
      <c r="BC2" s="978"/>
      <c r="BD2" s="978"/>
      <c r="BE2" s="978"/>
      <c r="BF2" s="978"/>
      <c r="BG2" s="978"/>
      <c r="BH2" s="978"/>
      <c r="BI2" s="979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20" t="s">
        <v>21</v>
      </c>
      <c r="B3" s="1021"/>
      <c r="C3" s="1022"/>
      <c r="D3" s="22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02" t="s">
        <v>764</v>
      </c>
      <c r="AS3" s="603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325</v>
      </c>
      <c r="BA3" s="331" t="s">
        <v>26</v>
      </c>
      <c r="BB3" s="567" t="s">
        <v>27</v>
      </c>
      <c r="BC3" s="568" t="s">
        <v>24</v>
      </c>
      <c r="BD3" s="569" t="s">
        <v>27</v>
      </c>
      <c r="BE3" s="568" t="s">
        <v>24</v>
      </c>
      <c r="BF3" s="569" t="s">
        <v>27</v>
      </c>
      <c r="BG3" s="568" t="s">
        <v>24</v>
      </c>
      <c r="BH3" s="602" t="s">
        <v>325</v>
      </c>
      <c r="BI3" s="603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57" t="s">
        <v>28</v>
      </c>
      <c r="B4" s="29" t="s">
        <v>29</v>
      </c>
      <c r="C4" s="29" t="s">
        <v>30</v>
      </c>
      <c r="D4" s="47" t="s">
        <v>210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6"/>
      <c r="AL4" s="571"/>
      <c r="AM4" s="572"/>
      <c r="AN4" s="573"/>
      <c r="AO4" s="572"/>
      <c r="AP4" s="573"/>
      <c r="AQ4" s="572"/>
      <c r="AR4" s="605"/>
      <c r="AS4" s="606"/>
      <c r="AT4" s="333"/>
      <c r="AU4" s="334"/>
      <c r="AV4" s="333"/>
      <c r="AW4" s="334"/>
      <c r="AX4" s="333"/>
      <c r="AY4" s="334"/>
      <c r="AZ4" s="335"/>
      <c r="BA4" s="336"/>
      <c r="BB4" s="571"/>
      <c r="BC4" s="572"/>
      <c r="BD4" s="573"/>
      <c r="BE4" s="572"/>
      <c r="BF4" s="573"/>
      <c r="BG4" s="572"/>
      <c r="BH4" s="605"/>
      <c r="BI4" s="606"/>
      <c r="BJ4" s="333"/>
      <c r="BK4" s="334"/>
      <c r="BL4" s="333"/>
      <c r="BM4" s="334"/>
      <c r="BN4" s="333"/>
      <c r="BO4" s="334"/>
      <c r="BP4" s="335"/>
      <c r="BQ4" s="336"/>
    </row>
    <row r="5" spans="1:69" s="470" customFormat="1" ht="39.75" customHeight="1">
      <c r="A5" s="557" t="s">
        <v>385</v>
      </c>
      <c r="B5" s="558" t="s">
        <v>765</v>
      </c>
      <c r="C5" s="463">
        <v>2067927</v>
      </c>
      <c r="D5" s="464"/>
      <c r="E5" s="967" t="s">
        <v>327</v>
      </c>
      <c r="F5" s="968"/>
      <c r="G5" s="969"/>
      <c r="H5" s="968"/>
      <c r="I5" s="969"/>
      <c r="J5" s="968"/>
      <c r="K5" s="969"/>
      <c r="L5" s="970"/>
      <c r="M5" s="971"/>
      <c r="N5" s="469" t="s">
        <v>329</v>
      </c>
      <c r="O5" s="466" t="s">
        <v>766</v>
      </c>
      <c r="P5" s="465"/>
      <c r="Q5" s="466"/>
      <c r="R5" s="465"/>
      <c r="S5" s="466"/>
      <c r="T5" s="467" t="s">
        <v>41</v>
      </c>
      <c r="U5" s="468"/>
      <c r="V5" s="980" t="s">
        <v>767</v>
      </c>
      <c r="W5" s="969" t="s">
        <v>36</v>
      </c>
      <c r="X5" s="968"/>
      <c r="Y5" s="969"/>
      <c r="Z5" s="968"/>
      <c r="AA5" s="969"/>
      <c r="AB5" s="970" t="s">
        <v>36</v>
      </c>
      <c r="AC5" s="971"/>
      <c r="AD5" s="384" t="s">
        <v>331</v>
      </c>
      <c r="AE5" s="466" t="s">
        <v>36</v>
      </c>
      <c r="AF5" s="465"/>
      <c r="AG5" s="466"/>
      <c r="AH5" s="465"/>
      <c r="AI5" s="466"/>
      <c r="AJ5" s="467" t="s">
        <v>41</v>
      </c>
      <c r="AK5" s="468"/>
      <c r="AL5" s="615" t="s">
        <v>332</v>
      </c>
      <c r="AM5" s="969" t="s">
        <v>36</v>
      </c>
      <c r="AN5" s="968"/>
      <c r="AO5" s="969"/>
      <c r="AP5" s="968"/>
      <c r="AQ5" s="969"/>
      <c r="AR5" s="970" t="s">
        <v>41</v>
      </c>
      <c r="AS5" s="971"/>
      <c r="AT5" s="384" t="s">
        <v>333</v>
      </c>
      <c r="AU5" s="466" t="s">
        <v>36</v>
      </c>
      <c r="AV5" s="465"/>
      <c r="AW5" s="466" t="s">
        <v>36</v>
      </c>
      <c r="AX5" s="465"/>
      <c r="AY5" s="466"/>
      <c r="AZ5" s="467" t="s">
        <v>41</v>
      </c>
      <c r="BA5" s="468"/>
      <c r="BB5" s="615" t="s">
        <v>334</v>
      </c>
      <c r="BC5" s="969" t="s">
        <v>36</v>
      </c>
      <c r="BD5" s="968"/>
      <c r="BE5" s="969" t="s">
        <v>36</v>
      </c>
      <c r="BF5" s="968"/>
      <c r="BG5" s="969"/>
      <c r="BH5" s="970" t="s">
        <v>36</v>
      </c>
      <c r="BI5" s="971"/>
      <c r="BJ5" s="465"/>
      <c r="BK5" s="466"/>
      <c r="BL5" s="465"/>
      <c r="BM5" s="466"/>
      <c r="BN5" s="465"/>
      <c r="BO5" s="466"/>
      <c r="BP5" s="467"/>
      <c r="BQ5" s="468"/>
    </row>
    <row r="6" spans="1:69" s="470" customFormat="1" ht="39.75" customHeight="1">
      <c r="A6" s="471" t="s">
        <v>768</v>
      </c>
      <c r="B6" s="472" t="s">
        <v>769</v>
      </c>
      <c r="C6" s="472">
        <v>2067593</v>
      </c>
      <c r="D6" s="473"/>
      <c r="E6" s="967" t="s">
        <v>327</v>
      </c>
      <c r="F6" s="968"/>
      <c r="G6" s="969"/>
      <c r="H6" s="968"/>
      <c r="I6" s="969"/>
      <c r="J6" s="968"/>
      <c r="K6" s="969"/>
      <c r="L6" s="970"/>
      <c r="M6" s="971"/>
      <c r="N6" s="469" t="s">
        <v>329</v>
      </c>
      <c r="O6" s="466"/>
      <c r="P6" s="465"/>
      <c r="Q6" s="466"/>
      <c r="R6" s="465"/>
      <c r="S6" s="466"/>
      <c r="T6" s="467" t="s">
        <v>41</v>
      </c>
      <c r="U6" s="468"/>
      <c r="V6" s="980" t="s">
        <v>767</v>
      </c>
      <c r="W6" s="969" t="s">
        <v>41</v>
      </c>
      <c r="X6" s="968"/>
      <c r="Y6" s="969"/>
      <c r="Z6" s="968"/>
      <c r="AA6" s="969"/>
      <c r="AB6" s="970" t="s">
        <v>41</v>
      </c>
      <c r="AC6" s="971"/>
      <c r="AD6" s="384" t="s">
        <v>331</v>
      </c>
      <c r="AE6" s="466" t="s">
        <v>41</v>
      </c>
      <c r="AF6" s="465"/>
      <c r="AG6" s="466"/>
      <c r="AH6" s="465"/>
      <c r="AI6" s="466"/>
      <c r="AJ6" s="467" t="s">
        <v>41</v>
      </c>
      <c r="AK6" s="468"/>
      <c r="AL6" s="615" t="s">
        <v>332</v>
      </c>
      <c r="AM6" s="969" t="s">
        <v>41</v>
      </c>
      <c r="AN6" s="968"/>
      <c r="AO6" s="969"/>
      <c r="AP6" s="968"/>
      <c r="AQ6" s="969"/>
      <c r="AR6" s="970" t="s">
        <v>41</v>
      </c>
      <c r="AS6" s="971"/>
      <c r="AT6" s="384" t="s">
        <v>333</v>
      </c>
      <c r="AU6" s="466" t="s">
        <v>41</v>
      </c>
      <c r="AV6" s="465"/>
      <c r="AW6" s="466" t="s">
        <v>41</v>
      </c>
      <c r="AX6" s="465"/>
      <c r="AY6" s="466"/>
      <c r="AZ6" s="467" t="s">
        <v>41</v>
      </c>
      <c r="BA6" s="468"/>
      <c r="BB6" s="615" t="s">
        <v>334</v>
      </c>
      <c r="BC6" s="969" t="s">
        <v>41</v>
      </c>
      <c r="BD6" s="968"/>
      <c r="BE6" s="969" t="s">
        <v>36</v>
      </c>
      <c r="BF6" s="968"/>
      <c r="BG6" s="969"/>
      <c r="BH6" s="970" t="s">
        <v>41</v>
      </c>
      <c r="BI6" s="971"/>
      <c r="BJ6" s="465"/>
      <c r="BK6" s="466"/>
      <c r="BL6" s="465"/>
      <c r="BM6" s="466"/>
      <c r="BN6" s="465"/>
      <c r="BO6" s="466"/>
      <c r="BP6" s="467"/>
      <c r="BQ6" s="468"/>
    </row>
    <row r="7" spans="1:69" s="470" customFormat="1" ht="39.75" customHeight="1">
      <c r="A7" s="496" t="s">
        <v>63</v>
      </c>
      <c r="B7" s="497" t="s">
        <v>770</v>
      </c>
      <c r="C7" s="472">
        <v>2067946</v>
      </c>
      <c r="D7" s="473"/>
      <c r="E7" s="967" t="s">
        <v>327</v>
      </c>
      <c r="F7" s="968"/>
      <c r="G7" s="969"/>
      <c r="H7" s="968"/>
      <c r="I7" s="969"/>
      <c r="J7" s="968"/>
      <c r="K7" s="969"/>
      <c r="L7" s="970"/>
      <c r="M7" s="971"/>
      <c r="N7" s="469" t="s">
        <v>329</v>
      </c>
      <c r="O7" s="466"/>
      <c r="P7" s="465"/>
      <c r="Q7" s="466"/>
      <c r="R7" s="465"/>
      <c r="S7" s="466"/>
      <c r="T7" s="467" t="s">
        <v>36</v>
      </c>
      <c r="U7" s="468"/>
      <c r="V7" s="980" t="s">
        <v>767</v>
      </c>
      <c r="W7" s="969" t="s">
        <v>36</v>
      </c>
      <c r="X7" s="968"/>
      <c r="Y7" s="969"/>
      <c r="Z7" s="968"/>
      <c r="AA7" s="969"/>
      <c r="AB7" s="970" t="s">
        <v>36</v>
      </c>
      <c r="AC7" s="971"/>
      <c r="AD7" s="384" t="s">
        <v>331</v>
      </c>
      <c r="AE7" s="466" t="s">
        <v>36</v>
      </c>
      <c r="AF7" s="465"/>
      <c r="AG7" s="466"/>
      <c r="AH7" s="465"/>
      <c r="AI7" s="466"/>
      <c r="AJ7" s="467" t="s">
        <v>36</v>
      </c>
      <c r="AK7" s="468"/>
      <c r="AL7" s="615" t="s">
        <v>332</v>
      </c>
      <c r="AM7" s="969" t="s">
        <v>36</v>
      </c>
      <c r="AN7" s="968"/>
      <c r="AO7" s="969"/>
      <c r="AP7" s="968"/>
      <c r="AQ7" s="969"/>
      <c r="AR7" s="970" t="s">
        <v>36</v>
      </c>
      <c r="AS7" s="971"/>
      <c r="AT7" s="384" t="s">
        <v>333</v>
      </c>
      <c r="AU7" s="466" t="s">
        <v>36</v>
      </c>
      <c r="AV7" s="465"/>
      <c r="AW7" s="466" t="s">
        <v>36</v>
      </c>
      <c r="AX7" s="465"/>
      <c r="AY7" s="466"/>
      <c r="AZ7" s="467" t="s">
        <v>36</v>
      </c>
      <c r="BA7" s="468"/>
      <c r="BB7" s="615" t="s">
        <v>334</v>
      </c>
      <c r="BC7" s="969" t="s">
        <v>36</v>
      </c>
      <c r="BD7" s="968"/>
      <c r="BE7" s="969" t="s">
        <v>36</v>
      </c>
      <c r="BF7" s="968"/>
      <c r="BG7" s="969"/>
      <c r="BH7" s="970" t="s">
        <v>36</v>
      </c>
      <c r="BI7" s="971"/>
      <c r="BJ7" s="465"/>
      <c r="BK7" s="466"/>
      <c r="BL7" s="465"/>
      <c r="BM7" s="466"/>
      <c r="BN7" s="465"/>
      <c r="BO7" s="466"/>
      <c r="BP7" s="467"/>
      <c r="BQ7" s="468"/>
    </row>
    <row r="8" spans="1:69" s="470" customFormat="1" ht="39.75" customHeight="1">
      <c r="A8" s="471" t="s">
        <v>696</v>
      </c>
      <c r="B8" s="472" t="s">
        <v>771</v>
      </c>
      <c r="C8" s="472">
        <v>2063078</v>
      </c>
      <c r="D8" s="473"/>
      <c r="E8" s="967" t="s">
        <v>327</v>
      </c>
      <c r="F8" s="968"/>
      <c r="G8" s="969"/>
      <c r="H8" s="968"/>
      <c r="I8" s="969"/>
      <c r="J8" s="968"/>
      <c r="K8" s="969"/>
      <c r="L8" s="970"/>
      <c r="M8" s="971"/>
      <c r="N8" s="469" t="s">
        <v>329</v>
      </c>
      <c r="O8" s="466"/>
      <c r="P8" s="465"/>
      <c r="Q8" s="466"/>
      <c r="R8" s="465"/>
      <c r="S8" s="466"/>
      <c r="T8" s="467" t="s">
        <v>41</v>
      </c>
      <c r="U8" s="468"/>
      <c r="V8" s="980" t="s">
        <v>767</v>
      </c>
      <c r="W8" s="969" t="s">
        <v>41</v>
      </c>
      <c r="X8" s="968"/>
      <c r="Y8" s="969"/>
      <c r="Z8" s="968"/>
      <c r="AA8" s="969"/>
      <c r="AB8" s="970" t="s">
        <v>41</v>
      </c>
      <c r="AC8" s="971"/>
      <c r="AD8" s="384" t="s">
        <v>331</v>
      </c>
      <c r="AE8" s="466" t="s">
        <v>41</v>
      </c>
      <c r="AF8" s="465"/>
      <c r="AG8" s="466"/>
      <c r="AH8" s="465"/>
      <c r="AI8" s="466"/>
      <c r="AJ8" s="467" t="s">
        <v>41</v>
      </c>
      <c r="AK8" s="468"/>
      <c r="AL8" s="615" t="s">
        <v>332</v>
      </c>
      <c r="AM8" s="969" t="s">
        <v>41</v>
      </c>
      <c r="AN8" s="968"/>
      <c r="AO8" s="969"/>
      <c r="AP8" s="968"/>
      <c r="AQ8" s="969"/>
      <c r="AR8" s="970" t="s">
        <v>41</v>
      </c>
      <c r="AS8" s="971"/>
      <c r="AT8" s="384" t="s">
        <v>333</v>
      </c>
      <c r="AU8" s="466" t="s">
        <v>41</v>
      </c>
      <c r="AV8" s="465"/>
      <c r="AW8" s="466" t="s">
        <v>41</v>
      </c>
      <c r="AX8" s="465"/>
      <c r="AY8" s="466"/>
      <c r="AZ8" s="467" t="s">
        <v>41</v>
      </c>
      <c r="BA8" s="468"/>
      <c r="BB8" s="615" t="s">
        <v>334</v>
      </c>
      <c r="BC8" s="969" t="s">
        <v>41</v>
      </c>
      <c r="BD8" s="968"/>
      <c r="BE8" s="969" t="s">
        <v>41</v>
      </c>
      <c r="BF8" s="968"/>
      <c r="BG8" s="969"/>
      <c r="BH8" s="970" t="s">
        <v>41</v>
      </c>
      <c r="BI8" s="971"/>
      <c r="BJ8" s="465"/>
      <c r="BK8" s="466"/>
      <c r="BL8" s="465"/>
      <c r="BM8" s="466"/>
      <c r="BN8" s="465"/>
      <c r="BO8" s="466"/>
      <c r="BP8" s="467"/>
      <c r="BQ8" s="468"/>
    </row>
    <row r="9" spans="1:69" s="470" customFormat="1" ht="39.75" customHeight="1">
      <c r="A9" s="471" t="s">
        <v>772</v>
      </c>
      <c r="B9" s="472" t="s">
        <v>773</v>
      </c>
      <c r="C9" s="472">
        <v>2066220</v>
      </c>
      <c r="D9" s="473"/>
      <c r="E9" s="967" t="s">
        <v>327</v>
      </c>
      <c r="F9" s="968"/>
      <c r="G9" s="969"/>
      <c r="H9" s="968"/>
      <c r="I9" s="969"/>
      <c r="J9" s="968"/>
      <c r="K9" s="969"/>
      <c r="L9" s="970"/>
      <c r="M9" s="971"/>
      <c r="N9" s="469" t="s">
        <v>329</v>
      </c>
      <c r="O9" s="466"/>
      <c r="P9" s="465"/>
      <c r="Q9" s="466"/>
      <c r="R9" s="465"/>
      <c r="S9" s="466"/>
      <c r="T9" s="467" t="s">
        <v>41</v>
      </c>
      <c r="U9" s="468"/>
      <c r="V9" s="980" t="s">
        <v>767</v>
      </c>
      <c r="W9" s="969" t="s">
        <v>41</v>
      </c>
      <c r="X9" s="968"/>
      <c r="Y9" s="969"/>
      <c r="Z9" s="968"/>
      <c r="AA9" s="969"/>
      <c r="AB9" s="970" t="s">
        <v>41</v>
      </c>
      <c r="AC9" s="971"/>
      <c r="AD9" s="384" t="s">
        <v>331</v>
      </c>
      <c r="AE9" s="466" t="s">
        <v>41</v>
      </c>
      <c r="AF9" s="465"/>
      <c r="AG9" s="466"/>
      <c r="AH9" s="465"/>
      <c r="AI9" s="466"/>
      <c r="AJ9" s="467" t="s">
        <v>41</v>
      </c>
      <c r="AK9" s="468"/>
      <c r="AL9" s="615" t="s">
        <v>332</v>
      </c>
      <c r="AM9" s="969" t="s">
        <v>41</v>
      </c>
      <c r="AN9" s="968"/>
      <c r="AO9" s="969"/>
      <c r="AP9" s="968"/>
      <c r="AQ9" s="969"/>
      <c r="AR9" s="970" t="s">
        <v>41</v>
      </c>
      <c r="AS9" s="971"/>
      <c r="AT9" s="384" t="s">
        <v>333</v>
      </c>
      <c r="AU9" s="466" t="s">
        <v>36</v>
      </c>
      <c r="AV9" s="465"/>
      <c r="AW9" s="466" t="s">
        <v>36</v>
      </c>
      <c r="AX9" s="465"/>
      <c r="AY9" s="466"/>
      <c r="AZ9" s="467" t="s">
        <v>41</v>
      </c>
      <c r="BA9" s="468"/>
      <c r="BB9" s="615" t="s">
        <v>334</v>
      </c>
      <c r="BC9" s="969" t="s">
        <v>36</v>
      </c>
      <c r="BD9" s="968"/>
      <c r="BE9" s="969" t="s">
        <v>36</v>
      </c>
      <c r="BF9" s="968"/>
      <c r="BG9" s="969"/>
      <c r="BH9" s="970" t="s">
        <v>41</v>
      </c>
      <c r="BI9" s="971"/>
      <c r="BJ9" s="465"/>
      <c r="BK9" s="466"/>
      <c r="BL9" s="465"/>
      <c r="BM9" s="466"/>
      <c r="BN9" s="465"/>
      <c r="BO9" s="466"/>
      <c r="BP9" s="467"/>
      <c r="BQ9" s="468"/>
    </row>
    <row r="10" spans="1:69" s="470" customFormat="1" ht="39.75" customHeight="1">
      <c r="A10" s="471" t="s">
        <v>774</v>
      </c>
      <c r="B10" s="472" t="s">
        <v>775</v>
      </c>
      <c r="C10" s="472">
        <v>2066894</v>
      </c>
      <c r="D10" s="473"/>
      <c r="E10" s="967" t="s">
        <v>327</v>
      </c>
      <c r="F10" s="968"/>
      <c r="G10" s="969"/>
      <c r="H10" s="968"/>
      <c r="I10" s="969"/>
      <c r="J10" s="968"/>
      <c r="K10" s="969"/>
      <c r="L10" s="970"/>
      <c r="M10" s="971"/>
      <c r="N10" s="469" t="s">
        <v>329</v>
      </c>
      <c r="O10" s="466"/>
      <c r="P10" s="465"/>
      <c r="Q10" s="466"/>
      <c r="R10" s="465"/>
      <c r="S10" s="466"/>
      <c r="T10" s="467" t="s">
        <v>36</v>
      </c>
      <c r="U10" s="468"/>
      <c r="V10" s="980" t="s">
        <v>767</v>
      </c>
      <c r="W10" s="969" t="s">
        <v>41</v>
      </c>
      <c r="X10" s="968"/>
      <c r="Y10" s="969"/>
      <c r="Z10" s="968"/>
      <c r="AA10" s="969"/>
      <c r="AB10" s="970" t="s">
        <v>41</v>
      </c>
      <c r="AC10" s="971"/>
      <c r="AD10" s="384" t="s">
        <v>331</v>
      </c>
      <c r="AE10" s="466" t="s">
        <v>41</v>
      </c>
      <c r="AF10" s="465"/>
      <c r="AG10" s="466"/>
      <c r="AH10" s="465"/>
      <c r="AI10" s="466"/>
      <c r="AJ10" s="467" t="s">
        <v>41</v>
      </c>
      <c r="AK10" s="468"/>
      <c r="AL10" s="615" t="s">
        <v>332</v>
      </c>
      <c r="AM10" s="969" t="s">
        <v>41</v>
      </c>
      <c r="AN10" s="968"/>
      <c r="AO10" s="969"/>
      <c r="AP10" s="968"/>
      <c r="AQ10" s="969"/>
      <c r="AR10" s="970" t="s">
        <v>41</v>
      </c>
      <c r="AS10" s="971"/>
      <c r="AT10" s="384" t="s">
        <v>333</v>
      </c>
      <c r="AU10" s="466" t="s">
        <v>41</v>
      </c>
      <c r="AV10" s="465"/>
      <c r="AW10" s="466" t="s">
        <v>36</v>
      </c>
      <c r="AX10" s="465"/>
      <c r="AY10" s="466"/>
      <c r="AZ10" s="467" t="s">
        <v>41</v>
      </c>
      <c r="BA10" s="468"/>
      <c r="BB10" s="615" t="s">
        <v>334</v>
      </c>
      <c r="BC10" s="969" t="s">
        <v>41</v>
      </c>
      <c r="BD10" s="968"/>
      <c r="BE10" s="969" t="s">
        <v>41</v>
      </c>
      <c r="BF10" s="968"/>
      <c r="BG10" s="969"/>
      <c r="BH10" s="970" t="s">
        <v>41</v>
      </c>
      <c r="BI10" s="971"/>
      <c r="BJ10" s="465"/>
      <c r="BK10" s="466"/>
      <c r="BL10" s="465"/>
      <c r="BM10" s="466"/>
      <c r="BN10" s="465"/>
      <c r="BO10" s="466"/>
      <c r="BP10" s="467"/>
      <c r="BQ10" s="468"/>
    </row>
    <row r="11" spans="1:69" s="470" customFormat="1" ht="39.75" customHeight="1">
      <c r="A11" s="496" t="s">
        <v>390</v>
      </c>
      <c r="B11" s="497" t="s">
        <v>776</v>
      </c>
      <c r="C11" s="472">
        <v>2066044</v>
      </c>
      <c r="D11" s="473"/>
      <c r="E11" s="967" t="s">
        <v>327</v>
      </c>
      <c r="F11" s="968"/>
      <c r="G11" s="969"/>
      <c r="H11" s="968"/>
      <c r="I11" s="969"/>
      <c r="J11" s="968"/>
      <c r="K11" s="969"/>
      <c r="L11" s="970"/>
      <c r="M11" s="971"/>
      <c r="N11" s="469" t="s">
        <v>329</v>
      </c>
      <c r="O11" s="466"/>
      <c r="P11" s="465"/>
      <c r="Q11" s="466"/>
      <c r="R11" s="465"/>
      <c r="S11" s="466"/>
      <c r="T11" s="467" t="s">
        <v>41</v>
      </c>
      <c r="U11" s="468"/>
      <c r="V11" s="980" t="s">
        <v>767</v>
      </c>
      <c r="W11" s="969" t="s">
        <v>36</v>
      </c>
      <c r="X11" s="968"/>
      <c r="Y11" s="969"/>
      <c r="Z11" s="968"/>
      <c r="AA11" s="969"/>
      <c r="AB11" s="970" t="s">
        <v>41</v>
      </c>
      <c r="AC11" s="971"/>
      <c r="AD11" s="384" t="s">
        <v>331</v>
      </c>
      <c r="AE11" s="466" t="s">
        <v>36</v>
      </c>
      <c r="AF11" s="465"/>
      <c r="AG11" s="466"/>
      <c r="AH11" s="465"/>
      <c r="AI11" s="466"/>
      <c r="AJ11" s="467" t="s">
        <v>41</v>
      </c>
      <c r="AK11" s="468"/>
      <c r="AL11" s="615" t="s">
        <v>332</v>
      </c>
      <c r="AM11" s="969" t="s">
        <v>36</v>
      </c>
      <c r="AN11" s="968"/>
      <c r="AO11" s="969"/>
      <c r="AP11" s="968"/>
      <c r="AQ11" s="969"/>
      <c r="AR11" s="970" t="s">
        <v>36</v>
      </c>
      <c r="AS11" s="971"/>
      <c r="AT11" s="384" t="s">
        <v>333</v>
      </c>
      <c r="AU11" s="466" t="s">
        <v>36</v>
      </c>
      <c r="AV11" s="465"/>
      <c r="AW11" s="466" t="s">
        <v>36</v>
      </c>
      <c r="AX11" s="465"/>
      <c r="AY11" s="466"/>
      <c r="AZ11" s="467" t="s">
        <v>41</v>
      </c>
      <c r="BA11" s="468"/>
      <c r="BB11" s="615" t="s">
        <v>334</v>
      </c>
      <c r="BC11" s="969" t="s">
        <v>36</v>
      </c>
      <c r="BD11" s="968"/>
      <c r="BE11" s="969" t="s">
        <v>36</v>
      </c>
      <c r="BF11" s="968"/>
      <c r="BG11" s="969"/>
      <c r="BH11" s="970" t="s">
        <v>36</v>
      </c>
      <c r="BI11" s="971"/>
      <c r="BJ11" s="465"/>
      <c r="BK11" s="466"/>
      <c r="BL11" s="465"/>
      <c r="BM11" s="466"/>
      <c r="BN11" s="465"/>
      <c r="BO11" s="466"/>
      <c r="BP11" s="467"/>
      <c r="BQ11" s="468"/>
    </row>
    <row r="12" spans="1:69" s="470" customFormat="1" ht="39.75" customHeight="1">
      <c r="A12" s="471" t="s">
        <v>696</v>
      </c>
      <c r="B12" s="472" t="s">
        <v>777</v>
      </c>
      <c r="C12" s="472">
        <v>2067858</v>
      </c>
      <c r="D12" s="473"/>
      <c r="E12" s="967" t="s">
        <v>327</v>
      </c>
      <c r="F12" s="968"/>
      <c r="G12" s="969"/>
      <c r="H12" s="968"/>
      <c r="I12" s="969"/>
      <c r="J12" s="968"/>
      <c r="K12" s="969"/>
      <c r="L12" s="970"/>
      <c r="M12" s="971"/>
      <c r="N12" s="469" t="s">
        <v>329</v>
      </c>
      <c r="O12" s="466"/>
      <c r="P12" s="465"/>
      <c r="Q12" s="466"/>
      <c r="R12" s="465"/>
      <c r="S12" s="466"/>
      <c r="T12" s="467" t="s">
        <v>41</v>
      </c>
      <c r="U12" s="468"/>
      <c r="V12" s="980" t="s">
        <v>767</v>
      </c>
      <c r="W12" s="969" t="s">
        <v>36</v>
      </c>
      <c r="X12" s="968"/>
      <c r="Y12" s="969"/>
      <c r="Z12" s="968"/>
      <c r="AA12" s="969"/>
      <c r="AB12" s="970" t="s">
        <v>41</v>
      </c>
      <c r="AC12" s="971"/>
      <c r="AD12" s="384" t="s">
        <v>331</v>
      </c>
      <c r="AE12" s="466" t="s">
        <v>41</v>
      </c>
      <c r="AF12" s="465"/>
      <c r="AG12" s="466"/>
      <c r="AH12" s="465"/>
      <c r="AI12" s="466"/>
      <c r="AJ12" s="467" t="s">
        <v>41</v>
      </c>
      <c r="AK12" s="468"/>
      <c r="AL12" s="615" t="s">
        <v>332</v>
      </c>
      <c r="AM12" s="969" t="s">
        <v>41</v>
      </c>
      <c r="AN12" s="968"/>
      <c r="AO12" s="969"/>
      <c r="AP12" s="968"/>
      <c r="AQ12" s="969"/>
      <c r="AR12" s="970" t="s">
        <v>41</v>
      </c>
      <c r="AS12" s="971"/>
      <c r="AT12" s="384" t="s">
        <v>333</v>
      </c>
      <c r="AU12" s="466" t="s">
        <v>41</v>
      </c>
      <c r="AV12" s="465"/>
      <c r="AW12" s="466" t="s">
        <v>41</v>
      </c>
      <c r="AX12" s="465"/>
      <c r="AY12" s="466"/>
      <c r="AZ12" s="467" t="s">
        <v>41</v>
      </c>
      <c r="BA12" s="468"/>
      <c r="BB12" s="615" t="s">
        <v>334</v>
      </c>
      <c r="BC12" s="969" t="s">
        <v>41</v>
      </c>
      <c r="BD12" s="968"/>
      <c r="BE12" s="969" t="s">
        <v>41</v>
      </c>
      <c r="BF12" s="968"/>
      <c r="BG12" s="969"/>
      <c r="BH12" s="970" t="s">
        <v>41</v>
      </c>
      <c r="BI12" s="971"/>
      <c r="BJ12" s="465"/>
      <c r="BK12" s="466"/>
      <c r="BL12" s="465"/>
      <c r="BM12" s="466"/>
      <c r="BN12" s="465"/>
      <c r="BO12" s="466"/>
      <c r="BP12" s="467"/>
      <c r="BQ12" s="468"/>
    </row>
    <row r="13" spans="1:69" s="470" customFormat="1" ht="39.75" customHeight="1">
      <c r="A13" s="496" t="s">
        <v>286</v>
      </c>
      <c r="B13" s="497" t="s">
        <v>778</v>
      </c>
      <c r="C13" s="472">
        <v>2064467</v>
      </c>
      <c r="D13" s="473"/>
      <c r="E13" s="967" t="s">
        <v>327</v>
      </c>
      <c r="F13" s="968"/>
      <c r="G13" s="969"/>
      <c r="H13" s="968"/>
      <c r="I13" s="969"/>
      <c r="J13" s="968"/>
      <c r="K13" s="969"/>
      <c r="L13" s="970"/>
      <c r="M13" s="971"/>
      <c r="N13" s="469" t="s">
        <v>329</v>
      </c>
      <c r="O13" s="466"/>
      <c r="P13" s="465"/>
      <c r="Q13" s="466"/>
      <c r="R13" s="465"/>
      <c r="S13" s="466"/>
      <c r="T13" s="467" t="s">
        <v>41</v>
      </c>
      <c r="U13" s="468"/>
      <c r="V13" s="980" t="s">
        <v>767</v>
      </c>
      <c r="W13" s="969" t="s">
        <v>36</v>
      </c>
      <c r="X13" s="968"/>
      <c r="Y13" s="969"/>
      <c r="Z13" s="968"/>
      <c r="AA13" s="969"/>
      <c r="AB13" s="970" t="s">
        <v>41</v>
      </c>
      <c r="AC13" s="971"/>
      <c r="AD13" s="384" t="s">
        <v>331</v>
      </c>
      <c r="AE13" s="466" t="s">
        <v>41</v>
      </c>
      <c r="AF13" s="465"/>
      <c r="AG13" s="466"/>
      <c r="AH13" s="465"/>
      <c r="AI13" s="466"/>
      <c r="AJ13" s="467" t="s">
        <v>41</v>
      </c>
      <c r="AK13" s="468"/>
      <c r="AL13" s="615" t="s">
        <v>332</v>
      </c>
      <c r="AM13" s="969" t="s">
        <v>36</v>
      </c>
      <c r="AN13" s="968"/>
      <c r="AO13" s="969"/>
      <c r="AP13" s="968"/>
      <c r="AQ13" s="969"/>
      <c r="AR13" s="970" t="s">
        <v>36</v>
      </c>
      <c r="AS13" s="971"/>
      <c r="AT13" s="384" t="s">
        <v>333</v>
      </c>
      <c r="AU13" s="466" t="s">
        <v>36</v>
      </c>
      <c r="AV13" s="465"/>
      <c r="AW13" s="466" t="s">
        <v>36</v>
      </c>
      <c r="AX13" s="465"/>
      <c r="AY13" s="466"/>
      <c r="AZ13" s="467" t="s">
        <v>36</v>
      </c>
      <c r="BA13" s="468"/>
      <c r="BB13" s="615" t="s">
        <v>334</v>
      </c>
      <c r="BC13" s="969" t="s">
        <v>36</v>
      </c>
      <c r="BD13" s="968"/>
      <c r="BE13" s="969" t="s">
        <v>36</v>
      </c>
      <c r="BF13" s="968"/>
      <c r="BG13" s="969"/>
      <c r="BH13" s="970" t="s">
        <v>36</v>
      </c>
      <c r="BI13" s="971"/>
      <c r="BJ13" s="465"/>
      <c r="BK13" s="466"/>
      <c r="BL13" s="465"/>
      <c r="BM13" s="466"/>
      <c r="BN13" s="465"/>
      <c r="BO13" s="466"/>
      <c r="BP13" s="467"/>
      <c r="BQ13" s="468"/>
    </row>
    <row r="14" spans="1:69" s="470" customFormat="1" ht="39.75" customHeight="1">
      <c r="A14" s="471" t="s">
        <v>779</v>
      </c>
      <c r="B14" s="472" t="s">
        <v>780</v>
      </c>
      <c r="C14" s="472">
        <v>2066222</v>
      </c>
      <c r="D14" s="473"/>
      <c r="E14" s="972" t="s">
        <v>327</v>
      </c>
      <c r="F14" s="973"/>
      <c r="G14" s="974"/>
      <c r="H14" s="973"/>
      <c r="I14" s="974"/>
      <c r="J14" s="973"/>
      <c r="K14" s="974"/>
      <c r="L14" s="975"/>
      <c r="M14" s="976"/>
      <c r="N14" s="469" t="s">
        <v>329</v>
      </c>
      <c r="O14" s="466"/>
      <c r="P14" s="465"/>
      <c r="Q14" s="466"/>
      <c r="R14" s="465"/>
      <c r="S14" s="466"/>
      <c r="T14" s="467" t="s">
        <v>41</v>
      </c>
      <c r="U14" s="468"/>
      <c r="V14" s="981" t="s">
        <v>767</v>
      </c>
      <c r="W14" s="974" t="s">
        <v>36</v>
      </c>
      <c r="X14" s="973"/>
      <c r="Y14" s="974"/>
      <c r="Z14" s="973"/>
      <c r="AA14" s="974"/>
      <c r="AB14" s="975" t="s">
        <v>41</v>
      </c>
      <c r="AC14" s="976"/>
      <c r="AD14" s="384" t="s">
        <v>331</v>
      </c>
      <c r="AE14" s="466" t="s">
        <v>41</v>
      </c>
      <c r="AF14" s="465"/>
      <c r="AG14" s="466"/>
      <c r="AH14" s="465"/>
      <c r="AI14" s="466"/>
      <c r="AJ14" s="467" t="s">
        <v>41</v>
      </c>
      <c r="AK14" s="468"/>
      <c r="AL14" s="775" t="s">
        <v>332</v>
      </c>
      <c r="AM14" s="974" t="s">
        <v>41</v>
      </c>
      <c r="AN14" s="973"/>
      <c r="AO14" s="974"/>
      <c r="AP14" s="973"/>
      <c r="AQ14" s="974"/>
      <c r="AR14" s="975" t="s">
        <v>41</v>
      </c>
      <c r="AS14" s="976"/>
      <c r="AT14" s="384" t="s">
        <v>333</v>
      </c>
      <c r="AU14" s="466" t="s">
        <v>36</v>
      </c>
      <c r="AV14" s="465"/>
      <c r="AW14" s="466" t="s">
        <v>36</v>
      </c>
      <c r="AX14" s="465"/>
      <c r="AY14" s="466"/>
      <c r="AZ14" s="467" t="s">
        <v>36</v>
      </c>
      <c r="BA14" s="468"/>
      <c r="BB14" s="775" t="s">
        <v>334</v>
      </c>
      <c r="BC14" s="974" t="s">
        <v>36</v>
      </c>
      <c r="BD14" s="973"/>
      <c r="BE14" s="974" t="s">
        <v>36</v>
      </c>
      <c r="BF14" s="973"/>
      <c r="BG14" s="974"/>
      <c r="BH14" s="975" t="s">
        <v>41</v>
      </c>
      <c r="BI14" s="976"/>
      <c r="BJ14" s="465"/>
      <c r="BK14" s="466"/>
      <c r="BL14" s="465"/>
      <c r="BM14" s="466"/>
      <c r="BN14" s="465"/>
      <c r="BO14" s="466"/>
      <c r="BP14" s="467"/>
      <c r="BQ14" s="468"/>
    </row>
    <row r="15" spans="1:69" ht="18.75" customHeight="1">
      <c r="A15" s="120"/>
      <c r="B15" s="187"/>
      <c r="C15" s="187"/>
      <c r="D15" s="121"/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s="470" customFormat="1" ht="23.25">
      <c r="A16" s="1027" t="s">
        <v>69</v>
      </c>
      <c r="B16" s="1028"/>
      <c r="C16" s="1028"/>
      <c r="D16" s="1028"/>
      <c r="E16" s="954"/>
      <c r="F16" s="955"/>
      <c r="G16" s="956"/>
      <c r="H16" s="955"/>
      <c r="I16" s="956"/>
      <c r="J16" s="955"/>
      <c r="K16" s="956"/>
      <c r="L16" s="957">
        <f>COUNTIF(L5:L14, "y")</f>
        <v>0</v>
      </c>
      <c r="M16" s="958"/>
      <c r="N16" s="955"/>
      <c r="O16" s="956"/>
      <c r="P16" s="955"/>
      <c r="Q16" s="956"/>
      <c r="R16" s="955"/>
      <c r="S16" s="956"/>
      <c r="T16" s="957">
        <f>COUNTIF(T5:T14, "y")</f>
        <v>8</v>
      </c>
      <c r="U16" s="958"/>
      <c r="V16" s="955"/>
      <c r="W16" s="956">
        <f>COUNTIF(W5:W14, "y")</f>
        <v>4</v>
      </c>
      <c r="X16" s="955"/>
      <c r="Y16" s="956"/>
      <c r="Z16" s="955"/>
      <c r="AA16" s="956"/>
      <c r="AB16" s="957">
        <f>COUNTIF(AB5:AB14, "y")</f>
        <v>8</v>
      </c>
      <c r="AC16" s="958"/>
      <c r="AD16" s="955"/>
      <c r="AE16" s="956">
        <f>COUNTIF(AE5:AE14, "y")</f>
        <v>7</v>
      </c>
      <c r="AF16" s="955"/>
      <c r="AG16" s="956"/>
      <c r="AH16" s="955"/>
      <c r="AI16" s="956"/>
      <c r="AJ16" s="957">
        <f>COUNTIF(AJ5:AJ14, "y")</f>
        <v>9</v>
      </c>
      <c r="AK16" s="958"/>
      <c r="AL16" s="955"/>
      <c r="AM16" s="956">
        <f>COUNTIF(AM5:AM14, "y")</f>
        <v>6</v>
      </c>
      <c r="AN16" s="955"/>
      <c r="AO16" s="956"/>
      <c r="AP16" s="955"/>
      <c r="AQ16" s="956"/>
      <c r="AR16" s="957">
        <f>COUNTIF(AR5:AR14, "y")</f>
        <v>7</v>
      </c>
      <c r="AS16" s="958"/>
      <c r="AT16" s="955"/>
      <c r="AU16" s="956">
        <f>COUNTIF(AU5:AU14, "y")</f>
        <v>4</v>
      </c>
      <c r="AV16" s="955"/>
      <c r="AW16" s="956"/>
      <c r="AX16" s="955"/>
      <c r="AY16" s="956"/>
      <c r="AZ16" s="957">
        <f>COUNTIF(AZ5:AZ14, "y")</f>
        <v>7</v>
      </c>
      <c r="BA16" s="958"/>
      <c r="BB16" s="955"/>
      <c r="BC16" s="956">
        <f>COUNTIF(BC5:BC14, "y")</f>
        <v>4</v>
      </c>
      <c r="BD16" s="955"/>
      <c r="BE16" s="956"/>
      <c r="BF16" s="955"/>
      <c r="BG16" s="956"/>
      <c r="BH16" s="957">
        <f>COUNTIF(BH5:BH14, "y")</f>
        <v>6</v>
      </c>
      <c r="BI16" s="958"/>
      <c r="BJ16" s="465"/>
      <c r="BK16" s="466"/>
      <c r="BL16" s="465"/>
      <c r="BM16" s="466"/>
      <c r="BN16" s="465"/>
      <c r="BO16" s="466"/>
      <c r="BP16" s="467"/>
      <c r="BQ16" s="468"/>
    </row>
    <row r="17" spans="1:69" ht="47.25">
      <c r="A17" s="8"/>
      <c r="B17" s="2"/>
      <c r="C17" s="2"/>
      <c r="D17" s="21"/>
      <c r="E17" s="332"/>
      <c r="F17" s="559" t="s">
        <v>70</v>
      </c>
      <c r="G17" s="476">
        <f>MAX(F16:M16)</f>
        <v>0</v>
      </c>
      <c r="H17" s="333"/>
      <c r="I17" s="334"/>
      <c r="J17" s="333"/>
      <c r="K17" s="334"/>
      <c r="L17" s="335"/>
      <c r="M17" s="336"/>
      <c r="N17" s="559" t="s">
        <v>70</v>
      </c>
      <c r="O17" s="476">
        <f>MAX(N16:U16)</f>
        <v>8</v>
      </c>
      <c r="P17" s="333"/>
      <c r="Q17" s="334"/>
      <c r="R17" s="333"/>
      <c r="S17" s="334"/>
      <c r="T17" s="335"/>
      <c r="U17" s="336"/>
      <c r="V17" s="559" t="s">
        <v>70</v>
      </c>
      <c r="W17" s="476">
        <f>MAX(V16:AC16)</f>
        <v>8</v>
      </c>
      <c r="X17" s="333"/>
      <c r="Y17" s="334"/>
      <c r="Z17" s="333"/>
      <c r="AA17" s="334"/>
      <c r="AB17" s="335"/>
      <c r="AC17" s="336"/>
      <c r="AD17" s="559" t="s">
        <v>70</v>
      </c>
      <c r="AE17" s="476">
        <f>MAX(AD16:AK16)</f>
        <v>9</v>
      </c>
      <c r="AF17" s="333"/>
      <c r="AG17" s="334"/>
      <c r="AH17" s="333"/>
      <c r="AI17" s="334"/>
      <c r="AJ17" s="335"/>
      <c r="AK17" s="336"/>
      <c r="AL17" s="559" t="s">
        <v>70</v>
      </c>
      <c r="AM17" s="476">
        <f>MAX(AL16:AS16)</f>
        <v>7</v>
      </c>
      <c r="AN17" s="333"/>
      <c r="AO17" s="334"/>
      <c r="AP17" s="333"/>
      <c r="AQ17" s="334"/>
      <c r="AR17" s="335"/>
      <c r="AS17" s="336"/>
      <c r="AT17" s="559" t="s">
        <v>70</v>
      </c>
      <c r="AU17" s="476">
        <f>MAX(AT16:BA16)</f>
        <v>7</v>
      </c>
      <c r="AV17" s="333"/>
      <c r="AW17" s="334"/>
      <c r="AX17" s="333"/>
      <c r="AY17" s="334"/>
      <c r="AZ17" s="335"/>
      <c r="BA17" s="336"/>
      <c r="BB17" s="559" t="s">
        <v>70</v>
      </c>
      <c r="BC17" s="476">
        <f>MAX(BB16:BI16)</f>
        <v>6</v>
      </c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18.75" customHeight="1">
      <c r="A18" s="120"/>
      <c r="B18" s="187"/>
      <c r="C18" s="187"/>
      <c r="D18" s="121"/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15.75">
      <c r="A19" s="65"/>
      <c r="B19" s="66"/>
      <c r="C19" s="66"/>
      <c r="D19" s="66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30.75" customHeight="1">
      <c r="A20" s="1020" t="s">
        <v>176</v>
      </c>
      <c r="B20" s="1021"/>
      <c r="C20" s="1022"/>
      <c r="D20" s="22"/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72.75" customHeight="1">
      <c r="A21" s="55" t="s">
        <v>28</v>
      </c>
      <c r="B21" s="23" t="s">
        <v>29</v>
      </c>
      <c r="C21" s="23" t="s">
        <v>30</v>
      </c>
      <c r="D21" s="39" t="s">
        <v>210</v>
      </c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15.75">
      <c r="A22" s="30"/>
      <c r="B22" s="31"/>
      <c r="C22" s="31"/>
      <c r="D22" s="32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15.75">
      <c r="A23" s="33"/>
      <c r="B23" s="25"/>
      <c r="C23" s="25"/>
      <c r="D23" s="34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15.75">
      <c r="A24" s="33"/>
      <c r="B24" s="25"/>
      <c r="C24" s="25"/>
      <c r="D24" s="34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15.75">
      <c r="A25" s="33"/>
      <c r="B25" s="25"/>
      <c r="C25" s="25"/>
      <c r="D25" s="34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15.75">
      <c r="A26" s="33"/>
      <c r="B26" s="25"/>
      <c r="C26" s="25"/>
      <c r="D26" s="3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 ht="15.75">
      <c r="A27" s="33"/>
      <c r="B27" s="25"/>
      <c r="C27" s="25"/>
      <c r="D27" s="3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 ht="15.75">
      <c r="A28" s="33"/>
      <c r="B28" s="25"/>
      <c r="C28" s="25"/>
      <c r="D28" s="3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15.75">
      <c r="A29" s="33"/>
      <c r="B29" s="25"/>
      <c r="C29" s="25"/>
      <c r="D29" s="3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15.75">
      <c r="A30" s="33"/>
      <c r="B30" s="25"/>
      <c r="C30" s="25"/>
      <c r="D30" s="3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.75">
      <c r="A31" s="33"/>
      <c r="B31" s="25"/>
      <c r="C31" s="25"/>
      <c r="D31" s="3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>
      <c r="A32" s="33"/>
      <c r="B32" s="25"/>
      <c r="C32" s="25"/>
      <c r="D32" s="3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>
      <c r="A33" s="33"/>
      <c r="B33" s="25"/>
      <c r="C33" s="25"/>
      <c r="D33" s="3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A34" s="33"/>
      <c r="B34" s="25"/>
      <c r="C34" s="25"/>
      <c r="D34" s="3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>
      <c r="A35" s="33"/>
      <c r="B35" s="25"/>
      <c r="C35" s="25"/>
      <c r="D35" s="3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>
      <c r="A36" s="33"/>
      <c r="B36" s="25"/>
      <c r="C36" s="25"/>
      <c r="D36" s="3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>
      <c r="A37" s="33"/>
      <c r="B37" s="25"/>
      <c r="C37" s="25"/>
      <c r="D37" s="3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>
      <c r="A38" s="35"/>
      <c r="B38" s="36"/>
      <c r="C38" s="36"/>
      <c r="D38" s="37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 ht="15.75">
      <c r="A39" s="40"/>
      <c r="B39" s="41"/>
      <c r="C39" s="41"/>
      <c r="D39" s="5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</sheetData>
  <mergeCells count="3">
    <mergeCell ref="A3:C3"/>
    <mergeCell ref="A20:C20"/>
    <mergeCell ref="A16:D16"/>
  </mergeCells>
  <conditionalFormatting sqref="BB17">
    <cfRule type="cellIs" dxfId="25" priority="1" operator="equal">
      <formula>$E$4</formula>
    </cfRule>
  </conditionalFormatting>
  <conditionalFormatting sqref="F17">
    <cfRule type="cellIs" dxfId="24" priority="18" operator="equal">
      <formula>"n"</formula>
    </cfRule>
  </conditionalFormatting>
  <conditionalFormatting sqref="F17">
    <cfRule type="cellIs" dxfId="23" priority="17" operator="equal">
      <formula>$E$4</formula>
    </cfRule>
  </conditionalFormatting>
  <conditionalFormatting sqref="N17">
    <cfRule type="cellIs" dxfId="22" priority="16" operator="equal">
      <formula>"n"</formula>
    </cfRule>
  </conditionalFormatting>
  <conditionalFormatting sqref="N17">
    <cfRule type="cellIs" dxfId="21" priority="15" operator="equal">
      <formula>$E$4</formula>
    </cfRule>
  </conditionalFormatting>
  <conditionalFormatting sqref="AT17">
    <cfRule type="cellIs" dxfId="20" priority="4" operator="equal">
      <formula>"n"</formula>
    </cfRule>
  </conditionalFormatting>
  <conditionalFormatting sqref="AT17">
    <cfRule type="cellIs" dxfId="19" priority="3" operator="equal">
      <formula>$E$4</formula>
    </cfRule>
  </conditionalFormatting>
  <conditionalFormatting sqref="V17">
    <cfRule type="cellIs" dxfId="18" priority="10" operator="equal">
      <formula>"n"</formula>
    </cfRule>
  </conditionalFormatting>
  <conditionalFormatting sqref="V17">
    <cfRule type="cellIs" dxfId="17" priority="9" operator="equal">
      <formula>$E$4</formula>
    </cfRule>
  </conditionalFormatting>
  <conditionalFormatting sqref="AD17">
    <cfRule type="cellIs" dxfId="16" priority="8" operator="equal">
      <formula>"n"</formula>
    </cfRule>
  </conditionalFormatting>
  <conditionalFormatting sqref="AD17">
    <cfRule type="cellIs" dxfId="15" priority="7" operator="equal">
      <formula>$E$4</formula>
    </cfRule>
  </conditionalFormatting>
  <conditionalFormatting sqref="AL17">
    <cfRule type="cellIs" dxfId="14" priority="6" operator="equal">
      <formula>"n"</formula>
    </cfRule>
  </conditionalFormatting>
  <conditionalFormatting sqref="AL17">
    <cfRule type="cellIs" dxfId="13" priority="5" operator="equal">
      <formula>$E$4</formula>
    </cfRule>
  </conditionalFormatting>
  <conditionalFormatting sqref="BB17">
    <cfRule type="cellIs" dxfId="12" priority="2" operator="equal">
      <formula>"n"</formula>
    </cfRule>
  </conditionalFormatting>
  <hyperlinks>
    <hyperlink ref="E5" r:id="rId1" xr:uid="{22531F23-4B95-496A-8658-13004ED0C494}"/>
    <hyperlink ref="E6" r:id="rId2" xr:uid="{B1D59335-3308-45E4-89F2-F8A4968B1B90}"/>
    <hyperlink ref="E7" r:id="rId3" xr:uid="{094BA7B4-1B90-42CC-9449-F53F5FFED17A}"/>
    <hyperlink ref="E8" r:id="rId4" xr:uid="{8BC00198-8A31-43BF-9EDF-88EA2FA66772}"/>
    <hyperlink ref="E9" r:id="rId5" xr:uid="{D861186E-3C7B-406B-948F-59E5207445B3}"/>
    <hyperlink ref="E10" r:id="rId6" xr:uid="{599E39C6-3C19-4332-82BD-04C838A35632}"/>
    <hyperlink ref="E11" r:id="rId7" xr:uid="{81FA8D1B-708A-45BB-9487-51F3A49BB1B0}"/>
    <hyperlink ref="E12" r:id="rId8" xr:uid="{4FA7E6E7-70BF-4596-9740-2D76974FEEB4}"/>
    <hyperlink ref="E13" r:id="rId9" xr:uid="{A86F100C-5E40-4860-8E2E-D1237D8EADFB}"/>
    <hyperlink ref="E14" r:id="rId10" xr:uid="{1B843737-45B0-441D-82DC-BA07164F80D0}"/>
    <hyperlink ref="N5" r:id="rId11" xr:uid="{17DEC829-2D8B-4A3F-A8FA-BD84E6B6BAA9}"/>
    <hyperlink ref="N6:N14" r:id="rId12" display="https://brightspace.hud.ac.uk/d2l/le/content/83153/viewContent/534674/View" xr:uid="{A3C2ABBA-3597-4697-A3DD-9C96D823A68D}"/>
    <hyperlink ref="V5" r:id="rId13" xr:uid="{AF66749E-856C-4F99-A438-EF5D66591F6D}"/>
    <hyperlink ref="V6" r:id="rId14" xr:uid="{E6655A6A-9441-47FC-A51F-EE7D291A2A4A}"/>
    <hyperlink ref="V7" r:id="rId15" xr:uid="{9AB777D4-29CB-479A-B7E1-355A80C1B5C5}"/>
    <hyperlink ref="V8" r:id="rId16" xr:uid="{2C009495-EDD2-462F-944D-73F0DE35E649}"/>
    <hyperlink ref="V9" r:id="rId17" xr:uid="{CEE329D7-1B78-4CE2-A494-A646FBA5A2D5}"/>
    <hyperlink ref="V10" r:id="rId18" xr:uid="{CEBDD1F8-7C12-463D-A9B3-470DABD6DA6A}"/>
    <hyperlink ref="V11" r:id="rId19" xr:uid="{1F296037-25AC-49A3-B45F-08049F4F6C9D}"/>
    <hyperlink ref="V12" r:id="rId20" xr:uid="{F1C246D5-742D-4365-B4E8-75E8BD5BC440}"/>
    <hyperlink ref="V13" r:id="rId21" xr:uid="{F490E5BB-5108-4061-B547-C43EDE7A8396}"/>
    <hyperlink ref="V14" r:id="rId22" xr:uid="{6371B902-AC61-4C4A-8F8E-7B05272E1B53}"/>
    <hyperlink ref="AD5" r:id="rId23" xr:uid="{FC2B7CAA-C292-4BD7-9267-69E3853765DE}"/>
    <hyperlink ref="AD6" r:id="rId24" xr:uid="{D646A314-6D2C-487C-ADAF-39FE10F64967}"/>
    <hyperlink ref="AD7" r:id="rId25" xr:uid="{CE0BE965-7D78-48D6-8061-815E373D1336}"/>
    <hyperlink ref="AD8" r:id="rId26" xr:uid="{FB6C6A27-FAF1-4616-A7A7-1772806AA98C}"/>
    <hyperlink ref="AD9" r:id="rId27" xr:uid="{7F78D597-A4B2-413B-9CA5-1BD91BC63F0F}"/>
    <hyperlink ref="AD10" r:id="rId28" xr:uid="{7A3E1D04-9854-48C9-A35A-BD6342B09ABC}"/>
    <hyperlink ref="AD11" r:id="rId29" xr:uid="{C2AFFF8A-5272-4FBD-8858-223B8324CDEA}"/>
    <hyperlink ref="AD12" r:id="rId30" xr:uid="{03CF8B96-4066-47D8-94AA-9123C8F3D22E}"/>
    <hyperlink ref="AD13" r:id="rId31" xr:uid="{768B2678-880E-44F7-A082-B6664CB8689D}"/>
    <hyperlink ref="AD14" r:id="rId32" xr:uid="{06C03C32-A0B6-4FCD-AE4D-82C99B813668}"/>
    <hyperlink ref="AL5" r:id="rId33" xr:uid="{38518618-BFAE-44C0-9987-5ACA023D7664}"/>
    <hyperlink ref="AL6" r:id="rId34" xr:uid="{A0CE7945-C2EF-4BC5-A745-1A6B9AAF7F5B}"/>
    <hyperlink ref="AL7" r:id="rId35" xr:uid="{7C2FBE4A-2FAC-47EC-BB5E-CDF08D072E30}"/>
    <hyperlink ref="AL8" r:id="rId36" xr:uid="{2CC2CC0C-F256-49E6-815A-D3424CB00FBA}"/>
    <hyperlink ref="AL9" r:id="rId37" xr:uid="{EDF97D30-43BF-4CA9-835B-5374C9DB002D}"/>
    <hyperlink ref="AL10" r:id="rId38" xr:uid="{1FC7B9BE-2769-4D1E-97DB-BA55A12D2FFB}"/>
    <hyperlink ref="AL11" r:id="rId39" xr:uid="{D0F2FD4F-1EE4-45B3-AD82-D9DFC6909B2E}"/>
    <hyperlink ref="AL12" r:id="rId40" xr:uid="{0B54B93E-6316-473D-BB08-B0B2FCD7399E}"/>
    <hyperlink ref="AL13" r:id="rId41" xr:uid="{A000989C-3CCC-4FC3-9B00-ED25F386F6DC}"/>
    <hyperlink ref="AL14" r:id="rId42" xr:uid="{44B9924C-5C30-48E9-9461-F193647D3275}"/>
    <hyperlink ref="AT5" r:id="rId43" xr:uid="{089D4157-495D-4EA2-A677-F68C6BB3873A}"/>
    <hyperlink ref="AT6" r:id="rId44" xr:uid="{42BE322D-D169-44D0-9765-89AC021A2C2D}"/>
    <hyperlink ref="AT7" r:id="rId45" xr:uid="{13184E69-A946-45A1-97AA-AA897DFC6BCE}"/>
    <hyperlink ref="AT8" r:id="rId46" xr:uid="{16E9430E-D5E5-4CE1-8EDD-C5F11B2F0123}"/>
    <hyperlink ref="AT9" r:id="rId47" xr:uid="{4F18C923-2924-444B-A38F-AC09C9109C42}"/>
    <hyperlink ref="AT10" r:id="rId48" xr:uid="{CC0348C5-9DCE-491B-AA2E-A85D280EE6C9}"/>
    <hyperlink ref="AT11" r:id="rId49" xr:uid="{8F6A9B8D-ACF0-42E0-B74C-46BE3250152A}"/>
    <hyperlink ref="AT12" r:id="rId50" xr:uid="{DE32E2D6-0F72-47C0-A356-2319D0F57CDB}"/>
    <hyperlink ref="AT13" r:id="rId51" xr:uid="{67358E4C-4DA8-4D9D-A86C-29E1109B1D6F}"/>
    <hyperlink ref="AT14" r:id="rId52" xr:uid="{9C0DC09F-C741-4066-A236-00B6AC37F2AE}"/>
    <hyperlink ref="BB5" r:id="rId53" xr:uid="{0E4906E2-BA61-4C3D-B1F0-05BBED7C2C9C}"/>
    <hyperlink ref="BB6" r:id="rId54" xr:uid="{92B189DB-FD4D-4B60-B638-7013816970CE}"/>
    <hyperlink ref="BB7" r:id="rId55" xr:uid="{7FD8051E-E597-4697-B02B-D154BCA2A60E}"/>
    <hyperlink ref="BB8" r:id="rId56" xr:uid="{5A1B43BB-1933-4743-9C1D-526147DFEF2C}"/>
    <hyperlink ref="BB9" r:id="rId57" xr:uid="{56EFFE57-2AD1-48CE-B9AC-D7849311C01F}"/>
    <hyperlink ref="BB10" r:id="rId58" xr:uid="{DA0D3476-824B-4F2F-9063-FC0622B5341C}"/>
    <hyperlink ref="BB11" r:id="rId59" xr:uid="{40B7E219-8CD5-457E-88DE-6A80489E9121}"/>
    <hyperlink ref="BB12" r:id="rId60" xr:uid="{81A87091-C790-4293-AC9D-67A00136EA3D}"/>
    <hyperlink ref="BB13" r:id="rId61" xr:uid="{07ED4692-BE97-4571-919E-B13A54C40FD3}"/>
    <hyperlink ref="BB14" r:id="rId62" xr:uid="{0CA1BA7C-1759-4D17-A988-F627FBE41447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N23"/>
  <sheetViews>
    <sheetView zoomScale="60" zoomScaleNormal="60" zoomScalePageLayoutView="58" workbookViewId="0">
      <pane xSplit="6" ySplit="2" topLeftCell="AX3" activePane="bottomRight" state="frozen"/>
      <selection pane="bottomRight" activeCell="BA9" sqref="BA9"/>
      <selection pane="bottomLeft" activeCell="A4" sqref="A4"/>
      <selection pane="topRight" activeCell="G1" sqref="G1"/>
    </sheetView>
  </sheetViews>
  <sheetFormatPr defaultRowHeight="15"/>
  <cols>
    <col min="1" max="4" width="20.7109375" customWidth="1"/>
    <col min="5" max="5" width="10" customWidth="1"/>
    <col min="6" max="6" width="20.42578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21.285156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9.42578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4" width="10.28515625" customWidth="1"/>
    <col min="36" max="36" width="10.28515625" customWidth="1"/>
    <col min="37" max="37" width="8.5703125" customWidth="1"/>
    <col min="38" max="38" width="10.28515625" customWidth="1"/>
    <col min="39" max="39" width="8.5703125" customWidth="1"/>
    <col min="40" max="40" width="10.28515625" customWidth="1"/>
    <col min="41" max="41" width="9.140625" customWidth="1"/>
    <col min="42" max="42" width="10" customWidth="1"/>
    <col min="44" max="44" width="10.7109375" customWidth="1"/>
    <col min="45" max="45" width="8.5703125" customWidth="1"/>
    <col min="46" max="46" width="10.28515625" customWidth="1"/>
    <col min="47" max="47" width="8.5703125" customWidth="1"/>
    <col min="48" max="48" width="10.28515625" customWidth="1"/>
    <col min="49" max="49" width="9.140625" customWidth="1"/>
    <col min="50" max="50" width="10" customWidth="1"/>
    <col min="52" max="52" width="10.7109375" customWidth="1"/>
    <col min="53" max="53" width="8.5703125" customWidth="1"/>
    <col min="54" max="54" width="10.28515625" customWidth="1"/>
    <col min="55" max="55" width="8.5703125" customWidth="1"/>
    <col min="56" max="56" width="10.28515625" customWidth="1"/>
    <col min="57" max="57" width="9.140625" customWidth="1"/>
    <col min="58" max="58" width="10" customWidth="1"/>
    <col min="60" max="60" width="10.7109375" customWidth="1"/>
    <col min="61" max="61" width="8.5703125" customWidth="1"/>
    <col min="62" max="62" width="10.28515625" customWidth="1"/>
    <col min="63" max="63" width="8.5703125" customWidth="1"/>
    <col min="64" max="64" width="10.28515625" customWidth="1"/>
    <col min="65" max="65" width="9.140625" customWidth="1"/>
    <col min="66" max="66" width="10" customWidth="1"/>
  </cols>
  <sheetData>
    <row r="1" spans="1:66" ht="15.75"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632" t="s">
        <v>9</v>
      </c>
      <c r="AJ1" s="633" t="s">
        <v>10</v>
      </c>
      <c r="AK1" s="995" t="s">
        <v>781</v>
      </c>
      <c r="AL1" s="633"/>
      <c r="AM1" s="633"/>
      <c r="AN1" s="633"/>
      <c r="AO1" s="633"/>
      <c r="AP1" s="634"/>
      <c r="AQ1" s="325" t="s">
        <v>11</v>
      </c>
      <c r="AR1" s="326" t="s">
        <v>12</v>
      </c>
      <c r="AS1" s="326"/>
      <c r="AT1" s="326"/>
      <c r="AU1" s="326"/>
      <c r="AV1" s="326"/>
      <c r="AW1" s="326"/>
      <c r="AX1" s="326"/>
      <c r="AY1" s="632" t="s">
        <v>13</v>
      </c>
      <c r="AZ1" s="633" t="s">
        <v>14</v>
      </c>
      <c r="BA1" s="633"/>
      <c r="BB1" s="633"/>
      <c r="BC1" s="633"/>
      <c r="BD1" s="633"/>
      <c r="BE1" s="633"/>
      <c r="BF1" s="634"/>
      <c r="BG1" s="325" t="s">
        <v>15</v>
      </c>
      <c r="BH1" s="326" t="s">
        <v>16</v>
      </c>
      <c r="BI1" s="326"/>
      <c r="BJ1" s="326"/>
      <c r="BK1" s="326"/>
      <c r="BL1" s="326"/>
      <c r="BM1" s="326"/>
      <c r="BN1" s="326"/>
    </row>
    <row r="2" spans="1:66" ht="26.25">
      <c r="A2" s="977"/>
      <c r="B2" s="978"/>
      <c r="C2" s="978"/>
      <c r="D2" s="978"/>
      <c r="E2" s="977"/>
      <c r="F2" s="978"/>
      <c r="G2" s="978"/>
      <c r="H2" s="978"/>
      <c r="I2" s="978"/>
      <c r="J2" s="978"/>
      <c r="K2" s="978"/>
      <c r="L2" s="978"/>
      <c r="M2" s="979"/>
      <c r="N2" s="978"/>
      <c r="O2" s="978"/>
      <c r="P2" s="978"/>
      <c r="Q2" s="978"/>
      <c r="R2" s="978"/>
      <c r="S2" s="978"/>
      <c r="T2" s="978"/>
      <c r="U2" s="978"/>
      <c r="V2" s="977"/>
      <c r="W2" s="978"/>
      <c r="X2" s="978"/>
      <c r="Y2" s="978"/>
      <c r="Z2" s="983"/>
      <c r="AA2" s="983"/>
      <c r="AB2" s="983"/>
      <c r="AC2" s="986"/>
      <c r="AD2" s="983" t="s">
        <v>782</v>
      </c>
      <c r="AE2" s="983" t="s">
        <v>783</v>
      </c>
      <c r="AF2" s="983" t="s">
        <v>784</v>
      </c>
      <c r="AG2" s="983" t="s">
        <v>785</v>
      </c>
      <c r="AH2" s="983"/>
      <c r="AI2" s="989" t="s">
        <v>18</v>
      </c>
      <c r="AJ2" s="994" t="s">
        <v>786</v>
      </c>
      <c r="AK2" s="983" t="s">
        <v>787</v>
      </c>
      <c r="AL2" s="983" t="s">
        <v>788</v>
      </c>
      <c r="AM2" s="983" t="s">
        <v>20</v>
      </c>
      <c r="AN2" s="983"/>
      <c r="AO2" s="983"/>
      <c r="AP2" s="986"/>
      <c r="AQ2" s="983" t="s">
        <v>18</v>
      </c>
      <c r="AR2" s="983"/>
      <c r="AS2" s="983" t="s">
        <v>19</v>
      </c>
      <c r="AT2" s="983"/>
      <c r="AU2" s="983" t="s">
        <v>20</v>
      </c>
      <c r="AV2" s="983"/>
      <c r="AW2" s="983"/>
      <c r="AX2" s="983"/>
      <c r="AY2" s="620" t="s">
        <v>789</v>
      </c>
      <c r="AZ2" s="613" t="s">
        <v>790</v>
      </c>
      <c r="BA2" s="613" t="s">
        <v>791</v>
      </c>
      <c r="BB2" s="613"/>
      <c r="BC2" s="613" t="s">
        <v>20</v>
      </c>
      <c r="BD2" s="613"/>
      <c r="BE2" s="613"/>
      <c r="BF2" s="614"/>
      <c r="BG2" s="325" t="s">
        <v>18</v>
      </c>
      <c r="BH2" s="325"/>
      <c r="BI2" s="325" t="s">
        <v>19</v>
      </c>
      <c r="BJ2" s="325"/>
      <c r="BK2" s="325" t="s">
        <v>20</v>
      </c>
      <c r="BL2" s="325"/>
      <c r="BM2" s="325"/>
      <c r="BN2" s="325"/>
    </row>
    <row r="3" spans="1:66" ht="33" customHeight="1">
      <c r="A3" s="1020"/>
      <c r="B3" s="1020"/>
      <c r="C3" s="1020"/>
      <c r="D3" s="22"/>
      <c r="E3" s="589" t="s">
        <v>22</v>
      </c>
      <c r="F3" s="569" t="s">
        <v>792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793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615" t="s">
        <v>794</v>
      </c>
      <c r="W3" s="568" t="s">
        <v>24</v>
      </c>
      <c r="X3" s="569" t="s">
        <v>795</v>
      </c>
      <c r="Y3" s="568" t="s">
        <v>796</v>
      </c>
      <c r="Z3" s="569" t="s">
        <v>27</v>
      </c>
      <c r="AA3" s="568" t="s">
        <v>797</v>
      </c>
      <c r="AB3" s="602" t="s">
        <v>25</v>
      </c>
      <c r="AC3" s="603" t="s">
        <v>26</v>
      </c>
      <c r="AD3" s="554" t="s">
        <v>798</v>
      </c>
      <c r="AE3" s="329" t="s">
        <v>799</v>
      </c>
      <c r="AF3" s="554" t="s">
        <v>800</v>
      </c>
      <c r="AG3" s="329" t="s">
        <v>797</v>
      </c>
      <c r="AH3" s="329" t="s">
        <v>24</v>
      </c>
      <c r="AI3" s="567" t="s">
        <v>27</v>
      </c>
      <c r="AJ3" s="568" t="s">
        <v>24</v>
      </c>
      <c r="AK3" s="990" t="s">
        <v>801</v>
      </c>
      <c r="AL3" s="568" t="s">
        <v>802</v>
      </c>
      <c r="AM3" s="569" t="s">
        <v>27</v>
      </c>
      <c r="AN3" s="568" t="s">
        <v>24</v>
      </c>
      <c r="AO3" s="602" t="s">
        <v>25</v>
      </c>
      <c r="AP3" s="603" t="s">
        <v>26</v>
      </c>
      <c r="AQ3" s="328" t="s">
        <v>803</v>
      </c>
      <c r="AR3" s="329" t="s">
        <v>24</v>
      </c>
      <c r="AS3" s="328" t="s">
        <v>804</v>
      </c>
      <c r="AT3" s="329" t="s">
        <v>24</v>
      </c>
      <c r="AU3" s="328" t="s">
        <v>27</v>
      </c>
      <c r="AV3" s="329" t="s">
        <v>24</v>
      </c>
      <c r="AW3" s="330" t="s">
        <v>25</v>
      </c>
      <c r="AX3" s="331" t="s">
        <v>26</v>
      </c>
      <c r="AY3" s="567" t="s">
        <v>27</v>
      </c>
      <c r="AZ3" s="568" t="s">
        <v>790</v>
      </c>
      <c r="BA3" s="569" t="s">
        <v>805</v>
      </c>
      <c r="BB3" s="568" t="s">
        <v>24</v>
      </c>
      <c r="BC3" s="569" t="s">
        <v>27</v>
      </c>
      <c r="BD3" s="568" t="s">
        <v>24</v>
      </c>
      <c r="BE3" s="602" t="s">
        <v>25</v>
      </c>
      <c r="BF3" s="603" t="s">
        <v>26</v>
      </c>
      <c r="BG3" s="328" t="s">
        <v>27</v>
      </c>
      <c r="BH3" s="329" t="s">
        <v>24</v>
      </c>
      <c r="BI3" s="328" t="s">
        <v>27</v>
      </c>
      <c r="BJ3" s="329" t="s">
        <v>24</v>
      </c>
      <c r="BK3" s="328" t="s">
        <v>27</v>
      </c>
      <c r="BL3" s="329" t="s">
        <v>24</v>
      </c>
      <c r="BM3" s="330" t="s">
        <v>25</v>
      </c>
      <c r="BN3" s="331" t="s">
        <v>26</v>
      </c>
    </row>
    <row r="4" spans="1:66" ht="48.75" customHeight="1">
      <c r="A4" s="57" t="s">
        <v>28</v>
      </c>
      <c r="B4" s="29" t="s">
        <v>29</v>
      </c>
      <c r="C4" s="29" t="s">
        <v>30</v>
      </c>
      <c r="D4" s="47" t="s">
        <v>210</v>
      </c>
      <c r="E4" s="591"/>
      <c r="F4" s="616" t="s">
        <v>806</v>
      </c>
      <c r="G4" s="601"/>
      <c r="H4" s="573"/>
      <c r="I4" s="572"/>
      <c r="J4" s="573"/>
      <c r="K4" s="572"/>
      <c r="L4" s="605"/>
      <c r="M4" s="606"/>
      <c r="N4" s="384" t="s">
        <v>807</v>
      </c>
      <c r="O4" s="334" t="s">
        <v>808</v>
      </c>
      <c r="P4" s="333" t="s">
        <v>809</v>
      </c>
      <c r="Q4" s="334"/>
      <c r="R4" s="333"/>
      <c r="S4" s="334"/>
      <c r="T4" s="335"/>
      <c r="U4" s="336"/>
      <c r="V4" s="571" t="s">
        <v>300</v>
      </c>
      <c r="W4" s="572"/>
      <c r="X4" s="573"/>
      <c r="Y4" s="572"/>
      <c r="Z4" s="573"/>
      <c r="AA4" s="572"/>
      <c r="AB4" s="605"/>
      <c r="AC4" s="606"/>
      <c r="AD4" s="333"/>
      <c r="AE4" s="449" t="s">
        <v>783</v>
      </c>
      <c r="AF4" s="333"/>
      <c r="AG4" s="334"/>
      <c r="AH4" s="334"/>
      <c r="AI4" s="571"/>
      <c r="AJ4" s="572"/>
      <c r="AK4" s="573"/>
      <c r="AL4" s="572"/>
      <c r="AM4" s="573"/>
      <c r="AN4" s="572"/>
      <c r="AO4" s="605"/>
      <c r="AP4" s="606"/>
      <c r="AQ4" s="333"/>
      <c r="AR4" s="334"/>
      <c r="AS4" s="333"/>
      <c r="AT4" s="334"/>
      <c r="AU4" s="333"/>
      <c r="AV4" s="334"/>
      <c r="AW4" s="335"/>
      <c r="AX4" s="336"/>
      <c r="AY4" s="571"/>
      <c r="AZ4" s="572"/>
      <c r="BA4" s="573"/>
      <c r="BB4" s="572"/>
      <c r="BC4" s="573"/>
      <c r="BD4" s="572"/>
      <c r="BE4" s="605"/>
      <c r="BF4" s="606"/>
      <c r="BG4" s="333"/>
      <c r="BH4" s="334"/>
      <c r="BI4" s="333"/>
      <c r="BJ4" s="334"/>
      <c r="BK4" s="333"/>
      <c r="BL4" s="334"/>
      <c r="BM4" s="335"/>
      <c r="BN4" s="336"/>
    </row>
    <row r="5" spans="1:66" ht="15.75">
      <c r="A5" s="350" t="s">
        <v>86</v>
      </c>
      <c r="B5" s="46" t="s">
        <v>765</v>
      </c>
      <c r="C5" s="46">
        <v>2067927</v>
      </c>
      <c r="D5" s="48">
        <v>2552323</v>
      </c>
      <c r="E5" s="591"/>
      <c r="F5" s="573"/>
      <c r="G5" s="572" t="s">
        <v>133</v>
      </c>
      <c r="H5" s="573"/>
      <c r="I5" s="572"/>
      <c r="J5" s="573"/>
      <c r="K5" s="572"/>
      <c r="L5" s="605" t="s">
        <v>36</v>
      </c>
      <c r="M5" s="606"/>
      <c r="N5" s="333"/>
      <c r="O5" s="334" t="s">
        <v>36</v>
      </c>
      <c r="P5" s="333" t="s">
        <v>36</v>
      </c>
      <c r="Q5" s="334"/>
      <c r="R5" s="333"/>
      <c r="S5" s="334"/>
      <c r="T5" s="335"/>
      <c r="U5" s="336"/>
      <c r="V5" s="571" t="s">
        <v>36</v>
      </c>
      <c r="W5" s="987"/>
      <c r="X5" s="573" t="s">
        <v>36</v>
      </c>
      <c r="Y5" s="572" t="s">
        <v>136</v>
      </c>
      <c r="Z5" s="573"/>
      <c r="AA5" s="572"/>
      <c r="AB5" s="605"/>
      <c r="AC5" s="606"/>
      <c r="AD5" s="333" t="s">
        <v>41</v>
      </c>
      <c r="AE5" s="334"/>
      <c r="AF5" s="333" t="s">
        <v>36</v>
      </c>
      <c r="AG5" s="334" t="s">
        <v>136</v>
      </c>
      <c r="AH5" s="334"/>
      <c r="AI5" s="571"/>
      <c r="AJ5" s="572"/>
      <c r="AK5" s="573" t="s">
        <v>41</v>
      </c>
      <c r="AL5" s="572" t="s">
        <v>41</v>
      </c>
      <c r="AM5" s="573"/>
      <c r="AN5" s="572"/>
      <c r="AO5" s="605"/>
      <c r="AP5" s="606"/>
      <c r="AQ5" s="333" t="s">
        <v>41</v>
      </c>
      <c r="AR5" s="334"/>
      <c r="AS5" s="333" t="s">
        <v>36</v>
      </c>
      <c r="AT5" s="334"/>
      <c r="AU5" s="333"/>
      <c r="AV5" s="334"/>
      <c r="AW5" s="335"/>
      <c r="AX5" s="336"/>
      <c r="AY5" s="571"/>
      <c r="AZ5" s="572" t="s">
        <v>41</v>
      </c>
      <c r="BA5" s="573">
        <v>4.2699999999999996</v>
      </c>
      <c r="BB5" s="572"/>
      <c r="BC5" s="573"/>
      <c r="BD5" s="572"/>
      <c r="BE5" s="605"/>
      <c r="BF5" s="606"/>
      <c r="BG5" s="333"/>
      <c r="BH5" s="334"/>
      <c r="BI5" s="333"/>
      <c r="BJ5" s="334"/>
      <c r="BK5" s="333"/>
      <c r="BL5" s="334"/>
      <c r="BM5" s="335"/>
      <c r="BN5" s="336"/>
    </row>
    <row r="6" spans="1:66" ht="15.75">
      <c r="A6" s="9" t="s">
        <v>768</v>
      </c>
      <c r="B6" s="4" t="s">
        <v>810</v>
      </c>
      <c r="C6" s="4">
        <v>2067593</v>
      </c>
      <c r="D6" s="14">
        <v>2561094</v>
      </c>
      <c r="E6" s="591"/>
      <c r="F6" s="573"/>
      <c r="G6" s="572" t="s">
        <v>133</v>
      </c>
      <c r="H6" s="573"/>
      <c r="I6" s="572"/>
      <c r="J6" s="573"/>
      <c r="K6" s="572"/>
      <c r="L6" s="605" t="s">
        <v>36</v>
      </c>
      <c r="M6" s="606"/>
      <c r="N6" s="333"/>
      <c r="O6" s="334" t="s">
        <v>36</v>
      </c>
      <c r="P6" s="333" t="s">
        <v>41</v>
      </c>
      <c r="Q6" s="334"/>
      <c r="R6" s="333"/>
      <c r="S6" s="334"/>
      <c r="T6" s="335"/>
      <c r="U6" s="336"/>
      <c r="V6" s="571" t="s">
        <v>36</v>
      </c>
      <c r="W6" s="987"/>
      <c r="X6" s="573" t="s">
        <v>41</v>
      </c>
      <c r="Y6" s="572" t="s">
        <v>41</v>
      </c>
      <c r="Z6" s="573"/>
      <c r="AA6" s="572"/>
      <c r="AB6" s="605"/>
      <c r="AC6" s="606"/>
      <c r="AD6" s="333" t="s">
        <v>41</v>
      </c>
      <c r="AE6" s="334"/>
      <c r="AF6" s="333" t="s">
        <v>41</v>
      </c>
      <c r="AG6" s="334" t="s">
        <v>41</v>
      </c>
      <c r="AH6" s="334"/>
      <c r="AI6" s="571"/>
      <c r="AJ6" s="572"/>
      <c r="AK6" s="573" t="s">
        <v>41</v>
      </c>
      <c r="AL6" s="572" t="s">
        <v>41</v>
      </c>
      <c r="AM6" s="573"/>
      <c r="AN6" s="572"/>
      <c r="AO6" s="605"/>
      <c r="AP6" s="606"/>
      <c r="AQ6" s="333" t="s">
        <v>41</v>
      </c>
      <c r="AR6" s="334"/>
      <c r="AS6" s="333" t="s">
        <v>41</v>
      </c>
      <c r="AT6" s="334"/>
      <c r="AU6" s="333"/>
      <c r="AV6" s="334"/>
      <c r="AW6" s="335"/>
      <c r="AX6" s="336"/>
      <c r="AY6" s="571"/>
      <c r="AZ6" s="572" t="s">
        <v>41</v>
      </c>
      <c r="BA6" s="573" t="s">
        <v>811</v>
      </c>
      <c r="BB6" s="572" t="s">
        <v>812</v>
      </c>
      <c r="BC6" s="573"/>
      <c r="BD6" s="572"/>
      <c r="BE6" s="605"/>
      <c r="BF6" s="606"/>
      <c r="BG6" s="333"/>
      <c r="BH6" s="334"/>
      <c r="BI6" s="333"/>
      <c r="BJ6" s="334"/>
      <c r="BK6" s="333"/>
      <c r="BL6" s="334"/>
      <c r="BM6" s="335"/>
      <c r="BN6" s="336"/>
    </row>
    <row r="7" spans="1:66" ht="15.75">
      <c r="A7" s="9" t="s">
        <v>63</v>
      </c>
      <c r="B7" s="4" t="s">
        <v>770</v>
      </c>
      <c r="C7" s="4">
        <v>2067946</v>
      </c>
      <c r="D7" s="14">
        <v>2552487</v>
      </c>
      <c r="E7" s="591"/>
      <c r="F7" s="573"/>
      <c r="G7" s="984" t="s">
        <v>135</v>
      </c>
      <c r="H7" s="573"/>
      <c r="I7" s="572"/>
      <c r="J7" s="573"/>
      <c r="K7" s="572"/>
      <c r="L7" s="605" t="s">
        <v>36</v>
      </c>
      <c r="M7" s="606"/>
      <c r="N7" s="333"/>
      <c r="O7" s="334" t="s">
        <v>36</v>
      </c>
      <c r="P7" s="333" t="s">
        <v>36</v>
      </c>
      <c r="Q7" s="334"/>
      <c r="R7" s="333"/>
      <c r="S7" s="334"/>
      <c r="T7" s="335"/>
      <c r="U7" s="336"/>
      <c r="V7" s="571" t="s">
        <v>36</v>
      </c>
      <c r="W7" s="987"/>
      <c r="X7" s="573" t="s">
        <v>36</v>
      </c>
      <c r="Y7" s="572" t="s">
        <v>36</v>
      </c>
      <c r="Z7" s="573"/>
      <c r="AA7" s="572"/>
      <c r="AB7" s="605"/>
      <c r="AC7" s="606"/>
      <c r="AD7" s="333" t="s">
        <v>36</v>
      </c>
      <c r="AE7" s="334"/>
      <c r="AF7" s="333" t="s">
        <v>36</v>
      </c>
      <c r="AG7" s="334" t="s">
        <v>36</v>
      </c>
      <c r="AH7" s="334"/>
      <c r="AI7" s="571"/>
      <c r="AJ7" s="572"/>
      <c r="AK7" s="573" t="s">
        <v>36</v>
      </c>
      <c r="AL7" s="572" t="s">
        <v>36</v>
      </c>
      <c r="AM7" s="573"/>
      <c r="AN7" s="572"/>
      <c r="AO7" s="605"/>
      <c r="AP7" s="606"/>
      <c r="AQ7" s="333" t="s">
        <v>36</v>
      </c>
      <c r="AR7" s="334"/>
      <c r="AS7" s="333" t="s">
        <v>36</v>
      </c>
      <c r="AT7" s="334"/>
      <c r="AU7" s="333"/>
      <c r="AV7" s="334"/>
      <c r="AW7" s="335"/>
      <c r="AX7" s="336"/>
      <c r="AY7" s="571"/>
      <c r="AZ7" s="572" t="s">
        <v>36</v>
      </c>
      <c r="BA7" s="573"/>
      <c r="BB7" s="572"/>
      <c r="BC7" s="573"/>
      <c r="BD7" s="572"/>
      <c r="BE7" s="605"/>
      <c r="BF7" s="606"/>
      <c r="BG7" s="333"/>
      <c r="BH7" s="334"/>
      <c r="BI7" s="333"/>
      <c r="BJ7" s="334"/>
      <c r="BK7" s="333"/>
      <c r="BL7" s="334"/>
      <c r="BM7" s="335"/>
      <c r="BN7" s="336"/>
    </row>
    <row r="8" spans="1:66" ht="15.75">
      <c r="A8" s="9" t="s">
        <v>696</v>
      </c>
      <c r="B8" s="4" t="s">
        <v>771</v>
      </c>
      <c r="C8" s="4">
        <v>2063078</v>
      </c>
      <c r="D8" s="14">
        <v>2562076</v>
      </c>
      <c r="E8" s="591"/>
      <c r="F8" s="573"/>
      <c r="G8" s="572" t="s">
        <v>133</v>
      </c>
      <c r="H8" s="573"/>
      <c r="I8" s="572"/>
      <c r="J8" s="573"/>
      <c r="K8" s="572"/>
      <c r="L8" s="605" t="s">
        <v>36</v>
      </c>
      <c r="M8" s="606"/>
      <c r="N8" s="333"/>
      <c r="O8" s="334" t="s">
        <v>41</v>
      </c>
      <c r="P8" s="333" t="s">
        <v>41</v>
      </c>
      <c r="Q8" s="334"/>
      <c r="R8" s="333"/>
      <c r="S8" s="334"/>
      <c r="T8" s="335"/>
      <c r="U8" s="336"/>
      <c r="V8" s="571" t="s">
        <v>36</v>
      </c>
      <c r="W8" s="987"/>
      <c r="X8" s="573" t="s">
        <v>41</v>
      </c>
      <c r="Y8" s="572" t="s">
        <v>41</v>
      </c>
      <c r="Z8" s="573"/>
      <c r="AA8" s="572"/>
      <c r="AB8" s="605"/>
      <c r="AC8" s="606"/>
      <c r="AD8" s="333" t="s">
        <v>41</v>
      </c>
      <c r="AE8" s="334"/>
      <c r="AF8" s="333" t="s">
        <v>41</v>
      </c>
      <c r="AG8" s="334" t="s">
        <v>41</v>
      </c>
      <c r="AH8" s="334"/>
      <c r="AI8" s="571"/>
      <c r="AJ8" s="572"/>
      <c r="AK8" s="573" t="s">
        <v>41</v>
      </c>
      <c r="AL8" s="572" t="s">
        <v>41</v>
      </c>
      <c r="AM8" s="573"/>
      <c r="AN8" s="572"/>
      <c r="AO8" s="605"/>
      <c r="AP8" s="606"/>
      <c r="AQ8" s="333" t="s">
        <v>41</v>
      </c>
      <c r="AR8" s="334"/>
      <c r="AS8" s="333" t="s">
        <v>36</v>
      </c>
      <c r="AT8" s="334"/>
      <c r="AU8" s="333"/>
      <c r="AV8" s="334"/>
      <c r="AW8" s="335"/>
      <c r="AX8" s="336"/>
      <c r="AY8" s="571"/>
      <c r="AZ8" s="572" t="s">
        <v>41</v>
      </c>
      <c r="BA8" s="573">
        <v>4.08</v>
      </c>
      <c r="BB8" s="572"/>
      <c r="BC8" s="573"/>
      <c r="BD8" s="572"/>
      <c r="BE8" s="605"/>
      <c r="BF8" s="606"/>
      <c r="BG8" s="333"/>
      <c r="BH8" s="334"/>
      <c r="BI8" s="333"/>
      <c r="BJ8" s="334"/>
      <c r="BK8" s="333"/>
      <c r="BL8" s="334"/>
      <c r="BM8" s="335"/>
      <c r="BN8" s="336"/>
    </row>
    <row r="9" spans="1:66" ht="15.75">
      <c r="A9" s="9" t="s">
        <v>63</v>
      </c>
      <c r="B9" s="4" t="s">
        <v>813</v>
      </c>
      <c r="C9" s="4">
        <v>2067789</v>
      </c>
      <c r="D9" s="14">
        <v>2550867</v>
      </c>
      <c r="E9" s="591"/>
      <c r="F9" s="573"/>
      <c r="G9" s="984" t="s">
        <v>135</v>
      </c>
      <c r="H9" s="573"/>
      <c r="I9" s="572"/>
      <c r="J9" s="573"/>
      <c r="K9" s="572"/>
      <c r="L9" s="605" t="s">
        <v>36</v>
      </c>
      <c r="M9" s="606"/>
      <c r="N9" s="333"/>
      <c r="O9" s="334" t="s">
        <v>36</v>
      </c>
      <c r="P9" s="333" t="s">
        <v>36</v>
      </c>
      <c r="Q9" s="334"/>
      <c r="R9" s="333"/>
      <c r="S9" s="334"/>
      <c r="T9" s="335"/>
      <c r="U9" s="336"/>
      <c r="V9" s="571" t="s">
        <v>36</v>
      </c>
      <c r="W9" s="987"/>
      <c r="X9" s="573" t="s">
        <v>36</v>
      </c>
      <c r="Y9" s="572" t="s">
        <v>36</v>
      </c>
      <c r="Z9" s="573"/>
      <c r="AA9" s="572"/>
      <c r="AB9" s="605"/>
      <c r="AC9" s="606"/>
      <c r="AD9" s="333" t="s">
        <v>36</v>
      </c>
      <c r="AE9" s="334"/>
      <c r="AF9" s="333" t="s">
        <v>36</v>
      </c>
      <c r="AG9" s="334" t="s">
        <v>36</v>
      </c>
      <c r="AH9" s="334"/>
      <c r="AI9" s="571"/>
      <c r="AJ9" s="572"/>
      <c r="AK9" s="573" t="s">
        <v>36</v>
      </c>
      <c r="AL9" s="572" t="s">
        <v>36</v>
      </c>
      <c r="AM9" s="573"/>
      <c r="AN9" s="572"/>
      <c r="AO9" s="605"/>
      <c r="AP9" s="606"/>
      <c r="AQ9" s="333" t="s">
        <v>36</v>
      </c>
      <c r="AR9" s="334"/>
      <c r="AS9" s="333" t="s">
        <v>36</v>
      </c>
      <c r="AT9" s="334"/>
      <c r="AU9" s="333"/>
      <c r="AV9" s="334"/>
      <c r="AW9" s="335"/>
      <c r="AX9" s="336"/>
      <c r="AY9" s="571"/>
      <c r="AZ9" s="572" t="s">
        <v>36</v>
      </c>
      <c r="BA9" s="573"/>
      <c r="BB9" s="572"/>
      <c r="BC9" s="573"/>
      <c r="BD9" s="572"/>
      <c r="BE9" s="605"/>
      <c r="BF9" s="606"/>
      <c r="BG9" s="333"/>
      <c r="BH9" s="334"/>
      <c r="BI9" s="333"/>
      <c r="BJ9" s="334"/>
      <c r="BK9" s="333"/>
      <c r="BL9" s="334"/>
      <c r="BM9" s="335"/>
      <c r="BN9" s="336"/>
    </row>
    <row r="10" spans="1:66" ht="15.75">
      <c r="A10" s="9" t="s">
        <v>772</v>
      </c>
      <c r="B10" s="4" t="s">
        <v>773</v>
      </c>
      <c r="C10" s="4">
        <v>2066220</v>
      </c>
      <c r="D10" s="14">
        <v>2562175</v>
      </c>
      <c r="E10" s="591"/>
      <c r="F10" s="573"/>
      <c r="G10" s="572" t="s">
        <v>36</v>
      </c>
      <c r="H10" s="573"/>
      <c r="I10" s="572"/>
      <c r="J10" s="573"/>
      <c r="K10" s="572"/>
      <c r="L10" s="605" t="s">
        <v>36</v>
      </c>
      <c r="M10" s="606"/>
      <c r="N10" s="333"/>
      <c r="O10" s="334" t="s">
        <v>41</v>
      </c>
      <c r="P10" s="333" t="s">
        <v>41</v>
      </c>
      <c r="Q10" s="334"/>
      <c r="R10" s="333"/>
      <c r="S10" s="334"/>
      <c r="T10" s="335"/>
      <c r="U10" s="336"/>
      <c r="V10" s="571" t="s">
        <v>36</v>
      </c>
      <c r="W10" s="987"/>
      <c r="X10" s="573" t="s">
        <v>41</v>
      </c>
      <c r="Y10" s="572" t="s">
        <v>41</v>
      </c>
      <c r="Z10" s="573"/>
      <c r="AA10" s="572" t="s">
        <v>36</v>
      </c>
      <c r="AB10" s="605"/>
      <c r="AC10" s="606"/>
      <c r="AD10" s="333" t="s">
        <v>41</v>
      </c>
      <c r="AE10" s="334"/>
      <c r="AF10" s="333" t="s">
        <v>36</v>
      </c>
      <c r="AG10" s="334" t="s">
        <v>36</v>
      </c>
      <c r="AH10" s="334"/>
      <c r="AI10" s="571"/>
      <c r="AJ10" s="572"/>
      <c r="AK10" s="573" t="s">
        <v>41</v>
      </c>
      <c r="AL10" s="572" t="s">
        <v>41</v>
      </c>
      <c r="AM10" s="573"/>
      <c r="AN10" s="572"/>
      <c r="AO10" s="605"/>
      <c r="AP10" s="606"/>
      <c r="AQ10" s="333" t="s">
        <v>36</v>
      </c>
      <c r="AR10" s="334"/>
      <c r="AS10" s="333" t="s">
        <v>36</v>
      </c>
      <c r="AT10" s="334"/>
      <c r="AU10" s="333"/>
      <c r="AV10" s="334"/>
      <c r="AW10" s="335"/>
      <c r="AX10" s="336"/>
      <c r="AY10" s="571"/>
      <c r="AZ10" s="572" t="s">
        <v>41</v>
      </c>
      <c r="BA10" s="1001">
        <v>0.43194444444444446</v>
      </c>
      <c r="BB10" s="572"/>
      <c r="BC10" s="573"/>
      <c r="BD10" s="572"/>
      <c r="BE10" s="605"/>
      <c r="BF10" s="606"/>
      <c r="BG10" s="333"/>
      <c r="BH10" s="334"/>
      <c r="BI10" s="333"/>
      <c r="BJ10" s="334"/>
      <c r="BK10" s="333"/>
      <c r="BL10" s="334"/>
      <c r="BM10" s="335"/>
      <c r="BN10" s="336"/>
    </row>
    <row r="11" spans="1:66" ht="15.75">
      <c r="A11" s="9" t="s">
        <v>774</v>
      </c>
      <c r="B11" s="4" t="s">
        <v>775</v>
      </c>
      <c r="C11" s="4">
        <v>2066894</v>
      </c>
      <c r="D11" s="14">
        <v>2560790</v>
      </c>
      <c r="E11" s="591"/>
      <c r="F11" s="573"/>
      <c r="G11" s="572" t="s">
        <v>41</v>
      </c>
      <c r="H11" s="573"/>
      <c r="I11" s="572"/>
      <c r="J11" s="573"/>
      <c r="K11" s="572"/>
      <c r="L11" s="605" t="s">
        <v>36</v>
      </c>
      <c r="M11" s="606"/>
      <c r="N11" s="333"/>
      <c r="O11" s="334" t="s">
        <v>41</v>
      </c>
      <c r="P11" s="333" t="s">
        <v>41</v>
      </c>
      <c r="Q11" s="334"/>
      <c r="R11" s="333"/>
      <c r="S11" s="334"/>
      <c r="T11" s="335"/>
      <c r="U11" s="336"/>
      <c r="V11" s="571" t="s">
        <v>36</v>
      </c>
      <c r="W11" s="987"/>
      <c r="X11" s="573" t="s">
        <v>41</v>
      </c>
      <c r="Y11" s="572" t="s">
        <v>41</v>
      </c>
      <c r="Z11" s="573"/>
      <c r="AA11" s="572" t="s">
        <v>41</v>
      </c>
      <c r="AB11" s="605"/>
      <c r="AC11" s="606"/>
      <c r="AD11" s="333" t="s">
        <v>41</v>
      </c>
      <c r="AE11" s="334"/>
      <c r="AF11" s="333" t="s">
        <v>41</v>
      </c>
      <c r="AG11" s="334" t="s">
        <v>41</v>
      </c>
      <c r="AH11" s="334"/>
      <c r="AI11" s="571"/>
      <c r="AJ11" s="572"/>
      <c r="AK11" s="573" t="s">
        <v>41</v>
      </c>
      <c r="AL11" s="572" t="s">
        <v>41</v>
      </c>
      <c r="AM11" s="573"/>
      <c r="AN11" s="572"/>
      <c r="AO11" s="605"/>
      <c r="AP11" s="606"/>
      <c r="AQ11" s="333" t="s">
        <v>41</v>
      </c>
      <c r="AR11" s="334"/>
      <c r="AS11" s="333" t="s">
        <v>41</v>
      </c>
      <c r="AT11" s="334"/>
      <c r="AU11" s="333"/>
      <c r="AV11" s="334"/>
      <c r="AW11" s="335"/>
      <c r="AX11" s="336"/>
      <c r="AY11" s="571"/>
      <c r="AZ11" s="572" t="s">
        <v>41</v>
      </c>
      <c r="BA11" s="1001">
        <v>0.43055555555555558</v>
      </c>
      <c r="BB11" s="572"/>
      <c r="BC11" s="573"/>
      <c r="BD11" s="572"/>
      <c r="BE11" s="605"/>
      <c r="BF11" s="606"/>
      <c r="BG11" s="333"/>
      <c r="BH11" s="334"/>
      <c r="BI11" s="333"/>
      <c r="BJ11" s="334"/>
      <c r="BK11" s="333"/>
      <c r="BL11" s="334"/>
      <c r="BM11" s="335"/>
      <c r="BN11" s="336"/>
    </row>
    <row r="12" spans="1:66" ht="15.75">
      <c r="A12" s="9" t="s">
        <v>390</v>
      </c>
      <c r="B12" s="4" t="s">
        <v>776</v>
      </c>
      <c r="C12" s="4">
        <v>2066044</v>
      </c>
      <c r="D12" s="14">
        <v>2561230</v>
      </c>
      <c r="E12" s="591"/>
      <c r="F12" s="573"/>
      <c r="G12" s="572" t="s">
        <v>36</v>
      </c>
      <c r="H12" s="573"/>
      <c r="I12" s="572"/>
      <c r="J12" s="573"/>
      <c r="K12" s="572"/>
      <c r="L12" s="605" t="s">
        <v>36</v>
      </c>
      <c r="M12" s="606"/>
      <c r="N12" s="333"/>
      <c r="O12" s="334" t="s">
        <v>36</v>
      </c>
      <c r="P12" s="333" t="s">
        <v>36</v>
      </c>
      <c r="Q12" s="334"/>
      <c r="R12" s="333"/>
      <c r="S12" s="334"/>
      <c r="T12" s="335"/>
      <c r="U12" s="336"/>
      <c r="V12" s="571" t="s">
        <v>36</v>
      </c>
      <c r="W12" s="987"/>
      <c r="X12" s="573" t="s">
        <v>41</v>
      </c>
      <c r="Y12" s="572" t="s">
        <v>41</v>
      </c>
      <c r="Z12" s="573"/>
      <c r="AA12" s="572" t="s">
        <v>41</v>
      </c>
      <c r="AB12" s="605"/>
      <c r="AC12" s="606"/>
      <c r="AD12" s="333" t="s">
        <v>41</v>
      </c>
      <c r="AE12" s="334"/>
      <c r="AF12" s="333" t="s">
        <v>41</v>
      </c>
      <c r="AG12" s="334" t="s">
        <v>41</v>
      </c>
      <c r="AH12" s="334"/>
      <c r="AI12" s="571"/>
      <c r="AJ12" s="572"/>
      <c r="AK12" s="573" t="s">
        <v>41</v>
      </c>
      <c r="AL12" s="572" t="s">
        <v>41</v>
      </c>
      <c r="AM12" s="573"/>
      <c r="AN12" s="572"/>
      <c r="AO12" s="605"/>
      <c r="AP12" s="606"/>
      <c r="AQ12" s="333" t="s">
        <v>36</v>
      </c>
      <c r="AR12" s="334"/>
      <c r="AS12" s="333" t="s">
        <v>36</v>
      </c>
      <c r="AT12" s="334"/>
      <c r="AU12" s="333"/>
      <c r="AV12" s="334"/>
      <c r="AW12" s="335"/>
      <c r="AX12" s="336"/>
      <c r="AY12" s="571"/>
      <c r="AZ12" s="572" t="s">
        <v>41</v>
      </c>
      <c r="BA12" s="573">
        <v>4.18</v>
      </c>
      <c r="BB12" s="572"/>
      <c r="BC12" s="573"/>
      <c r="BD12" s="572"/>
      <c r="BE12" s="605"/>
      <c r="BF12" s="606"/>
      <c r="BG12" s="333"/>
      <c r="BH12" s="334"/>
      <c r="BI12" s="333"/>
      <c r="BJ12" s="334"/>
      <c r="BK12" s="333"/>
      <c r="BL12" s="334"/>
      <c r="BM12" s="335"/>
      <c r="BN12" s="336"/>
    </row>
    <row r="13" spans="1:66" ht="15.75">
      <c r="A13" s="9" t="s">
        <v>696</v>
      </c>
      <c r="B13" s="4" t="s">
        <v>777</v>
      </c>
      <c r="C13" s="4">
        <v>2067858</v>
      </c>
      <c r="D13" s="14">
        <v>2561216</v>
      </c>
      <c r="E13" s="591"/>
      <c r="F13" s="573"/>
      <c r="G13" s="572" t="s">
        <v>41</v>
      </c>
      <c r="H13" s="573"/>
      <c r="I13" s="572"/>
      <c r="J13" s="573"/>
      <c r="K13" s="572"/>
      <c r="L13" s="605" t="s">
        <v>36</v>
      </c>
      <c r="M13" s="606"/>
      <c r="N13" s="333"/>
      <c r="O13" s="334" t="s">
        <v>41</v>
      </c>
      <c r="P13" s="333" t="s">
        <v>41</v>
      </c>
      <c r="Q13" s="334"/>
      <c r="R13" s="333"/>
      <c r="S13" s="334"/>
      <c r="T13" s="335"/>
      <c r="U13" s="336"/>
      <c r="V13" s="571" t="s">
        <v>36</v>
      </c>
      <c r="W13" s="987"/>
      <c r="X13" s="573" t="s">
        <v>41</v>
      </c>
      <c r="Y13" s="572" t="s">
        <v>41</v>
      </c>
      <c r="Z13" s="573"/>
      <c r="AA13" s="572" t="s">
        <v>36</v>
      </c>
      <c r="AB13" s="605"/>
      <c r="AC13" s="606"/>
      <c r="AD13" s="333" t="s">
        <v>36</v>
      </c>
      <c r="AE13" s="334"/>
      <c r="AF13" s="333" t="s">
        <v>36</v>
      </c>
      <c r="AG13" s="334" t="s">
        <v>36</v>
      </c>
      <c r="AH13" s="334"/>
      <c r="AI13" s="571"/>
      <c r="AJ13" s="572"/>
      <c r="AK13" s="573" t="s">
        <v>41</v>
      </c>
      <c r="AL13" s="572" t="s">
        <v>41</v>
      </c>
      <c r="AM13" s="573"/>
      <c r="AN13" s="572"/>
      <c r="AO13" s="605"/>
      <c r="AP13" s="606"/>
      <c r="AQ13" s="333" t="s">
        <v>36</v>
      </c>
      <c r="AR13" s="334"/>
      <c r="AS13" s="333" t="s">
        <v>36</v>
      </c>
      <c r="AT13" s="334"/>
      <c r="AU13" s="333"/>
      <c r="AV13" s="334"/>
      <c r="AW13" s="335"/>
      <c r="AX13" s="336"/>
      <c r="AY13" s="571"/>
      <c r="AZ13" s="572" t="s">
        <v>41</v>
      </c>
      <c r="BA13" s="573">
        <v>10.26</v>
      </c>
      <c r="BB13" s="572">
        <v>1023</v>
      </c>
      <c r="BC13" s="573" t="s">
        <v>814</v>
      </c>
      <c r="BD13" s="572"/>
      <c r="BE13" s="605"/>
      <c r="BF13" s="606"/>
      <c r="BG13" s="333"/>
      <c r="BH13" s="334"/>
      <c r="BI13" s="333"/>
      <c r="BJ13" s="334"/>
      <c r="BK13" s="333"/>
      <c r="BL13" s="334"/>
      <c r="BM13" s="335"/>
      <c r="BN13" s="336"/>
    </row>
    <row r="14" spans="1:66" ht="15.75">
      <c r="A14" s="9" t="s">
        <v>286</v>
      </c>
      <c r="B14" s="4" t="s">
        <v>778</v>
      </c>
      <c r="C14" s="4">
        <v>2064467</v>
      </c>
      <c r="D14" s="14">
        <v>2565106</v>
      </c>
      <c r="E14" s="591"/>
      <c r="F14" s="573"/>
      <c r="G14" s="572" t="s">
        <v>41</v>
      </c>
      <c r="H14" s="573"/>
      <c r="I14" s="572"/>
      <c r="J14" s="573"/>
      <c r="K14" s="572"/>
      <c r="L14" s="605" t="s">
        <v>36</v>
      </c>
      <c r="M14" s="606"/>
      <c r="N14" s="333"/>
      <c r="O14" s="334" t="s">
        <v>36</v>
      </c>
      <c r="P14" s="333" t="s">
        <v>36</v>
      </c>
      <c r="Q14" s="334"/>
      <c r="R14" s="333"/>
      <c r="S14" s="334"/>
      <c r="T14" s="335"/>
      <c r="U14" s="336"/>
      <c r="V14" s="571" t="s">
        <v>36</v>
      </c>
      <c r="W14" s="987"/>
      <c r="X14" s="573" t="s">
        <v>41</v>
      </c>
      <c r="Y14" s="572" t="s">
        <v>41</v>
      </c>
      <c r="Z14" s="573"/>
      <c r="AA14" s="572" t="s">
        <v>41</v>
      </c>
      <c r="AB14" s="605"/>
      <c r="AC14" s="606"/>
      <c r="AD14" s="333" t="s">
        <v>36</v>
      </c>
      <c r="AE14" s="334"/>
      <c r="AF14" s="333" t="s">
        <v>36</v>
      </c>
      <c r="AG14" s="334" t="s">
        <v>41</v>
      </c>
      <c r="AH14" s="334"/>
      <c r="AI14" s="571"/>
      <c r="AJ14" s="572"/>
      <c r="AK14" s="573" t="s">
        <v>36</v>
      </c>
      <c r="AL14" s="572" t="s">
        <v>36</v>
      </c>
      <c r="AM14" s="573"/>
      <c r="AN14" s="572"/>
      <c r="AO14" s="605"/>
      <c r="AP14" s="606"/>
      <c r="AQ14" s="333" t="s">
        <v>36</v>
      </c>
      <c r="AR14" s="334"/>
      <c r="AS14" s="333" t="s">
        <v>36</v>
      </c>
      <c r="AT14" s="334"/>
      <c r="AU14" s="333"/>
      <c r="AV14" s="334"/>
      <c r="AW14" s="335"/>
      <c r="AX14" s="336"/>
      <c r="AY14" s="571"/>
      <c r="AZ14" s="572" t="s">
        <v>41</v>
      </c>
      <c r="BA14" s="573">
        <v>4.21</v>
      </c>
      <c r="BB14" s="572"/>
      <c r="BC14" s="573"/>
      <c r="BD14" s="572"/>
      <c r="BE14" s="605"/>
      <c r="BF14" s="606"/>
      <c r="BG14" s="333"/>
      <c r="BH14" s="334"/>
      <c r="BI14" s="333"/>
      <c r="BJ14" s="334"/>
      <c r="BK14" s="333"/>
      <c r="BL14" s="334"/>
      <c r="BM14" s="335"/>
      <c r="BN14" s="336"/>
    </row>
    <row r="15" spans="1:66" ht="18.75" customHeight="1">
      <c r="A15" s="9" t="s">
        <v>779</v>
      </c>
      <c r="B15" s="4" t="s">
        <v>780</v>
      </c>
      <c r="C15" s="4">
        <v>2066222</v>
      </c>
      <c r="D15" s="14">
        <v>2558285</v>
      </c>
      <c r="E15" s="985"/>
      <c r="F15" s="788"/>
      <c r="G15" s="768" t="s">
        <v>36</v>
      </c>
      <c r="H15" s="788"/>
      <c r="I15" s="768"/>
      <c r="J15" s="788"/>
      <c r="K15" s="768"/>
      <c r="L15" s="789" t="s">
        <v>36</v>
      </c>
      <c r="M15" s="703"/>
      <c r="N15" s="333"/>
      <c r="O15" s="334" t="s">
        <v>36</v>
      </c>
      <c r="P15" s="333" t="s">
        <v>41</v>
      </c>
      <c r="Q15" s="334"/>
      <c r="R15" s="333"/>
      <c r="S15" s="334"/>
      <c r="T15" s="335"/>
      <c r="U15" s="336"/>
      <c r="V15" s="626" t="s">
        <v>36</v>
      </c>
      <c r="W15" s="988"/>
      <c r="X15" s="788" t="s">
        <v>41</v>
      </c>
      <c r="Y15" s="768" t="s">
        <v>41</v>
      </c>
      <c r="Z15" s="788"/>
      <c r="AA15" s="768" t="s">
        <v>36</v>
      </c>
      <c r="AB15" s="789"/>
      <c r="AC15" s="703"/>
      <c r="AD15" s="333" t="s">
        <v>36</v>
      </c>
      <c r="AE15" s="334"/>
      <c r="AF15" s="333" t="s">
        <v>36</v>
      </c>
      <c r="AG15" s="334" t="s">
        <v>36</v>
      </c>
      <c r="AH15" s="334"/>
      <c r="AI15" s="626"/>
      <c r="AJ15" s="768"/>
      <c r="AK15" s="788" t="s">
        <v>41</v>
      </c>
      <c r="AL15" s="768" t="s">
        <v>41</v>
      </c>
      <c r="AM15" s="788"/>
      <c r="AN15" s="768"/>
      <c r="AO15" s="789"/>
      <c r="AP15" s="703"/>
      <c r="AQ15" s="333" t="s">
        <v>41</v>
      </c>
      <c r="AR15" s="334"/>
      <c r="AS15" s="333" t="s">
        <v>41</v>
      </c>
      <c r="AT15" s="334"/>
      <c r="AU15" s="333"/>
      <c r="AV15" s="334"/>
      <c r="AW15" s="335"/>
      <c r="AX15" s="336"/>
      <c r="AY15" s="626"/>
      <c r="AZ15" s="768" t="s">
        <v>41</v>
      </c>
      <c r="BA15" s="788">
        <v>10.27</v>
      </c>
      <c r="BB15" s="768"/>
      <c r="BC15" s="788"/>
      <c r="BD15" s="768"/>
      <c r="BE15" s="789"/>
      <c r="BF15" s="703"/>
      <c r="BG15" s="333"/>
      <c r="BH15" s="334"/>
      <c r="BI15" s="333"/>
      <c r="BJ15" s="334"/>
      <c r="BK15" s="333"/>
      <c r="BL15" s="334"/>
      <c r="BM15" s="335"/>
      <c r="BN15" s="336"/>
    </row>
    <row r="17" spans="1:50" ht="23.25">
      <c r="A17" s="1027" t="s">
        <v>69</v>
      </c>
      <c r="B17" s="1028"/>
      <c r="C17" s="1028"/>
      <c r="D17" s="1028"/>
      <c r="E17" s="598"/>
      <c r="F17" s="598"/>
      <c r="G17" s="982">
        <f>COUNTIF(G5:G15, "y")</f>
        <v>6</v>
      </c>
      <c r="H17" s="598"/>
      <c r="I17" s="598"/>
      <c r="J17" s="598"/>
      <c r="K17" s="598"/>
      <c r="L17" s="982">
        <f>COUNTIF(L5:L15, "y")</f>
        <v>0</v>
      </c>
      <c r="M17" s="598"/>
      <c r="N17" s="598"/>
      <c r="O17" s="982">
        <f>COUNTIF(O5:O15, "y")</f>
        <v>4</v>
      </c>
      <c r="P17" s="982">
        <f>COUNTIF(P5:P15, "y")</f>
        <v>6</v>
      </c>
      <c r="Q17" s="598"/>
      <c r="R17" s="598"/>
      <c r="S17" s="598"/>
      <c r="T17" s="982">
        <f>COUNTIF(T5:T15, "y")</f>
        <v>0</v>
      </c>
      <c r="U17" s="598"/>
      <c r="V17" s="982">
        <f>COUNTIF(V5:V15, "y")</f>
        <v>0</v>
      </c>
      <c r="W17" s="598"/>
      <c r="X17" s="982">
        <f>COUNTIF(X5:X15, "y")</f>
        <v>8</v>
      </c>
      <c r="Y17" s="982">
        <f>COUNTIF(Y5:Y15, "y")</f>
        <v>8</v>
      </c>
      <c r="Z17" s="598"/>
      <c r="AA17" s="982">
        <f>COUNTIF(AA5:AA15, "y")</f>
        <v>3</v>
      </c>
      <c r="AB17" s="598"/>
      <c r="AC17" s="598"/>
      <c r="AD17" s="982">
        <f>COUNTIF(AD5:AD15, "y")</f>
        <v>6</v>
      </c>
      <c r="AE17" s="598"/>
      <c r="AF17" s="982">
        <f>COUNTIF(AF5:AF15, "y")</f>
        <v>4</v>
      </c>
      <c r="AG17" s="982">
        <f>COUNTIF(AG5:AG15, "y")</f>
        <v>5</v>
      </c>
      <c r="AH17" s="598"/>
      <c r="AI17" s="982">
        <f>COUNTIF(AI5:AI15, "y")</f>
        <v>0</v>
      </c>
      <c r="AJ17" s="598"/>
      <c r="AK17" s="982">
        <f>COUNTIF(AK5:AK15, "y")</f>
        <v>8</v>
      </c>
      <c r="AL17" s="982">
        <f>COUNTIF(AL5:AL15, "y")</f>
        <v>8</v>
      </c>
      <c r="AM17" s="598"/>
      <c r="AN17" s="598"/>
      <c r="AO17" s="598"/>
      <c r="AP17" s="598"/>
      <c r="AQ17" s="982">
        <f>COUNTIF(AQ5:AQ15, "y")</f>
        <v>5</v>
      </c>
      <c r="AR17" s="598"/>
      <c r="AS17" s="982">
        <f>COUNTIF(AS5:AS15, "y")</f>
        <v>3</v>
      </c>
      <c r="AT17" s="982">
        <f>COUNTIF(AT5:AT15, "y")</f>
        <v>0</v>
      </c>
      <c r="AU17" s="598"/>
      <c r="AV17" s="598"/>
      <c r="AW17" s="598"/>
      <c r="AX17" s="600"/>
    </row>
    <row r="18" spans="1:50" ht="31.5">
      <c r="F18" s="559" t="s">
        <v>70</v>
      </c>
      <c r="G18" s="476">
        <f>MAX(G17:M17)</f>
        <v>6</v>
      </c>
      <c r="N18" s="559" t="s">
        <v>70</v>
      </c>
      <c r="O18" s="476">
        <f>MAX(O17:U17)</f>
        <v>6</v>
      </c>
      <c r="V18" s="559" t="s">
        <v>70</v>
      </c>
      <c r="W18" s="476">
        <f>MAX(V17:AC17)</f>
        <v>8</v>
      </c>
      <c r="AD18" s="559" t="s">
        <v>70</v>
      </c>
      <c r="AE18" s="476">
        <f>MAX(AD17:AH17)</f>
        <v>6</v>
      </c>
      <c r="AI18" s="559" t="s">
        <v>70</v>
      </c>
      <c r="AJ18" s="476">
        <f>MAX(AI17:AM17)</f>
        <v>8</v>
      </c>
      <c r="AQ18" s="559" t="s">
        <v>70</v>
      </c>
      <c r="AR18" s="476">
        <f>MAX(AQ17:AU17)</f>
        <v>5</v>
      </c>
    </row>
    <row r="23" spans="1:50">
      <c r="G23" s="966" t="s">
        <v>815</v>
      </c>
    </row>
  </sheetData>
  <mergeCells count="2">
    <mergeCell ref="A3:C3"/>
    <mergeCell ref="A17:D17"/>
  </mergeCells>
  <conditionalFormatting sqref="F18">
    <cfRule type="cellIs" dxfId="11" priority="14" operator="equal">
      <formula>"n"</formula>
    </cfRule>
  </conditionalFormatting>
  <conditionalFormatting sqref="F18">
    <cfRule type="cellIs" dxfId="10" priority="13" operator="equal">
      <formula>$E$4</formula>
    </cfRule>
  </conditionalFormatting>
  <conditionalFormatting sqref="N18">
    <cfRule type="cellIs" dxfId="9" priority="12" operator="equal">
      <formula>"n"</formula>
    </cfRule>
  </conditionalFormatting>
  <conditionalFormatting sqref="N18">
    <cfRule type="cellIs" dxfId="8" priority="11" operator="equal">
      <formula>$E$4</formula>
    </cfRule>
  </conditionalFormatting>
  <conditionalFormatting sqref="V18">
    <cfRule type="cellIs" dxfId="7" priority="10" operator="equal">
      <formula>"n"</formula>
    </cfRule>
  </conditionalFormatting>
  <conditionalFormatting sqref="V18">
    <cfRule type="cellIs" dxfId="6" priority="9" operator="equal">
      <formula>$E$4</formula>
    </cfRule>
  </conditionalFormatting>
  <conditionalFormatting sqref="AD18">
    <cfRule type="cellIs" dxfId="5" priority="8" operator="equal">
      <formula>"n"</formula>
    </cfRule>
  </conditionalFormatting>
  <conditionalFormatting sqref="AD18">
    <cfRule type="cellIs" dxfId="4" priority="7" operator="equal">
      <formula>$E$4</formula>
    </cfRule>
  </conditionalFormatting>
  <conditionalFormatting sqref="AI18">
    <cfRule type="cellIs" dxfId="3" priority="4" operator="equal">
      <formula>"n"</formula>
    </cfRule>
  </conditionalFormatting>
  <conditionalFormatting sqref="AI18">
    <cfRule type="cellIs" dxfId="2" priority="3" operator="equal">
      <formula>$E$4</formula>
    </cfRule>
  </conditionalFormatting>
  <conditionalFormatting sqref="AQ18">
    <cfRule type="cellIs" dxfId="1" priority="2" operator="equal">
      <formula>"n"</formula>
    </cfRule>
  </conditionalFormatting>
  <conditionalFormatting sqref="AQ18">
    <cfRule type="cellIs" dxfId="0" priority="1" operator="equal">
      <formula>$E$4</formula>
    </cfRule>
  </conditionalFormatting>
  <hyperlinks>
    <hyperlink ref="F4" r:id="rId1" xr:uid="{C13DCAC6-4CF2-43DC-AA89-F2A6DC81545D}"/>
    <hyperlink ref="N4" r:id="rId2" xr:uid="{79563D3A-F8D0-4C86-8335-7898FD787AD4}"/>
    <hyperlink ref="AE4" r:id="rId3" xr:uid="{AD1DBC37-E6F7-4622-8E52-F56E6806BCBC}"/>
    <hyperlink ref="V3" r:id="rId4" xr:uid="{561481A9-F46F-42AE-A9F3-E86A6644CD62}"/>
    <hyperlink ref="AG2" r:id="rId5" display="QUIZZ" xr:uid="{60A1247C-E773-4ED5-B792-3FC71A606E81}"/>
    <hyperlink ref="AJ2" r:id="rId6" xr:uid="{24863436-3869-4F60-8B9A-2E330DA4637A}"/>
    <hyperlink ref="AK1" r:id="rId7" xr:uid="{82913412-0243-4581-860F-89794F3DD59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8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Q39"/>
  <sheetViews>
    <sheetView zoomScale="60" zoomScaleNormal="60" zoomScalePageLayoutView="58" workbookViewId="0">
      <selection activeCell="E1" sqref="E1"/>
    </sheetView>
  </sheetViews>
  <sheetFormatPr defaultRowHeight="14.45"/>
  <cols>
    <col min="1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 thickBot="1">
      <c r="A1" s="3" t="s">
        <v>0</v>
      </c>
      <c r="B1" s="1"/>
      <c r="C1" s="1"/>
      <c r="D1" s="1"/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thickBot="1">
      <c r="A2" s="1042" t="s">
        <v>17</v>
      </c>
      <c r="B2" s="1031"/>
      <c r="C2" s="1031"/>
      <c r="D2" s="1031"/>
      <c r="E2" s="1034"/>
      <c r="F2" s="1034"/>
      <c r="G2" s="1034"/>
      <c r="H2" s="1034"/>
      <c r="I2" s="1034"/>
      <c r="J2" s="1034"/>
      <c r="K2" s="1034"/>
      <c r="L2" s="1034"/>
      <c r="M2" s="1034"/>
      <c r="N2" s="1034"/>
      <c r="O2" s="1034"/>
      <c r="P2" s="1034"/>
      <c r="Q2" s="1034"/>
      <c r="R2" s="1034"/>
      <c r="S2" s="1034"/>
      <c r="T2" s="1034"/>
      <c r="U2" s="1034"/>
      <c r="V2" s="1034"/>
      <c r="W2" s="1034"/>
      <c r="X2" s="1035"/>
      <c r="Y2" s="325"/>
      <c r="Z2" s="325" t="s">
        <v>20</v>
      </c>
      <c r="AA2" s="325"/>
      <c r="AB2" s="325"/>
      <c r="AC2" s="325"/>
      <c r="AD2" s="325" t="s">
        <v>18</v>
      </c>
      <c r="AE2" s="325"/>
      <c r="AF2" s="325" t="s">
        <v>19</v>
      </c>
      <c r="AG2" s="325"/>
      <c r="AH2" s="325" t="s">
        <v>20</v>
      </c>
      <c r="AI2" s="325"/>
      <c r="AJ2" s="325"/>
      <c r="AK2" s="325"/>
      <c r="AL2" s="325" t="s">
        <v>18</v>
      </c>
      <c r="AM2" s="325"/>
      <c r="AN2" s="325" t="s">
        <v>19</v>
      </c>
      <c r="AO2" s="325"/>
      <c r="AP2" s="325" t="s">
        <v>20</v>
      </c>
      <c r="AQ2" s="325"/>
      <c r="AR2" s="325"/>
      <c r="AS2" s="325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 thickBot="1">
      <c r="A3" s="1009" t="s">
        <v>21</v>
      </c>
      <c r="B3" s="1010"/>
      <c r="C3" s="1010"/>
      <c r="D3" s="1041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29.1" thickBot="1">
      <c r="A4" s="51" t="s">
        <v>28</v>
      </c>
      <c r="B4" s="79" t="s">
        <v>29</v>
      </c>
      <c r="C4" s="112" t="s">
        <v>30</v>
      </c>
      <c r="D4" s="79" t="s">
        <v>210</v>
      </c>
      <c r="E4" s="332"/>
      <c r="F4" s="333"/>
      <c r="G4" s="334"/>
      <c r="H4" s="333"/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/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15.75" customHeight="1">
      <c r="A5" s="236"/>
      <c r="B5" s="238"/>
      <c r="C5" s="241"/>
      <c r="D5" s="237"/>
      <c r="E5" s="332"/>
      <c r="F5" s="333"/>
      <c r="G5" s="334"/>
      <c r="H5" s="333"/>
      <c r="I5" s="334"/>
      <c r="J5" s="333"/>
      <c r="K5" s="334"/>
      <c r="L5" s="335"/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/>
      <c r="X5" s="333"/>
      <c r="Y5" s="334"/>
      <c r="Z5" s="333"/>
      <c r="AA5" s="334"/>
      <c r="AB5" s="335"/>
      <c r="AC5" s="336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15.75" customHeight="1">
      <c r="A6" s="68"/>
      <c r="B6" s="239"/>
      <c r="C6" s="242"/>
      <c r="D6" s="232"/>
      <c r="E6" s="332"/>
      <c r="F6" s="333"/>
      <c r="G6" s="334"/>
      <c r="H6" s="333"/>
      <c r="I6" s="334"/>
      <c r="J6" s="333"/>
      <c r="K6" s="334"/>
      <c r="L6" s="335"/>
      <c r="M6" s="336"/>
      <c r="N6" s="333"/>
      <c r="O6" s="334"/>
      <c r="P6" s="333"/>
      <c r="Q6" s="334"/>
      <c r="R6" s="333"/>
      <c r="S6" s="334"/>
      <c r="T6" s="335"/>
      <c r="U6" s="336"/>
      <c r="V6" s="333"/>
      <c r="W6" s="334"/>
      <c r="X6" s="333"/>
      <c r="Y6" s="334"/>
      <c r="Z6" s="333"/>
      <c r="AA6" s="334"/>
      <c r="AB6" s="335"/>
      <c r="AC6" s="336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15.75" customHeight="1">
      <c r="A7" s="67"/>
      <c r="B7" s="240"/>
      <c r="C7" s="243"/>
      <c r="D7" s="233"/>
      <c r="E7" s="332"/>
      <c r="F7" s="333"/>
      <c r="G7" s="334"/>
      <c r="H7" s="333"/>
      <c r="I7" s="334"/>
      <c r="J7" s="333"/>
      <c r="K7" s="334"/>
      <c r="L7" s="335"/>
      <c r="M7" s="336"/>
      <c r="N7" s="333"/>
      <c r="O7" s="334"/>
      <c r="P7" s="333"/>
      <c r="Q7" s="334"/>
      <c r="R7" s="333"/>
      <c r="S7" s="334"/>
      <c r="T7" s="335"/>
      <c r="U7" s="336"/>
      <c r="V7" s="333"/>
      <c r="W7" s="334"/>
      <c r="X7" s="333"/>
      <c r="Y7" s="334"/>
      <c r="Z7" s="333"/>
      <c r="AA7" s="334"/>
      <c r="AB7" s="335"/>
      <c r="AC7" s="336"/>
      <c r="AD7" s="333"/>
      <c r="AE7" s="334"/>
      <c r="AF7" s="333"/>
      <c r="AG7" s="334"/>
      <c r="AH7" s="333"/>
      <c r="AI7" s="334"/>
      <c r="AJ7" s="335"/>
      <c r="AK7" s="336"/>
      <c r="AL7" s="333"/>
      <c r="AM7" s="334"/>
      <c r="AN7" s="333"/>
      <c r="AO7" s="334"/>
      <c r="AP7" s="333"/>
      <c r="AQ7" s="334"/>
      <c r="AR7" s="335"/>
      <c r="AS7" s="336"/>
      <c r="AT7" s="333"/>
      <c r="AU7" s="334"/>
      <c r="AV7" s="333"/>
      <c r="AW7" s="334"/>
      <c r="AX7" s="333"/>
      <c r="AY7" s="334"/>
      <c r="AZ7" s="335"/>
      <c r="BA7" s="336"/>
      <c r="BB7" s="333"/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15.75" customHeight="1">
      <c r="A8" s="234"/>
      <c r="B8" s="240"/>
      <c r="C8" s="243"/>
      <c r="D8" s="233"/>
      <c r="E8" s="332"/>
      <c r="F8" s="333"/>
      <c r="G8" s="334"/>
      <c r="H8" s="333"/>
      <c r="I8" s="334"/>
      <c r="J8" s="333"/>
      <c r="K8" s="334"/>
      <c r="L8" s="335"/>
      <c r="M8" s="336"/>
      <c r="N8" s="333"/>
      <c r="O8" s="334"/>
      <c r="P8" s="333"/>
      <c r="Q8" s="334"/>
      <c r="R8" s="333"/>
      <c r="S8" s="334"/>
      <c r="T8" s="335"/>
      <c r="U8" s="336"/>
      <c r="V8" s="333"/>
      <c r="W8" s="334"/>
      <c r="X8" s="333"/>
      <c r="Y8" s="334"/>
      <c r="Z8" s="333"/>
      <c r="AA8" s="334"/>
      <c r="AB8" s="335"/>
      <c r="AC8" s="336"/>
      <c r="AD8" s="333"/>
      <c r="AE8" s="334"/>
      <c r="AF8" s="333"/>
      <c r="AG8" s="334"/>
      <c r="AH8" s="333"/>
      <c r="AI8" s="334"/>
      <c r="AJ8" s="335"/>
      <c r="AK8" s="336"/>
      <c r="AL8" s="333"/>
      <c r="AM8" s="334"/>
      <c r="AN8" s="333"/>
      <c r="AO8" s="334"/>
      <c r="AP8" s="333"/>
      <c r="AQ8" s="334"/>
      <c r="AR8" s="335"/>
      <c r="AS8" s="336"/>
      <c r="AT8" s="333"/>
      <c r="AU8" s="334"/>
      <c r="AV8" s="333"/>
      <c r="AW8" s="334"/>
      <c r="AX8" s="333"/>
      <c r="AY8" s="334"/>
      <c r="AZ8" s="335"/>
      <c r="BA8" s="336"/>
      <c r="BB8" s="333"/>
      <c r="BC8" s="334"/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15.75" customHeight="1">
      <c r="A9" s="67"/>
      <c r="B9" s="240"/>
      <c r="C9" s="243"/>
      <c r="D9" s="235"/>
      <c r="E9" s="332"/>
      <c r="F9" s="333"/>
      <c r="G9" s="334"/>
      <c r="H9" s="333"/>
      <c r="I9" s="334"/>
      <c r="J9" s="333"/>
      <c r="K9" s="334"/>
      <c r="L9" s="335"/>
      <c r="M9" s="336"/>
      <c r="N9" s="333"/>
      <c r="O9" s="334"/>
      <c r="P9" s="333"/>
      <c r="Q9" s="334"/>
      <c r="R9" s="333"/>
      <c r="S9" s="334"/>
      <c r="T9" s="335"/>
      <c r="U9" s="336"/>
      <c r="V9" s="333"/>
      <c r="W9" s="334"/>
      <c r="X9" s="333"/>
      <c r="Y9" s="334"/>
      <c r="Z9" s="333"/>
      <c r="AA9" s="334"/>
      <c r="AB9" s="335"/>
      <c r="AC9" s="336"/>
      <c r="AD9" s="333"/>
      <c r="AE9" s="334"/>
      <c r="AF9" s="333"/>
      <c r="AG9" s="334"/>
      <c r="AH9" s="333"/>
      <c r="AI9" s="334"/>
      <c r="AJ9" s="335"/>
      <c r="AK9" s="336"/>
      <c r="AL9" s="333"/>
      <c r="AM9" s="334"/>
      <c r="AN9" s="333"/>
      <c r="AO9" s="334"/>
      <c r="AP9" s="333"/>
      <c r="AQ9" s="334"/>
      <c r="AR9" s="335"/>
      <c r="AS9" s="336"/>
      <c r="AT9" s="333"/>
      <c r="AU9" s="334"/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15.75" customHeight="1">
      <c r="A10" s="67"/>
      <c r="B10" s="240"/>
      <c r="C10" s="243"/>
      <c r="D10" s="235"/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15.75" customHeight="1">
      <c r="A11" s="67"/>
      <c r="B11" s="240"/>
      <c r="C11" s="243"/>
      <c r="D11" s="235"/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15.75" customHeight="1">
      <c r="A12" s="67"/>
      <c r="B12" s="240"/>
      <c r="C12" s="243"/>
      <c r="D12" s="235"/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15.75" customHeight="1">
      <c r="A13" s="67"/>
      <c r="B13" s="240"/>
      <c r="C13" s="243"/>
      <c r="D13" s="235"/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15.75" customHeight="1">
      <c r="A14" s="67"/>
      <c r="B14" s="240"/>
      <c r="C14" s="243"/>
      <c r="D14" s="235"/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15.75" customHeight="1">
      <c r="A15" s="67"/>
      <c r="B15" s="240"/>
      <c r="C15" s="243"/>
      <c r="D15" s="235"/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15.75" customHeight="1">
      <c r="A16" s="9"/>
      <c r="B16" s="10"/>
      <c r="C16" s="16"/>
      <c r="D16" s="10"/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18.75" customHeight="1" thickBot="1">
      <c r="A17" s="11"/>
      <c r="B17" s="13"/>
      <c r="C17" s="17"/>
      <c r="D17" s="13"/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16.5" customHeight="1" thickBot="1">
      <c r="A18" s="18"/>
      <c r="B18" s="19"/>
      <c r="C18" s="19"/>
      <c r="D18" s="56"/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30.75" customHeight="1" thickBot="1">
      <c r="A19" s="1020" t="s">
        <v>176</v>
      </c>
      <c r="B19" s="1021"/>
      <c r="C19" s="1022"/>
      <c r="D19" s="22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72.75" customHeight="1" thickBot="1">
      <c r="A20" s="5" t="s">
        <v>28</v>
      </c>
      <c r="B20" s="6" t="s">
        <v>29</v>
      </c>
      <c r="C20" s="7" t="s">
        <v>30</v>
      </c>
      <c r="D20" s="39" t="s">
        <v>210</v>
      </c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>
      <c r="A21" s="8"/>
      <c r="B21" s="2"/>
      <c r="C21" s="21"/>
      <c r="D21" s="21"/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>
      <c r="A22" s="9"/>
      <c r="B22" s="4"/>
      <c r="C22" s="14"/>
      <c r="D22" s="14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>
      <c r="A23" s="9"/>
      <c r="B23" s="4"/>
      <c r="C23" s="14"/>
      <c r="D23" s="14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>
      <c r="A24" s="9"/>
      <c r="B24" s="4"/>
      <c r="C24" s="14"/>
      <c r="D24" s="14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>
      <c r="A25" s="9"/>
      <c r="B25" s="4"/>
      <c r="C25" s="14"/>
      <c r="D25" s="14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>
      <c r="A26" s="9"/>
      <c r="B26" s="4"/>
      <c r="C26" s="14"/>
      <c r="D26" s="14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>
      <c r="A27" s="9"/>
      <c r="B27" s="4"/>
      <c r="C27" s="14"/>
      <c r="D27" s="1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>
      <c r="A28" s="9"/>
      <c r="B28" s="4"/>
      <c r="C28" s="14"/>
      <c r="D28" s="1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>
      <c r="A29" s="9"/>
      <c r="B29" s="4"/>
      <c r="C29" s="14"/>
      <c r="D29" s="1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>
      <c r="A30" s="9"/>
      <c r="B30" s="4"/>
      <c r="C30" s="14"/>
      <c r="D30" s="1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>
      <c r="A31" s="9"/>
      <c r="B31" s="4"/>
      <c r="C31" s="14"/>
      <c r="D31" s="1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>
      <c r="A32" s="9"/>
      <c r="B32" s="4"/>
      <c r="C32" s="14"/>
      <c r="D32" s="1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>
      <c r="A33" s="9"/>
      <c r="B33" s="4"/>
      <c r="C33" s="14"/>
      <c r="D33" s="1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>
      <c r="A34" s="9"/>
      <c r="B34" s="4"/>
      <c r="C34" s="14"/>
      <c r="D34" s="1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>
      <c r="A35" s="9"/>
      <c r="B35" s="4"/>
      <c r="C35" s="14"/>
      <c r="D35" s="1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>
      <c r="A36" s="9"/>
      <c r="B36" s="4"/>
      <c r="C36" s="14"/>
      <c r="D36" s="1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" thickBot="1">
      <c r="A37" s="11"/>
      <c r="B37" s="12"/>
      <c r="C37" s="15"/>
      <c r="D37" s="15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" thickBot="1">
      <c r="A38" s="18"/>
      <c r="B38" s="19"/>
      <c r="C38" s="20"/>
      <c r="D38" s="20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</sheetData>
  <mergeCells count="3">
    <mergeCell ref="A3:D3"/>
    <mergeCell ref="A2:X2"/>
    <mergeCell ref="A19:C19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Q44"/>
  <sheetViews>
    <sheetView zoomScale="60" zoomScaleNormal="60" zoomScalePageLayoutView="58" workbookViewId="0">
      <selection activeCell="W4" sqref="W4:W21"/>
    </sheetView>
  </sheetViews>
  <sheetFormatPr defaultRowHeight="14.45"/>
  <cols>
    <col min="1" max="1" width="20.7109375" customWidth="1"/>
    <col min="2" max="2" width="36.8554687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>
      <c r="A1" s="3" t="s">
        <v>0</v>
      </c>
      <c r="B1" s="1"/>
      <c r="C1" s="1"/>
      <c r="D1" s="1"/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45" customHeight="1">
      <c r="A2" s="783" t="s">
        <v>17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841"/>
      <c r="Y2" s="841"/>
      <c r="Z2" s="841" t="s">
        <v>20</v>
      </c>
      <c r="AA2" s="841"/>
      <c r="AB2" s="841"/>
      <c r="AC2" s="841"/>
      <c r="AD2" s="841" t="s">
        <v>18</v>
      </c>
      <c r="AE2" s="841"/>
      <c r="AF2" s="841" t="s">
        <v>19</v>
      </c>
      <c r="AG2" s="841"/>
      <c r="AH2" s="841" t="s">
        <v>20</v>
      </c>
      <c r="AI2" s="841"/>
      <c r="AJ2" s="841"/>
      <c r="AK2" s="841"/>
      <c r="AL2" s="841" t="s">
        <v>18</v>
      </c>
      <c r="AM2" s="841"/>
      <c r="AN2" s="841" t="s">
        <v>19</v>
      </c>
      <c r="AO2" s="841"/>
      <c r="AP2" s="841" t="s">
        <v>20</v>
      </c>
      <c r="AQ2" s="841"/>
      <c r="AR2" s="841"/>
      <c r="AS2" s="841"/>
      <c r="AT2" s="841" t="s">
        <v>18</v>
      </c>
      <c r="AU2" s="841"/>
      <c r="AV2" s="841" t="s">
        <v>19</v>
      </c>
      <c r="AW2" s="841"/>
      <c r="AX2" s="841" t="s">
        <v>20</v>
      </c>
      <c r="AY2" s="841"/>
      <c r="AZ2" s="841"/>
      <c r="BA2" s="841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04" t="s">
        <v>21</v>
      </c>
      <c r="B3" s="1005"/>
      <c r="C3" s="1006"/>
      <c r="D3" s="999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62" t="s">
        <v>28</v>
      </c>
      <c r="B4" s="63" t="s">
        <v>29</v>
      </c>
      <c r="C4" s="60" t="s">
        <v>30</v>
      </c>
      <c r="D4" s="47" t="s">
        <v>210</v>
      </c>
      <c r="E4" s="332"/>
      <c r="F4" s="333"/>
      <c r="G4" s="334"/>
      <c r="H4" s="333"/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/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201" t="s">
        <v>816</v>
      </c>
      <c r="B5" s="264" t="s">
        <v>817</v>
      </c>
      <c r="C5" s="265">
        <v>1977299</v>
      </c>
      <c r="D5" s="266">
        <v>2533775</v>
      </c>
      <c r="E5" s="332"/>
      <c r="F5" s="333"/>
      <c r="G5" s="334"/>
      <c r="H5" s="333"/>
      <c r="I5" s="334"/>
      <c r="J5" s="333"/>
      <c r="K5" s="334"/>
      <c r="L5" s="335"/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/>
      <c r="X5" s="333"/>
      <c r="Y5" s="334"/>
      <c r="Z5" s="333"/>
      <c r="AA5" s="334"/>
      <c r="AB5" s="335"/>
      <c r="AC5" s="336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204" t="s">
        <v>818</v>
      </c>
      <c r="B6" s="244" t="s">
        <v>819</v>
      </c>
      <c r="C6" s="267">
        <v>1977298</v>
      </c>
      <c r="D6" s="268">
        <v>2563292</v>
      </c>
      <c r="E6" s="332"/>
      <c r="F6" s="333"/>
      <c r="G6" s="334"/>
      <c r="H6" s="333"/>
      <c r="I6" s="334"/>
      <c r="J6" s="333"/>
      <c r="K6" s="334"/>
      <c r="L6" s="335"/>
      <c r="M6" s="336"/>
      <c r="N6" s="333"/>
      <c r="O6" s="334"/>
      <c r="P6" s="333"/>
      <c r="Q6" s="334"/>
      <c r="R6" s="333"/>
      <c r="S6" s="334"/>
      <c r="T6" s="335"/>
      <c r="U6" s="336"/>
      <c r="V6" s="333"/>
      <c r="W6" s="334"/>
      <c r="X6" s="333"/>
      <c r="Y6" s="334"/>
      <c r="Z6" s="333"/>
      <c r="AA6" s="334"/>
      <c r="AB6" s="335"/>
      <c r="AC6" s="336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204" t="s">
        <v>820</v>
      </c>
      <c r="B7" s="244" t="s">
        <v>285</v>
      </c>
      <c r="C7" s="267">
        <v>2562230</v>
      </c>
      <c r="D7" s="268">
        <v>2562230</v>
      </c>
      <c r="E7" s="332"/>
      <c r="F7" s="333"/>
      <c r="G7" s="334"/>
      <c r="H7" s="333"/>
      <c r="I7" s="334"/>
      <c r="J7" s="333"/>
      <c r="K7" s="334"/>
      <c r="L7" s="335"/>
      <c r="M7" s="336"/>
      <c r="N7" s="333"/>
      <c r="O7" s="334"/>
      <c r="P7" s="333"/>
      <c r="Q7" s="334"/>
      <c r="R7" s="333"/>
      <c r="S7" s="334"/>
      <c r="T7" s="335"/>
      <c r="U7" s="336"/>
      <c r="V7" s="333"/>
      <c r="W7" s="334"/>
      <c r="X7" s="333"/>
      <c r="Y7" s="334"/>
      <c r="Z7" s="333"/>
      <c r="AA7" s="334"/>
      <c r="AB7" s="335"/>
      <c r="AC7" s="336"/>
      <c r="AD7" s="333"/>
      <c r="AE7" s="334"/>
      <c r="AF7" s="333"/>
      <c r="AG7" s="334"/>
      <c r="AH7" s="333"/>
      <c r="AI7" s="334"/>
      <c r="AJ7" s="335"/>
      <c r="AK7" s="336"/>
      <c r="AL7" s="333"/>
      <c r="AM7" s="334"/>
      <c r="AN7" s="333"/>
      <c r="AO7" s="334"/>
      <c r="AP7" s="333"/>
      <c r="AQ7" s="334"/>
      <c r="AR7" s="335"/>
      <c r="AS7" s="336"/>
      <c r="AT7" s="333"/>
      <c r="AU7" s="334"/>
      <c r="AV7" s="333"/>
      <c r="AW7" s="334"/>
      <c r="AX7" s="333"/>
      <c r="AY7" s="334"/>
      <c r="AZ7" s="335"/>
      <c r="BA7" s="336"/>
      <c r="BB7" s="333"/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204" t="s">
        <v>237</v>
      </c>
      <c r="B8" s="244" t="s">
        <v>821</v>
      </c>
      <c r="C8" s="267">
        <v>1977292</v>
      </c>
      <c r="D8" s="268">
        <v>2552615</v>
      </c>
      <c r="E8" s="332"/>
      <c r="F8" s="333"/>
      <c r="G8" s="334"/>
      <c r="H8" s="333"/>
      <c r="I8" s="334"/>
      <c r="J8" s="333"/>
      <c r="K8" s="334"/>
      <c r="L8" s="335"/>
      <c r="M8" s="336"/>
      <c r="N8" s="333"/>
      <c r="O8" s="334"/>
      <c r="P8" s="333"/>
      <c r="Q8" s="334"/>
      <c r="R8" s="333"/>
      <c r="S8" s="334"/>
      <c r="T8" s="335"/>
      <c r="U8" s="336"/>
      <c r="V8" s="333"/>
      <c r="W8" s="334"/>
      <c r="X8" s="333"/>
      <c r="Y8" s="334"/>
      <c r="Z8" s="333"/>
      <c r="AA8" s="334"/>
      <c r="AB8" s="335"/>
      <c r="AC8" s="336"/>
      <c r="AD8" s="333"/>
      <c r="AE8" s="334"/>
      <c r="AF8" s="333"/>
      <c r="AG8" s="334"/>
      <c r="AH8" s="333"/>
      <c r="AI8" s="334"/>
      <c r="AJ8" s="335"/>
      <c r="AK8" s="336"/>
      <c r="AL8" s="333"/>
      <c r="AM8" s="334"/>
      <c r="AN8" s="333"/>
      <c r="AO8" s="334"/>
      <c r="AP8" s="333"/>
      <c r="AQ8" s="334"/>
      <c r="AR8" s="335"/>
      <c r="AS8" s="336"/>
      <c r="AT8" s="333"/>
      <c r="AU8" s="334"/>
      <c r="AV8" s="333"/>
      <c r="AW8" s="334"/>
      <c r="AX8" s="333"/>
      <c r="AY8" s="334"/>
      <c r="AZ8" s="335"/>
      <c r="BA8" s="336"/>
      <c r="BB8" s="333"/>
      <c r="BC8" s="334"/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204" t="s">
        <v>822</v>
      </c>
      <c r="B9" s="244" t="s">
        <v>823</v>
      </c>
      <c r="C9" s="267">
        <v>1977265</v>
      </c>
      <c r="D9" s="268">
        <v>2545675</v>
      </c>
      <c r="E9" s="332"/>
      <c r="F9" s="333"/>
      <c r="G9" s="334"/>
      <c r="H9" s="333"/>
      <c r="I9" s="334"/>
      <c r="J9" s="333"/>
      <c r="K9" s="334"/>
      <c r="L9" s="335"/>
      <c r="M9" s="336"/>
      <c r="N9" s="333"/>
      <c r="O9" s="334"/>
      <c r="P9" s="333"/>
      <c r="Q9" s="334"/>
      <c r="R9" s="333"/>
      <c r="S9" s="334"/>
      <c r="T9" s="335"/>
      <c r="U9" s="336"/>
      <c r="V9" s="333"/>
      <c r="W9" s="334"/>
      <c r="X9" s="333"/>
      <c r="Y9" s="334"/>
      <c r="Z9" s="333"/>
      <c r="AA9" s="334"/>
      <c r="AB9" s="335"/>
      <c r="AC9" s="336"/>
      <c r="AD9" s="333"/>
      <c r="AE9" s="334"/>
      <c r="AF9" s="333"/>
      <c r="AG9" s="334"/>
      <c r="AH9" s="333"/>
      <c r="AI9" s="334"/>
      <c r="AJ9" s="335"/>
      <c r="AK9" s="336"/>
      <c r="AL9" s="333"/>
      <c r="AM9" s="334"/>
      <c r="AN9" s="333"/>
      <c r="AO9" s="334"/>
      <c r="AP9" s="333"/>
      <c r="AQ9" s="334"/>
      <c r="AR9" s="335"/>
      <c r="AS9" s="336"/>
      <c r="AT9" s="333"/>
      <c r="AU9" s="334"/>
      <c r="AV9" s="333"/>
      <c r="AW9" s="334"/>
      <c r="AX9" s="333"/>
      <c r="AY9" s="334"/>
      <c r="AZ9" s="335"/>
      <c r="BA9" s="336"/>
      <c r="BB9" s="333"/>
      <c r="BC9" s="334"/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204" t="s">
        <v>824</v>
      </c>
      <c r="B10" s="244" t="s">
        <v>825</v>
      </c>
      <c r="C10" s="267">
        <v>1977258</v>
      </c>
      <c r="D10" s="268">
        <v>2540700</v>
      </c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6"/>
      <c r="AL10" s="333"/>
      <c r="AM10" s="334"/>
      <c r="AN10" s="333"/>
      <c r="AO10" s="334"/>
      <c r="AP10" s="333"/>
      <c r="AQ10" s="334"/>
      <c r="AR10" s="335"/>
      <c r="AS10" s="336"/>
      <c r="AT10" s="333"/>
      <c r="AU10" s="334"/>
      <c r="AV10" s="333"/>
      <c r="AW10" s="334"/>
      <c r="AX10" s="333"/>
      <c r="AY10" s="334"/>
      <c r="AZ10" s="335"/>
      <c r="BA10" s="336"/>
      <c r="BB10" s="333"/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204" t="s">
        <v>826</v>
      </c>
      <c r="B11" s="244" t="s">
        <v>827</v>
      </c>
      <c r="C11" s="267">
        <v>1977248</v>
      </c>
      <c r="D11" s="268">
        <v>2559347</v>
      </c>
      <c r="E11" s="332"/>
      <c r="F11" s="333"/>
      <c r="G11" s="334"/>
      <c r="H11" s="333"/>
      <c r="I11" s="334"/>
      <c r="J11" s="333"/>
      <c r="K11" s="334"/>
      <c r="L11" s="335"/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5"/>
      <c r="AC11" s="336"/>
      <c r="AD11" s="333"/>
      <c r="AE11" s="334"/>
      <c r="AF11" s="333"/>
      <c r="AG11" s="334"/>
      <c r="AH11" s="333"/>
      <c r="AI11" s="334"/>
      <c r="AJ11" s="335"/>
      <c r="AK11" s="336"/>
      <c r="AL11" s="333"/>
      <c r="AM11" s="334"/>
      <c r="AN11" s="333"/>
      <c r="AO11" s="334"/>
      <c r="AP11" s="333"/>
      <c r="AQ11" s="334"/>
      <c r="AR11" s="335"/>
      <c r="AS11" s="336"/>
      <c r="AT11" s="333"/>
      <c r="AU11" s="334"/>
      <c r="AV11" s="333"/>
      <c r="AW11" s="334"/>
      <c r="AX11" s="333"/>
      <c r="AY11" s="334"/>
      <c r="AZ11" s="335"/>
      <c r="BA11" s="336"/>
      <c r="BB11" s="333"/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204" t="s">
        <v>828</v>
      </c>
      <c r="B12" s="244" t="s">
        <v>823</v>
      </c>
      <c r="C12" s="267">
        <v>1977264</v>
      </c>
      <c r="D12" s="268">
        <v>2543620</v>
      </c>
      <c r="E12" s="332"/>
      <c r="F12" s="333"/>
      <c r="G12" s="334"/>
      <c r="H12" s="333"/>
      <c r="I12" s="334"/>
      <c r="J12" s="333"/>
      <c r="K12" s="334"/>
      <c r="L12" s="335"/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5"/>
      <c r="AC12" s="336"/>
      <c r="AD12" s="333"/>
      <c r="AE12" s="334"/>
      <c r="AF12" s="333"/>
      <c r="AG12" s="334"/>
      <c r="AH12" s="333"/>
      <c r="AI12" s="334"/>
      <c r="AJ12" s="335"/>
      <c r="AK12" s="336"/>
      <c r="AL12" s="333"/>
      <c r="AM12" s="334"/>
      <c r="AN12" s="333"/>
      <c r="AO12" s="334"/>
      <c r="AP12" s="333"/>
      <c r="AQ12" s="334"/>
      <c r="AR12" s="335"/>
      <c r="AS12" s="336"/>
      <c r="AT12" s="333"/>
      <c r="AU12" s="334"/>
      <c r="AV12" s="333"/>
      <c r="AW12" s="334"/>
      <c r="AX12" s="333"/>
      <c r="AY12" s="334"/>
      <c r="AZ12" s="335"/>
      <c r="BA12" s="336"/>
      <c r="BB12" s="333"/>
      <c r="BC12" s="334"/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204" t="s">
        <v>829</v>
      </c>
      <c r="B13" s="244" t="s">
        <v>483</v>
      </c>
      <c r="C13" s="267">
        <v>1977327</v>
      </c>
      <c r="D13" s="268">
        <v>2548109</v>
      </c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6"/>
      <c r="AL13" s="333"/>
      <c r="AM13" s="334"/>
      <c r="AN13" s="333"/>
      <c r="AO13" s="334"/>
      <c r="AP13" s="333"/>
      <c r="AQ13" s="334"/>
      <c r="AR13" s="335"/>
      <c r="AS13" s="336"/>
      <c r="AT13" s="333"/>
      <c r="AU13" s="334"/>
      <c r="AV13" s="333"/>
      <c r="AW13" s="334"/>
      <c r="AX13" s="333"/>
      <c r="AY13" s="334"/>
      <c r="AZ13" s="335"/>
      <c r="BA13" s="336"/>
      <c r="BB13" s="333"/>
      <c r="BC13" s="334"/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204" t="s">
        <v>830</v>
      </c>
      <c r="B14" s="244" t="s">
        <v>831</v>
      </c>
      <c r="C14" s="267">
        <v>1977326</v>
      </c>
      <c r="D14" s="268">
        <v>2554932</v>
      </c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6"/>
      <c r="AL14" s="333"/>
      <c r="AM14" s="334"/>
      <c r="AN14" s="333"/>
      <c r="AO14" s="334"/>
      <c r="AP14" s="333"/>
      <c r="AQ14" s="334"/>
      <c r="AR14" s="335"/>
      <c r="AS14" s="336"/>
      <c r="AT14" s="333"/>
      <c r="AU14" s="334"/>
      <c r="AV14" s="333"/>
      <c r="AW14" s="334"/>
      <c r="AX14" s="333"/>
      <c r="AY14" s="334"/>
      <c r="AZ14" s="335"/>
      <c r="BA14" s="336"/>
      <c r="BB14" s="333"/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204" t="s">
        <v>832</v>
      </c>
      <c r="B15" s="244" t="s">
        <v>359</v>
      </c>
      <c r="C15" s="267">
        <v>1977249</v>
      </c>
      <c r="D15" s="268">
        <v>2558899</v>
      </c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6"/>
      <c r="AL15" s="333"/>
      <c r="AM15" s="334"/>
      <c r="AN15" s="333"/>
      <c r="AO15" s="334"/>
      <c r="AP15" s="333"/>
      <c r="AQ15" s="334"/>
      <c r="AR15" s="335"/>
      <c r="AS15" s="336"/>
      <c r="AT15" s="333"/>
      <c r="AU15" s="334"/>
      <c r="AV15" s="333"/>
      <c r="AW15" s="334"/>
      <c r="AX15" s="333"/>
      <c r="AY15" s="334"/>
      <c r="AZ15" s="335"/>
      <c r="BA15" s="336"/>
      <c r="BB15" s="333"/>
      <c r="BC15" s="334"/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204" t="s">
        <v>833</v>
      </c>
      <c r="B16" s="244" t="s">
        <v>834</v>
      </c>
      <c r="C16" s="267">
        <v>1977328</v>
      </c>
      <c r="D16" s="268">
        <v>2565499</v>
      </c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6"/>
      <c r="AL16" s="333"/>
      <c r="AM16" s="334"/>
      <c r="AN16" s="333"/>
      <c r="AO16" s="334"/>
      <c r="AP16" s="333"/>
      <c r="AQ16" s="334"/>
      <c r="AR16" s="335"/>
      <c r="AS16" s="336"/>
      <c r="AT16" s="333"/>
      <c r="AU16" s="334"/>
      <c r="AV16" s="333"/>
      <c r="AW16" s="334"/>
      <c r="AX16" s="333"/>
      <c r="AY16" s="334"/>
      <c r="AZ16" s="335"/>
      <c r="BA16" s="336"/>
      <c r="BB16" s="333"/>
      <c r="BC16" s="334"/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204" t="s">
        <v>835</v>
      </c>
      <c r="B17" s="244" t="s">
        <v>836</v>
      </c>
      <c r="C17" s="267">
        <v>1977329</v>
      </c>
      <c r="D17" s="268">
        <v>2561506</v>
      </c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6"/>
      <c r="AL17" s="333"/>
      <c r="AM17" s="334"/>
      <c r="AN17" s="333"/>
      <c r="AO17" s="334"/>
      <c r="AP17" s="333"/>
      <c r="AQ17" s="334"/>
      <c r="AR17" s="335"/>
      <c r="AS17" s="336"/>
      <c r="AT17" s="333"/>
      <c r="AU17" s="334"/>
      <c r="AV17" s="333"/>
      <c r="AW17" s="334"/>
      <c r="AX17" s="333"/>
      <c r="AY17" s="334"/>
      <c r="AZ17" s="335"/>
      <c r="BA17" s="336"/>
      <c r="BB17" s="333"/>
      <c r="BC17" s="334"/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204" t="s">
        <v>837</v>
      </c>
      <c r="B18" s="244" t="s">
        <v>838</v>
      </c>
      <c r="C18" s="267">
        <v>1977330</v>
      </c>
      <c r="D18" s="268">
        <v>2560555</v>
      </c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6"/>
      <c r="AL18" s="333"/>
      <c r="AM18" s="334"/>
      <c r="AN18" s="333"/>
      <c r="AO18" s="334"/>
      <c r="AP18" s="333"/>
      <c r="AQ18" s="334"/>
      <c r="AR18" s="335"/>
      <c r="AS18" s="336"/>
      <c r="AT18" s="333"/>
      <c r="AU18" s="334"/>
      <c r="AV18" s="333"/>
      <c r="AW18" s="334"/>
      <c r="AX18" s="333"/>
      <c r="AY18" s="334"/>
      <c r="AZ18" s="335"/>
      <c r="BA18" s="336"/>
      <c r="BB18" s="333"/>
      <c r="BC18" s="334"/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>
      <c r="A19" s="204" t="s">
        <v>65</v>
      </c>
      <c r="B19" s="244" t="s">
        <v>839</v>
      </c>
      <c r="C19" s="267">
        <v>1977331</v>
      </c>
      <c r="D19" s="268">
        <v>2565040</v>
      </c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6"/>
      <c r="AL19" s="333"/>
      <c r="AM19" s="334"/>
      <c r="AN19" s="333"/>
      <c r="AO19" s="334"/>
      <c r="AP19" s="333"/>
      <c r="AQ19" s="334"/>
      <c r="AR19" s="335"/>
      <c r="AS19" s="336"/>
      <c r="AT19" s="333"/>
      <c r="AU19" s="334"/>
      <c r="AV19" s="333"/>
      <c r="AW19" s="334"/>
      <c r="AX19" s="333"/>
      <c r="AY19" s="334"/>
      <c r="AZ19" s="335"/>
      <c r="BA19" s="336"/>
      <c r="BB19" s="333"/>
      <c r="BC19" s="334"/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24.95" customHeight="1">
      <c r="A20" s="204" t="s">
        <v>840</v>
      </c>
      <c r="B20" s="244" t="s">
        <v>841</v>
      </c>
      <c r="C20" s="267">
        <v>1977332</v>
      </c>
      <c r="D20" s="268">
        <v>2560575</v>
      </c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40"/>
      <c r="AL20" s="337"/>
      <c r="AM20" s="338"/>
      <c r="AN20" s="337"/>
      <c r="AO20" s="338"/>
      <c r="AP20" s="337"/>
      <c r="AQ20" s="338"/>
      <c r="AR20" s="339"/>
      <c r="AS20" s="340"/>
      <c r="AT20" s="337"/>
      <c r="AU20" s="338"/>
      <c r="AV20" s="337"/>
      <c r="AW20" s="338"/>
      <c r="AX20" s="337"/>
      <c r="AY20" s="338"/>
      <c r="AZ20" s="339"/>
      <c r="BA20" s="340"/>
      <c r="BB20" s="337"/>
      <c r="BC20" s="338"/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24.95" customHeight="1">
      <c r="A21" s="204" t="s">
        <v>335</v>
      </c>
      <c r="B21" s="244" t="s">
        <v>842</v>
      </c>
      <c r="C21" s="267">
        <v>1977333</v>
      </c>
      <c r="D21" s="268">
        <v>2560806</v>
      </c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40"/>
      <c r="AL21" s="337"/>
      <c r="AM21" s="338"/>
      <c r="AN21" s="337"/>
      <c r="AO21" s="338"/>
      <c r="AP21" s="337"/>
      <c r="AQ21" s="338"/>
      <c r="AR21" s="339"/>
      <c r="AS21" s="340"/>
      <c r="AT21" s="337"/>
      <c r="AU21" s="338"/>
      <c r="AV21" s="337"/>
      <c r="AW21" s="338"/>
      <c r="AX21" s="337"/>
      <c r="AY21" s="338"/>
      <c r="AZ21" s="339"/>
      <c r="BA21" s="340"/>
      <c r="BB21" s="337"/>
      <c r="BC21" s="338"/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18.75" customHeight="1">
      <c r="A22" s="261"/>
      <c r="B22" s="231"/>
      <c r="C22" s="4"/>
      <c r="D22" s="10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5"/>
      <c r="AL22" s="342"/>
      <c r="AM22" s="343"/>
      <c r="AN22" s="342"/>
      <c r="AO22" s="343"/>
      <c r="AP22" s="342"/>
      <c r="AQ22" s="343"/>
      <c r="AR22" s="344"/>
      <c r="AS22" s="345"/>
      <c r="AT22" s="342"/>
      <c r="AU22" s="343"/>
      <c r="AV22" s="342"/>
      <c r="AW22" s="343"/>
      <c r="AX22" s="342"/>
      <c r="AY22" s="343"/>
      <c r="AZ22" s="344"/>
      <c r="BA22" s="345"/>
      <c r="BB22" s="342"/>
      <c r="BC22" s="343"/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18.75" customHeight="1" thickBot="1">
      <c r="A23" s="262"/>
      <c r="B23" s="263"/>
      <c r="C23" s="12"/>
      <c r="D23" s="13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5"/>
      <c r="AL23" s="342"/>
      <c r="AM23" s="343"/>
      <c r="AN23" s="342"/>
      <c r="AO23" s="343"/>
      <c r="AP23" s="342"/>
      <c r="AQ23" s="343"/>
      <c r="AR23" s="344"/>
      <c r="AS23" s="345"/>
      <c r="AT23" s="342"/>
      <c r="AU23" s="343"/>
      <c r="AV23" s="342"/>
      <c r="AW23" s="343"/>
      <c r="AX23" s="342"/>
      <c r="AY23" s="343"/>
      <c r="AZ23" s="344"/>
      <c r="BA23" s="345"/>
      <c r="BB23" s="342"/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16.5" customHeight="1" thickBot="1">
      <c r="A24" s="18"/>
      <c r="B24" s="19"/>
      <c r="C24" s="19"/>
      <c r="D24" s="56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5"/>
      <c r="AL24" s="342"/>
      <c r="AM24" s="343"/>
      <c r="AN24" s="342"/>
      <c r="AO24" s="343"/>
      <c r="AP24" s="342"/>
      <c r="AQ24" s="343"/>
      <c r="AR24" s="344"/>
      <c r="AS24" s="345"/>
      <c r="AT24" s="342"/>
      <c r="AU24" s="343"/>
      <c r="AV24" s="342"/>
      <c r="AW24" s="343"/>
      <c r="AX24" s="342"/>
      <c r="AY24" s="343"/>
      <c r="AZ24" s="344"/>
      <c r="BA24" s="345"/>
      <c r="BB24" s="342"/>
      <c r="BC24" s="343"/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30.75" customHeight="1" thickBot="1">
      <c r="A25" s="1020" t="s">
        <v>176</v>
      </c>
      <c r="B25" s="1021"/>
      <c r="C25" s="1022"/>
      <c r="D25" s="22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5"/>
      <c r="AL25" s="342"/>
      <c r="AM25" s="343"/>
      <c r="AN25" s="342"/>
      <c r="AO25" s="343"/>
      <c r="AP25" s="342"/>
      <c r="AQ25" s="343"/>
      <c r="AR25" s="344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ht="72.75" customHeight="1" thickBot="1">
      <c r="A26" s="5" t="s">
        <v>28</v>
      </c>
      <c r="B26" s="6" t="s">
        <v>29</v>
      </c>
      <c r="C26" s="7" t="s">
        <v>30</v>
      </c>
      <c r="D26" s="39" t="s">
        <v>210</v>
      </c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5"/>
      <c r="AL26" s="342"/>
      <c r="AM26" s="343"/>
      <c r="AN26" s="342"/>
      <c r="AO26" s="343"/>
      <c r="AP26" s="342"/>
      <c r="AQ26" s="343"/>
      <c r="AR26" s="344"/>
      <c r="AS26" s="345"/>
      <c r="AT26" s="342"/>
      <c r="AU26" s="343"/>
      <c r="AV26" s="342"/>
      <c r="AW26" s="343"/>
      <c r="AX26" s="342"/>
      <c r="AY26" s="343"/>
      <c r="AZ26" s="344"/>
      <c r="BA26" s="345"/>
      <c r="BB26" s="342"/>
      <c r="BC26" s="343"/>
      <c r="BD26" s="342"/>
      <c r="BE26" s="343"/>
      <c r="BF26" s="342"/>
      <c r="BG26" s="343"/>
      <c r="BH26" s="344"/>
      <c r="BI26" s="345"/>
      <c r="BJ26" s="342"/>
      <c r="BK26" s="343"/>
      <c r="BL26" s="342"/>
      <c r="BM26" s="343"/>
      <c r="BN26" s="342"/>
      <c r="BO26" s="343"/>
      <c r="BP26" s="344"/>
      <c r="BQ26" s="345"/>
    </row>
    <row r="27" spans="1:69">
      <c r="A27" s="8"/>
      <c r="B27" s="2"/>
      <c r="C27" s="21"/>
      <c r="D27" s="21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5"/>
      <c r="AL27" s="342"/>
      <c r="AM27" s="343"/>
      <c r="AN27" s="342"/>
      <c r="AO27" s="343"/>
      <c r="AP27" s="342"/>
      <c r="AQ27" s="343"/>
      <c r="AR27" s="344"/>
      <c r="AS27" s="345"/>
      <c r="AT27" s="342"/>
      <c r="AU27" s="343"/>
      <c r="AV27" s="342"/>
      <c r="AW27" s="343"/>
      <c r="AX27" s="342"/>
      <c r="AY27" s="343"/>
      <c r="AZ27" s="344"/>
      <c r="BA27" s="345"/>
      <c r="BB27" s="342"/>
      <c r="BC27" s="343"/>
      <c r="BD27" s="342"/>
      <c r="BE27" s="343"/>
      <c r="BF27" s="342"/>
      <c r="BG27" s="343"/>
      <c r="BH27" s="344"/>
      <c r="BI27" s="345"/>
      <c r="BJ27" s="342"/>
      <c r="BK27" s="343"/>
      <c r="BL27" s="342"/>
      <c r="BM27" s="343"/>
      <c r="BN27" s="342"/>
      <c r="BO27" s="343"/>
      <c r="BP27" s="344"/>
      <c r="BQ27" s="345"/>
    </row>
    <row r="28" spans="1:69">
      <c r="A28" s="9"/>
      <c r="B28" s="4"/>
      <c r="C28" s="14"/>
      <c r="D28" s="14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>
      <c r="A29" s="9"/>
      <c r="B29" s="4"/>
      <c r="C29" s="14"/>
      <c r="D29" s="14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>
      <c r="A30" s="9"/>
      <c r="B30" s="4"/>
      <c r="C30" s="14"/>
      <c r="D30" s="14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>
      <c r="A31" s="9"/>
      <c r="B31" s="4"/>
      <c r="C31" s="14"/>
      <c r="D31" s="14"/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>
      <c r="A32" s="9"/>
      <c r="B32" s="4"/>
      <c r="C32" s="14"/>
      <c r="D32" s="14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>
      <c r="A33" s="9"/>
      <c r="B33" s="4"/>
      <c r="C33" s="14"/>
      <c r="D33" s="1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>
      <c r="A34" s="9"/>
      <c r="B34" s="4"/>
      <c r="C34" s="14"/>
      <c r="D34" s="1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>
      <c r="A35" s="9"/>
      <c r="B35" s="4"/>
      <c r="C35" s="14"/>
      <c r="D35" s="1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>
      <c r="A36" s="9"/>
      <c r="B36" s="4"/>
      <c r="C36" s="14"/>
      <c r="D36" s="1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>
      <c r="A37" s="9"/>
      <c r="B37" s="4"/>
      <c r="C37" s="14"/>
      <c r="D37" s="1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>
      <c r="A38" s="9"/>
      <c r="B38" s="4"/>
      <c r="C38" s="14"/>
      <c r="D38" s="14"/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>
      <c r="A39" s="9"/>
      <c r="B39" s="4"/>
      <c r="C39" s="14"/>
      <c r="D39" s="14"/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>
      <c r="A40" s="9"/>
      <c r="B40" s="4"/>
      <c r="C40" s="14"/>
      <c r="D40" s="14"/>
    </row>
    <row r="41" spans="1:69">
      <c r="A41" s="9"/>
      <c r="B41" s="4"/>
      <c r="C41" s="14"/>
      <c r="D41" s="14"/>
    </row>
    <row r="42" spans="1:69">
      <c r="A42" s="9"/>
      <c r="B42" s="4"/>
      <c r="C42" s="14"/>
      <c r="D42" s="14"/>
    </row>
    <row r="43" spans="1:69" ht="15" thickBot="1">
      <c r="A43" s="11"/>
      <c r="B43" s="12"/>
      <c r="C43" s="15"/>
      <c r="D43" s="15"/>
    </row>
    <row r="44" spans="1:69" ht="15" thickBot="1">
      <c r="A44" s="18"/>
      <c r="B44" s="19"/>
      <c r="C44" s="20"/>
      <c r="D44" s="20"/>
    </row>
  </sheetData>
  <mergeCells count="2">
    <mergeCell ref="A3:C3"/>
    <mergeCell ref="A25:C25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Q49"/>
  <sheetViews>
    <sheetView zoomScale="60" zoomScaleNormal="60" zoomScalePageLayoutView="58" workbookViewId="0">
      <pane xSplit="6" ySplit="2" topLeftCell="G27" activePane="bottomRight" state="frozen"/>
      <selection pane="bottomRight" activeCell="A28" sqref="A28"/>
      <selection pane="bottomLeft" activeCell="A4" sqref="A4"/>
      <selection pane="topRight" activeCell="G1" sqref="G1"/>
    </sheetView>
  </sheetViews>
  <sheetFormatPr defaultRowHeight="15"/>
  <cols>
    <col min="1" max="1" width="26.7109375" customWidth="1"/>
    <col min="2" max="2" width="35.42578125" customWidth="1"/>
    <col min="3" max="4" width="20.7109375" customWidth="1"/>
    <col min="5" max="5" width="8.7109375" customWidth="1"/>
    <col min="6" max="6" width="11.1406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.75">
      <c r="F1" s="325" t="s">
        <v>1</v>
      </c>
      <c r="G1" s="326" t="s">
        <v>2</v>
      </c>
      <c r="H1" s="326"/>
      <c r="I1" s="326"/>
      <c r="J1" s="326"/>
      <c r="K1" s="326"/>
      <c r="L1" s="326"/>
      <c r="M1" s="326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325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5" t="s">
        <v>9</v>
      </c>
      <c r="AM1" s="326" t="s">
        <v>10</v>
      </c>
      <c r="AN1" s="326"/>
      <c r="AO1" s="326"/>
      <c r="AP1" s="326"/>
      <c r="AQ1" s="326"/>
      <c r="AR1" s="326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s="521" customFormat="1" ht="26.45" customHeight="1">
      <c r="A2" s="519" t="s">
        <v>17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  <c r="R2" s="519"/>
      <c r="S2" s="519"/>
      <c r="T2" s="519"/>
      <c r="U2" s="519"/>
      <c r="V2" s="519"/>
      <c r="W2" s="519"/>
      <c r="X2" s="519"/>
      <c r="Y2" s="519"/>
      <c r="Z2" s="519"/>
      <c r="AA2" s="520"/>
      <c r="AB2" s="520"/>
      <c r="AC2" s="520"/>
      <c r="AD2" s="520" t="s">
        <v>18</v>
      </c>
      <c r="AE2" s="520"/>
      <c r="AF2" s="520" t="s">
        <v>19</v>
      </c>
      <c r="AG2" s="520"/>
      <c r="AH2" s="520" t="s">
        <v>20</v>
      </c>
      <c r="AI2" s="520"/>
      <c r="AJ2" s="520"/>
      <c r="AK2" s="520"/>
      <c r="AL2" s="520" t="s">
        <v>18</v>
      </c>
      <c r="AM2" s="520"/>
      <c r="AN2" s="520" t="s">
        <v>19</v>
      </c>
      <c r="AO2" s="520"/>
      <c r="AP2" s="520" t="s">
        <v>20</v>
      </c>
      <c r="AQ2" s="520"/>
      <c r="AR2" s="520"/>
      <c r="AS2" s="520"/>
      <c r="AT2" s="520" t="s">
        <v>18</v>
      </c>
      <c r="AU2" s="520"/>
      <c r="AV2" s="520" t="s">
        <v>19</v>
      </c>
      <c r="AW2" s="520"/>
      <c r="AX2" s="520" t="s">
        <v>20</v>
      </c>
      <c r="AY2" s="520"/>
      <c r="AZ2" s="520"/>
      <c r="BA2" s="520"/>
      <c r="BB2" s="520" t="s">
        <v>18</v>
      </c>
      <c r="BC2" s="520"/>
      <c r="BD2" s="520" t="s">
        <v>19</v>
      </c>
      <c r="BE2" s="520"/>
      <c r="BF2" s="520" t="s">
        <v>20</v>
      </c>
      <c r="BG2" s="520"/>
      <c r="BH2" s="520"/>
      <c r="BI2" s="520"/>
      <c r="BJ2" s="520" t="s">
        <v>18</v>
      </c>
      <c r="BK2" s="520"/>
      <c r="BL2" s="520" t="s">
        <v>19</v>
      </c>
      <c r="BM2" s="520"/>
      <c r="BN2" s="520" t="s">
        <v>20</v>
      </c>
      <c r="BO2" s="520"/>
      <c r="BP2" s="520"/>
      <c r="BQ2" s="520"/>
    </row>
    <row r="3" spans="1:69" ht="30.75" customHeight="1">
      <c r="A3" s="1020" t="s">
        <v>21</v>
      </c>
      <c r="B3" s="1021"/>
      <c r="C3" s="1022"/>
      <c r="D3" s="22"/>
      <c r="E3" s="327" t="s">
        <v>22</v>
      </c>
      <c r="F3" s="328" t="s">
        <v>27</v>
      </c>
      <c r="G3" s="329" t="s">
        <v>24</v>
      </c>
      <c r="H3" s="328" t="s">
        <v>27</v>
      </c>
      <c r="I3" s="329" t="s">
        <v>24</v>
      </c>
      <c r="J3" s="328" t="s">
        <v>27</v>
      </c>
      <c r="K3" s="329" t="s">
        <v>24</v>
      </c>
      <c r="L3" s="330" t="s">
        <v>25</v>
      </c>
      <c r="M3" s="331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328" t="s">
        <v>27</v>
      </c>
      <c r="W3" s="329" t="s">
        <v>24</v>
      </c>
      <c r="X3" s="328" t="s">
        <v>27</v>
      </c>
      <c r="Y3" s="329" t="s">
        <v>24</v>
      </c>
      <c r="Z3" s="328" t="s">
        <v>27</v>
      </c>
      <c r="AA3" s="329" t="s">
        <v>24</v>
      </c>
      <c r="AB3" s="330" t="s">
        <v>25</v>
      </c>
      <c r="AC3" s="331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328" t="s">
        <v>27</v>
      </c>
      <c r="AM3" s="329" t="s">
        <v>24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30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57">
      <c r="A4" s="57" t="s">
        <v>28</v>
      </c>
      <c r="B4" s="29" t="s">
        <v>29</v>
      </c>
      <c r="C4" s="29" t="s">
        <v>30</v>
      </c>
      <c r="D4" s="47" t="s">
        <v>210</v>
      </c>
      <c r="E4" s="350" t="s">
        <v>130</v>
      </c>
      <c r="F4" s="350" t="s">
        <v>130</v>
      </c>
      <c r="G4" s="350" t="s">
        <v>843</v>
      </c>
      <c r="H4" s="333" t="s">
        <v>177</v>
      </c>
      <c r="I4" s="334"/>
      <c r="J4" s="333"/>
      <c r="K4" s="334"/>
      <c r="L4" s="335"/>
      <c r="M4" s="336"/>
      <c r="N4" s="333"/>
      <c r="O4" s="334"/>
      <c r="P4" s="333"/>
      <c r="Q4" s="334"/>
      <c r="R4" s="333"/>
      <c r="S4" s="334"/>
      <c r="T4" s="335"/>
      <c r="U4" s="336"/>
      <c r="V4" s="333"/>
      <c r="W4" s="334"/>
      <c r="X4" s="333"/>
      <c r="Y4" s="334"/>
      <c r="Z4" s="333"/>
      <c r="AA4" s="334"/>
      <c r="AB4" s="335"/>
      <c r="AC4" s="336"/>
      <c r="AD4" s="333"/>
      <c r="AE4" s="334"/>
      <c r="AF4" s="333"/>
      <c r="AG4" s="334"/>
      <c r="AH4" s="333"/>
      <c r="AI4" s="334"/>
      <c r="AJ4" s="335"/>
      <c r="AK4" s="336"/>
      <c r="AL4" s="333"/>
      <c r="AM4" s="334"/>
      <c r="AN4" s="333"/>
      <c r="AO4" s="334"/>
      <c r="AP4" s="333"/>
      <c r="AQ4" s="334"/>
      <c r="AR4" s="335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30" customHeight="1">
      <c r="A5" s="453" t="s">
        <v>212</v>
      </c>
      <c r="B5" s="454" t="s">
        <v>213</v>
      </c>
      <c r="C5" s="455">
        <v>1976975</v>
      </c>
      <c r="D5" s="456">
        <v>2546607</v>
      </c>
      <c r="E5" s="332"/>
      <c r="F5" s="333" t="s">
        <v>110</v>
      </c>
      <c r="G5" s="334" t="s">
        <v>41</v>
      </c>
      <c r="H5" s="333" t="s">
        <v>133</v>
      </c>
      <c r="I5" s="334"/>
      <c r="J5" s="333"/>
      <c r="K5" s="334"/>
      <c r="L5" s="335" t="s">
        <v>41</v>
      </c>
      <c r="M5" s="336"/>
      <c r="N5" s="333"/>
      <c r="O5" s="334"/>
      <c r="P5" s="333"/>
      <c r="Q5" s="334"/>
      <c r="R5" s="333"/>
      <c r="S5" s="334"/>
      <c r="T5" s="335"/>
      <c r="U5" s="336"/>
      <c r="V5" s="333"/>
      <c r="W5" s="334"/>
      <c r="X5" s="333"/>
      <c r="Y5" s="334"/>
      <c r="Z5" s="333"/>
      <c r="AA5" s="334"/>
      <c r="AB5" s="333"/>
      <c r="AC5" s="334"/>
      <c r="AD5" s="333"/>
      <c r="AE5" s="334"/>
      <c r="AF5" s="333"/>
      <c r="AG5" s="334"/>
      <c r="AH5" s="333"/>
      <c r="AI5" s="334"/>
      <c r="AJ5" s="335"/>
      <c r="AK5" s="336"/>
      <c r="AL5" s="333"/>
      <c r="AM5" s="334"/>
      <c r="AN5" s="333"/>
      <c r="AO5" s="334"/>
      <c r="AP5" s="333"/>
      <c r="AQ5" s="334"/>
      <c r="AR5" s="335"/>
      <c r="AS5" s="336"/>
      <c r="AT5" s="333"/>
      <c r="AU5" s="334"/>
      <c r="AV5" s="333"/>
      <c r="AW5" s="334"/>
      <c r="AX5" s="333"/>
      <c r="AY5" s="334"/>
      <c r="AZ5" s="335"/>
      <c r="BA5" s="336"/>
      <c r="BB5" s="333"/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30" customHeight="1">
      <c r="A6" s="453" t="s">
        <v>105</v>
      </c>
      <c r="B6" s="454" t="s">
        <v>218</v>
      </c>
      <c r="C6" s="455">
        <v>1976953</v>
      </c>
      <c r="D6" s="456">
        <v>2546675</v>
      </c>
      <c r="E6" s="332"/>
      <c r="F6" s="333" t="s">
        <v>110</v>
      </c>
      <c r="G6" s="334" t="s">
        <v>36</v>
      </c>
      <c r="H6" s="333" t="s">
        <v>136</v>
      </c>
      <c r="I6" s="334"/>
      <c r="J6" s="333"/>
      <c r="K6" s="334"/>
      <c r="L6" s="335" t="s">
        <v>36</v>
      </c>
      <c r="M6" s="336"/>
      <c r="N6" s="333"/>
      <c r="O6" s="334"/>
      <c r="P6" s="333"/>
      <c r="Q6" s="334"/>
      <c r="R6" s="333"/>
      <c r="S6" s="334"/>
      <c r="T6" s="335"/>
      <c r="U6" s="336"/>
      <c r="V6" s="333"/>
      <c r="W6" s="334"/>
      <c r="X6" s="333"/>
      <c r="Y6" s="334"/>
      <c r="Z6" s="333"/>
      <c r="AA6" s="334"/>
      <c r="AB6" s="333"/>
      <c r="AC6" s="334"/>
      <c r="AD6" s="333"/>
      <c r="AE6" s="334"/>
      <c r="AF6" s="333"/>
      <c r="AG6" s="334"/>
      <c r="AH6" s="333"/>
      <c r="AI6" s="334"/>
      <c r="AJ6" s="335"/>
      <c r="AK6" s="336"/>
      <c r="AL6" s="333"/>
      <c r="AM6" s="334"/>
      <c r="AN6" s="333"/>
      <c r="AO6" s="334"/>
      <c r="AP6" s="333"/>
      <c r="AQ6" s="334"/>
      <c r="AR6" s="335"/>
      <c r="AS6" s="336"/>
      <c r="AT6" s="333"/>
      <c r="AU6" s="334"/>
      <c r="AV6" s="333"/>
      <c r="AW6" s="334"/>
      <c r="AX6" s="333"/>
      <c r="AY6" s="334"/>
      <c r="AZ6" s="335"/>
      <c r="BA6" s="336"/>
      <c r="BB6" s="333"/>
      <c r="BC6" s="334"/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30" customHeight="1">
      <c r="A7" s="453" t="s">
        <v>219</v>
      </c>
      <c r="B7" s="454" t="s">
        <v>220</v>
      </c>
      <c r="C7" s="455">
        <v>1977029</v>
      </c>
      <c r="D7" s="456">
        <v>2550501</v>
      </c>
      <c r="E7" s="332"/>
      <c r="F7" s="333" t="s">
        <v>110</v>
      </c>
      <c r="G7" s="334" t="s">
        <v>41</v>
      </c>
      <c r="H7" s="333" t="s">
        <v>133</v>
      </c>
      <c r="I7" s="334"/>
      <c r="J7" s="333"/>
      <c r="K7" s="334"/>
      <c r="L7" s="335" t="s">
        <v>36</v>
      </c>
      <c r="M7" s="336"/>
      <c r="N7" s="333"/>
      <c r="O7" s="334"/>
      <c r="P7" s="333"/>
      <c r="Q7" s="334"/>
      <c r="R7" s="333"/>
      <c r="S7" s="334"/>
      <c r="T7" s="335"/>
      <c r="U7" s="336"/>
      <c r="V7" s="333"/>
      <c r="W7" s="334"/>
      <c r="X7" s="333"/>
      <c r="Y7" s="334"/>
      <c r="Z7" s="333"/>
      <c r="AA7" s="334"/>
      <c r="AB7" s="333"/>
      <c r="AC7" s="334"/>
      <c r="AD7" s="333"/>
      <c r="AE7" s="334"/>
      <c r="AF7" s="335"/>
      <c r="AG7" s="336"/>
      <c r="AH7" s="333"/>
      <c r="AI7" s="334"/>
      <c r="AJ7" s="333"/>
      <c r="AK7" s="334"/>
      <c r="AL7" s="333"/>
      <c r="AM7" s="334"/>
      <c r="AN7" s="335"/>
      <c r="AO7" s="336"/>
      <c r="AP7" s="333"/>
      <c r="AQ7" s="334"/>
      <c r="AR7" s="333"/>
      <c r="AS7" s="334"/>
      <c r="AT7" s="333"/>
      <c r="AU7" s="334"/>
      <c r="AV7" s="335"/>
      <c r="AW7" s="336"/>
      <c r="AX7" s="333"/>
      <c r="AY7" s="334"/>
      <c r="AZ7" s="333"/>
      <c r="BA7" s="334"/>
      <c r="BB7" s="333"/>
      <c r="BC7" s="334"/>
      <c r="BD7" s="335"/>
      <c r="BE7" s="336"/>
      <c r="BF7" s="333"/>
      <c r="BG7" s="334"/>
      <c r="BH7" s="333"/>
      <c r="BI7" s="334"/>
      <c r="BJ7" s="333"/>
      <c r="BK7" s="334"/>
      <c r="BL7" s="335"/>
      <c r="BM7" s="336"/>
    </row>
    <row r="8" spans="1:69" ht="30" customHeight="1">
      <c r="A8" s="453" t="s">
        <v>844</v>
      </c>
      <c r="B8" s="454" t="s">
        <v>222</v>
      </c>
      <c r="C8" s="455">
        <v>1977028</v>
      </c>
      <c r="D8" s="456">
        <v>2530083</v>
      </c>
      <c r="E8" s="332"/>
      <c r="F8" s="333" t="s">
        <v>110</v>
      </c>
      <c r="G8" s="334" t="s">
        <v>36</v>
      </c>
      <c r="H8" s="333" t="s">
        <v>136</v>
      </c>
      <c r="I8" s="334"/>
      <c r="J8" s="333"/>
      <c r="K8" s="334"/>
      <c r="L8" s="335" t="s">
        <v>36</v>
      </c>
      <c r="M8" s="336"/>
      <c r="N8" s="333"/>
      <c r="O8" s="334"/>
      <c r="P8" s="333"/>
      <c r="Q8" s="334"/>
      <c r="R8" s="333"/>
      <c r="S8" s="334"/>
      <c r="T8" s="335"/>
      <c r="U8" s="336"/>
      <c r="V8" s="333"/>
      <c r="W8" s="334"/>
      <c r="X8" s="333"/>
      <c r="Y8" s="334"/>
      <c r="Z8" s="333"/>
      <c r="AA8" s="334"/>
      <c r="AB8" s="333"/>
      <c r="AC8" s="334"/>
      <c r="AD8" s="333"/>
      <c r="AE8" s="334"/>
      <c r="AF8" s="335"/>
      <c r="AG8" s="336"/>
      <c r="AH8" s="333"/>
      <c r="AI8" s="334"/>
      <c r="AJ8" s="333"/>
      <c r="AK8" s="334"/>
      <c r="AL8" s="333"/>
      <c r="AM8" s="334"/>
      <c r="AN8" s="335"/>
      <c r="AO8" s="336"/>
      <c r="AP8" s="333"/>
      <c r="AQ8" s="334"/>
      <c r="AR8" s="333"/>
      <c r="AS8" s="334"/>
      <c r="AT8" s="333"/>
      <c r="AU8" s="334"/>
      <c r="AV8" s="335"/>
      <c r="AW8" s="336"/>
      <c r="AX8" s="333"/>
      <c r="AY8" s="334"/>
      <c r="AZ8" s="333"/>
      <c r="BA8" s="334"/>
      <c r="BB8" s="333"/>
      <c r="BC8" s="334"/>
      <c r="BD8" s="335"/>
      <c r="BE8" s="336"/>
      <c r="BF8" s="333"/>
      <c r="BG8" s="334"/>
      <c r="BH8" s="333"/>
      <c r="BI8" s="334"/>
      <c r="BJ8" s="333"/>
      <c r="BK8" s="334"/>
      <c r="BL8" s="335"/>
      <c r="BM8" s="336"/>
    </row>
    <row r="9" spans="1:69" ht="30" customHeight="1">
      <c r="A9" s="453" t="s">
        <v>845</v>
      </c>
      <c r="B9" s="454" t="s">
        <v>224</v>
      </c>
      <c r="C9" s="455">
        <v>2053657</v>
      </c>
      <c r="D9" s="456">
        <v>2492509</v>
      </c>
      <c r="E9" s="332"/>
      <c r="F9" s="333" t="s">
        <v>110</v>
      </c>
      <c r="G9" s="334" t="s">
        <v>41</v>
      </c>
      <c r="H9" s="333"/>
      <c r="I9" s="334"/>
      <c r="J9" s="333"/>
      <c r="K9" s="334"/>
      <c r="L9" s="335" t="s">
        <v>41</v>
      </c>
      <c r="M9" s="336"/>
      <c r="N9" s="333"/>
      <c r="O9" s="334"/>
      <c r="P9" s="333"/>
      <c r="Q9" s="334"/>
      <c r="R9" s="333"/>
      <c r="S9" s="334"/>
      <c r="T9" s="335"/>
      <c r="U9" s="336"/>
      <c r="V9" s="333"/>
      <c r="W9" s="334"/>
      <c r="X9" s="333"/>
      <c r="Y9" s="334"/>
      <c r="Z9" s="333"/>
      <c r="AA9" s="334"/>
      <c r="AB9" s="333"/>
      <c r="AC9" s="334"/>
      <c r="AD9" s="333"/>
      <c r="AE9" s="334"/>
      <c r="AF9" s="335"/>
      <c r="AG9" s="336"/>
      <c r="AH9" s="333"/>
      <c r="AI9" s="334"/>
      <c r="AJ9" s="333"/>
      <c r="AK9" s="334"/>
      <c r="AL9" s="333"/>
      <c r="AM9" s="334"/>
      <c r="AN9" s="335"/>
      <c r="AO9" s="336"/>
      <c r="AP9" s="333"/>
      <c r="AQ9" s="334"/>
      <c r="AR9" s="333"/>
      <c r="AS9" s="334"/>
      <c r="AT9" s="333"/>
      <c r="AU9" s="334"/>
      <c r="AV9" s="335"/>
      <c r="AW9" s="336"/>
      <c r="AX9" s="333"/>
      <c r="AY9" s="334"/>
      <c r="AZ9" s="333"/>
      <c r="BA9" s="334"/>
      <c r="BB9" s="333"/>
      <c r="BC9" s="334"/>
      <c r="BD9" s="335"/>
      <c r="BE9" s="336"/>
      <c r="BF9" s="333"/>
      <c r="BG9" s="334"/>
      <c r="BH9" s="333"/>
      <c r="BI9" s="334"/>
      <c r="BJ9" s="333"/>
      <c r="BK9" s="334"/>
      <c r="BL9" s="335"/>
      <c r="BM9" s="336"/>
    </row>
    <row r="10" spans="1:69" ht="30" customHeight="1">
      <c r="A10" s="453" t="s">
        <v>225</v>
      </c>
      <c r="B10" s="454" t="s">
        <v>226</v>
      </c>
      <c r="C10" s="455">
        <v>1974955</v>
      </c>
      <c r="D10" s="456">
        <v>2539476</v>
      </c>
      <c r="E10" s="332"/>
      <c r="F10" s="333" t="s">
        <v>110</v>
      </c>
      <c r="G10" s="334" t="s">
        <v>846</v>
      </c>
      <c r="H10" s="333"/>
      <c r="I10" s="334"/>
      <c r="J10" s="333"/>
      <c r="K10" s="334"/>
      <c r="L10" s="335" t="s">
        <v>36</v>
      </c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3"/>
      <c r="AC10" s="334"/>
      <c r="AD10" s="333"/>
      <c r="AE10" s="334"/>
      <c r="AF10" s="335"/>
      <c r="AG10" s="336"/>
      <c r="AH10" s="333"/>
      <c r="AI10" s="334"/>
      <c r="AJ10" s="333"/>
      <c r="AK10" s="334"/>
      <c r="AL10" s="333"/>
      <c r="AM10" s="334"/>
      <c r="AN10" s="335"/>
      <c r="AO10" s="336"/>
      <c r="AP10" s="333"/>
      <c r="AQ10" s="334"/>
      <c r="AR10" s="333"/>
      <c r="AS10" s="334"/>
      <c r="AT10" s="333"/>
      <c r="AU10" s="334"/>
      <c r="AV10" s="335"/>
      <c r="AW10" s="336"/>
      <c r="AX10" s="333"/>
      <c r="AY10" s="334"/>
      <c r="AZ10" s="333"/>
      <c r="BA10" s="334"/>
      <c r="BB10" s="333"/>
      <c r="BC10" s="334"/>
      <c r="BD10" s="335"/>
      <c r="BE10" s="336"/>
      <c r="BF10" s="333"/>
      <c r="BG10" s="334"/>
      <c r="BH10" s="333"/>
      <c r="BI10" s="334"/>
      <c r="BJ10" s="333"/>
      <c r="BK10" s="334"/>
      <c r="BL10" s="335"/>
      <c r="BM10" s="336"/>
    </row>
    <row r="11" spans="1:69" ht="30" customHeight="1">
      <c r="A11" s="453" t="s">
        <v>227</v>
      </c>
      <c r="B11" s="454" t="s">
        <v>228</v>
      </c>
      <c r="C11" s="455">
        <v>1976853</v>
      </c>
      <c r="D11" s="456">
        <v>2546008</v>
      </c>
      <c r="E11" s="332"/>
      <c r="F11" s="333" t="s">
        <v>110</v>
      </c>
      <c r="G11" s="334" t="s">
        <v>41</v>
      </c>
      <c r="H11" s="333" t="s">
        <v>133</v>
      </c>
      <c r="I11" s="334"/>
      <c r="J11" s="333"/>
      <c r="K11" s="334"/>
      <c r="L11" s="335" t="s">
        <v>36</v>
      </c>
      <c r="M11" s="336"/>
      <c r="N11" s="333"/>
      <c r="O11" s="334"/>
      <c r="P11" s="333"/>
      <c r="Q11" s="334"/>
      <c r="R11" s="333"/>
      <c r="S11" s="334"/>
      <c r="T11" s="335"/>
      <c r="U11" s="336"/>
      <c r="V11" s="333"/>
      <c r="W11" s="334"/>
      <c r="X11" s="333"/>
      <c r="Y11" s="334"/>
      <c r="Z11" s="333"/>
      <c r="AA11" s="334"/>
      <c r="AB11" s="333"/>
      <c r="AC11" s="334"/>
      <c r="AD11" s="333"/>
      <c r="AE11" s="334"/>
      <c r="AF11" s="335"/>
      <c r="AG11" s="336"/>
      <c r="AH11" s="333"/>
      <c r="AI11" s="334"/>
      <c r="AJ11" s="333"/>
      <c r="AK11" s="334"/>
      <c r="AL11" s="333"/>
      <c r="AM11" s="334"/>
      <c r="AN11" s="335"/>
      <c r="AO11" s="336"/>
      <c r="AP11" s="333"/>
      <c r="AQ11" s="334"/>
      <c r="AR11" s="333"/>
      <c r="AS11" s="334"/>
      <c r="AT11" s="333"/>
      <c r="AU11" s="334"/>
      <c r="AV11" s="335"/>
      <c r="AW11" s="336"/>
      <c r="AX11" s="333"/>
      <c r="AY11" s="334"/>
      <c r="AZ11" s="333"/>
      <c r="BA11" s="334"/>
      <c r="BB11" s="333"/>
      <c r="BC11" s="334"/>
      <c r="BD11" s="335"/>
      <c r="BE11" s="336"/>
      <c r="BF11" s="333"/>
      <c r="BG11" s="334"/>
      <c r="BH11" s="333"/>
      <c r="BI11" s="334"/>
      <c r="BJ11" s="333"/>
      <c r="BK11" s="334"/>
      <c r="BL11" s="335"/>
      <c r="BM11" s="336"/>
    </row>
    <row r="12" spans="1:69" ht="30" customHeight="1">
      <c r="A12" s="453" t="s">
        <v>229</v>
      </c>
      <c r="B12" s="454" t="s">
        <v>230</v>
      </c>
      <c r="C12" s="455">
        <v>1876720</v>
      </c>
      <c r="D12" s="456">
        <v>2459561</v>
      </c>
      <c r="E12" s="332"/>
      <c r="F12" s="333" t="s">
        <v>110</v>
      </c>
      <c r="G12" s="334" t="s">
        <v>36</v>
      </c>
      <c r="H12" s="333" t="s">
        <v>136</v>
      </c>
      <c r="I12" s="334"/>
      <c r="J12" s="333"/>
      <c r="K12" s="334"/>
      <c r="L12" s="335" t="s">
        <v>36</v>
      </c>
      <c r="M12" s="336"/>
      <c r="N12" s="333"/>
      <c r="O12" s="334"/>
      <c r="P12" s="333"/>
      <c r="Q12" s="334"/>
      <c r="R12" s="333"/>
      <c r="S12" s="334"/>
      <c r="T12" s="335"/>
      <c r="U12" s="336"/>
      <c r="V12" s="333"/>
      <c r="W12" s="334"/>
      <c r="X12" s="333"/>
      <c r="Y12" s="334"/>
      <c r="Z12" s="333"/>
      <c r="AA12" s="334"/>
      <c r="AB12" s="333"/>
      <c r="AC12" s="334"/>
      <c r="AD12" s="333"/>
      <c r="AE12" s="334"/>
      <c r="AF12" s="335"/>
      <c r="AG12" s="336"/>
      <c r="AH12" s="333"/>
      <c r="AI12" s="334"/>
      <c r="AJ12" s="333"/>
      <c r="AK12" s="334"/>
      <c r="AL12" s="333"/>
      <c r="AM12" s="334"/>
      <c r="AN12" s="335"/>
      <c r="AO12" s="336"/>
      <c r="AP12" s="333"/>
      <c r="AQ12" s="334"/>
      <c r="AR12" s="333"/>
      <c r="AS12" s="334"/>
      <c r="AT12" s="333"/>
      <c r="AU12" s="334"/>
      <c r="AV12" s="335"/>
      <c r="AW12" s="336"/>
      <c r="AX12" s="333"/>
      <c r="AY12" s="334"/>
      <c r="AZ12" s="333"/>
      <c r="BA12" s="334"/>
      <c r="BB12" s="333"/>
      <c r="BC12" s="334"/>
      <c r="BD12" s="335"/>
      <c r="BE12" s="336"/>
      <c r="BF12" s="333"/>
      <c r="BG12" s="334"/>
      <c r="BH12" s="333"/>
      <c r="BI12" s="334"/>
      <c r="BJ12" s="333"/>
      <c r="BK12" s="334"/>
      <c r="BL12" s="335"/>
      <c r="BM12" s="336"/>
    </row>
    <row r="13" spans="1:69" ht="30" customHeight="1">
      <c r="A13" s="453" t="s">
        <v>231</v>
      </c>
      <c r="B13" s="454" t="s">
        <v>232</v>
      </c>
      <c r="C13" s="455">
        <v>1973170</v>
      </c>
      <c r="D13" s="456">
        <v>2494472</v>
      </c>
      <c r="E13" s="332"/>
      <c r="F13" s="333" t="s">
        <v>110</v>
      </c>
      <c r="G13" s="334" t="s">
        <v>36</v>
      </c>
      <c r="H13" s="333" t="s">
        <v>136</v>
      </c>
      <c r="I13" s="334"/>
      <c r="J13" s="333"/>
      <c r="K13" s="334"/>
      <c r="L13" s="335" t="s">
        <v>36</v>
      </c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3"/>
      <c r="AC13" s="334"/>
      <c r="AD13" s="333"/>
      <c r="AE13" s="334"/>
      <c r="AF13" s="335"/>
      <c r="AG13" s="336"/>
      <c r="AH13" s="333"/>
      <c r="AI13" s="334"/>
      <c r="AJ13" s="333"/>
      <c r="AK13" s="334"/>
      <c r="AL13" s="333"/>
      <c r="AM13" s="334"/>
      <c r="AN13" s="335"/>
      <c r="AO13" s="336"/>
      <c r="AP13" s="333"/>
      <c r="AQ13" s="334"/>
      <c r="AR13" s="333"/>
      <c r="AS13" s="334"/>
      <c r="AT13" s="333"/>
      <c r="AU13" s="334"/>
      <c r="AV13" s="335"/>
      <c r="AW13" s="336"/>
      <c r="AX13" s="333"/>
      <c r="AY13" s="334"/>
      <c r="AZ13" s="333"/>
      <c r="BA13" s="334"/>
      <c r="BB13" s="333"/>
      <c r="BC13" s="334"/>
      <c r="BD13" s="335"/>
      <c r="BE13" s="336"/>
      <c r="BF13" s="333"/>
      <c r="BG13" s="334"/>
      <c r="BH13" s="333"/>
      <c r="BI13" s="334"/>
      <c r="BJ13" s="333"/>
      <c r="BK13" s="334"/>
      <c r="BL13" s="335"/>
      <c r="BM13" s="336"/>
    </row>
    <row r="14" spans="1:69" ht="30" customHeight="1">
      <c r="A14" s="453" t="s">
        <v>233</v>
      </c>
      <c r="B14" s="454" t="s">
        <v>234</v>
      </c>
      <c r="C14" s="455">
        <v>2061717</v>
      </c>
      <c r="D14" s="456">
        <v>2453216</v>
      </c>
      <c r="E14" s="332"/>
      <c r="F14" s="333" t="s">
        <v>110</v>
      </c>
      <c r="G14" s="334" t="s">
        <v>41</v>
      </c>
      <c r="H14" s="333" t="s">
        <v>133</v>
      </c>
      <c r="I14" s="334"/>
      <c r="J14" s="333"/>
      <c r="K14" s="334"/>
      <c r="L14" s="335" t="s">
        <v>41</v>
      </c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3"/>
      <c r="AC14" s="334"/>
      <c r="AD14" s="333"/>
      <c r="AE14" s="334"/>
      <c r="AF14" s="335"/>
      <c r="AG14" s="336"/>
      <c r="AH14" s="333"/>
      <c r="AI14" s="334"/>
      <c r="AJ14" s="333"/>
      <c r="AK14" s="334"/>
      <c r="AL14" s="333"/>
      <c r="AM14" s="334"/>
      <c r="AN14" s="335"/>
      <c r="AO14" s="336"/>
      <c r="AP14" s="333"/>
      <c r="AQ14" s="334"/>
      <c r="AR14" s="333"/>
      <c r="AS14" s="334"/>
      <c r="AT14" s="333"/>
      <c r="AU14" s="334"/>
      <c r="AV14" s="335"/>
      <c r="AW14" s="336"/>
      <c r="AX14" s="333"/>
      <c r="AY14" s="334"/>
      <c r="AZ14" s="333"/>
      <c r="BA14" s="334"/>
      <c r="BB14" s="333"/>
      <c r="BC14" s="334"/>
      <c r="BD14" s="335"/>
      <c r="BE14" s="336"/>
      <c r="BF14" s="333"/>
      <c r="BG14" s="334"/>
      <c r="BH14" s="333"/>
      <c r="BI14" s="334"/>
      <c r="BJ14" s="333"/>
      <c r="BK14" s="334"/>
      <c r="BL14" s="335"/>
      <c r="BM14" s="336"/>
    </row>
    <row r="15" spans="1:69" ht="30" customHeight="1">
      <c r="A15" s="453" t="s">
        <v>235</v>
      </c>
      <c r="B15" s="454" t="s">
        <v>236</v>
      </c>
      <c r="C15" s="455">
        <v>2058261</v>
      </c>
      <c r="D15" s="456">
        <v>2547191</v>
      </c>
      <c r="E15" s="332"/>
      <c r="F15" s="333" t="s">
        <v>110</v>
      </c>
      <c r="G15" s="334" t="s">
        <v>133</v>
      </c>
      <c r="H15" s="333" t="s">
        <v>133</v>
      </c>
      <c r="I15" s="334"/>
      <c r="J15" s="333"/>
      <c r="K15" s="334"/>
      <c r="L15" s="335" t="s">
        <v>41</v>
      </c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3"/>
      <c r="AC15" s="334"/>
      <c r="AD15" s="333"/>
      <c r="AE15" s="334"/>
      <c r="AF15" s="335"/>
      <c r="AG15" s="336"/>
      <c r="AH15" s="333"/>
      <c r="AI15" s="334"/>
      <c r="AJ15" s="333"/>
      <c r="AK15" s="334"/>
      <c r="AL15" s="333"/>
      <c r="AM15" s="334"/>
      <c r="AN15" s="335"/>
      <c r="AO15" s="336"/>
      <c r="AP15" s="333"/>
      <c r="AQ15" s="334"/>
      <c r="AR15" s="333"/>
      <c r="AS15" s="334"/>
      <c r="AT15" s="333"/>
      <c r="AU15" s="334"/>
      <c r="AV15" s="335"/>
      <c r="AW15" s="336"/>
      <c r="AX15" s="333"/>
      <c r="AY15" s="334"/>
      <c r="AZ15" s="333"/>
      <c r="BA15" s="334"/>
      <c r="BB15" s="333"/>
      <c r="BC15" s="334"/>
      <c r="BD15" s="335"/>
      <c r="BE15" s="336"/>
      <c r="BF15" s="333"/>
      <c r="BG15" s="334"/>
      <c r="BH15" s="333"/>
      <c r="BI15" s="334"/>
      <c r="BJ15" s="333"/>
      <c r="BK15" s="334"/>
      <c r="BL15" s="335"/>
      <c r="BM15" s="336"/>
    </row>
    <row r="16" spans="1:69" ht="30" customHeight="1">
      <c r="A16" s="453" t="s">
        <v>237</v>
      </c>
      <c r="B16" s="454" t="s">
        <v>238</v>
      </c>
      <c r="C16" s="455">
        <v>2058971</v>
      </c>
      <c r="D16" s="456">
        <v>2546844</v>
      </c>
      <c r="E16" s="332"/>
      <c r="F16" s="333" t="s">
        <v>110</v>
      </c>
      <c r="G16" s="334" t="s">
        <v>36</v>
      </c>
      <c r="H16" s="333"/>
      <c r="I16" s="334"/>
      <c r="J16" s="333"/>
      <c r="K16" s="334"/>
      <c r="L16" s="335" t="s">
        <v>36</v>
      </c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3"/>
      <c r="AC16" s="334"/>
      <c r="AD16" s="333"/>
      <c r="AE16" s="334"/>
      <c r="AF16" s="335"/>
      <c r="AG16" s="336"/>
      <c r="AH16" s="333"/>
      <c r="AI16" s="334"/>
      <c r="AJ16" s="333"/>
      <c r="AK16" s="334"/>
      <c r="AL16" s="333"/>
      <c r="AM16" s="334"/>
      <c r="AN16" s="335"/>
      <c r="AO16" s="336"/>
      <c r="AP16" s="333"/>
      <c r="AQ16" s="334"/>
      <c r="AR16" s="333"/>
      <c r="AS16" s="334"/>
      <c r="AT16" s="333"/>
      <c r="AU16" s="334"/>
      <c r="AV16" s="335"/>
      <c r="AW16" s="336"/>
      <c r="AX16" s="333"/>
      <c r="AY16" s="334"/>
      <c r="AZ16" s="333"/>
      <c r="BA16" s="334"/>
      <c r="BB16" s="333"/>
      <c r="BC16" s="334"/>
      <c r="BD16" s="335"/>
      <c r="BE16" s="336"/>
      <c r="BF16" s="333"/>
      <c r="BG16" s="334"/>
      <c r="BH16" s="333"/>
      <c r="BI16" s="334"/>
      <c r="BJ16" s="333"/>
      <c r="BK16" s="334"/>
      <c r="BL16" s="335"/>
      <c r="BM16" s="336"/>
    </row>
    <row r="17" spans="1:69" ht="30" customHeight="1">
      <c r="A17" s="453" t="s">
        <v>239</v>
      </c>
      <c r="B17" s="454" t="s">
        <v>240</v>
      </c>
      <c r="C17" s="455">
        <v>2063479</v>
      </c>
      <c r="D17" s="456">
        <v>2558177</v>
      </c>
      <c r="E17" s="332"/>
      <c r="F17" s="333" t="s">
        <v>110</v>
      </c>
      <c r="G17" s="334" t="s">
        <v>133</v>
      </c>
      <c r="H17" s="333" t="s">
        <v>133</v>
      </c>
      <c r="I17" s="334"/>
      <c r="J17" s="333"/>
      <c r="K17" s="334"/>
      <c r="L17" s="335" t="s">
        <v>36</v>
      </c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8"/>
      <c r="AB17" s="337"/>
      <c r="AC17" s="338"/>
      <c r="AD17" s="337"/>
      <c r="AE17" s="334"/>
      <c r="AF17" s="335"/>
      <c r="AG17" s="336"/>
      <c r="AH17" s="333"/>
      <c r="AI17" s="334"/>
      <c r="AJ17" s="333"/>
      <c r="AK17" s="334"/>
      <c r="AL17" s="333"/>
      <c r="AM17" s="334"/>
      <c r="AN17" s="335"/>
      <c r="AO17" s="336"/>
      <c r="AP17" s="333"/>
      <c r="AQ17" s="334"/>
      <c r="AR17" s="333"/>
      <c r="AS17" s="334"/>
      <c r="AT17" s="333"/>
      <c r="AU17" s="334"/>
      <c r="AV17" s="335"/>
      <c r="AW17" s="336"/>
      <c r="AX17" s="333"/>
      <c r="AY17" s="334"/>
      <c r="AZ17" s="333"/>
      <c r="BA17" s="334"/>
      <c r="BB17" s="333"/>
      <c r="BC17" s="334"/>
      <c r="BD17" s="335"/>
      <c r="BE17" s="336"/>
      <c r="BF17" s="333"/>
      <c r="BG17" s="334"/>
      <c r="BH17" s="333"/>
      <c r="BI17" s="334"/>
      <c r="BJ17" s="333"/>
      <c r="BK17" s="334"/>
      <c r="BL17" s="335"/>
      <c r="BM17" s="336"/>
    </row>
    <row r="18" spans="1:69" ht="30" customHeight="1">
      <c r="A18" s="453" t="s">
        <v>60</v>
      </c>
      <c r="B18" s="454" t="s">
        <v>241</v>
      </c>
      <c r="C18" s="455">
        <v>2061354</v>
      </c>
      <c r="D18" s="456">
        <v>2554347</v>
      </c>
      <c r="E18" s="332"/>
      <c r="F18" s="333" t="s">
        <v>110</v>
      </c>
      <c r="G18" s="334" t="s">
        <v>133</v>
      </c>
      <c r="H18" s="333" t="s">
        <v>133</v>
      </c>
      <c r="I18" s="334"/>
      <c r="J18" s="333"/>
      <c r="K18" s="334"/>
      <c r="L18" s="335" t="s">
        <v>36</v>
      </c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8"/>
      <c r="AB18" s="337"/>
      <c r="AC18" s="338"/>
      <c r="AD18" s="337"/>
      <c r="AE18" s="334"/>
      <c r="AF18" s="335"/>
      <c r="AG18" s="336"/>
      <c r="AH18" s="333"/>
      <c r="AI18" s="334"/>
      <c r="AJ18" s="333"/>
      <c r="AK18" s="334"/>
      <c r="AL18" s="333"/>
      <c r="AM18" s="334"/>
      <c r="AN18" s="335"/>
      <c r="AO18" s="336"/>
      <c r="AP18" s="333"/>
      <c r="AQ18" s="334"/>
      <c r="AR18" s="333"/>
      <c r="AS18" s="334"/>
      <c r="AT18" s="333"/>
      <c r="AU18" s="334"/>
      <c r="AV18" s="335"/>
      <c r="AW18" s="336"/>
      <c r="AX18" s="333"/>
      <c r="AY18" s="334"/>
      <c r="AZ18" s="333"/>
      <c r="BA18" s="334"/>
      <c r="BB18" s="333"/>
      <c r="BC18" s="334"/>
      <c r="BD18" s="335"/>
      <c r="BE18" s="336"/>
      <c r="BF18" s="333"/>
      <c r="BG18" s="334"/>
      <c r="BH18" s="333"/>
      <c r="BI18" s="334"/>
      <c r="BJ18" s="333"/>
      <c r="BK18" s="334"/>
      <c r="BL18" s="335"/>
      <c r="BM18" s="336"/>
    </row>
    <row r="19" spans="1:69" ht="30" customHeight="1">
      <c r="A19" s="453" t="s">
        <v>242</v>
      </c>
      <c r="B19" s="454" t="s">
        <v>243</v>
      </c>
      <c r="C19" s="455">
        <v>2061300</v>
      </c>
      <c r="D19" s="456">
        <v>2551338</v>
      </c>
      <c r="E19" s="332"/>
      <c r="F19" s="333" t="s">
        <v>110</v>
      </c>
      <c r="G19" s="334" t="s">
        <v>133</v>
      </c>
      <c r="H19" s="333" t="s">
        <v>133</v>
      </c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8"/>
      <c r="AB19" s="337"/>
      <c r="AC19" s="338"/>
      <c r="AD19" s="337"/>
      <c r="AE19" s="334"/>
      <c r="AF19" s="335"/>
      <c r="AG19" s="336"/>
      <c r="AH19" s="333"/>
      <c r="AI19" s="334"/>
      <c r="AJ19" s="333"/>
      <c r="AK19" s="334"/>
      <c r="AL19" s="333"/>
      <c r="AM19" s="334"/>
      <c r="AN19" s="335"/>
      <c r="AO19" s="336"/>
      <c r="AP19" s="333"/>
      <c r="AQ19" s="334"/>
      <c r="AR19" s="333"/>
      <c r="AS19" s="334"/>
      <c r="AT19" s="333"/>
      <c r="AU19" s="334"/>
      <c r="AV19" s="335"/>
      <c r="AW19" s="336"/>
      <c r="AX19" s="333"/>
      <c r="AY19" s="334"/>
      <c r="AZ19" s="333"/>
      <c r="BA19" s="334"/>
      <c r="BB19" s="333"/>
      <c r="BC19" s="334"/>
      <c r="BD19" s="335"/>
      <c r="BE19" s="336"/>
      <c r="BF19" s="333"/>
      <c r="BG19" s="334"/>
      <c r="BH19" s="333"/>
      <c r="BI19" s="334"/>
      <c r="BJ19" s="333"/>
      <c r="BK19" s="334"/>
      <c r="BL19" s="335"/>
      <c r="BM19" s="336"/>
    </row>
    <row r="20" spans="1:69" ht="30" customHeight="1">
      <c r="A20" s="453" t="s">
        <v>847</v>
      </c>
      <c r="B20" s="454" t="s">
        <v>848</v>
      </c>
      <c r="C20" s="455">
        <v>2061277</v>
      </c>
      <c r="D20" s="456"/>
      <c r="E20" s="332"/>
      <c r="F20" s="337"/>
      <c r="G20" s="338" t="s">
        <v>133</v>
      </c>
      <c r="H20" s="337"/>
      <c r="I20" s="338"/>
      <c r="J20" s="337"/>
      <c r="K20" s="338"/>
      <c r="L20" s="339"/>
      <c r="M20" s="336"/>
      <c r="N20" s="333"/>
      <c r="O20" s="334"/>
      <c r="P20" s="333"/>
      <c r="Q20" s="334"/>
      <c r="R20" s="333"/>
      <c r="S20" s="334"/>
      <c r="T20" s="335"/>
      <c r="U20" s="336"/>
      <c r="V20" s="333"/>
      <c r="W20" s="334"/>
      <c r="X20" s="333"/>
      <c r="Y20" s="334"/>
      <c r="Z20" s="333"/>
      <c r="AA20" s="338"/>
      <c r="AB20" s="337"/>
      <c r="AC20" s="338"/>
      <c r="AD20" s="337"/>
      <c r="AE20" s="338"/>
      <c r="AF20" s="339"/>
      <c r="AG20" s="340"/>
      <c r="AH20" s="337"/>
      <c r="AI20" s="338"/>
      <c r="AJ20" s="337"/>
      <c r="AK20" s="338"/>
      <c r="AL20" s="337"/>
      <c r="AM20" s="338"/>
      <c r="AN20" s="339"/>
      <c r="AO20" s="340"/>
      <c r="AP20" s="337"/>
      <c r="AQ20" s="338"/>
      <c r="AR20" s="337"/>
      <c r="AS20" s="338"/>
      <c r="AT20" s="337"/>
      <c r="AU20" s="338"/>
      <c r="AV20" s="339"/>
      <c r="AW20" s="340"/>
      <c r="AX20" s="337"/>
      <c r="AY20" s="338"/>
      <c r="AZ20" s="337"/>
      <c r="BA20" s="338"/>
      <c r="BB20" s="337"/>
      <c r="BC20" s="338"/>
      <c r="BD20" s="339"/>
      <c r="BE20" s="340"/>
      <c r="BF20" s="337"/>
      <c r="BG20" s="338"/>
      <c r="BH20" s="337"/>
      <c r="BI20" s="338"/>
      <c r="BJ20" s="337"/>
      <c r="BK20" s="338"/>
      <c r="BL20" s="339"/>
      <c r="BM20" s="340"/>
    </row>
    <row r="21" spans="1:69" ht="30" customHeight="1">
      <c r="A21" s="453" t="s">
        <v>849</v>
      </c>
      <c r="B21" s="454" t="s">
        <v>850</v>
      </c>
      <c r="C21" s="455">
        <v>1977096</v>
      </c>
      <c r="D21" s="456"/>
      <c r="E21" s="332"/>
      <c r="F21" s="337"/>
      <c r="G21" s="338" t="s">
        <v>133</v>
      </c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9"/>
      <c r="AG21" s="340"/>
      <c r="AH21" s="337"/>
      <c r="AI21" s="338"/>
      <c r="AJ21" s="337"/>
      <c r="AK21" s="338"/>
      <c r="AL21" s="337"/>
      <c r="AM21" s="338"/>
      <c r="AN21" s="339"/>
      <c r="AO21" s="340"/>
      <c r="AP21" s="337"/>
      <c r="AQ21" s="338"/>
      <c r="AR21" s="337"/>
      <c r="AS21" s="338"/>
      <c r="AT21" s="337"/>
      <c r="AU21" s="338"/>
      <c r="AV21" s="339"/>
      <c r="AW21" s="340"/>
      <c r="AX21" s="337"/>
      <c r="AY21" s="338"/>
      <c r="AZ21" s="337"/>
      <c r="BA21" s="338"/>
      <c r="BB21" s="337"/>
      <c r="BC21" s="338"/>
      <c r="BD21" s="339"/>
      <c r="BE21" s="340"/>
      <c r="BF21" s="337"/>
      <c r="BG21" s="338"/>
      <c r="BH21" s="337"/>
      <c r="BI21" s="338"/>
      <c r="BJ21" s="337"/>
      <c r="BK21" s="338"/>
      <c r="BL21" s="339"/>
      <c r="BM21" s="340"/>
    </row>
    <row r="22" spans="1:69" ht="30" customHeight="1">
      <c r="A22" s="453" t="s">
        <v>851</v>
      </c>
      <c r="B22" s="454" t="s">
        <v>852</v>
      </c>
      <c r="C22" s="455">
        <v>1966811</v>
      </c>
      <c r="D22" s="456"/>
      <c r="E22" s="332"/>
      <c r="F22" s="337"/>
      <c r="G22" s="338" t="s">
        <v>846</v>
      </c>
      <c r="H22" s="337"/>
      <c r="I22" s="338"/>
      <c r="J22" s="337"/>
      <c r="K22" s="338"/>
      <c r="L22" s="339"/>
      <c r="M22" s="340"/>
      <c r="N22" s="337"/>
      <c r="O22" s="338"/>
      <c r="P22" s="337"/>
      <c r="Q22" s="338"/>
      <c r="R22" s="337"/>
      <c r="S22" s="338"/>
      <c r="T22" s="339"/>
      <c r="U22" s="340"/>
      <c r="V22" s="337"/>
      <c r="W22" s="338"/>
      <c r="X22" s="337"/>
      <c r="Y22" s="338"/>
      <c r="Z22" s="337"/>
      <c r="AA22" s="338"/>
      <c r="AB22" s="339"/>
      <c r="AC22" s="340"/>
      <c r="AD22" s="337"/>
      <c r="AE22" s="338"/>
      <c r="AF22" s="339"/>
      <c r="AG22" s="340"/>
      <c r="AH22" s="337"/>
      <c r="AI22" s="338"/>
      <c r="AJ22" s="337"/>
      <c r="AK22" s="338"/>
      <c r="AL22" s="337"/>
      <c r="AM22" s="338"/>
      <c r="AN22" s="339"/>
      <c r="AO22" s="340"/>
      <c r="AP22" s="337"/>
      <c r="AQ22" s="338"/>
      <c r="AR22" s="337"/>
      <c r="AS22" s="338"/>
      <c r="AT22" s="337"/>
      <c r="AU22" s="338"/>
      <c r="AV22" s="339"/>
      <c r="AW22" s="340"/>
      <c r="AX22" s="337"/>
      <c r="AY22" s="338"/>
      <c r="AZ22" s="337"/>
      <c r="BA22" s="338"/>
      <c r="BB22" s="337"/>
      <c r="BC22" s="338"/>
      <c r="BD22" s="339"/>
      <c r="BE22" s="340"/>
      <c r="BF22" s="337"/>
      <c r="BG22" s="338"/>
      <c r="BH22" s="337"/>
      <c r="BI22" s="338"/>
      <c r="BJ22" s="337"/>
      <c r="BK22" s="338"/>
      <c r="BL22" s="339"/>
      <c r="BM22" s="340"/>
    </row>
    <row r="23" spans="1:69" ht="30" customHeight="1">
      <c r="A23" s="453" t="s">
        <v>853</v>
      </c>
      <c r="B23" s="454" t="s">
        <v>854</v>
      </c>
      <c r="C23" s="455">
        <v>2061562</v>
      </c>
      <c r="D23" s="456"/>
      <c r="E23" s="341"/>
      <c r="F23" s="342"/>
      <c r="G23" s="343" t="s">
        <v>36</v>
      </c>
      <c r="H23" s="342"/>
      <c r="I23" s="343"/>
      <c r="J23" s="342"/>
      <c r="K23" s="343"/>
      <c r="L23" s="344"/>
      <c r="M23" s="340"/>
      <c r="N23" s="337"/>
      <c r="O23" s="338"/>
      <c r="P23" s="337"/>
      <c r="Q23" s="338"/>
      <c r="R23" s="337"/>
      <c r="S23" s="338"/>
      <c r="T23" s="339"/>
      <c r="U23" s="340"/>
      <c r="V23" s="337"/>
      <c r="W23" s="338"/>
      <c r="X23" s="337"/>
      <c r="Y23" s="338"/>
      <c r="Z23" s="337"/>
      <c r="AA23" s="338"/>
      <c r="AB23" s="339"/>
      <c r="AC23" s="340"/>
      <c r="AD23" s="337"/>
      <c r="AE23" s="338"/>
      <c r="AF23" s="339"/>
      <c r="AG23" s="340"/>
      <c r="AH23" s="337"/>
      <c r="AI23" s="338"/>
      <c r="AJ23" s="337"/>
      <c r="AK23" s="338"/>
      <c r="AL23" s="337"/>
      <c r="AM23" s="338"/>
      <c r="AN23" s="339"/>
      <c r="AO23" s="340"/>
      <c r="AP23" s="337"/>
      <c r="AQ23" s="338"/>
      <c r="AR23" s="337"/>
      <c r="AS23" s="338"/>
      <c r="AT23" s="337"/>
      <c r="AU23" s="338"/>
      <c r="AV23" s="339"/>
      <c r="AW23" s="340"/>
      <c r="AX23" s="337"/>
      <c r="AY23" s="338"/>
      <c r="AZ23" s="337"/>
      <c r="BA23" s="338"/>
      <c r="BB23" s="337"/>
      <c r="BC23" s="338"/>
      <c r="BD23" s="339"/>
      <c r="BE23" s="340"/>
      <c r="BF23" s="337"/>
      <c r="BG23" s="338"/>
      <c r="BH23" s="337"/>
      <c r="BI23" s="338"/>
      <c r="BJ23" s="337"/>
      <c r="BK23" s="338"/>
      <c r="BL23" s="339"/>
      <c r="BM23" s="340"/>
    </row>
    <row r="24" spans="1:69" ht="30" customHeight="1">
      <c r="A24" s="453" t="s">
        <v>855</v>
      </c>
      <c r="B24" s="454" t="s">
        <v>241</v>
      </c>
      <c r="C24" s="455">
        <v>2061354</v>
      </c>
      <c r="D24" s="456"/>
      <c r="E24" s="341"/>
      <c r="F24" s="342"/>
      <c r="G24" s="343" t="s">
        <v>41</v>
      </c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38"/>
      <c r="AF24" s="337"/>
      <c r="AG24" s="338"/>
      <c r="AH24" s="337"/>
      <c r="AI24" s="338"/>
      <c r="AJ24" s="339"/>
      <c r="AK24" s="340"/>
      <c r="AL24" s="337"/>
      <c r="AM24" s="338"/>
      <c r="AN24" s="337"/>
      <c r="AO24" s="338"/>
      <c r="AP24" s="337"/>
      <c r="AQ24" s="338"/>
      <c r="AR24" s="339"/>
      <c r="AS24" s="340"/>
      <c r="AT24" s="337"/>
      <c r="AU24" s="338"/>
      <c r="AV24" s="337"/>
      <c r="AW24" s="338"/>
      <c r="AX24" s="337"/>
      <c r="AY24" s="338"/>
      <c r="AZ24" s="339"/>
      <c r="BA24" s="340"/>
      <c r="BB24" s="337"/>
      <c r="BC24" s="338"/>
      <c r="BD24" s="337"/>
      <c r="BE24" s="338"/>
      <c r="BF24" s="337"/>
      <c r="BG24" s="338"/>
      <c r="BH24" s="339"/>
      <c r="BI24" s="340"/>
      <c r="BJ24" s="337"/>
      <c r="BK24" s="338"/>
      <c r="BL24" s="337"/>
      <c r="BM24" s="338"/>
      <c r="BN24" s="337"/>
      <c r="BO24" s="338"/>
      <c r="BP24" s="339"/>
      <c r="BQ24" s="340"/>
    </row>
    <row r="25" spans="1:69" ht="30" customHeight="1">
      <c r="A25" s="453" t="s">
        <v>856</v>
      </c>
      <c r="B25" s="454" t="s">
        <v>857</v>
      </c>
      <c r="C25" s="455">
        <v>2061120</v>
      </c>
      <c r="D25" s="456"/>
      <c r="E25" s="341"/>
      <c r="F25" s="342"/>
      <c r="G25" s="343" t="s">
        <v>41</v>
      </c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38"/>
      <c r="AF25" s="337"/>
      <c r="AG25" s="338"/>
      <c r="AH25" s="337"/>
      <c r="AI25" s="338"/>
      <c r="AJ25" s="339"/>
      <c r="AK25" s="340"/>
      <c r="AL25" s="337"/>
      <c r="AM25" s="338"/>
      <c r="AN25" s="337"/>
      <c r="AO25" s="338"/>
      <c r="AP25" s="337"/>
      <c r="AQ25" s="338"/>
      <c r="AR25" s="339"/>
      <c r="AS25" s="340"/>
      <c r="AT25" s="337"/>
      <c r="AU25" s="338"/>
      <c r="AV25" s="337"/>
      <c r="AW25" s="338"/>
      <c r="AX25" s="337"/>
      <c r="AY25" s="338"/>
      <c r="AZ25" s="339"/>
      <c r="BA25" s="340"/>
      <c r="BB25" s="337"/>
      <c r="BC25" s="338"/>
      <c r="BD25" s="337"/>
      <c r="BE25" s="338"/>
      <c r="BF25" s="337"/>
      <c r="BG25" s="338"/>
      <c r="BH25" s="339"/>
      <c r="BI25" s="340"/>
      <c r="BJ25" s="337"/>
      <c r="BK25" s="338"/>
      <c r="BL25" s="337"/>
      <c r="BM25" s="338"/>
      <c r="BN25" s="337"/>
      <c r="BO25" s="338"/>
      <c r="BP25" s="339"/>
      <c r="BQ25" s="340"/>
    </row>
    <row r="26" spans="1:69" ht="18.75" customHeight="1">
      <c r="A26" s="457"/>
      <c r="B26" s="458"/>
      <c r="C26" s="458"/>
      <c r="D26" s="458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38"/>
      <c r="AF26" s="337"/>
      <c r="AG26" s="338"/>
      <c r="AH26" s="337"/>
      <c r="AI26" s="338"/>
      <c r="AJ26" s="339"/>
      <c r="AK26" s="340"/>
      <c r="AL26" s="337"/>
      <c r="AM26" s="338"/>
      <c r="AN26" s="337"/>
      <c r="AO26" s="338"/>
      <c r="AP26" s="337"/>
      <c r="AQ26" s="338"/>
      <c r="AR26" s="339"/>
      <c r="AS26" s="340"/>
      <c r="AT26" s="337"/>
      <c r="AU26" s="338"/>
      <c r="AV26" s="337"/>
      <c r="AW26" s="338"/>
      <c r="AX26" s="337"/>
      <c r="AY26" s="338"/>
      <c r="AZ26" s="339"/>
      <c r="BA26" s="340"/>
      <c r="BB26" s="337"/>
      <c r="BC26" s="338"/>
      <c r="BD26" s="337"/>
      <c r="BE26" s="338"/>
      <c r="BF26" s="337"/>
      <c r="BG26" s="338"/>
      <c r="BH26" s="339"/>
      <c r="BI26" s="340"/>
      <c r="BJ26" s="337"/>
      <c r="BK26" s="338"/>
      <c r="BL26" s="337"/>
      <c r="BM26" s="338"/>
      <c r="BN26" s="337"/>
      <c r="BO26" s="338"/>
      <c r="BP26" s="339"/>
      <c r="BQ26" s="340"/>
    </row>
    <row r="27" spans="1:69" ht="33" customHeight="1">
      <c r="A27" s="1043" t="s">
        <v>69</v>
      </c>
      <c r="B27" s="1043"/>
      <c r="C27" s="1043"/>
      <c r="D27" s="1043"/>
      <c r="E27" s="341"/>
      <c r="F27" s="342"/>
      <c r="G27" s="518">
        <f>COUNTIF(G5:G25, "y")</f>
        <v>13</v>
      </c>
      <c r="H27" s="518">
        <f>COUNTIF(H5:H25, "y")</f>
        <v>8</v>
      </c>
      <c r="I27" s="343"/>
      <c r="J27" s="342"/>
      <c r="K27" s="343"/>
      <c r="L27" s="518">
        <f>COUNTIF(L5:L25, "y")</f>
        <v>4</v>
      </c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38"/>
      <c r="AF27" s="337"/>
      <c r="AG27" s="338"/>
      <c r="AH27" s="337"/>
      <c r="AI27" s="338"/>
      <c r="AJ27" s="339"/>
      <c r="AK27" s="340"/>
      <c r="AL27" s="337"/>
      <c r="AM27" s="338"/>
      <c r="AN27" s="337"/>
      <c r="AO27" s="338"/>
      <c r="AP27" s="337"/>
      <c r="AQ27" s="338"/>
      <c r="AR27" s="339"/>
      <c r="AS27" s="340"/>
      <c r="AT27" s="337"/>
      <c r="AU27" s="338"/>
      <c r="AV27" s="337"/>
      <c r="AW27" s="338"/>
      <c r="AX27" s="337"/>
      <c r="AY27" s="338"/>
      <c r="AZ27" s="339"/>
      <c r="BA27" s="340"/>
      <c r="BB27" s="337"/>
      <c r="BC27" s="338"/>
      <c r="BD27" s="337"/>
      <c r="BE27" s="338"/>
      <c r="BF27" s="337"/>
      <c r="BG27" s="338"/>
      <c r="BH27" s="339"/>
      <c r="BI27" s="340"/>
      <c r="BJ27" s="337"/>
      <c r="BK27" s="338"/>
      <c r="BL27" s="337"/>
      <c r="BM27" s="338"/>
      <c r="BN27" s="337"/>
      <c r="BO27" s="338"/>
      <c r="BP27" s="339"/>
      <c r="BQ27" s="340"/>
    </row>
    <row r="28" spans="1:69" ht="33" customHeight="1">
      <c r="A28" s="1000"/>
      <c r="B28" s="1000"/>
      <c r="C28" s="1000"/>
      <c r="D28" s="1000"/>
      <c r="E28" s="341"/>
      <c r="F28" s="342"/>
      <c r="G28" s="518"/>
      <c r="H28" s="518"/>
      <c r="I28" s="343"/>
      <c r="J28" s="342"/>
      <c r="K28" s="343"/>
      <c r="L28" s="518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38"/>
      <c r="AF28" s="337"/>
      <c r="AG28" s="338"/>
      <c r="AH28" s="337"/>
      <c r="AI28" s="338"/>
      <c r="AJ28" s="339"/>
      <c r="AK28" s="340"/>
      <c r="AL28" s="337"/>
      <c r="AM28" s="338"/>
      <c r="AN28" s="337"/>
      <c r="AO28" s="338"/>
      <c r="AP28" s="337"/>
      <c r="AQ28" s="338"/>
      <c r="AR28" s="339"/>
      <c r="AS28" s="340"/>
      <c r="AT28" s="337"/>
      <c r="AU28" s="338"/>
      <c r="AV28" s="337"/>
      <c r="AW28" s="338"/>
      <c r="AX28" s="337"/>
      <c r="AY28" s="338"/>
      <c r="AZ28" s="339"/>
      <c r="BA28" s="340"/>
      <c r="BB28" s="337"/>
      <c r="BC28" s="338"/>
      <c r="BD28" s="337"/>
      <c r="BE28" s="338"/>
      <c r="BF28" s="337"/>
      <c r="BG28" s="338"/>
      <c r="BH28" s="339"/>
      <c r="BI28" s="340"/>
      <c r="BJ28" s="337"/>
      <c r="BK28" s="338"/>
      <c r="BL28" s="337"/>
      <c r="BM28" s="338"/>
      <c r="BN28" s="337"/>
      <c r="BO28" s="338"/>
      <c r="BP28" s="339"/>
      <c r="BQ28" s="340"/>
    </row>
    <row r="29" spans="1:69" s="503" customFormat="1" ht="15.75">
      <c r="A29" s="531"/>
      <c r="B29" s="532"/>
      <c r="C29" s="532"/>
      <c r="D29" s="532"/>
      <c r="E29" s="533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  <c r="AA29" s="504"/>
      <c r="AB29" s="504"/>
      <c r="AC29" s="504"/>
      <c r="AD29" s="504"/>
      <c r="AE29" s="504"/>
      <c r="AF29" s="504"/>
      <c r="AG29" s="504"/>
      <c r="AH29" s="504"/>
      <c r="AI29" s="504"/>
      <c r="AJ29" s="504"/>
      <c r="AK29" s="504"/>
      <c r="AL29" s="504"/>
      <c r="AM29" s="504"/>
      <c r="AN29" s="504"/>
      <c r="AO29" s="504"/>
      <c r="AP29" s="504"/>
      <c r="AQ29" s="504"/>
      <c r="AR29" s="504"/>
      <c r="AS29" s="504"/>
      <c r="AT29" s="504"/>
      <c r="AU29" s="504"/>
      <c r="AV29" s="504"/>
      <c r="AW29" s="504"/>
      <c r="AX29" s="504"/>
      <c r="AY29" s="504"/>
      <c r="AZ29" s="504"/>
      <c r="BA29" s="504"/>
      <c r="BB29" s="504"/>
      <c r="BC29" s="504"/>
      <c r="BD29" s="504"/>
      <c r="BE29" s="504"/>
      <c r="BF29" s="504"/>
      <c r="BG29" s="504"/>
      <c r="BH29" s="504"/>
      <c r="BI29" s="504"/>
      <c r="BJ29" s="504"/>
      <c r="BK29" s="504"/>
      <c r="BL29" s="504"/>
      <c r="BM29" s="504"/>
      <c r="BN29" s="504"/>
      <c r="BO29" s="504"/>
      <c r="BP29" s="504"/>
      <c r="BQ29" s="504"/>
    </row>
    <row r="30" spans="1:69" ht="30.75" customHeight="1">
      <c r="A30" s="1020" t="s">
        <v>176</v>
      </c>
      <c r="B30" s="1021"/>
      <c r="C30" s="1022"/>
      <c r="D30" s="22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72.75" customHeight="1">
      <c r="A31" s="55" t="s">
        <v>28</v>
      </c>
      <c r="B31" s="23" t="s">
        <v>29</v>
      </c>
      <c r="C31" s="23" t="s">
        <v>30</v>
      </c>
      <c r="D31" s="39" t="s">
        <v>210</v>
      </c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>
      <c r="A32" s="30"/>
      <c r="B32" s="31"/>
      <c r="C32" s="31"/>
      <c r="D32" s="32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>
      <c r="A33" s="33"/>
      <c r="B33" s="25"/>
      <c r="C33" s="25"/>
      <c r="D33" s="34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>
      <c r="A34" s="33"/>
      <c r="B34" s="25"/>
      <c r="C34" s="25"/>
      <c r="D34" s="34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>
      <c r="A35" s="33"/>
      <c r="B35" s="25"/>
      <c r="C35" s="25"/>
      <c r="D35" s="34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>
      <c r="A36" s="33"/>
      <c r="B36" s="25"/>
      <c r="C36" s="25"/>
      <c r="D36" s="34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>
      <c r="A37" s="33"/>
      <c r="B37" s="25"/>
      <c r="C37" s="25"/>
      <c r="D37" s="34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>
      <c r="A38" s="33"/>
      <c r="B38" s="25"/>
      <c r="C38" s="25"/>
      <c r="D38" s="34"/>
      <c r="E38" s="341"/>
      <c r="F38" s="342"/>
      <c r="G38" s="343"/>
      <c r="H38" s="342"/>
      <c r="I38" s="343"/>
      <c r="J38" s="342"/>
      <c r="K38" s="343"/>
      <c r="L38" s="344"/>
      <c r="M38" s="345"/>
      <c r="N38" s="342"/>
      <c r="O38" s="343"/>
      <c r="P38" s="342"/>
      <c r="Q38" s="343"/>
      <c r="R38" s="342"/>
      <c r="S38" s="343"/>
      <c r="T38" s="344"/>
      <c r="U38" s="345"/>
      <c r="V38" s="342"/>
      <c r="W38" s="343"/>
      <c r="X38" s="342"/>
      <c r="Y38" s="343"/>
      <c r="Z38" s="342"/>
      <c r="AA38" s="343"/>
      <c r="AB38" s="344"/>
      <c r="AC38" s="345"/>
      <c r="AD38" s="342"/>
      <c r="AE38" s="343"/>
      <c r="AF38" s="342"/>
      <c r="AG38" s="343"/>
      <c r="AH38" s="342"/>
      <c r="AI38" s="343"/>
      <c r="AJ38" s="344"/>
      <c r="AK38" s="345"/>
      <c r="AL38" s="342"/>
      <c r="AM38" s="343"/>
      <c r="AN38" s="342"/>
      <c r="AO38" s="343"/>
      <c r="AP38" s="342"/>
      <c r="AQ38" s="343"/>
      <c r="AR38" s="344"/>
      <c r="AS38" s="345"/>
      <c r="AT38" s="342"/>
      <c r="AU38" s="343"/>
      <c r="AV38" s="342"/>
      <c r="AW38" s="343"/>
      <c r="AX38" s="342"/>
      <c r="AY38" s="343"/>
      <c r="AZ38" s="344"/>
      <c r="BA38" s="345"/>
      <c r="BB38" s="342"/>
      <c r="BC38" s="343"/>
      <c r="BD38" s="342"/>
      <c r="BE38" s="343"/>
      <c r="BF38" s="342"/>
      <c r="BG38" s="343"/>
      <c r="BH38" s="344"/>
      <c r="BI38" s="345"/>
      <c r="BJ38" s="342"/>
      <c r="BK38" s="343"/>
      <c r="BL38" s="342"/>
      <c r="BM38" s="343"/>
      <c r="BN38" s="342"/>
      <c r="BO38" s="343"/>
      <c r="BP38" s="344"/>
      <c r="BQ38" s="345"/>
    </row>
    <row r="39" spans="1:69" ht="15.75">
      <c r="A39" s="33"/>
      <c r="B39" s="25"/>
      <c r="C39" s="25"/>
      <c r="D39" s="34"/>
      <c r="E39" s="341"/>
      <c r="F39" s="342"/>
      <c r="G39" s="343"/>
      <c r="H39" s="342"/>
      <c r="I39" s="343"/>
      <c r="J39" s="342"/>
      <c r="K39" s="343"/>
      <c r="L39" s="344"/>
      <c r="M39" s="345"/>
      <c r="N39" s="342"/>
      <c r="O39" s="343"/>
      <c r="P39" s="342"/>
      <c r="Q39" s="343"/>
      <c r="R39" s="342"/>
      <c r="S39" s="343"/>
      <c r="T39" s="344"/>
      <c r="U39" s="345"/>
      <c r="V39" s="342"/>
      <c r="W39" s="343"/>
      <c r="X39" s="342"/>
      <c r="Y39" s="343"/>
      <c r="Z39" s="342"/>
      <c r="AA39" s="343"/>
      <c r="AB39" s="344"/>
      <c r="AC39" s="345"/>
      <c r="AD39" s="342"/>
      <c r="AE39" s="343"/>
      <c r="AF39" s="342"/>
      <c r="AG39" s="343"/>
      <c r="AH39" s="342"/>
      <c r="AI39" s="343"/>
      <c r="AJ39" s="344"/>
      <c r="AK39" s="345"/>
      <c r="AL39" s="342"/>
      <c r="AM39" s="343"/>
      <c r="AN39" s="342"/>
      <c r="AO39" s="343"/>
      <c r="AP39" s="342"/>
      <c r="AQ39" s="343"/>
      <c r="AR39" s="344"/>
      <c r="AS39" s="345"/>
      <c r="AT39" s="342"/>
      <c r="AU39" s="343"/>
      <c r="AV39" s="342"/>
      <c r="AW39" s="343"/>
      <c r="AX39" s="342"/>
      <c r="AY39" s="343"/>
      <c r="AZ39" s="344"/>
      <c r="BA39" s="345"/>
      <c r="BB39" s="342"/>
      <c r="BC39" s="343"/>
      <c r="BD39" s="342"/>
      <c r="BE39" s="343"/>
      <c r="BF39" s="342"/>
      <c r="BG39" s="343"/>
      <c r="BH39" s="344"/>
      <c r="BI39" s="345"/>
      <c r="BJ39" s="342"/>
      <c r="BK39" s="343"/>
      <c r="BL39" s="342"/>
      <c r="BM39" s="343"/>
      <c r="BN39" s="342"/>
      <c r="BO39" s="343"/>
      <c r="BP39" s="344"/>
      <c r="BQ39" s="345"/>
    </row>
    <row r="40" spans="1:69" ht="15.75">
      <c r="A40" s="33"/>
      <c r="B40" s="25"/>
      <c r="C40" s="25"/>
      <c r="D40" s="34"/>
      <c r="E40" s="341"/>
      <c r="F40" s="342"/>
      <c r="G40" s="343"/>
      <c r="H40" s="342"/>
      <c r="I40" s="343"/>
      <c r="J40" s="342"/>
      <c r="K40" s="343"/>
      <c r="L40" s="344"/>
      <c r="M40" s="345"/>
      <c r="N40" s="342"/>
      <c r="O40" s="343"/>
      <c r="P40" s="342"/>
      <c r="Q40" s="343"/>
      <c r="R40" s="342"/>
      <c r="S40" s="343"/>
      <c r="T40" s="344"/>
      <c r="U40" s="345"/>
      <c r="V40" s="342"/>
      <c r="W40" s="343"/>
      <c r="X40" s="342"/>
      <c r="Y40" s="343"/>
      <c r="Z40" s="342"/>
      <c r="AA40" s="343"/>
      <c r="AB40" s="344"/>
      <c r="AC40" s="345"/>
      <c r="AD40" s="342"/>
      <c r="AE40" s="343"/>
      <c r="AF40" s="342"/>
      <c r="AG40" s="343"/>
      <c r="AH40" s="342"/>
      <c r="AI40" s="343"/>
      <c r="AJ40" s="344"/>
      <c r="AK40" s="345"/>
      <c r="AL40" s="342"/>
      <c r="AM40" s="343"/>
      <c r="AN40" s="342"/>
      <c r="AO40" s="343"/>
      <c r="AP40" s="342"/>
      <c r="AQ40" s="343"/>
      <c r="AR40" s="344"/>
      <c r="AS40" s="345"/>
      <c r="AT40" s="342"/>
      <c r="AU40" s="343"/>
      <c r="AV40" s="342"/>
      <c r="AW40" s="343"/>
      <c r="AX40" s="342"/>
      <c r="AY40" s="343"/>
      <c r="AZ40" s="344"/>
      <c r="BA40" s="345"/>
      <c r="BB40" s="342"/>
      <c r="BC40" s="343"/>
      <c r="BD40" s="342"/>
      <c r="BE40" s="343"/>
      <c r="BF40" s="342"/>
      <c r="BG40" s="343"/>
      <c r="BH40" s="344"/>
      <c r="BI40" s="345"/>
      <c r="BJ40" s="342"/>
      <c r="BK40" s="343"/>
      <c r="BL40" s="342"/>
      <c r="BM40" s="343"/>
      <c r="BN40" s="342"/>
      <c r="BO40" s="343"/>
      <c r="BP40" s="344"/>
      <c r="BQ40" s="345"/>
    </row>
    <row r="41" spans="1:69" ht="15.75">
      <c r="A41" s="33"/>
      <c r="B41" s="25"/>
      <c r="C41" s="25"/>
      <c r="D41" s="34"/>
      <c r="E41" s="341"/>
      <c r="F41" s="346"/>
      <c r="G41" s="347"/>
      <c r="H41" s="346"/>
      <c r="I41" s="347"/>
      <c r="J41" s="346"/>
      <c r="K41" s="347"/>
      <c r="L41" s="348"/>
      <c r="M41" s="345"/>
      <c r="N41" s="342"/>
      <c r="O41" s="343"/>
      <c r="P41" s="342"/>
      <c r="Q41" s="343"/>
      <c r="R41" s="342"/>
      <c r="S41" s="343"/>
      <c r="T41" s="344"/>
      <c r="U41" s="345"/>
      <c r="V41" s="342"/>
      <c r="W41" s="343"/>
      <c r="X41" s="342"/>
      <c r="Y41" s="343"/>
      <c r="Z41" s="342"/>
      <c r="AA41" s="343"/>
      <c r="AB41" s="344"/>
      <c r="AC41" s="345"/>
      <c r="AD41" s="342"/>
      <c r="AE41" s="343"/>
      <c r="AF41" s="342"/>
      <c r="AG41" s="343"/>
      <c r="AH41" s="342"/>
      <c r="AI41" s="343"/>
      <c r="AJ41" s="344"/>
      <c r="AK41" s="345"/>
      <c r="AL41" s="342"/>
      <c r="AM41" s="343"/>
      <c r="AN41" s="342"/>
      <c r="AO41" s="343"/>
      <c r="AP41" s="342"/>
      <c r="AQ41" s="343"/>
      <c r="AR41" s="344"/>
      <c r="AS41" s="345"/>
      <c r="AT41" s="342"/>
      <c r="AU41" s="343"/>
      <c r="AV41" s="342"/>
      <c r="AW41" s="343"/>
      <c r="AX41" s="342"/>
      <c r="AY41" s="343"/>
      <c r="AZ41" s="344"/>
      <c r="BA41" s="345"/>
      <c r="BB41" s="342"/>
      <c r="BC41" s="343"/>
      <c r="BD41" s="342"/>
      <c r="BE41" s="343"/>
      <c r="BF41" s="342"/>
      <c r="BG41" s="343"/>
      <c r="BH41" s="344"/>
      <c r="BI41" s="345"/>
      <c r="BJ41" s="342"/>
      <c r="BK41" s="343"/>
      <c r="BL41" s="342"/>
      <c r="BM41" s="343"/>
      <c r="BN41" s="342"/>
      <c r="BO41" s="343"/>
      <c r="BP41" s="344"/>
      <c r="BQ41" s="345"/>
    </row>
    <row r="42" spans="1:69" ht="15.75">
      <c r="A42" s="33"/>
      <c r="B42" s="25"/>
      <c r="C42" s="25"/>
      <c r="D42" s="34"/>
      <c r="E42" s="341"/>
      <c r="F42" s="346"/>
      <c r="G42" s="347"/>
      <c r="H42" s="346"/>
      <c r="I42" s="347"/>
      <c r="J42" s="346"/>
      <c r="K42" s="347"/>
      <c r="L42" s="348"/>
      <c r="M42" s="349"/>
      <c r="N42" s="346"/>
      <c r="O42" s="347"/>
      <c r="P42" s="346"/>
      <c r="Q42" s="347"/>
      <c r="R42" s="346"/>
      <c r="S42" s="347"/>
      <c r="T42" s="348"/>
      <c r="U42" s="349"/>
      <c r="V42" s="346"/>
      <c r="W42" s="347"/>
      <c r="X42" s="346"/>
      <c r="Y42" s="347"/>
      <c r="Z42" s="346"/>
      <c r="AA42" s="347"/>
      <c r="AB42" s="348"/>
      <c r="AC42" s="349"/>
      <c r="AD42" s="346"/>
      <c r="AE42" s="343"/>
      <c r="AF42" s="342"/>
      <c r="AG42" s="343"/>
      <c r="AH42" s="342"/>
      <c r="AI42" s="343"/>
      <c r="AJ42" s="344"/>
      <c r="AK42" s="345"/>
      <c r="AL42" s="342"/>
      <c r="AM42" s="343"/>
      <c r="AN42" s="342"/>
      <c r="AO42" s="343"/>
      <c r="AP42" s="342"/>
      <c r="AQ42" s="343"/>
      <c r="AR42" s="344"/>
      <c r="AS42" s="345"/>
      <c r="AT42" s="342"/>
      <c r="AU42" s="343"/>
      <c r="AV42" s="342"/>
      <c r="AW42" s="343"/>
      <c r="AX42" s="342"/>
      <c r="AY42" s="343"/>
      <c r="AZ42" s="344"/>
      <c r="BA42" s="345"/>
      <c r="BB42" s="342"/>
      <c r="BC42" s="343"/>
      <c r="BD42" s="342"/>
      <c r="BE42" s="343"/>
      <c r="BF42" s="342"/>
      <c r="BG42" s="343"/>
      <c r="BH42" s="344"/>
      <c r="BI42" s="345"/>
      <c r="BJ42" s="342"/>
      <c r="BK42" s="343"/>
      <c r="BL42" s="342"/>
      <c r="BM42" s="343"/>
      <c r="BN42" s="342"/>
      <c r="BO42" s="343"/>
      <c r="BP42" s="344"/>
      <c r="BQ42" s="345"/>
    </row>
    <row r="43" spans="1:69" ht="15.75">
      <c r="A43" s="33"/>
      <c r="B43" s="25"/>
      <c r="C43" s="25"/>
      <c r="D43" s="34"/>
      <c r="M43" s="349"/>
      <c r="N43" s="346"/>
      <c r="O43" s="347"/>
      <c r="P43" s="346"/>
      <c r="Q43" s="347"/>
      <c r="R43" s="346"/>
      <c r="S43" s="347"/>
      <c r="T43" s="348"/>
      <c r="U43" s="349"/>
      <c r="V43" s="346"/>
      <c r="W43" s="347"/>
      <c r="X43" s="346"/>
      <c r="Y43" s="347"/>
      <c r="Z43" s="346"/>
      <c r="AA43" s="347"/>
      <c r="AB43" s="348"/>
      <c r="AC43" s="349"/>
      <c r="AD43" s="346"/>
      <c r="AE43" s="343"/>
      <c r="AF43" s="342"/>
      <c r="AG43" s="343"/>
      <c r="AH43" s="342"/>
      <c r="AI43" s="343"/>
      <c r="AJ43" s="344"/>
      <c r="AK43" s="345"/>
      <c r="AL43" s="342"/>
      <c r="AM43" s="343"/>
      <c r="AN43" s="342"/>
      <c r="AO43" s="343"/>
      <c r="AP43" s="342"/>
      <c r="AQ43" s="343"/>
      <c r="AR43" s="344"/>
      <c r="AS43" s="345"/>
      <c r="AT43" s="342"/>
      <c r="AU43" s="343"/>
      <c r="AV43" s="342"/>
      <c r="AW43" s="343"/>
      <c r="AX43" s="342"/>
      <c r="AY43" s="343"/>
      <c r="AZ43" s="344"/>
      <c r="BA43" s="345"/>
      <c r="BB43" s="342"/>
      <c r="BC43" s="343"/>
      <c r="BD43" s="342"/>
      <c r="BE43" s="343"/>
      <c r="BF43" s="342"/>
      <c r="BG43" s="343"/>
      <c r="BH43" s="344"/>
      <c r="BI43" s="345"/>
      <c r="BJ43" s="342"/>
      <c r="BK43" s="343"/>
      <c r="BL43" s="342"/>
      <c r="BM43" s="343"/>
      <c r="BN43" s="342"/>
      <c r="BO43" s="343"/>
      <c r="BP43" s="344"/>
      <c r="BQ43" s="345"/>
    </row>
    <row r="44" spans="1:69" ht="15.75">
      <c r="A44" s="33"/>
      <c r="B44" s="25"/>
      <c r="C44" s="25"/>
      <c r="D44" s="34"/>
      <c r="AE44" s="343"/>
      <c r="AF44" s="342"/>
      <c r="AG44" s="343"/>
      <c r="AH44" s="342"/>
      <c r="AI44" s="343"/>
      <c r="AJ44" s="344"/>
      <c r="AK44" s="345"/>
      <c r="AL44" s="342"/>
      <c r="AM44" s="343"/>
      <c r="AN44" s="342"/>
      <c r="AO44" s="343"/>
      <c r="AP44" s="342"/>
      <c r="AQ44" s="343"/>
      <c r="AR44" s="344"/>
      <c r="AS44" s="345"/>
      <c r="AT44" s="342"/>
      <c r="AU44" s="343"/>
      <c r="AV44" s="342"/>
      <c r="AW44" s="343"/>
      <c r="AX44" s="342"/>
      <c r="AY44" s="343"/>
      <c r="AZ44" s="344"/>
      <c r="BA44" s="345"/>
      <c r="BB44" s="342"/>
      <c r="BC44" s="343"/>
      <c r="BD44" s="342"/>
      <c r="BE44" s="343"/>
      <c r="BF44" s="342"/>
      <c r="BG44" s="343"/>
      <c r="BH44" s="344"/>
      <c r="BI44" s="345"/>
      <c r="BJ44" s="342"/>
      <c r="BK44" s="343"/>
      <c r="BL44" s="342"/>
      <c r="BM44" s="343"/>
      <c r="BN44" s="342"/>
      <c r="BO44" s="343"/>
      <c r="BP44" s="344"/>
      <c r="BQ44" s="345"/>
    </row>
    <row r="45" spans="1:69" ht="15.75">
      <c r="A45" s="33"/>
      <c r="B45" s="25"/>
      <c r="C45" s="25"/>
      <c r="D45" s="34"/>
      <c r="AE45" s="347"/>
      <c r="AF45" s="346"/>
      <c r="AG45" s="347"/>
      <c r="AH45" s="346"/>
      <c r="AI45" s="347"/>
      <c r="AJ45" s="348"/>
      <c r="AK45" s="349"/>
      <c r="AL45" s="346"/>
      <c r="AM45" s="347"/>
      <c r="AN45" s="346"/>
      <c r="AO45" s="347"/>
      <c r="AP45" s="346"/>
      <c r="AQ45" s="347"/>
      <c r="AR45" s="348"/>
      <c r="AS45" s="349"/>
      <c r="AT45" s="346"/>
      <c r="AU45" s="347"/>
      <c r="AV45" s="346"/>
      <c r="AW45" s="347"/>
      <c r="AX45" s="346"/>
      <c r="AY45" s="347"/>
      <c r="AZ45" s="348"/>
      <c r="BA45" s="349"/>
      <c r="BB45" s="346"/>
      <c r="BC45" s="347"/>
      <c r="BD45" s="346"/>
      <c r="BE45" s="347"/>
      <c r="BF45" s="346"/>
      <c r="BG45" s="347"/>
      <c r="BH45" s="348"/>
      <c r="BI45" s="349"/>
      <c r="BJ45" s="346"/>
      <c r="BK45" s="347"/>
      <c r="BL45" s="346"/>
      <c r="BM45" s="347"/>
      <c r="BN45" s="346"/>
      <c r="BO45" s="347"/>
      <c r="BP45" s="348"/>
      <c r="BQ45" s="349"/>
    </row>
    <row r="46" spans="1:69" ht="15.75">
      <c r="A46" s="33"/>
      <c r="B46" s="25"/>
      <c r="C46" s="25"/>
      <c r="D46" s="34"/>
      <c r="AE46" s="347"/>
      <c r="AF46" s="346"/>
      <c r="AG46" s="347"/>
      <c r="AH46" s="346"/>
      <c r="AI46" s="347"/>
      <c r="AJ46" s="348"/>
      <c r="AK46" s="349"/>
      <c r="AL46" s="346"/>
      <c r="AM46" s="347"/>
      <c r="AN46" s="346"/>
      <c r="AO46" s="347"/>
      <c r="AP46" s="346"/>
      <c r="AQ46" s="347"/>
      <c r="AR46" s="348"/>
      <c r="AS46" s="349"/>
      <c r="AT46" s="346"/>
      <c r="AU46" s="347"/>
      <c r="AV46" s="346"/>
      <c r="AW46" s="347"/>
      <c r="AX46" s="346"/>
      <c r="AY46" s="347"/>
      <c r="AZ46" s="348"/>
      <c r="BA46" s="349"/>
      <c r="BB46" s="346"/>
      <c r="BC46" s="347"/>
      <c r="BD46" s="346"/>
      <c r="BE46" s="347"/>
      <c r="BF46" s="346"/>
      <c r="BG46" s="347"/>
      <c r="BH46" s="348"/>
      <c r="BI46" s="349"/>
      <c r="BJ46" s="346"/>
      <c r="BK46" s="347"/>
      <c r="BL46" s="346"/>
      <c r="BM46" s="347"/>
      <c r="BN46" s="346"/>
      <c r="BO46" s="347"/>
      <c r="BP46" s="348"/>
      <c r="BQ46" s="349"/>
    </row>
    <row r="47" spans="1:69">
      <c r="A47" s="33"/>
      <c r="B47" s="25"/>
      <c r="C47" s="25"/>
      <c r="D47" s="34"/>
    </row>
    <row r="48" spans="1:69">
      <c r="A48" s="35"/>
      <c r="B48" s="36"/>
      <c r="C48" s="36"/>
      <c r="D48" s="37"/>
    </row>
    <row r="49" spans="1:4">
      <c r="A49" s="170"/>
      <c r="B49" s="171"/>
      <c r="C49" s="171"/>
      <c r="D49" s="172"/>
    </row>
  </sheetData>
  <mergeCells count="3">
    <mergeCell ref="A3:C3"/>
    <mergeCell ref="A30:C30"/>
    <mergeCell ref="A27:D27"/>
  </mergeCells>
  <hyperlinks>
    <hyperlink ref="F4" r:id="rId1" xr:uid="{88389195-82D0-4188-BCD3-725C7D116BAA}"/>
    <hyperlink ref="E4" r:id="rId2" xr:uid="{CA9F8792-1334-4867-A7FE-3B827CC8FC25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26"/>
  <sheetViews>
    <sheetView zoomScale="55" zoomScaleNormal="55" zoomScalePageLayoutView="58" workbookViewId="0">
      <pane xSplit="6" ySplit="2" topLeftCell="G6" activePane="bottomRight" state="frozen"/>
      <selection pane="bottomRight" activeCell="F26" sqref="F26:G26"/>
      <selection pane="bottomLeft" activeCell="A3" sqref="A3"/>
      <selection pane="topRight" activeCell="G1" sqref="G1"/>
    </sheetView>
  </sheetViews>
  <sheetFormatPr defaultRowHeight="15"/>
  <cols>
    <col min="1" max="1" width="20.7109375" customWidth="1"/>
    <col min="2" max="2" width="37.5703125" customWidth="1"/>
    <col min="3" max="4" width="20.7109375" customWidth="1"/>
    <col min="5" max="5" width="18.42578125" customWidth="1"/>
    <col min="6" max="6" width="8.5703125" customWidth="1"/>
    <col min="7" max="7" width="11.42578125" customWidth="1"/>
    <col min="8" max="8" width="9.140625" customWidth="1"/>
    <col min="9" max="9" width="10" customWidth="1"/>
    <col min="10" max="10" width="8.5703125" customWidth="1"/>
    <col min="11" max="11" width="10.42578125" customWidth="1"/>
    <col min="12" max="12" width="9.140625" customWidth="1"/>
    <col min="13" max="13" width="10" customWidth="1"/>
    <col min="14" max="14" width="8.5703125" customWidth="1"/>
    <col min="15" max="15" width="10.28515625" customWidth="1"/>
    <col min="16" max="16" width="9.140625" customWidth="1"/>
    <col min="17" max="17" width="10" customWidth="1"/>
    <col min="19" max="19" width="10.28515625" customWidth="1"/>
    <col min="20" max="20" width="8.5703125" customWidth="1"/>
    <col min="21" max="21" width="10.28515625" customWidth="1"/>
    <col min="22" max="22" width="8.5703125" hidden="1" customWidth="1"/>
    <col min="23" max="23" width="10.28515625" hidden="1" customWidth="1"/>
    <col min="24" max="24" width="9.140625" customWidth="1"/>
    <col min="25" max="25" width="10" customWidth="1"/>
    <col min="27" max="27" width="10.28515625" customWidth="1"/>
    <col min="28" max="28" width="8.5703125" customWidth="1"/>
    <col min="29" max="29" width="10.28515625" customWidth="1"/>
    <col min="30" max="30" width="8.5703125" customWidth="1"/>
    <col min="31" max="31" width="10.28515625" customWidth="1"/>
    <col min="32" max="32" width="9.140625" customWidth="1"/>
    <col min="33" max="33" width="10" customWidth="1"/>
    <col min="35" max="35" width="10.7109375" customWidth="1"/>
    <col min="36" max="36" width="8.5703125" customWidth="1"/>
    <col min="37" max="37" width="10.28515625" customWidth="1"/>
    <col min="38" max="38" width="8.5703125" customWidth="1"/>
    <col min="39" max="39" width="10.28515625" customWidth="1"/>
    <col min="40" max="40" width="9.140625" customWidth="1"/>
    <col min="41" max="41" width="10" customWidth="1"/>
    <col min="43" max="43" width="10.7109375" customWidth="1"/>
    <col min="44" max="44" width="8.5703125" customWidth="1"/>
    <col min="45" max="45" width="10.28515625" customWidth="1"/>
    <col min="46" max="46" width="8.5703125" customWidth="1"/>
    <col min="47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5" width="10.28515625" customWidth="1"/>
    <col min="56" max="56" width="9.140625" customWidth="1"/>
    <col min="57" max="57" width="10" customWidth="1"/>
  </cols>
  <sheetData>
    <row r="1" spans="1:57" ht="34.9" customHeight="1">
      <c r="A1" s="3" t="s">
        <v>0</v>
      </c>
      <c r="B1" s="1"/>
      <c r="C1" s="1"/>
      <c r="D1" s="1"/>
      <c r="F1" s="632"/>
      <c r="G1" s="633" t="s">
        <v>2</v>
      </c>
      <c r="H1" s="633"/>
      <c r="I1" s="634"/>
      <c r="J1" s="325" t="s">
        <v>3</v>
      </c>
      <c r="K1" s="326" t="s">
        <v>4</v>
      </c>
      <c r="L1" s="326"/>
      <c r="M1" s="326"/>
      <c r="N1" s="632" t="s">
        <v>5</v>
      </c>
      <c r="O1" s="633" t="s">
        <v>6</v>
      </c>
      <c r="P1" s="633"/>
      <c r="Q1" s="634"/>
      <c r="R1" s="325" t="s">
        <v>7</v>
      </c>
      <c r="S1" s="326" t="s">
        <v>8</v>
      </c>
      <c r="T1" s="326"/>
      <c r="U1" s="326"/>
      <c r="V1" s="326"/>
      <c r="W1" s="326"/>
      <c r="X1" s="326"/>
      <c r="Y1" s="326"/>
      <c r="Z1" s="632" t="s">
        <v>9</v>
      </c>
      <c r="AA1" s="633" t="s">
        <v>10</v>
      </c>
      <c r="AB1" s="633"/>
      <c r="AC1" s="633"/>
      <c r="AD1" s="633"/>
      <c r="AE1" s="633"/>
      <c r="AF1" s="633"/>
      <c r="AG1" s="634"/>
      <c r="AH1" s="325" t="s">
        <v>11</v>
      </c>
      <c r="AI1" s="326" t="s">
        <v>12</v>
      </c>
      <c r="AJ1" s="326"/>
      <c r="AK1" s="326"/>
      <c r="AL1" s="326"/>
      <c r="AM1" s="326"/>
      <c r="AN1" s="326"/>
      <c r="AO1" s="326"/>
      <c r="AP1" s="325" t="s">
        <v>13</v>
      </c>
      <c r="AQ1" s="326" t="s">
        <v>14</v>
      </c>
      <c r="AR1" s="326"/>
      <c r="AS1" s="326"/>
      <c r="AT1" s="326"/>
      <c r="AU1" s="326"/>
      <c r="AV1" s="326"/>
      <c r="AW1" s="326"/>
      <c r="AX1" s="325" t="s">
        <v>15</v>
      </c>
      <c r="AY1" s="326" t="s">
        <v>16</v>
      </c>
      <c r="AZ1" s="326"/>
      <c r="BA1" s="326"/>
      <c r="BB1" s="326"/>
      <c r="BC1" s="326"/>
      <c r="BD1" s="326"/>
      <c r="BE1" s="326"/>
    </row>
    <row r="2" spans="1:57" ht="26.45" customHeight="1">
      <c r="A2" s="560" t="s">
        <v>17</v>
      </c>
      <c r="B2" s="561"/>
      <c r="C2" s="561"/>
      <c r="D2" s="561"/>
      <c r="E2" s="561"/>
      <c r="F2" s="565"/>
      <c r="G2" s="561"/>
      <c r="H2" s="561"/>
      <c r="I2" s="566"/>
      <c r="J2" s="561"/>
      <c r="K2" s="561"/>
      <c r="L2" s="561"/>
      <c r="M2" s="561"/>
      <c r="N2" s="565"/>
      <c r="O2" s="561"/>
      <c r="P2" s="561"/>
      <c r="Q2" s="566"/>
      <c r="R2" s="631" t="s">
        <v>18</v>
      </c>
      <c r="S2" s="631"/>
      <c r="T2" s="631" t="s">
        <v>19</v>
      </c>
      <c r="U2" s="631"/>
      <c r="V2" s="631" t="s">
        <v>20</v>
      </c>
      <c r="W2" s="631"/>
      <c r="X2" s="561"/>
      <c r="Y2" s="561"/>
      <c r="Z2" s="620" t="s">
        <v>18</v>
      </c>
      <c r="AA2" s="613"/>
      <c r="AB2" s="613" t="s">
        <v>19</v>
      </c>
      <c r="AC2" s="613"/>
      <c r="AD2" s="613" t="s">
        <v>20</v>
      </c>
      <c r="AE2" s="613"/>
      <c r="AF2" s="613"/>
      <c r="AG2" s="614"/>
      <c r="AH2" s="325" t="s">
        <v>18</v>
      </c>
      <c r="AI2" s="325"/>
      <c r="AJ2" s="325" t="s">
        <v>19</v>
      </c>
      <c r="AK2" s="325"/>
      <c r="AL2" s="325" t="s">
        <v>20</v>
      </c>
      <c r="AM2" s="325"/>
      <c r="AN2" s="325"/>
      <c r="AO2" s="325"/>
      <c r="AP2" s="325" t="s">
        <v>18</v>
      </c>
      <c r="AQ2" s="325"/>
      <c r="AR2" s="325" t="s">
        <v>19</v>
      </c>
      <c r="AS2" s="325"/>
      <c r="AT2" s="325" t="s">
        <v>20</v>
      </c>
      <c r="AU2" s="325"/>
      <c r="AV2" s="325"/>
      <c r="AW2" s="325"/>
      <c r="AX2" s="325" t="s">
        <v>18</v>
      </c>
      <c r="AY2" s="325"/>
      <c r="AZ2" s="325" t="s">
        <v>19</v>
      </c>
      <c r="BA2" s="325"/>
      <c r="BB2" s="325" t="s">
        <v>20</v>
      </c>
      <c r="BC2" s="325"/>
      <c r="BD2" s="325"/>
      <c r="BE2" s="325"/>
    </row>
    <row r="3" spans="1:57" ht="30.75" customHeight="1">
      <c r="A3" s="1009" t="s">
        <v>21</v>
      </c>
      <c r="B3" s="1010"/>
      <c r="C3" s="1010"/>
      <c r="D3" s="999"/>
      <c r="E3" s="327" t="s">
        <v>22</v>
      </c>
      <c r="F3" s="567" t="s">
        <v>27</v>
      </c>
      <c r="G3" s="568" t="s">
        <v>24</v>
      </c>
      <c r="H3" s="602" t="s">
        <v>25</v>
      </c>
      <c r="I3" s="603" t="s">
        <v>26</v>
      </c>
      <c r="J3" s="328" t="s">
        <v>27</v>
      </c>
      <c r="K3" s="329" t="s">
        <v>24</v>
      </c>
      <c r="L3" s="330" t="s">
        <v>25</v>
      </c>
      <c r="M3" s="331" t="s">
        <v>26</v>
      </c>
      <c r="N3" s="567" t="s">
        <v>27</v>
      </c>
      <c r="O3" s="568" t="s">
        <v>24</v>
      </c>
      <c r="P3" s="602" t="s">
        <v>25</v>
      </c>
      <c r="Q3" s="603" t="s">
        <v>26</v>
      </c>
      <c r="R3" s="328" t="s">
        <v>27</v>
      </c>
      <c r="S3" s="329" t="s">
        <v>24</v>
      </c>
      <c r="T3" s="328" t="s">
        <v>27</v>
      </c>
      <c r="U3" s="329" t="s">
        <v>24</v>
      </c>
      <c r="V3" s="328" t="s">
        <v>27</v>
      </c>
      <c r="W3" s="329" t="s">
        <v>24</v>
      </c>
      <c r="X3" s="330" t="s">
        <v>25</v>
      </c>
      <c r="Y3" s="331" t="s">
        <v>26</v>
      </c>
      <c r="Z3" s="567" t="s">
        <v>27</v>
      </c>
      <c r="AA3" s="568" t="s">
        <v>24</v>
      </c>
      <c r="AB3" s="569" t="s">
        <v>27</v>
      </c>
      <c r="AC3" s="568" t="s">
        <v>24</v>
      </c>
      <c r="AD3" s="569" t="s">
        <v>27</v>
      </c>
      <c r="AE3" s="568" t="s">
        <v>24</v>
      </c>
      <c r="AF3" s="602" t="s">
        <v>25</v>
      </c>
      <c r="AG3" s="603" t="s">
        <v>26</v>
      </c>
      <c r="AH3" s="328" t="s">
        <v>27</v>
      </c>
      <c r="AI3" s="329" t="s">
        <v>24</v>
      </c>
      <c r="AJ3" s="328" t="s">
        <v>27</v>
      </c>
      <c r="AK3" s="329" t="s">
        <v>24</v>
      </c>
      <c r="AL3" s="328" t="s">
        <v>27</v>
      </c>
      <c r="AM3" s="329" t="s">
        <v>24</v>
      </c>
      <c r="AN3" s="330" t="s">
        <v>25</v>
      </c>
      <c r="AO3" s="331" t="s">
        <v>26</v>
      </c>
      <c r="AP3" s="328" t="s">
        <v>27</v>
      </c>
      <c r="AQ3" s="329" t="s">
        <v>24</v>
      </c>
      <c r="AR3" s="328" t="s">
        <v>27</v>
      </c>
      <c r="AS3" s="329" t="s">
        <v>24</v>
      </c>
      <c r="AT3" s="328" t="s">
        <v>27</v>
      </c>
      <c r="AU3" s="329" t="s">
        <v>24</v>
      </c>
      <c r="AV3" s="330" t="s">
        <v>25</v>
      </c>
      <c r="AW3" s="331" t="s">
        <v>26</v>
      </c>
      <c r="AX3" s="328" t="s">
        <v>27</v>
      </c>
      <c r="AY3" s="329" t="s">
        <v>24</v>
      </c>
      <c r="AZ3" s="328" t="s">
        <v>27</v>
      </c>
      <c r="BA3" s="329" t="s">
        <v>24</v>
      </c>
      <c r="BB3" s="328" t="s">
        <v>27</v>
      </c>
      <c r="BC3" s="329" t="s">
        <v>24</v>
      </c>
      <c r="BD3" s="330" t="s">
        <v>25</v>
      </c>
      <c r="BE3" s="331" t="s">
        <v>26</v>
      </c>
    </row>
    <row r="4" spans="1:57" ht="28.5">
      <c r="A4" s="50" t="s">
        <v>28</v>
      </c>
      <c r="B4" s="53" t="s">
        <v>29</v>
      </c>
      <c r="C4" s="118" t="s">
        <v>30</v>
      </c>
      <c r="D4" s="119" t="s">
        <v>31</v>
      </c>
      <c r="E4" s="332" t="s">
        <v>32</v>
      </c>
      <c r="F4" s="571" t="s">
        <v>33</v>
      </c>
      <c r="G4" s="572"/>
      <c r="H4" s="605"/>
      <c r="I4" s="606"/>
      <c r="J4" s="333" t="s">
        <v>33</v>
      </c>
      <c r="K4" s="334"/>
      <c r="L4" s="335"/>
      <c r="M4" s="336"/>
      <c r="N4" s="571" t="s">
        <v>33</v>
      </c>
      <c r="O4" s="572"/>
      <c r="P4" s="605"/>
      <c r="Q4" s="606"/>
      <c r="R4" s="333"/>
      <c r="S4" s="334"/>
      <c r="T4" s="333"/>
      <c r="U4" s="334"/>
      <c r="V4" s="333"/>
      <c r="W4" s="334"/>
      <c r="X4" s="335"/>
      <c r="Y4" s="336"/>
      <c r="Z4" s="571"/>
      <c r="AA4" s="572"/>
      <c r="AB4" s="573"/>
      <c r="AC4" s="572"/>
      <c r="AD4" s="573"/>
      <c r="AE4" s="572"/>
      <c r="AF4" s="605"/>
      <c r="AG4" s="606"/>
      <c r="AH4" s="333"/>
      <c r="AI4" s="334"/>
      <c r="AJ4" s="333"/>
      <c r="AK4" s="334"/>
      <c r="AL4" s="333"/>
      <c r="AM4" s="334"/>
      <c r="AN4" s="335"/>
      <c r="AO4" s="336"/>
      <c r="AP4" s="333"/>
      <c r="AQ4" s="334"/>
      <c r="AR4" s="333"/>
      <c r="AS4" s="334"/>
      <c r="AT4" s="333"/>
      <c r="AU4" s="334"/>
      <c r="AV4" s="335"/>
      <c r="AW4" s="336"/>
      <c r="AX4" s="333"/>
      <c r="AY4" s="334"/>
      <c r="AZ4" s="333"/>
      <c r="BA4" s="334"/>
      <c r="BB4" s="333"/>
      <c r="BC4" s="334"/>
      <c r="BD4" s="335"/>
      <c r="BE4" s="336"/>
    </row>
    <row r="5" spans="1:57" ht="24.95" customHeight="1">
      <c r="A5" s="92" t="s">
        <v>63</v>
      </c>
      <c r="B5" s="103" t="s">
        <v>83</v>
      </c>
      <c r="C5" s="123">
        <v>2057448</v>
      </c>
      <c r="D5" s="123">
        <v>2555699</v>
      </c>
      <c r="E5" s="332" t="s">
        <v>32</v>
      </c>
      <c r="F5" s="571" t="s">
        <v>33</v>
      </c>
      <c r="G5" s="572" t="s">
        <v>41</v>
      </c>
      <c r="H5" s="605" t="s">
        <v>41</v>
      </c>
      <c r="I5" s="606"/>
      <c r="J5" s="333" t="s">
        <v>33</v>
      </c>
      <c r="K5" s="334" t="s">
        <v>36</v>
      </c>
      <c r="L5" s="335" t="s">
        <v>36</v>
      </c>
      <c r="M5" s="336"/>
      <c r="N5" s="571" t="s">
        <v>33</v>
      </c>
      <c r="O5" s="572" t="s">
        <v>36</v>
      </c>
      <c r="P5" s="605" t="s">
        <v>41</v>
      </c>
      <c r="Q5" s="606"/>
      <c r="R5" s="333"/>
      <c r="S5" s="334"/>
      <c r="T5" s="333"/>
      <c r="U5" s="334"/>
      <c r="V5" s="333"/>
      <c r="W5" s="334"/>
      <c r="X5" s="335"/>
      <c r="Y5" s="336"/>
      <c r="Z5" s="571"/>
      <c r="AA5" s="572"/>
      <c r="AB5" s="573"/>
      <c r="AC5" s="572"/>
      <c r="AD5" s="573"/>
      <c r="AE5" s="572"/>
      <c r="AF5" s="605"/>
      <c r="AG5" s="606"/>
      <c r="AH5" s="333"/>
      <c r="AI5" s="334"/>
      <c r="AJ5" s="333"/>
      <c r="AK5" s="334"/>
      <c r="AL5" s="333"/>
      <c r="AM5" s="334"/>
      <c r="AN5" s="335"/>
      <c r="AO5" s="336"/>
      <c r="AP5" s="333"/>
      <c r="AQ5" s="334"/>
      <c r="AR5" s="333"/>
      <c r="AS5" s="334"/>
      <c r="AT5" s="333"/>
      <c r="AU5" s="334"/>
      <c r="AV5" s="335"/>
      <c r="AW5" s="336"/>
      <c r="AX5" s="333"/>
      <c r="AY5" s="334"/>
      <c r="AZ5" s="333"/>
      <c r="BA5" s="334"/>
      <c r="BB5" s="333"/>
      <c r="BC5" s="334"/>
      <c r="BD5" s="335"/>
      <c r="BE5" s="336"/>
    </row>
    <row r="6" spans="1:57" ht="24.95" customHeight="1">
      <c r="A6" s="93" t="s">
        <v>84</v>
      </c>
      <c r="B6" s="104" t="s">
        <v>85</v>
      </c>
      <c r="C6" s="124">
        <v>2051106</v>
      </c>
      <c r="D6" s="124">
        <v>2545534</v>
      </c>
      <c r="E6" s="332" t="s">
        <v>32</v>
      </c>
      <c r="F6" s="571" t="s">
        <v>33</v>
      </c>
      <c r="G6" s="572" t="s">
        <v>41</v>
      </c>
      <c r="H6" s="605" t="s">
        <v>36</v>
      </c>
      <c r="I6" s="606"/>
      <c r="J6" s="333" t="s">
        <v>33</v>
      </c>
      <c r="K6" s="334" t="s">
        <v>36</v>
      </c>
      <c r="L6" s="335" t="s">
        <v>36</v>
      </c>
      <c r="M6" s="336"/>
      <c r="N6" s="571" t="s">
        <v>33</v>
      </c>
      <c r="O6" s="572" t="s">
        <v>36</v>
      </c>
      <c r="P6" s="605" t="s">
        <v>36</v>
      </c>
      <c r="Q6" s="606"/>
      <c r="R6" s="333"/>
      <c r="S6" s="334"/>
      <c r="T6" s="333"/>
      <c r="U6" s="334"/>
      <c r="V6" s="333"/>
      <c r="W6" s="334"/>
      <c r="X6" s="335"/>
      <c r="Y6" s="336"/>
      <c r="Z6" s="571"/>
      <c r="AA6" s="572"/>
      <c r="AB6" s="573"/>
      <c r="AC6" s="572"/>
      <c r="AD6" s="573"/>
      <c r="AE6" s="572"/>
      <c r="AF6" s="605"/>
      <c r="AG6" s="606"/>
      <c r="AH6" s="333"/>
      <c r="AI6" s="334"/>
      <c r="AJ6" s="333"/>
      <c r="AK6" s="334"/>
      <c r="AL6" s="333"/>
      <c r="AM6" s="334"/>
      <c r="AN6" s="335"/>
      <c r="AO6" s="336"/>
      <c r="AP6" s="333"/>
      <c r="AQ6" s="334"/>
      <c r="AR6" s="333"/>
      <c r="AS6" s="334"/>
      <c r="AT6" s="333"/>
      <c r="AU6" s="334"/>
      <c r="AV6" s="335"/>
      <c r="AW6" s="336"/>
      <c r="AX6" s="333"/>
      <c r="AY6" s="334"/>
      <c r="AZ6" s="333"/>
      <c r="BA6" s="334"/>
      <c r="BB6" s="333"/>
      <c r="BC6" s="334"/>
      <c r="BD6" s="335"/>
      <c r="BE6" s="336"/>
    </row>
    <row r="7" spans="1:57" ht="24.95" customHeight="1">
      <c r="A7" s="93" t="s">
        <v>86</v>
      </c>
      <c r="B7" s="104" t="s">
        <v>87</v>
      </c>
      <c r="C7" s="124">
        <v>2061281</v>
      </c>
      <c r="D7" s="124">
        <v>2554933</v>
      </c>
      <c r="E7" s="332" t="s">
        <v>32</v>
      </c>
      <c r="F7" s="571" t="s">
        <v>33</v>
      </c>
      <c r="G7" s="572" t="s">
        <v>36</v>
      </c>
      <c r="H7" s="605" t="s">
        <v>36</v>
      </c>
      <c r="I7" s="606"/>
      <c r="J7" s="333" t="s">
        <v>33</v>
      </c>
      <c r="K7" s="334" t="s">
        <v>36</v>
      </c>
      <c r="L7" s="335" t="s">
        <v>36</v>
      </c>
      <c r="M7" s="336"/>
      <c r="N7" s="571" t="s">
        <v>33</v>
      </c>
      <c r="O7" s="572" t="s">
        <v>36</v>
      </c>
      <c r="P7" s="605" t="s">
        <v>36</v>
      </c>
      <c r="Q7" s="606"/>
      <c r="R7" s="333"/>
      <c r="S7" s="334"/>
      <c r="T7" s="333"/>
      <c r="U7" s="334"/>
      <c r="V7" s="333"/>
      <c r="W7" s="334"/>
      <c r="X7" s="335"/>
      <c r="Y7" s="336"/>
      <c r="Z7" s="571"/>
      <c r="AA7" s="572"/>
      <c r="AB7" s="573"/>
      <c r="AC7" s="572"/>
      <c r="AD7" s="573"/>
      <c r="AE7" s="572"/>
      <c r="AF7" s="605"/>
      <c r="AG7" s="606"/>
      <c r="AH7" s="333"/>
      <c r="AI7" s="334"/>
      <c r="AJ7" s="333"/>
      <c r="AK7" s="334"/>
      <c r="AL7" s="333"/>
      <c r="AM7" s="334"/>
      <c r="AN7" s="335"/>
      <c r="AO7" s="336"/>
      <c r="AP7" s="333"/>
      <c r="AQ7" s="334"/>
      <c r="AR7" s="333"/>
      <c r="AS7" s="334"/>
      <c r="AT7" s="333"/>
      <c r="AU7" s="334"/>
      <c r="AV7" s="335"/>
      <c r="AW7" s="336"/>
      <c r="AX7" s="333"/>
      <c r="AY7" s="334"/>
      <c r="AZ7" s="333"/>
      <c r="BA7" s="334"/>
      <c r="BB7" s="333"/>
      <c r="BC7" s="334"/>
      <c r="BD7" s="335"/>
      <c r="BE7" s="336"/>
    </row>
    <row r="8" spans="1:57" ht="24.95" customHeight="1">
      <c r="A8" s="93" t="s">
        <v>88</v>
      </c>
      <c r="B8" s="104" t="s">
        <v>89</v>
      </c>
      <c r="C8" s="124">
        <v>2061349</v>
      </c>
      <c r="D8" s="124">
        <v>2556111</v>
      </c>
      <c r="E8" s="332" t="s">
        <v>32</v>
      </c>
      <c r="F8" s="571" t="s">
        <v>33</v>
      </c>
      <c r="G8" s="572" t="s">
        <v>41</v>
      </c>
      <c r="H8" s="605" t="s">
        <v>41</v>
      </c>
      <c r="I8" s="606"/>
      <c r="J8" s="333" t="s">
        <v>33</v>
      </c>
      <c r="K8" s="334" t="s">
        <v>41</v>
      </c>
      <c r="L8" s="335" t="s">
        <v>41</v>
      </c>
      <c r="M8" s="336"/>
      <c r="N8" s="571" t="s">
        <v>33</v>
      </c>
      <c r="O8" s="572" t="s">
        <v>41</v>
      </c>
      <c r="P8" s="605" t="s">
        <v>41</v>
      </c>
      <c r="Q8" s="606"/>
      <c r="R8" s="333"/>
      <c r="S8" s="334"/>
      <c r="T8" s="333"/>
      <c r="U8" s="334"/>
      <c r="V8" s="333"/>
      <c r="W8" s="334"/>
      <c r="X8" s="335"/>
      <c r="Y8" s="336"/>
      <c r="Z8" s="571"/>
      <c r="AA8" s="572"/>
      <c r="AB8" s="573"/>
      <c r="AC8" s="572"/>
      <c r="AD8" s="573"/>
      <c r="AE8" s="572"/>
      <c r="AF8" s="605"/>
      <c r="AG8" s="606"/>
      <c r="AH8" s="333"/>
      <c r="AI8" s="334"/>
      <c r="AJ8" s="333"/>
      <c r="AK8" s="334"/>
      <c r="AL8" s="333"/>
      <c r="AM8" s="334"/>
      <c r="AN8" s="335"/>
      <c r="AO8" s="336"/>
      <c r="AP8" s="333"/>
      <c r="AQ8" s="334"/>
      <c r="AR8" s="333"/>
      <c r="AS8" s="334"/>
      <c r="AT8" s="333"/>
      <c r="AU8" s="334"/>
      <c r="AV8" s="335"/>
      <c r="AW8" s="336"/>
      <c r="AX8" s="333"/>
      <c r="AY8" s="334"/>
      <c r="AZ8" s="333"/>
      <c r="BA8" s="334"/>
      <c r="BB8" s="333"/>
      <c r="BC8" s="334"/>
      <c r="BD8" s="335"/>
      <c r="BE8" s="336"/>
    </row>
    <row r="9" spans="1:57" ht="24.95" customHeight="1">
      <c r="A9" s="94" t="s">
        <v>86</v>
      </c>
      <c r="B9" s="105" t="s">
        <v>90</v>
      </c>
      <c r="C9" s="124">
        <v>1971937</v>
      </c>
      <c r="D9" s="124">
        <v>2519129</v>
      </c>
      <c r="E9" s="332" t="s">
        <v>32</v>
      </c>
      <c r="F9" s="571" t="s">
        <v>33</v>
      </c>
      <c r="G9" s="572" t="s">
        <v>36</v>
      </c>
      <c r="H9" s="605" t="s">
        <v>36</v>
      </c>
      <c r="I9" s="606"/>
      <c r="J9" s="333" t="s">
        <v>33</v>
      </c>
      <c r="K9" s="334" t="s">
        <v>36</v>
      </c>
      <c r="L9" s="335" t="s">
        <v>36</v>
      </c>
      <c r="M9" s="336"/>
      <c r="N9" s="571" t="s">
        <v>33</v>
      </c>
      <c r="O9" s="572" t="s">
        <v>36</v>
      </c>
      <c r="P9" s="605" t="s">
        <v>36</v>
      </c>
      <c r="Q9" s="606"/>
      <c r="R9" s="333"/>
      <c r="S9" s="334"/>
      <c r="T9" s="333"/>
      <c r="U9" s="334"/>
      <c r="V9" s="333"/>
      <c r="W9" s="334"/>
      <c r="X9" s="335"/>
      <c r="Y9" s="336"/>
      <c r="Z9" s="571"/>
      <c r="AA9" s="572"/>
      <c r="AB9" s="573"/>
      <c r="AC9" s="572"/>
      <c r="AD9" s="573"/>
      <c r="AE9" s="572"/>
      <c r="AF9" s="605"/>
      <c r="AG9" s="606"/>
      <c r="AH9" s="333"/>
      <c r="AI9" s="334"/>
      <c r="AJ9" s="333"/>
      <c r="AK9" s="334"/>
      <c r="AL9" s="333"/>
      <c r="AM9" s="334"/>
      <c r="AN9" s="335"/>
      <c r="AO9" s="336"/>
      <c r="AP9" s="333"/>
      <c r="AQ9" s="334"/>
      <c r="AR9" s="333"/>
      <c r="AS9" s="334"/>
      <c r="AT9" s="333"/>
      <c r="AU9" s="334"/>
      <c r="AV9" s="335"/>
      <c r="AW9" s="336"/>
      <c r="AX9" s="333"/>
      <c r="AY9" s="334"/>
      <c r="AZ9" s="333"/>
      <c r="BA9" s="334"/>
      <c r="BB9" s="333"/>
      <c r="BC9" s="334"/>
      <c r="BD9" s="335"/>
      <c r="BE9" s="336"/>
    </row>
    <row r="10" spans="1:57" ht="24.95" customHeight="1">
      <c r="A10" s="94" t="s">
        <v>63</v>
      </c>
      <c r="B10" s="105" t="s">
        <v>91</v>
      </c>
      <c r="C10" s="124">
        <v>2061706</v>
      </c>
      <c r="D10" s="124">
        <v>2545107</v>
      </c>
      <c r="E10" s="332" t="s">
        <v>32</v>
      </c>
      <c r="F10" s="571" t="s">
        <v>33</v>
      </c>
      <c r="G10" s="572" t="s">
        <v>36</v>
      </c>
      <c r="H10" s="605" t="s">
        <v>36</v>
      </c>
      <c r="I10" s="606"/>
      <c r="J10" s="333" t="s">
        <v>33</v>
      </c>
      <c r="K10" s="334" t="s">
        <v>36</v>
      </c>
      <c r="L10" s="335" t="s">
        <v>36</v>
      </c>
      <c r="M10" s="336"/>
      <c r="N10" s="571" t="s">
        <v>33</v>
      </c>
      <c r="O10" s="572" t="s">
        <v>36</v>
      </c>
      <c r="P10" s="605" t="s">
        <v>36</v>
      </c>
      <c r="Q10" s="606"/>
      <c r="R10" s="333"/>
      <c r="S10" s="334"/>
      <c r="T10" s="333"/>
      <c r="U10" s="334"/>
      <c r="V10" s="333"/>
      <c r="W10" s="334"/>
      <c r="X10" s="335"/>
      <c r="Y10" s="336"/>
      <c r="Z10" s="571"/>
      <c r="AA10" s="572"/>
      <c r="AB10" s="573"/>
      <c r="AC10" s="572"/>
      <c r="AD10" s="573"/>
      <c r="AE10" s="572"/>
      <c r="AF10" s="605"/>
      <c r="AG10" s="606"/>
      <c r="AH10" s="333"/>
      <c r="AI10" s="334"/>
      <c r="AJ10" s="333"/>
      <c r="AK10" s="334"/>
      <c r="AL10" s="333"/>
      <c r="AM10" s="334"/>
      <c r="AN10" s="335"/>
      <c r="AO10" s="336"/>
      <c r="AP10" s="333"/>
      <c r="AQ10" s="334"/>
      <c r="AR10" s="333"/>
      <c r="AS10" s="334"/>
      <c r="AT10" s="333"/>
      <c r="AU10" s="334"/>
      <c r="AV10" s="335"/>
      <c r="AW10" s="336"/>
      <c r="AX10" s="333"/>
      <c r="AY10" s="334"/>
      <c r="AZ10" s="333"/>
      <c r="BA10" s="334"/>
      <c r="BB10" s="333"/>
      <c r="BC10" s="334"/>
      <c r="BD10" s="335"/>
      <c r="BE10" s="336"/>
    </row>
    <row r="11" spans="1:57" ht="24.95" customHeight="1">
      <c r="A11" s="93"/>
      <c r="B11" s="106" t="s">
        <v>61</v>
      </c>
      <c r="C11" s="124">
        <v>2061449</v>
      </c>
      <c r="D11" s="124">
        <v>2558700</v>
      </c>
      <c r="E11" s="332" t="s">
        <v>32</v>
      </c>
      <c r="F11" s="571" t="s">
        <v>33</v>
      </c>
      <c r="G11" s="572" t="s">
        <v>36</v>
      </c>
      <c r="H11" s="605" t="s">
        <v>36</v>
      </c>
      <c r="I11" s="606"/>
      <c r="J11" s="333" t="s">
        <v>33</v>
      </c>
      <c r="K11" s="334" t="s">
        <v>36</v>
      </c>
      <c r="L11" s="335" t="s">
        <v>36</v>
      </c>
      <c r="M11" s="336"/>
      <c r="N11" s="571" t="s">
        <v>33</v>
      </c>
      <c r="O11" s="572" t="s">
        <v>36</v>
      </c>
      <c r="P11" s="605" t="s">
        <v>36</v>
      </c>
      <c r="Q11" s="606"/>
      <c r="R11" s="333"/>
      <c r="S11" s="334"/>
      <c r="T11" s="333"/>
      <c r="U11" s="334"/>
      <c r="V11" s="333"/>
      <c r="W11" s="334"/>
      <c r="X11" s="335"/>
      <c r="Y11" s="336"/>
      <c r="Z11" s="571"/>
      <c r="AA11" s="572"/>
      <c r="AB11" s="573"/>
      <c r="AC11" s="572"/>
      <c r="AD11" s="573"/>
      <c r="AE11" s="572"/>
      <c r="AF11" s="605"/>
      <c r="AG11" s="606"/>
      <c r="AH11" s="333"/>
      <c r="AI11" s="334"/>
      <c r="AJ11" s="333"/>
      <c r="AK11" s="334"/>
      <c r="AL11" s="333"/>
      <c r="AM11" s="334"/>
      <c r="AN11" s="335"/>
      <c r="AO11" s="336"/>
      <c r="AP11" s="333"/>
      <c r="AQ11" s="334"/>
      <c r="AR11" s="333"/>
      <c r="AS11" s="334"/>
      <c r="AT11" s="333"/>
      <c r="AU11" s="334"/>
      <c r="AV11" s="335"/>
      <c r="AW11" s="336"/>
      <c r="AX11" s="333"/>
      <c r="AY11" s="334"/>
      <c r="AZ11" s="333"/>
      <c r="BA11" s="334"/>
      <c r="BB11" s="333"/>
      <c r="BC11" s="334"/>
      <c r="BD11" s="335"/>
      <c r="BE11" s="336"/>
    </row>
    <row r="12" spans="1:57" ht="24.95" customHeight="1">
      <c r="A12" s="93" t="s">
        <v>92</v>
      </c>
      <c r="B12" s="104" t="s">
        <v>93</v>
      </c>
      <c r="C12" s="125">
        <v>2061283</v>
      </c>
      <c r="D12" s="125">
        <v>2546910</v>
      </c>
      <c r="E12" s="332" t="s">
        <v>32</v>
      </c>
      <c r="F12" s="571" t="s">
        <v>33</v>
      </c>
      <c r="G12" s="572" t="s">
        <v>36</v>
      </c>
      <c r="H12" s="605" t="s">
        <v>36</v>
      </c>
      <c r="I12" s="606"/>
      <c r="J12" s="333" t="s">
        <v>33</v>
      </c>
      <c r="K12" s="334" t="s">
        <v>36</v>
      </c>
      <c r="L12" s="335" t="s">
        <v>36</v>
      </c>
      <c r="M12" s="336"/>
      <c r="N12" s="571" t="s">
        <v>33</v>
      </c>
      <c r="O12" s="572" t="s">
        <v>36</v>
      </c>
      <c r="P12" s="605" t="s">
        <v>36</v>
      </c>
      <c r="Q12" s="606"/>
      <c r="R12" s="333"/>
      <c r="S12" s="334"/>
      <c r="T12" s="333"/>
      <c r="U12" s="334"/>
      <c r="V12" s="333"/>
      <c r="W12" s="334"/>
      <c r="X12" s="335"/>
      <c r="Y12" s="336"/>
      <c r="Z12" s="571"/>
      <c r="AA12" s="572"/>
      <c r="AB12" s="573"/>
      <c r="AC12" s="572"/>
      <c r="AD12" s="573"/>
      <c r="AE12" s="572"/>
      <c r="AF12" s="605"/>
      <c r="AG12" s="606"/>
      <c r="AH12" s="333"/>
      <c r="AI12" s="334"/>
      <c r="AJ12" s="333"/>
      <c r="AK12" s="334"/>
      <c r="AL12" s="333"/>
      <c r="AM12" s="334"/>
      <c r="AN12" s="335"/>
      <c r="AO12" s="336"/>
      <c r="AP12" s="333"/>
      <c r="AQ12" s="334"/>
      <c r="AR12" s="333"/>
      <c r="AS12" s="334"/>
      <c r="AT12" s="333"/>
      <c r="AU12" s="334"/>
      <c r="AV12" s="335"/>
      <c r="AW12" s="336"/>
      <c r="AX12" s="333"/>
      <c r="AY12" s="334"/>
      <c r="AZ12" s="333"/>
      <c r="BA12" s="334"/>
      <c r="BB12" s="333"/>
      <c r="BC12" s="334"/>
      <c r="BD12" s="335"/>
      <c r="BE12" s="336"/>
    </row>
    <row r="13" spans="1:57" ht="24.95" customHeight="1">
      <c r="A13" s="93" t="s">
        <v>94</v>
      </c>
      <c r="B13" s="107" t="s">
        <v>95</v>
      </c>
      <c r="C13" s="124">
        <v>1977030</v>
      </c>
      <c r="D13" s="124">
        <v>2546336</v>
      </c>
      <c r="E13" s="332" t="s">
        <v>32</v>
      </c>
      <c r="F13" s="571" t="s">
        <v>33</v>
      </c>
      <c r="G13" s="572" t="s">
        <v>36</v>
      </c>
      <c r="H13" s="605" t="s">
        <v>36</v>
      </c>
      <c r="I13" s="606"/>
      <c r="J13" s="333" t="s">
        <v>33</v>
      </c>
      <c r="K13" s="334" t="s">
        <v>36</v>
      </c>
      <c r="L13" s="335" t="s">
        <v>36</v>
      </c>
      <c r="M13" s="336"/>
      <c r="N13" s="571" t="s">
        <v>33</v>
      </c>
      <c r="O13" s="572" t="s">
        <v>36</v>
      </c>
      <c r="P13" s="605" t="s">
        <v>36</v>
      </c>
      <c r="Q13" s="606"/>
      <c r="R13" s="333"/>
      <c r="S13" s="334"/>
      <c r="T13" s="333"/>
      <c r="U13" s="334"/>
      <c r="V13" s="333"/>
      <c r="W13" s="334"/>
      <c r="X13" s="335"/>
      <c r="Y13" s="336"/>
      <c r="Z13" s="571"/>
      <c r="AA13" s="572"/>
      <c r="AB13" s="573"/>
      <c r="AC13" s="572"/>
      <c r="AD13" s="573"/>
      <c r="AE13" s="572"/>
      <c r="AF13" s="605"/>
      <c r="AG13" s="606"/>
      <c r="AH13" s="333"/>
      <c r="AI13" s="334"/>
      <c r="AJ13" s="333"/>
      <c r="AK13" s="334"/>
      <c r="AL13" s="333"/>
      <c r="AM13" s="334"/>
      <c r="AN13" s="335"/>
      <c r="AO13" s="336"/>
      <c r="AP13" s="333"/>
      <c r="AQ13" s="334"/>
      <c r="AR13" s="333"/>
      <c r="AS13" s="334"/>
      <c r="AT13" s="333"/>
      <c r="AU13" s="334"/>
      <c r="AV13" s="335"/>
      <c r="AW13" s="336"/>
      <c r="AX13" s="333"/>
      <c r="AY13" s="334"/>
      <c r="AZ13" s="333"/>
      <c r="BA13" s="334"/>
      <c r="BB13" s="333"/>
      <c r="BC13" s="334"/>
      <c r="BD13" s="335"/>
      <c r="BE13" s="336"/>
    </row>
    <row r="14" spans="1:57" ht="24.95" customHeight="1">
      <c r="A14" s="93" t="s">
        <v>86</v>
      </c>
      <c r="B14" s="104" t="s">
        <v>96</v>
      </c>
      <c r="C14" s="125">
        <v>1976861</v>
      </c>
      <c r="D14" s="125">
        <v>2543546</v>
      </c>
      <c r="E14" s="332" t="s">
        <v>32</v>
      </c>
      <c r="F14" s="571" t="s">
        <v>33</v>
      </c>
      <c r="G14" s="572" t="s">
        <v>36</v>
      </c>
      <c r="H14" s="605" t="s">
        <v>36</v>
      </c>
      <c r="I14" s="606"/>
      <c r="J14" s="333" t="s">
        <v>33</v>
      </c>
      <c r="K14" s="334" t="s">
        <v>36</v>
      </c>
      <c r="L14" s="335" t="s">
        <v>36</v>
      </c>
      <c r="M14" s="336"/>
      <c r="N14" s="571" t="s">
        <v>33</v>
      </c>
      <c r="O14" s="572" t="s">
        <v>36</v>
      </c>
      <c r="P14" s="605" t="s">
        <v>36</v>
      </c>
      <c r="Q14" s="606"/>
      <c r="R14" s="333"/>
      <c r="S14" s="334"/>
      <c r="T14" s="333"/>
      <c r="U14" s="334"/>
      <c r="V14" s="333"/>
      <c r="W14" s="334"/>
      <c r="X14" s="335"/>
      <c r="Y14" s="336"/>
      <c r="Z14" s="571"/>
      <c r="AA14" s="572"/>
      <c r="AB14" s="573"/>
      <c r="AC14" s="572"/>
      <c r="AD14" s="573"/>
      <c r="AE14" s="572"/>
      <c r="AF14" s="605"/>
      <c r="AG14" s="606"/>
      <c r="AH14" s="333"/>
      <c r="AI14" s="334"/>
      <c r="AJ14" s="333"/>
      <c r="AK14" s="334"/>
      <c r="AL14" s="333"/>
      <c r="AM14" s="334"/>
      <c r="AN14" s="335"/>
      <c r="AO14" s="336"/>
      <c r="AP14" s="333"/>
      <c r="AQ14" s="334"/>
      <c r="AR14" s="333"/>
      <c r="AS14" s="334"/>
      <c r="AT14" s="333"/>
      <c r="AU14" s="334"/>
      <c r="AV14" s="335"/>
      <c r="AW14" s="336"/>
      <c r="AX14" s="333"/>
      <c r="AY14" s="334"/>
      <c r="AZ14" s="333"/>
      <c r="BA14" s="334"/>
      <c r="BB14" s="333"/>
      <c r="BC14" s="334"/>
      <c r="BD14" s="335"/>
      <c r="BE14" s="336"/>
    </row>
    <row r="15" spans="1:57" ht="24.95" customHeight="1">
      <c r="A15" s="94" t="s">
        <v>97</v>
      </c>
      <c r="B15" s="105" t="s">
        <v>98</v>
      </c>
      <c r="C15" s="124">
        <v>2061994</v>
      </c>
      <c r="D15" s="124">
        <v>2559682</v>
      </c>
      <c r="E15" s="332" t="s">
        <v>32</v>
      </c>
      <c r="F15" s="571" t="s">
        <v>33</v>
      </c>
      <c r="G15" s="572" t="s">
        <v>36</v>
      </c>
      <c r="H15" s="605" t="s">
        <v>36</v>
      </c>
      <c r="I15" s="606"/>
      <c r="J15" s="333" t="s">
        <v>33</v>
      </c>
      <c r="K15" s="334" t="s">
        <v>36</v>
      </c>
      <c r="L15" s="335" t="s">
        <v>41</v>
      </c>
      <c r="M15" s="336"/>
      <c r="N15" s="571" t="s">
        <v>33</v>
      </c>
      <c r="O15" s="572" t="s">
        <v>36</v>
      </c>
      <c r="P15" s="605" t="s">
        <v>36</v>
      </c>
      <c r="Q15" s="606"/>
      <c r="R15" s="333"/>
      <c r="S15" s="334"/>
      <c r="T15" s="333"/>
      <c r="U15" s="334"/>
      <c r="V15" s="333"/>
      <c r="W15" s="334"/>
      <c r="X15" s="335"/>
      <c r="Y15" s="336"/>
      <c r="Z15" s="571"/>
      <c r="AA15" s="572"/>
      <c r="AB15" s="573"/>
      <c r="AC15" s="572"/>
      <c r="AD15" s="573"/>
      <c r="AE15" s="572"/>
      <c r="AF15" s="605"/>
      <c r="AG15" s="606"/>
      <c r="AH15" s="333"/>
      <c r="AI15" s="334"/>
      <c r="AJ15" s="333"/>
      <c r="AK15" s="334"/>
      <c r="AL15" s="333"/>
      <c r="AM15" s="334"/>
      <c r="AN15" s="335"/>
      <c r="AO15" s="336"/>
      <c r="AP15" s="333"/>
      <c r="AQ15" s="334"/>
      <c r="AR15" s="333"/>
      <c r="AS15" s="334"/>
      <c r="AT15" s="333"/>
      <c r="AU15" s="334"/>
      <c r="AV15" s="335"/>
      <c r="AW15" s="336"/>
      <c r="AX15" s="333"/>
      <c r="AY15" s="334"/>
      <c r="AZ15" s="333"/>
      <c r="BA15" s="334"/>
      <c r="BB15" s="333"/>
      <c r="BC15" s="334"/>
      <c r="BD15" s="335"/>
      <c r="BE15" s="336"/>
    </row>
    <row r="16" spans="1:57" ht="24.95" customHeight="1">
      <c r="A16" s="95" t="s">
        <v>63</v>
      </c>
      <c r="B16" s="108" t="s">
        <v>99</v>
      </c>
      <c r="C16" s="124">
        <v>2061374</v>
      </c>
      <c r="D16" s="124">
        <v>2553573</v>
      </c>
      <c r="E16" s="332" t="s">
        <v>32</v>
      </c>
      <c r="F16" s="571" t="s">
        <v>33</v>
      </c>
      <c r="G16" s="572" t="s">
        <v>41</v>
      </c>
      <c r="H16" s="605" t="s">
        <v>36</v>
      </c>
      <c r="I16" s="606"/>
      <c r="J16" s="333" t="s">
        <v>33</v>
      </c>
      <c r="K16" s="334" t="s">
        <v>36</v>
      </c>
      <c r="L16" s="335" t="s">
        <v>41</v>
      </c>
      <c r="M16" s="336"/>
      <c r="N16" s="571" t="s">
        <v>33</v>
      </c>
      <c r="O16" s="572" t="s">
        <v>36</v>
      </c>
      <c r="P16" s="605" t="s">
        <v>41</v>
      </c>
      <c r="Q16" s="606"/>
      <c r="R16" s="333"/>
      <c r="S16" s="334"/>
      <c r="T16" s="333"/>
      <c r="U16" s="334"/>
      <c r="V16" s="333"/>
      <c r="W16" s="334"/>
      <c r="X16" s="335"/>
      <c r="Y16" s="336"/>
      <c r="Z16" s="571"/>
      <c r="AA16" s="572"/>
      <c r="AB16" s="573"/>
      <c r="AC16" s="572"/>
      <c r="AD16" s="573"/>
      <c r="AE16" s="572"/>
      <c r="AF16" s="605"/>
      <c r="AG16" s="606"/>
      <c r="AH16" s="333"/>
      <c r="AI16" s="334"/>
      <c r="AJ16" s="333"/>
      <c r="AK16" s="334"/>
      <c r="AL16" s="333"/>
      <c r="AM16" s="334"/>
      <c r="AN16" s="335"/>
      <c r="AO16" s="336"/>
      <c r="AP16" s="333"/>
      <c r="AQ16" s="334"/>
      <c r="AR16" s="333"/>
      <c r="AS16" s="334"/>
      <c r="AT16" s="333"/>
      <c r="AU16" s="334"/>
      <c r="AV16" s="335"/>
      <c r="AW16" s="336"/>
      <c r="AX16" s="333"/>
      <c r="AY16" s="334"/>
      <c r="AZ16" s="333"/>
      <c r="BA16" s="334"/>
      <c r="BB16" s="333"/>
      <c r="BC16" s="334"/>
      <c r="BD16" s="335"/>
      <c r="BE16" s="336"/>
    </row>
    <row r="17" spans="1:57" ht="24" customHeight="1">
      <c r="A17" s="95" t="s">
        <v>63</v>
      </c>
      <c r="B17" s="108" t="s">
        <v>100</v>
      </c>
      <c r="C17" s="124">
        <v>2062181</v>
      </c>
      <c r="D17" s="124">
        <v>2352487</v>
      </c>
      <c r="E17" s="332" t="s">
        <v>32</v>
      </c>
      <c r="F17" s="571" t="s">
        <v>33</v>
      </c>
      <c r="G17" s="572" t="s">
        <v>41</v>
      </c>
      <c r="H17" s="605" t="s">
        <v>41</v>
      </c>
      <c r="I17" s="606"/>
      <c r="J17" s="333" t="s">
        <v>33</v>
      </c>
      <c r="K17" s="334" t="s">
        <v>41</v>
      </c>
      <c r="L17" s="335" t="s">
        <v>41</v>
      </c>
      <c r="M17" s="336"/>
      <c r="N17" s="571" t="s">
        <v>33</v>
      </c>
      <c r="O17" s="572" t="s">
        <v>41</v>
      </c>
      <c r="P17" s="605" t="s">
        <v>36</v>
      </c>
      <c r="Q17" s="606"/>
      <c r="R17" s="333"/>
      <c r="S17" s="334"/>
      <c r="T17" s="333"/>
      <c r="U17" s="334"/>
      <c r="V17" s="333"/>
      <c r="W17" s="334"/>
      <c r="X17" s="335"/>
      <c r="Y17" s="336"/>
      <c r="Z17" s="571"/>
      <c r="AA17" s="572"/>
      <c r="AB17" s="573"/>
      <c r="AC17" s="572"/>
      <c r="AD17" s="573"/>
      <c r="AE17" s="572"/>
      <c r="AF17" s="605"/>
      <c r="AG17" s="606"/>
      <c r="AH17" s="333"/>
      <c r="AI17" s="334"/>
      <c r="AJ17" s="333"/>
      <c r="AK17" s="334"/>
      <c r="AL17" s="333"/>
      <c r="AM17" s="334"/>
      <c r="AN17" s="335"/>
      <c r="AO17" s="336"/>
      <c r="AP17" s="333"/>
      <c r="AQ17" s="334"/>
      <c r="AR17" s="333"/>
      <c r="AS17" s="334"/>
      <c r="AT17" s="333"/>
      <c r="AU17" s="334"/>
      <c r="AV17" s="335"/>
      <c r="AW17" s="336"/>
      <c r="AX17" s="333"/>
      <c r="AY17" s="334"/>
      <c r="AZ17" s="333"/>
      <c r="BA17" s="334"/>
      <c r="BB17" s="333"/>
      <c r="BC17" s="334"/>
      <c r="BD17" s="335"/>
      <c r="BE17" s="336"/>
    </row>
    <row r="18" spans="1:57" ht="24.95" customHeight="1">
      <c r="A18" s="95" t="s">
        <v>101</v>
      </c>
      <c r="B18" s="108" t="s">
        <v>102</v>
      </c>
      <c r="C18" s="124">
        <v>1975917</v>
      </c>
      <c r="D18" s="124">
        <v>2510942</v>
      </c>
      <c r="E18" s="332" t="s">
        <v>32</v>
      </c>
      <c r="F18" s="571" t="s">
        <v>33</v>
      </c>
      <c r="G18" s="572" t="s">
        <v>41</v>
      </c>
      <c r="H18" s="605" t="s">
        <v>41</v>
      </c>
      <c r="I18" s="606"/>
      <c r="J18" s="333" t="s">
        <v>33</v>
      </c>
      <c r="K18" s="334" t="s">
        <v>41</v>
      </c>
      <c r="L18" s="335" t="s">
        <v>41</v>
      </c>
      <c r="M18" s="336"/>
      <c r="N18" s="571" t="s">
        <v>33</v>
      </c>
      <c r="O18" s="572" t="s">
        <v>41</v>
      </c>
      <c r="P18" s="605" t="s">
        <v>36</v>
      </c>
      <c r="Q18" s="606"/>
      <c r="R18" s="333"/>
      <c r="S18" s="334"/>
      <c r="T18" s="333"/>
      <c r="U18" s="334"/>
      <c r="V18" s="333"/>
      <c r="W18" s="334"/>
      <c r="X18" s="335"/>
      <c r="Y18" s="336"/>
      <c r="Z18" s="571"/>
      <c r="AA18" s="572"/>
      <c r="AB18" s="573"/>
      <c r="AC18" s="572"/>
      <c r="AD18" s="573"/>
      <c r="AE18" s="572"/>
      <c r="AF18" s="605"/>
      <c r="AG18" s="606"/>
      <c r="AH18" s="333"/>
      <c r="AI18" s="334"/>
      <c r="AJ18" s="333"/>
      <c r="AK18" s="334"/>
      <c r="AL18" s="333"/>
      <c r="AM18" s="334"/>
      <c r="AN18" s="335"/>
      <c r="AO18" s="336"/>
      <c r="AP18" s="333"/>
      <c r="AQ18" s="334"/>
      <c r="AR18" s="333"/>
      <c r="AS18" s="334"/>
      <c r="AT18" s="333"/>
      <c r="AU18" s="334"/>
      <c r="AV18" s="335"/>
      <c r="AW18" s="336"/>
      <c r="AX18" s="333"/>
      <c r="AY18" s="334"/>
      <c r="AZ18" s="333"/>
      <c r="BA18" s="334"/>
      <c r="BB18" s="333"/>
      <c r="BC18" s="334"/>
      <c r="BD18" s="335"/>
      <c r="BE18" s="336"/>
    </row>
    <row r="19" spans="1:57" ht="24.95" customHeight="1">
      <c r="A19" s="95" t="s">
        <v>60</v>
      </c>
      <c r="B19" s="108" t="s">
        <v>103</v>
      </c>
      <c r="C19" s="124">
        <v>1977015</v>
      </c>
      <c r="D19" s="124">
        <v>2548551</v>
      </c>
      <c r="E19" s="332" t="s">
        <v>32</v>
      </c>
      <c r="F19" s="571" t="s">
        <v>33</v>
      </c>
      <c r="G19" s="572" t="s">
        <v>36</v>
      </c>
      <c r="H19" s="605" t="s">
        <v>36</v>
      </c>
      <c r="I19" s="606"/>
      <c r="J19" s="333" t="s">
        <v>33</v>
      </c>
      <c r="K19" s="334" t="s">
        <v>36</v>
      </c>
      <c r="L19" s="335" t="s">
        <v>36</v>
      </c>
      <c r="M19" s="336"/>
      <c r="N19" s="571" t="s">
        <v>33</v>
      </c>
      <c r="O19" s="572" t="s">
        <v>36</v>
      </c>
      <c r="P19" s="605" t="s">
        <v>36</v>
      </c>
      <c r="Q19" s="606"/>
      <c r="R19" s="333"/>
      <c r="S19" s="334"/>
      <c r="T19" s="333"/>
      <c r="U19" s="334"/>
      <c r="V19" s="333"/>
      <c r="W19" s="334"/>
      <c r="X19" s="335"/>
      <c r="Y19" s="336"/>
      <c r="Z19" s="571"/>
      <c r="AA19" s="572"/>
      <c r="AB19" s="573"/>
      <c r="AC19" s="572"/>
      <c r="AD19" s="573"/>
      <c r="AE19" s="572"/>
      <c r="AF19" s="605"/>
      <c r="AG19" s="606"/>
      <c r="AH19" s="333"/>
      <c r="AI19" s="334"/>
      <c r="AJ19" s="333"/>
      <c r="AK19" s="334"/>
      <c r="AL19" s="333"/>
      <c r="AM19" s="334"/>
      <c r="AN19" s="335"/>
      <c r="AO19" s="336"/>
      <c r="AP19" s="333"/>
      <c r="AQ19" s="334"/>
      <c r="AR19" s="333"/>
      <c r="AS19" s="334"/>
      <c r="AT19" s="333"/>
      <c r="AU19" s="334"/>
      <c r="AV19" s="335"/>
      <c r="AW19" s="336"/>
      <c r="AX19" s="333"/>
      <c r="AY19" s="334"/>
      <c r="AZ19" s="333"/>
      <c r="BA19" s="334"/>
      <c r="BB19" s="333"/>
      <c r="BC19" s="334"/>
      <c r="BD19" s="335"/>
      <c r="BE19" s="336"/>
    </row>
    <row r="20" spans="1:57" ht="24.95" customHeight="1">
      <c r="A20" s="95" t="s">
        <v>63</v>
      </c>
      <c r="B20" s="108" t="s">
        <v>104</v>
      </c>
      <c r="C20" s="124">
        <v>2061803</v>
      </c>
      <c r="D20" s="124">
        <v>2555845</v>
      </c>
      <c r="E20" s="332" t="s">
        <v>32</v>
      </c>
      <c r="F20" s="571" t="s">
        <v>33</v>
      </c>
      <c r="G20" s="576" t="s">
        <v>36</v>
      </c>
      <c r="H20" s="607" t="s">
        <v>41</v>
      </c>
      <c r="I20" s="608"/>
      <c r="J20" s="333" t="s">
        <v>33</v>
      </c>
      <c r="K20" s="338" t="s">
        <v>36</v>
      </c>
      <c r="L20" s="339" t="s">
        <v>36</v>
      </c>
      <c r="M20" s="340"/>
      <c r="N20" s="571" t="s">
        <v>33</v>
      </c>
      <c r="O20" s="576" t="s">
        <v>36</v>
      </c>
      <c r="P20" s="607" t="s">
        <v>36</v>
      </c>
      <c r="Q20" s="608"/>
      <c r="R20" s="337"/>
      <c r="S20" s="338"/>
      <c r="T20" s="337"/>
      <c r="U20" s="338"/>
      <c r="V20" s="337"/>
      <c r="W20" s="338"/>
      <c r="X20" s="339"/>
      <c r="Y20" s="340"/>
      <c r="Z20" s="575"/>
      <c r="AA20" s="576"/>
      <c r="AB20" s="577"/>
      <c r="AC20" s="576"/>
      <c r="AD20" s="577"/>
      <c r="AE20" s="576"/>
      <c r="AF20" s="607"/>
      <c r="AG20" s="608"/>
      <c r="AH20" s="337"/>
      <c r="AI20" s="338"/>
      <c r="AJ20" s="337"/>
      <c r="AK20" s="338"/>
      <c r="AL20" s="337"/>
      <c r="AM20" s="338"/>
      <c r="AN20" s="339"/>
      <c r="AO20" s="340"/>
      <c r="AP20" s="337"/>
      <c r="AQ20" s="338"/>
      <c r="AR20" s="337"/>
      <c r="AS20" s="338"/>
      <c r="AT20" s="337"/>
      <c r="AU20" s="338"/>
      <c r="AV20" s="339"/>
      <c r="AW20" s="340"/>
      <c r="AX20" s="337"/>
      <c r="AY20" s="338"/>
      <c r="AZ20" s="337"/>
      <c r="BA20" s="338"/>
      <c r="BB20" s="337"/>
      <c r="BC20" s="338"/>
      <c r="BD20" s="339"/>
      <c r="BE20" s="340"/>
    </row>
    <row r="21" spans="1:57" ht="24.95" customHeight="1">
      <c r="A21" s="95" t="s">
        <v>105</v>
      </c>
      <c r="B21" s="108" t="s">
        <v>106</v>
      </c>
      <c r="C21" s="124">
        <v>2061565</v>
      </c>
      <c r="D21" s="124">
        <v>2559346</v>
      </c>
      <c r="E21" s="332" t="s">
        <v>32</v>
      </c>
      <c r="F21" s="571" t="s">
        <v>33</v>
      </c>
      <c r="G21" s="576" t="s">
        <v>41</v>
      </c>
      <c r="H21" s="607" t="s">
        <v>41</v>
      </c>
      <c r="I21" s="608"/>
      <c r="J21" s="333" t="s">
        <v>33</v>
      </c>
      <c r="K21" s="338" t="s">
        <v>36</v>
      </c>
      <c r="L21" s="339" t="s">
        <v>36</v>
      </c>
      <c r="M21" s="340"/>
      <c r="N21" s="571" t="s">
        <v>33</v>
      </c>
      <c r="O21" s="576" t="s">
        <v>36</v>
      </c>
      <c r="P21" s="607" t="s">
        <v>36</v>
      </c>
      <c r="Q21" s="608"/>
      <c r="R21" s="337"/>
      <c r="S21" s="338"/>
      <c r="T21" s="337"/>
      <c r="U21" s="338"/>
      <c r="V21" s="337"/>
      <c r="W21" s="338"/>
      <c r="X21" s="339"/>
      <c r="Y21" s="340"/>
      <c r="Z21" s="575"/>
      <c r="AA21" s="576"/>
      <c r="AB21" s="577"/>
      <c r="AC21" s="576"/>
      <c r="AD21" s="577"/>
      <c r="AE21" s="576"/>
      <c r="AF21" s="607"/>
      <c r="AG21" s="608"/>
      <c r="AH21" s="337"/>
      <c r="AI21" s="338"/>
      <c r="AJ21" s="337"/>
      <c r="AK21" s="338"/>
      <c r="AL21" s="337"/>
      <c r="AM21" s="338"/>
      <c r="AN21" s="339"/>
      <c r="AO21" s="340"/>
      <c r="AP21" s="337"/>
      <c r="AQ21" s="338"/>
      <c r="AR21" s="337"/>
      <c r="AS21" s="338"/>
      <c r="AT21" s="337"/>
      <c r="AU21" s="338"/>
      <c r="AV21" s="339"/>
      <c r="AW21" s="340"/>
      <c r="AX21" s="337"/>
      <c r="AY21" s="338"/>
      <c r="AZ21" s="337"/>
      <c r="BA21" s="338"/>
      <c r="BB21" s="337"/>
      <c r="BC21" s="338"/>
      <c r="BD21" s="339"/>
      <c r="BE21" s="340"/>
    </row>
    <row r="22" spans="1:57" ht="24.95" customHeight="1">
      <c r="A22" s="95" t="s">
        <v>63</v>
      </c>
      <c r="B22" s="108" t="s">
        <v>107</v>
      </c>
      <c r="C22" s="124">
        <v>2061370</v>
      </c>
      <c r="D22" s="124">
        <v>2559070</v>
      </c>
      <c r="E22" s="332" t="s">
        <v>32</v>
      </c>
      <c r="F22" s="571" t="s">
        <v>33</v>
      </c>
      <c r="G22" s="580" t="s">
        <v>36</v>
      </c>
      <c r="H22" s="609" t="s">
        <v>36</v>
      </c>
      <c r="I22" s="610"/>
      <c r="J22" s="333" t="s">
        <v>33</v>
      </c>
      <c r="K22" s="343" t="s">
        <v>36</v>
      </c>
      <c r="L22" s="344" t="s">
        <v>36</v>
      </c>
      <c r="M22" s="345"/>
      <c r="N22" s="571" t="s">
        <v>33</v>
      </c>
      <c r="O22" s="580" t="s">
        <v>36</v>
      </c>
      <c r="P22" s="609" t="s">
        <v>36</v>
      </c>
      <c r="Q22" s="610"/>
      <c r="R22" s="342"/>
      <c r="S22" s="343"/>
      <c r="T22" s="342"/>
      <c r="U22" s="343"/>
      <c r="V22" s="342"/>
      <c r="W22" s="343"/>
      <c r="X22" s="344"/>
      <c r="Y22" s="345"/>
      <c r="Z22" s="579"/>
      <c r="AA22" s="580"/>
      <c r="AB22" s="581"/>
      <c r="AC22" s="580"/>
      <c r="AD22" s="581"/>
      <c r="AE22" s="580"/>
      <c r="AF22" s="609"/>
      <c r="AG22" s="610"/>
      <c r="AH22" s="342"/>
      <c r="AI22" s="343"/>
      <c r="AJ22" s="342"/>
      <c r="AK22" s="343"/>
      <c r="AL22" s="342"/>
      <c r="AM22" s="343"/>
      <c r="AN22" s="344"/>
      <c r="AO22" s="345"/>
      <c r="AP22" s="342"/>
      <c r="AQ22" s="343"/>
      <c r="AR22" s="342"/>
      <c r="AS22" s="343"/>
      <c r="AT22" s="342"/>
      <c r="AU22" s="343"/>
      <c r="AV22" s="344"/>
      <c r="AW22" s="345"/>
      <c r="AX22" s="342"/>
      <c r="AY22" s="343"/>
      <c r="AZ22" s="342"/>
      <c r="BA22" s="343"/>
      <c r="BB22" s="342"/>
      <c r="BC22" s="343"/>
      <c r="BD22" s="344"/>
      <c r="BE22" s="345"/>
    </row>
    <row r="23" spans="1:57" ht="24.95" customHeight="1">
      <c r="A23" s="96" t="s">
        <v>63</v>
      </c>
      <c r="B23" s="109" t="s">
        <v>108</v>
      </c>
      <c r="C23" s="126">
        <v>2061507</v>
      </c>
      <c r="D23" s="126">
        <v>2553593</v>
      </c>
      <c r="E23" s="332" t="s">
        <v>32</v>
      </c>
      <c r="F23" s="626" t="s">
        <v>33</v>
      </c>
      <c r="G23" s="584" t="s">
        <v>36</v>
      </c>
      <c r="H23" s="611" t="s">
        <v>36</v>
      </c>
      <c r="I23" s="612"/>
      <c r="J23" s="333" t="s">
        <v>33</v>
      </c>
      <c r="K23" s="343" t="s">
        <v>36</v>
      </c>
      <c r="L23" s="344" t="s">
        <v>36</v>
      </c>
      <c r="M23" s="345"/>
      <c r="N23" s="626" t="s">
        <v>33</v>
      </c>
      <c r="O23" s="584" t="s">
        <v>36</v>
      </c>
      <c r="P23" s="611" t="s">
        <v>36</v>
      </c>
      <c r="Q23" s="612"/>
      <c r="R23" s="342"/>
      <c r="S23" s="343"/>
      <c r="T23" s="342"/>
      <c r="U23" s="343"/>
      <c r="V23" s="342"/>
      <c r="W23" s="343"/>
      <c r="X23" s="344"/>
      <c r="Y23" s="345"/>
      <c r="Z23" s="583"/>
      <c r="AA23" s="584"/>
      <c r="AB23" s="585"/>
      <c r="AC23" s="584"/>
      <c r="AD23" s="585"/>
      <c r="AE23" s="584"/>
      <c r="AF23" s="611"/>
      <c r="AG23" s="612"/>
      <c r="AH23" s="342"/>
      <c r="AI23" s="343"/>
      <c r="AJ23" s="342"/>
      <c r="AK23" s="343"/>
      <c r="AL23" s="342"/>
      <c r="AM23" s="343"/>
      <c r="AN23" s="344"/>
      <c r="AO23" s="345"/>
      <c r="AP23" s="342"/>
      <c r="AQ23" s="343"/>
      <c r="AR23" s="342"/>
      <c r="AS23" s="343"/>
      <c r="AT23" s="342"/>
      <c r="AU23" s="343"/>
      <c r="AV23" s="344"/>
      <c r="AW23" s="345"/>
      <c r="AX23" s="342"/>
      <c r="AY23" s="343"/>
      <c r="AZ23" s="342"/>
      <c r="BA23" s="343"/>
      <c r="BB23" s="342"/>
      <c r="BC23" s="343"/>
      <c r="BD23" s="344"/>
      <c r="BE23" s="345"/>
    </row>
    <row r="25" spans="1:57" ht="21">
      <c r="A25" s="1007" t="s">
        <v>69</v>
      </c>
      <c r="B25" s="1008"/>
      <c r="C25" s="1008"/>
      <c r="D25" s="1008"/>
      <c r="E25" s="598"/>
      <c r="F25" s="598"/>
      <c r="G25" s="599">
        <f>COUNTIF(G5:G23, "y")</f>
        <v>7</v>
      </c>
      <c r="H25" s="599">
        <f>COUNTIF(H5:H23, "y")</f>
        <v>6</v>
      </c>
      <c r="I25" s="598"/>
      <c r="J25" s="598"/>
      <c r="K25" s="599">
        <f>COUNTIF(K5:K23, "y")</f>
        <v>3</v>
      </c>
      <c r="L25" s="599">
        <f>COUNTIF(L5:L23, "y")</f>
        <v>5</v>
      </c>
      <c r="M25" s="598"/>
      <c r="N25" s="598"/>
      <c r="O25" s="599">
        <f>COUNTIF(O5:O23, "y")</f>
        <v>3</v>
      </c>
      <c r="P25" s="599">
        <f>COUNTIF(P5:P23, "y")</f>
        <v>3</v>
      </c>
      <c r="Q25" s="598"/>
      <c r="R25" s="598"/>
      <c r="S25" s="598"/>
      <c r="T25" s="599">
        <f>COUNTIF(T5:T23, "y")</f>
        <v>0</v>
      </c>
      <c r="U25" s="599">
        <f>COUNTIF(U5:U23, "y")</f>
        <v>0</v>
      </c>
      <c r="V25" s="598"/>
      <c r="W25" s="598"/>
      <c r="X25" s="598"/>
      <c r="Y25" s="598"/>
      <c r="Z25" s="598"/>
      <c r="AA25" s="599">
        <f>COUNTIF(AA5:AA23, "y")</f>
        <v>0</v>
      </c>
      <c r="AB25" s="599">
        <f>COUNTIF(AB5:AB23, "y")</f>
        <v>0</v>
      </c>
      <c r="AC25" s="598"/>
      <c r="AD25" s="598"/>
      <c r="AE25" s="598"/>
      <c r="AF25" s="598"/>
      <c r="AG25" s="600"/>
    </row>
    <row r="26" spans="1:57" ht="47.25">
      <c r="F26" s="559" t="s">
        <v>70</v>
      </c>
      <c r="G26" s="476">
        <f>MAX(G25:I25)</f>
        <v>7</v>
      </c>
      <c r="J26" s="559" t="s">
        <v>70</v>
      </c>
      <c r="K26" s="476">
        <f>MAX(K25:M25)</f>
        <v>5</v>
      </c>
      <c r="N26" s="559" t="s">
        <v>70</v>
      </c>
      <c r="O26" s="476">
        <f>MAX(N25:Q25)</f>
        <v>3</v>
      </c>
      <c r="S26" s="559" t="s">
        <v>70</v>
      </c>
      <c r="T26" s="476">
        <f>MAX(S25:V25)</f>
        <v>0</v>
      </c>
      <c r="Z26" s="559" t="s">
        <v>70</v>
      </c>
      <c r="AA26" s="476">
        <f>MAX(Z25:AC25)</f>
        <v>0</v>
      </c>
    </row>
  </sheetData>
  <mergeCells count="2">
    <mergeCell ref="A3:C3"/>
    <mergeCell ref="A25:D25"/>
  </mergeCells>
  <conditionalFormatting sqref="F26">
    <cfRule type="cellIs" dxfId="298" priority="10" operator="equal">
      <formula>"n"</formula>
    </cfRule>
  </conditionalFormatting>
  <conditionalFormatting sqref="F26">
    <cfRule type="cellIs" dxfId="297" priority="9" operator="equal">
      <formula>$E$4</formula>
    </cfRule>
  </conditionalFormatting>
  <conditionalFormatting sqref="J26">
    <cfRule type="cellIs" dxfId="296" priority="8" operator="equal">
      <formula>"n"</formula>
    </cfRule>
  </conditionalFormatting>
  <conditionalFormatting sqref="J26">
    <cfRule type="cellIs" dxfId="295" priority="7" operator="equal">
      <formula>$E$4</formula>
    </cfRule>
  </conditionalFormatting>
  <conditionalFormatting sqref="N26">
    <cfRule type="cellIs" dxfId="294" priority="6" operator="equal">
      <formula>"n"</formula>
    </cfRule>
  </conditionalFormatting>
  <conditionalFormatting sqref="N26">
    <cfRule type="cellIs" dxfId="293" priority="5" operator="equal">
      <formula>$E$4</formula>
    </cfRule>
  </conditionalFormatting>
  <conditionalFormatting sqref="S26">
    <cfRule type="cellIs" dxfId="292" priority="4" operator="equal">
      <formula>"n"</formula>
    </cfRule>
  </conditionalFormatting>
  <conditionalFormatting sqref="S26">
    <cfRule type="cellIs" dxfId="291" priority="3" operator="equal">
      <formula>$E$4</formula>
    </cfRule>
  </conditionalFormatting>
  <conditionalFormatting sqref="Z26">
    <cfRule type="cellIs" dxfId="290" priority="2" operator="equal">
      <formula>"n"</formula>
    </cfRule>
  </conditionalFormatting>
  <conditionalFormatting sqref="Z26">
    <cfRule type="cellIs" dxfId="289" priority="1" operator="equal">
      <formula>$E$4</formula>
    </cfRule>
  </conditionalFormatting>
  <pageMargins left="0.70866141732283472" right="0.70866141732283472" top="0.74803149606299213" bottom="0.74803149606299213" header="0.31496062992125984" footer="0.31496062992125984"/>
  <pageSetup paperSize="9" scale="2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3857-625C-4D62-B571-DC2AFBB76D72}">
  <sheetPr>
    <pageSetUpPr fitToPage="1"/>
  </sheetPr>
  <dimension ref="A1:BP26"/>
  <sheetViews>
    <sheetView zoomScale="55" zoomScaleNormal="55" zoomScalePageLayoutView="58" workbookViewId="0">
      <pane xSplit="6" ySplit="2" topLeftCell="AS3" activePane="bottomRight" state="frozen"/>
      <selection pane="bottomRight" activeCell="AU2" sqref="AU2"/>
      <selection pane="bottomLeft" activeCell="A3" sqref="A3"/>
      <selection pane="topRight" activeCell="G1" sqref="G1"/>
    </sheetView>
  </sheetViews>
  <sheetFormatPr defaultColWidth="9.140625" defaultRowHeight="15"/>
  <cols>
    <col min="1" max="1" width="20.7109375" customWidth="1"/>
    <col min="2" max="2" width="37.57031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hidden="1" customWidth="1"/>
    <col min="18" max="18" width="8.5703125" hidden="1" customWidth="1"/>
    <col min="19" max="19" width="10.28515625" hidden="1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hidden="1" customWidth="1"/>
    <col min="28" max="28" width="9.140625" hidden="1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hidden="1" customWidth="1"/>
    <col min="36" max="36" width="9.140625" hidden="1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10.28515625" hidden="1" customWidth="1"/>
    <col min="43" max="43" width="9.140625" hidden="1" customWidth="1"/>
    <col min="44" max="44" width="10" customWidth="1"/>
    <col min="46" max="46" width="10.7109375" customWidth="1"/>
    <col min="47" max="47" width="8.5703125" customWidth="1"/>
    <col min="48" max="48" width="10.28515625" customWidth="1"/>
    <col min="49" max="49" width="8.5703125" customWidth="1"/>
    <col min="50" max="50" width="10.28515625" customWidth="1"/>
    <col min="51" max="51" width="9.140625" customWidth="1"/>
    <col min="52" max="52" width="10" customWidth="1"/>
    <col min="54" max="54" width="10.7109375" customWidth="1"/>
    <col min="55" max="55" width="8.5703125" customWidth="1"/>
    <col min="56" max="56" width="10.28515625" customWidth="1"/>
    <col min="57" max="57" width="8.5703125" customWidth="1"/>
    <col min="58" max="58" width="10.28515625" customWidth="1"/>
    <col min="59" max="59" width="9.140625" customWidth="1"/>
    <col min="60" max="60" width="10" customWidth="1"/>
    <col min="62" max="62" width="10.7109375" customWidth="1"/>
    <col min="63" max="63" width="8.5703125" customWidth="1"/>
    <col min="64" max="64" width="10.28515625" customWidth="1"/>
    <col min="65" max="65" width="8.5703125" customWidth="1"/>
    <col min="66" max="66" width="10.28515625" customWidth="1"/>
    <col min="67" max="67" width="9.140625" customWidth="1"/>
    <col min="68" max="68" width="10" customWidth="1"/>
  </cols>
  <sheetData>
    <row r="1" spans="1:68" s="476" customFormat="1" ht="34.9" customHeight="1">
      <c r="A1" s="474" t="s">
        <v>0</v>
      </c>
      <c r="B1" s="475"/>
      <c r="C1" s="475"/>
      <c r="D1" s="475"/>
      <c r="E1" s="587"/>
      <c r="F1" s="588" t="s">
        <v>1</v>
      </c>
      <c r="G1" s="563" t="s">
        <v>2</v>
      </c>
      <c r="H1" s="563"/>
      <c r="I1" s="564"/>
      <c r="J1" s="478" t="s">
        <v>109</v>
      </c>
      <c r="K1" s="478"/>
      <c r="L1" s="478"/>
      <c r="M1" s="478"/>
      <c r="N1" s="562" t="s">
        <v>3</v>
      </c>
      <c r="O1" s="563" t="s">
        <v>4</v>
      </c>
      <c r="P1" s="563"/>
      <c r="Q1" s="563"/>
      <c r="R1" s="563"/>
      <c r="S1" s="563"/>
      <c r="T1" s="563"/>
      <c r="U1" s="564"/>
      <c r="V1" s="477" t="s">
        <v>5</v>
      </c>
      <c r="W1" s="478" t="s">
        <v>6</v>
      </c>
      <c r="X1" s="478"/>
      <c r="Y1" s="478"/>
      <c r="Z1" s="478"/>
      <c r="AA1" s="478"/>
      <c r="AB1" s="478"/>
      <c r="AC1" s="478"/>
      <c r="AD1" s="562" t="s">
        <v>7</v>
      </c>
      <c r="AE1" s="563" t="s">
        <v>8</v>
      </c>
      <c r="AF1" s="563"/>
      <c r="AG1" s="563"/>
      <c r="AH1" s="563"/>
      <c r="AI1" s="563"/>
      <c r="AJ1" s="563"/>
      <c r="AK1" s="564"/>
      <c r="AL1" s="477" t="s">
        <v>9</v>
      </c>
      <c r="AM1" s="478" t="s">
        <v>10</v>
      </c>
      <c r="AN1" s="478"/>
      <c r="AO1" s="478"/>
      <c r="AP1" s="478"/>
      <c r="AQ1" s="478"/>
      <c r="AR1" s="478"/>
      <c r="AS1" s="562" t="s">
        <v>11</v>
      </c>
      <c r="AT1" s="563" t="s">
        <v>12</v>
      </c>
      <c r="AU1" s="563"/>
      <c r="AV1" s="563"/>
      <c r="AW1" s="563"/>
      <c r="AX1" s="563"/>
      <c r="AY1" s="563"/>
      <c r="AZ1" s="564"/>
      <c r="BA1" s="477" t="s">
        <v>13</v>
      </c>
      <c r="BB1" s="478" t="s">
        <v>14</v>
      </c>
      <c r="BC1" s="478"/>
      <c r="BD1" s="478"/>
      <c r="BE1" s="478"/>
      <c r="BF1" s="478"/>
      <c r="BG1" s="478"/>
      <c r="BH1" s="478"/>
      <c r="BI1" s="477" t="s">
        <v>15</v>
      </c>
      <c r="BJ1" s="478" t="s">
        <v>16</v>
      </c>
      <c r="BK1" s="478"/>
      <c r="BL1" s="478"/>
      <c r="BM1" s="478"/>
      <c r="BN1" s="478"/>
      <c r="BO1" s="478"/>
      <c r="BP1" s="478"/>
    </row>
    <row r="2" spans="1:68" ht="45">
      <c r="A2" s="560"/>
      <c r="B2" s="561"/>
      <c r="C2" s="561"/>
      <c r="D2" s="561"/>
      <c r="E2" s="621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3" t="s">
        <v>110</v>
      </c>
      <c r="AB2" s="623"/>
      <c r="AC2" s="623"/>
      <c r="AD2" s="623" t="s">
        <v>18</v>
      </c>
      <c r="AE2" s="623"/>
      <c r="AF2" s="623" t="s">
        <v>19</v>
      </c>
      <c r="AG2" s="624" t="s">
        <v>111</v>
      </c>
      <c r="AH2" s="623" t="s">
        <v>71</v>
      </c>
      <c r="AI2" s="623"/>
      <c r="AJ2" s="623"/>
      <c r="AK2" s="623"/>
      <c r="AL2" s="623"/>
      <c r="AM2" s="623" t="s">
        <v>18</v>
      </c>
      <c r="AN2" s="623" t="s">
        <v>19</v>
      </c>
      <c r="AO2" s="625" t="s">
        <v>112</v>
      </c>
      <c r="AP2" s="623"/>
      <c r="AQ2" s="623"/>
      <c r="AR2" s="623"/>
      <c r="AS2" s="623" t="s">
        <v>18</v>
      </c>
      <c r="AT2" s="623"/>
      <c r="AU2" s="624" t="s">
        <v>113</v>
      </c>
      <c r="AV2" s="623"/>
      <c r="AW2" s="623" t="s">
        <v>20</v>
      </c>
      <c r="AX2" s="623"/>
      <c r="AY2" s="623"/>
      <c r="AZ2" s="623"/>
      <c r="BA2" s="325" t="s">
        <v>18</v>
      </c>
      <c r="BB2" s="325"/>
      <c r="BC2" s="325" t="s">
        <v>19</v>
      </c>
      <c r="BD2" s="325"/>
      <c r="BE2" s="325" t="s">
        <v>20</v>
      </c>
      <c r="BF2" s="325"/>
      <c r="BG2" s="325"/>
      <c r="BH2" s="325"/>
      <c r="BI2" s="325" t="s">
        <v>18</v>
      </c>
      <c r="BJ2" s="325"/>
      <c r="BK2" s="325" t="s">
        <v>19</v>
      </c>
      <c r="BL2" s="325"/>
      <c r="BM2" s="325" t="s">
        <v>20</v>
      </c>
      <c r="BN2" s="325"/>
      <c r="BO2" s="325"/>
      <c r="BP2" s="325"/>
    </row>
    <row r="3" spans="1:68" ht="30.75" customHeight="1">
      <c r="A3" s="1009" t="s">
        <v>21</v>
      </c>
      <c r="B3" s="1010"/>
      <c r="C3" s="1010"/>
      <c r="D3" s="999"/>
      <c r="E3" s="589" t="s">
        <v>22</v>
      </c>
      <c r="F3" s="569" t="s">
        <v>27</v>
      </c>
      <c r="G3" s="568" t="s">
        <v>24</v>
      </c>
      <c r="H3" s="569" t="s">
        <v>27</v>
      </c>
      <c r="I3" s="570" t="s">
        <v>24</v>
      </c>
      <c r="J3" s="328" t="s">
        <v>27</v>
      </c>
      <c r="K3" s="329" t="s">
        <v>114</v>
      </c>
      <c r="L3" s="330" t="s">
        <v>25</v>
      </c>
      <c r="M3" s="331" t="s">
        <v>115</v>
      </c>
      <c r="N3" s="567" t="s">
        <v>27</v>
      </c>
      <c r="O3" s="601" t="s">
        <v>116</v>
      </c>
      <c r="P3" s="569" t="s">
        <v>27</v>
      </c>
      <c r="Q3" s="568" t="s">
        <v>24</v>
      </c>
      <c r="R3" s="569" t="s">
        <v>27</v>
      </c>
      <c r="S3" s="568" t="s">
        <v>24</v>
      </c>
      <c r="T3" s="602" t="s">
        <v>25</v>
      </c>
      <c r="U3" s="603" t="s">
        <v>26</v>
      </c>
      <c r="V3" s="384" t="s">
        <v>117</v>
      </c>
      <c r="W3" s="329" t="s">
        <v>118</v>
      </c>
      <c r="X3" s="328" t="s">
        <v>119</v>
      </c>
      <c r="Y3" s="449" t="s">
        <v>120</v>
      </c>
      <c r="Z3" s="384" t="s">
        <v>121</v>
      </c>
      <c r="AA3" s="329" t="s">
        <v>24</v>
      </c>
      <c r="AB3" s="330" t="s">
        <v>25</v>
      </c>
      <c r="AC3" s="331" t="s">
        <v>26</v>
      </c>
      <c r="AD3" s="567" t="s">
        <v>122</v>
      </c>
      <c r="AE3" s="568" t="s">
        <v>24</v>
      </c>
      <c r="AF3" s="569" t="s">
        <v>123</v>
      </c>
      <c r="AG3" s="601" t="s">
        <v>124</v>
      </c>
      <c r="AH3" s="569" t="s">
        <v>27</v>
      </c>
      <c r="AI3" s="568" t="s">
        <v>24</v>
      </c>
      <c r="AJ3" s="602" t="s">
        <v>25</v>
      </c>
      <c r="AK3" s="603" t="s">
        <v>26</v>
      </c>
      <c r="AL3" s="328" t="s">
        <v>27</v>
      </c>
      <c r="AM3" s="329" t="s">
        <v>125</v>
      </c>
      <c r="AN3" s="328" t="s">
        <v>126</v>
      </c>
      <c r="AO3" s="329" t="s">
        <v>24</v>
      </c>
      <c r="AP3" s="329" t="s">
        <v>24</v>
      </c>
      <c r="AQ3" s="330" t="s">
        <v>25</v>
      </c>
      <c r="AR3" s="331" t="s">
        <v>26</v>
      </c>
      <c r="AS3" s="567" t="s">
        <v>127</v>
      </c>
      <c r="AT3" s="568" t="s">
        <v>128</v>
      </c>
      <c r="AU3" s="569" t="s">
        <v>27</v>
      </c>
      <c r="AV3" s="992" t="s">
        <v>129</v>
      </c>
      <c r="AW3" s="569" t="s">
        <v>27</v>
      </c>
      <c r="AX3" s="568" t="s">
        <v>24</v>
      </c>
      <c r="AY3" s="602" t="s">
        <v>25</v>
      </c>
      <c r="AZ3" s="603" t="s">
        <v>26</v>
      </c>
      <c r="BA3" s="328" t="s">
        <v>27</v>
      </c>
      <c r="BB3" s="329" t="s">
        <v>24</v>
      </c>
      <c r="BC3" s="328" t="s">
        <v>27</v>
      </c>
      <c r="BD3" s="329" t="s">
        <v>24</v>
      </c>
      <c r="BE3" s="328" t="s">
        <v>27</v>
      </c>
      <c r="BF3" s="329" t="s">
        <v>24</v>
      </c>
      <c r="BG3" s="330" t="s">
        <v>25</v>
      </c>
      <c r="BH3" s="331" t="s">
        <v>26</v>
      </c>
      <c r="BI3" s="328" t="s">
        <v>27</v>
      </c>
      <c r="BJ3" s="329" t="s">
        <v>24</v>
      </c>
      <c r="BK3" s="328" t="s">
        <v>27</v>
      </c>
      <c r="BL3" s="329" t="s">
        <v>24</v>
      </c>
      <c r="BM3" s="328" t="s">
        <v>27</v>
      </c>
      <c r="BN3" s="329" t="s">
        <v>24</v>
      </c>
      <c r="BO3" s="330" t="s">
        <v>25</v>
      </c>
      <c r="BP3" s="331" t="s">
        <v>26</v>
      </c>
    </row>
    <row r="4" spans="1:68" ht="28.5">
      <c r="A4" s="50" t="s">
        <v>28</v>
      </c>
      <c r="B4" s="53" t="s">
        <v>29</v>
      </c>
      <c r="C4" s="118" t="s">
        <v>30</v>
      </c>
      <c r="D4" s="128" t="s">
        <v>31</v>
      </c>
      <c r="E4" s="590" t="s">
        <v>130</v>
      </c>
      <c r="F4" s="573"/>
      <c r="G4" s="572"/>
      <c r="H4" s="573"/>
      <c r="I4" s="574" t="s">
        <v>131</v>
      </c>
      <c r="J4" s="333"/>
      <c r="K4" s="334"/>
      <c r="L4" s="350" t="s">
        <v>130</v>
      </c>
      <c r="M4" s="362"/>
      <c r="N4" s="571"/>
      <c r="O4" s="572" t="s">
        <v>36</v>
      </c>
      <c r="P4" s="573"/>
      <c r="Q4" s="572"/>
      <c r="R4" s="573"/>
      <c r="S4" s="572"/>
      <c r="T4" s="605"/>
      <c r="U4" s="606"/>
      <c r="V4" s="333"/>
      <c r="W4" s="334"/>
      <c r="X4" s="333"/>
      <c r="Y4" s="334"/>
      <c r="Z4" s="333"/>
      <c r="AA4" s="334"/>
      <c r="AB4" s="335"/>
      <c r="AC4" s="336"/>
      <c r="AD4" s="571"/>
      <c r="AE4" s="572"/>
      <c r="AF4" s="573"/>
      <c r="AG4" s="572" t="s">
        <v>132</v>
      </c>
      <c r="AH4" s="573"/>
      <c r="AI4" s="572"/>
      <c r="AJ4" s="605"/>
      <c r="AK4" s="606"/>
      <c r="AL4" s="333"/>
      <c r="AM4" s="334"/>
      <c r="AN4" s="333"/>
      <c r="AO4" s="334"/>
      <c r="AP4" s="334"/>
      <c r="AQ4" s="335"/>
      <c r="AR4" s="336"/>
      <c r="AS4" s="571"/>
      <c r="AT4" s="572"/>
      <c r="AU4" s="573"/>
      <c r="AV4" s="572"/>
      <c r="AW4" s="573"/>
      <c r="AX4" s="572"/>
      <c r="AY4" s="605"/>
      <c r="AZ4" s="606"/>
      <c r="BA4" s="333"/>
      <c r="BB4" s="334"/>
      <c r="BC4" s="333"/>
      <c r="BD4" s="334"/>
      <c r="BE4" s="333"/>
      <c r="BF4" s="334"/>
      <c r="BG4" s="335"/>
      <c r="BH4" s="336"/>
      <c r="BI4" s="333"/>
      <c r="BJ4" s="334"/>
      <c r="BK4" s="333"/>
      <c r="BL4" s="334"/>
      <c r="BM4" s="333"/>
      <c r="BN4" s="334"/>
      <c r="BO4" s="335"/>
      <c r="BP4" s="336"/>
    </row>
    <row r="5" spans="1:68" ht="24.95" customHeight="1">
      <c r="A5" s="92" t="s">
        <v>63</v>
      </c>
      <c r="B5" s="103" t="s">
        <v>83</v>
      </c>
      <c r="C5" s="123">
        <v>2057448</v>
      </c>
      <c r="D5" s="594">
        <v>2555699</v>
      </c>
      <c r="E5" s="590" t="s">
        <v>130</v>
      </c>
      <c r="F5" s="573"/>
      <c r="G5" s="572" t="s">
        <v>36</v>
      </c>
      <c r="H5" s="573"/>
      <c r="I5" s="574" t="s">
        <v>36</v>
      </c>
      <c r="J5" s="333"/>
      <c r="K5" s="334" t="s">
        <v>36</v>
      </c>
      <c r="L5" s="335" t="s">
        <v>41</v>
      </c>
      <c r="M5" s="336"/>
      <c r="N5" s="571"/>
      <c r="O5" s="572">
        <v>40</v>
      </c>
      <c r="P5" s="573"/>
      <c r="Q5" s="572"/>
      <c r="R5" s="573"/>
      <c r="S5" s="572"/>
      <c r="T5" s="605"/>
      <c r="U5" s="606"/>
      <c r="V5" s="333"/>
      <c r="W5" s="334" t="s">
        <v>41</v>
      </c>
      <c r="X5" s="333" t="s">
        <v>133</v>
      </c>
      <c r="Y5" s="334" t="s">
        <v>41</v>
      </c>
      <c r="Z5" s="333"/>
      <c r="AA5" s="334"/>
      <c r="AB5" s="335"/>
      <c r="AC5" s="336"/>
      <c r="AD5" s="571" t="s">
        <v>134</v>
      </c>
      <c r="AE5" s="572"/>
      <c r="AF5" s="573" t="s">
        <v>134</v>
      </c>
      <c r="AG5" s="572" t="s">
        <v>41</v>
      </c>
      <c r="AH5" s="573"/>
      <c r="AI5" s="572"/>
      <c r="AJ5" s="605"/>
      <c r="AK5" s="606"/>
      <c r="AL5" s="333"/>
      <c r="AM5" s="334" t="s">
        <v>133</v>
      </c>
      <c r="AN5" s="333" t="s">
        <v>41</v>
      </c>
      <c r="AO5" s="334"/>
      <c r="AP5" s="334"/>
      <c r="AQ5" s="335"/>
      <c r="AR5" s="336"/>
      <c r="AS5" s="571" t="s">
        <v>41</v>
      </c>
      <c r="AT5" s="572" t="s">
        <v>41</v>
      </c>
      <c r="AU5" s="573"/>
      <c r="AV5" s="572"/>
      <c r="AW5" s="573"/>
      <c r="AX5" s="572"/>
      <c r="AY5" s="605"/>
      <c r="AZ5" s="606"/>
      <c r="BA5" s="333"/>
      <c r="BB5" s="334"/>
      <c r="BC5" s="333"/>
      <c r="BD5" s="334"/>
      <c r="BE5" s="333"/>
      <c r="BF5" s="334"/>
      <c r="BG5" s="335"/>
      <c r="BH5" s="336"/>
      <c r="BI5" s="333"/>
      <c r="BJ5" s="334"/>
      <c r="BK5" s="333"/>
      <c r="BL5" s="334"/>
      <c r="BM5" s="333"/>
      <c r="BN5" s="334"/>
      <c r="BO5" s="335"/>
      <c r="BP5" s="336"/>
    </row>
    <row r="6" spans="1:68" ht="24.95" customHeight="1">
      <c r="A6" s="93" t="s">
        <v>84</v>
      </c>
      <c r="B6" s="479" t="s">
        <v>135</v>
      </c>
      <c r="C6" s="124">
        <v>2051106</v>
      </c>
      <c r="D6" s="595">
        <v>2545534</v>
      </c>
      <c r="E6" s="590" t="s">
        <v>130</v>
      </c>
      <c r="F6" s="573"/>
      <c r="G6" s="572" t="s">
        <v>41</v>
      </c>
      <c r="H6" s="573"/>
      <c r="I6" s="574" t="s">
        <v>36</v>
      </c>
      <c r="J6" s="333"/>
      <c r="K6" s="334" t="s">
        <v>41</v>
      </c>
      <c r="L6" s="335" t="s">
        <v>136</v>
      </c>
      <c r="M6" s="336"/>
      <c r="N6" s="571"/>
      <c r="O6" s="572" t="s">
        <v>36</v>
      </c>
      <c r="P6" s="573"/>
      <c r="Q6" s="572"/>
      <c r="R6" s="573"/>
      <c r="S6" s="572"/>
      <c r="T6" s="605"/>
      <c r="U6" s="606"/>
      <c r="V6" s="333"/>
      <c r="W6" s="334" t="s">
        <v>36</v>
      </c>
      <c r="X6" s="333" t="s">
        <v>136</v>
      </c>
      <c r="Y6" s="334" t="s">
        <v>137</v>
      </c>
      <c r="Z6" s="333"/>
      <c r="AA6" s="334"/>
      <c r="AB6" s="335"/>
      <c r="AC6" s="336"/>
      <c r="AD6" s="571" t="s">
        <v>138</v>
      </c>
      <c r="AE6" s="572"/>
      <c r="AF6" s="573" t="s">
        <v>138</v>
      </c>
      <c r="AG6" s="572" t="s">
        <v>36</v>
      </c>
      <c r="AH6" s="573"/>
      <c r="AI6" s="572"/>
      <c r="AJ6" s="605"/>
      <c r="AK6" s="606"/>
      <c r="AL6" s="333"/>
      <c r="AM6" s="334" t="s">
        <v>136</v>
      </c>
      <c r="AN6" s="333" t="s">
        <v>36</v>
      </c>
      <c r="AO6" s="334"/>
      <c r="AP6" s="334"/>
      <c r="AQ6" s="335"/>
      <c r="AR6" s="336"/>
      <c r="AS6" s="571" t="s">
        <v>36</v>
      </c>
      <c r="AT6" s="572" t="s">
        <v>36</v>
      </c>
      <c r="AU6" s="573"/>
      <c r="AV6" s="572"/>
      <c r="AW6" s="573"/>
      <c r="AX6" s="572"/>
      <c r="AY6" s="605"/>
      <c r="AZ6" s="606"/>
      <c r="BA6" s="333"/>
      <c r="BB6" s="334"/>
      <c r="BC6" s="333"/>
      <c r="BD6" s="334"/>
      <c r="BE6" s="333"/>
      <c r="BF6" s="334"/>
      <c r="BG6" s="335"/>
      <c r="BH6" s="336"/>
      <c r="BI6" s="333"/>
      <c r="BJ6" s="334"/>
      <c r="BK6" s="333"/>
      <c r="BL6" s="334"/>
      <c r="BM6" s="333"/>
      <c r="BN6" s="334"/>
      <c r="BO6" s="335"/>
      <c r="BP6" s="336"/>
    </row>
    <row r="7" spans="1:68" ht="24.95" customHeight="1">
      <c r="A7" s="93" t="s">
        <v>86</v>
      </c>
      <c r="B7" s="104" t="s">
        <v>87</v>
      </c>
      <c r="C7" s="124">
        <v>2061281</v>
      </c>
      <c r="D7" s="595">
        <v>2554933</v>
      </c>
      <c r="E7" s="590" t="s">
        <v>130</v>
      </c>
      <c r="F7" s="573"/>
      <c r="G7" s="572" t="s">
        <v>36</v>
      </c>
      <c r="H7" s="573"/>
      <c r="I7" s="574" t="s">
        <v>36</v>
      </c>
      <c r="J7" s="333"/>
      <c r="K7" s="334" t="s">
        <v>36</v>
      </c>
      <c r="L7" s="335" t="s">
        <v>36</v>
      </c>
      <c r="M7" s="336"/>
      <c r="N7" s="571"/>
      <c r="O7" s="572" t="s">
        <v>36</v>
      </c>
      <c r="P7" s="573"/>
      <c r="Q7" s="572"/>
      <c r="R7" s="573"/>
      <c r="S7" s="572"/>
      <c r="T7" s="605"/>
      <c r="U7" s="606"/>
      <c r="V7" s="333"/>
      <c r="W7" s="334" t="s">
        <v>36</v>
      </c>
      <c r="X7" s="333" t="s">
        <v>136</v>
      </c>
      <c r="Y7" s="334" t="s">
        <v>36</v>
      </c>
      <c r="Z7" s="333"/>
      <c r="AA7" s="334"/>
      <c r="AB7" s="335"/>
      <c r="AC7" s="336"/>
      <c r="AD7" s="571" t="s">
        <v>138</v>
      </c>
      <c r="AE7" s="572"/>
      <c r="AF7" s="573" t="s">
        <v>138</v>
      </c>
      <c r="AG7" s="572" t="s">
        <v>36</v>
      </c>
      <c r="AH7" s="573"/>
      <c r="AI7" s="572"/>
      <c r="AJ7" s="605"/>
      <c r="AK7" s="606"/>
      <c r="AL7" s="333"/>
      <c r="AM7" s="334" t="s">
        <v>36</v>
      </c>
      <c r="AN7" s="333" t="s">
        <v>36</v>
      </c>
      <c r="AO7" s="334"/>
      <c r="AP7" s="334"/>
      <c r="AQ7" s="335"/>
      <c r="AR7" s="336"/>
      <c r="AS7" s="571" t="s">
        <v>36</v>
      </c>
      <c r="AT7" s="572" t="s">
        <v>36</v>
      </c>
      <c r="AU7" s="573"/>
      <c r="AV7" s="572"/>
      <c r="AW7" s="573"/>
      <c r="AX7" s="572"/>
      <c r="AY7" s="605"/>
      <c r="AZ7" s="606"/>
      <c r="BA7" s="333"/>
      <c r="BB7" s="334"/>
      <c r="BC7" s="333"/>
      <c r="BD7" s="334"/>
      <c r="BE7" s="333"/>
      <c r="BF7" s="334"/>
      <c r="BG7" s="335"/>
      <c r="BH7" s="336"/>
      <c r="BI7" s="333"/>
      <c r="BJ7" s="334"/>
      <c r="BK7" s="333"/>
      <c r="BL7" s="334"/>
      <c r="BM7" s="333"/>
      <c r="BN7" s="334"/>
      <c r="BO7" s="335"/>
      <c r="BP7" s="336"/>
    </row>
    <row r="8" spans="1:68" ht="24.95" customHeight="1">
      <c r="A8" s="93" t="s">
        <v>88</v>
      </c>
      <c r="B8" s="104" t="s">
        <v>89</v>
      </c>
      <c r="C8" s="124">
        <v>2061349</v>
      </c>
      <c r="D8" s="595">
        <v>2556111</v>
      </c>
      <c r="E8" s="590" t="s">
        <v>130</v>
      </c>
      <c r="F8" s="573"/>
      <c r="G8" s="572" t="s">
        <v>41</v>
      </c>
      <c r="H8" s="573"/>
      <c r="I8" s="574" t="s">
        <v>41</v>
      </c>
      <c r="J8" s="333"/>
      <c r="K8" s="334" t="s">
        <v>41</v>
      </c>
      <c r="L8" s="335" t="s">
        <v>41</v>
      </c>
      <c r="M8" s="336"/>
      <c r="N8" s="571"/>
      <c r="O8" s="572" t="s">
        <v>133</v>
      </c>
      <c r="P8" s="573"/>
      <c r="Q8" s="572"/>
      <c r="R8" s="573"/>
      <c r="S8" s="572"/>
      <c r="T8" s="605"/>
      <c r="U8" s="606"/>
      <c r="V8" s="333"/>
      <c r="W8" s="334" t="s">
        <v>41</v>
      </c>
      <c r="X8" s="333" t="s">
        <v>41</v>
      </c>
      <c r="Y8" s="334" t="s">
        <v>41</v>
      </c>
      <c r="Z8" s="333"/>
      <c r="AA8" s="334"/>
      <c r="AB8" s="335"/>
      <c r="AC8" s="336"/>
      <c r="AD8" s="571" t="s">
        <v>134</v>
      </c>
      <c r="AE8" s="572"/>
      <c r="AF8" s="573" t="s">
        <v>134</v>
      </c>
      <c r="AG8" s="572" t="s">
        <v>41</v>
      </c>
      <c r="AH8" s="573"/>
      <c r="AI8" s="572"/>
      <c r="AJ8" s="605"/>
      <c r="AK8" s="606"/>
      <c r="AL8" s="333"/>
      <c r="AM8" s="334" t="s">
        <v>41</v>
      </c>
      <c r="AN8" s="333" t="s">
        <v>41</v>
      </c>
      <c r="AO8" s="334"/>
      <c r="AP8" s="334"/>
      <c r="AQ8" s="335"/>
      <c r="AR8" s="336"/>
      <c r="AS8" s="571" t="s">
        <v>41</v>
      </c>
      <c r="AT8" s="572" t="s">
        <v>41</v>
      </c>
      <c r="AU8" s="573"/>
      <c r="AV8" s="572"/>
      <c r="AW8" s="573"/>
      <c r="AX8" s="572"/>
      <c r="AY8" s="605"/>
      <c r="AZ8" s="606"/>
      <c r="BA8" s="333"/>
      <c r="BB8" s="334"/>
      <c r="BC8" s="333"/>
      <c r="BD8" s="334"/>
      <c r="BE8" s="333"/>
      <c r="BF8" s="334"/>
      <c r="BG8" s="335"/>
      <c r="BH8" s="336"/>
      <c r="BI8" s="333"/>
      <c r="BJ8" s="334"/>
      <c r="BK8" s="333"/>
      <c r="BL8" s="334"/>
      <c r="BM8" s="333"/>
      <c r="BN8" s="334"/>
      <c r="BO8" s="335"/>
      <c r="BP8" s="336"/>
    </row>
    <row r="9" spans="1:68" ht="24.95" customHeight="1">
      <c r="A9" s="94" t="s">
        <v>86</v>
      </c>
      <c r="B9" s="105" t="s">
        <v>90</v>
      </c>
      <c r="C9" s="124">
        <v>1971937</v>
      </c>
      <c r="D9" s="595">
        <v>2519129</v>
      </c>
      <c r="E9" s="590" t="s">
        <v>130</v>
      </c>
      <c r="F9" s="573"/>
      <c r="G9" s="572" t="s">
        <v>36</v>
      </c>
      <c r="H9" s="573"/>
      <c r="I9" s="574"/>
      <c r="J9" s="333"/>
      <c r="K9" s="334" t="s">
        <v>36</v>
      </c>
      <c r="L9" s="335" t="s">
        <v>36</v>
      </c>
      <c r="M9" s="336"/>
      <c r="N9" s="571"/>
      <c r="O9" s="572" t="s">
        <v>36</v>
      </c>
      <c r="P9" s="573"/>
      <c r="Q9" s="572"/>
      <c r="R9" s="573"/>
      <c r="S9" s="572"/>
      <c r="T9" s="605"/>
      <c r="U9" s="606"/>
      <c r="V9" s="333"/>
      <c r="W9" s="334" t="s">
        <v>36</v>
      </c>
      <c r="X9" s="333" t="s">
        <v>36</v>
      </c>
      <c r="Y9" s="334" t="s">
        <v>36</v>
      </c>
      <c r="Z9" s="333"/>
      <c r="AA9" s="334"/>
      <c r="AB9" s="335"/>
      <c r="AC9" s="336"/>
      <c r="AD9" s="571" t="s">
        <v>138</v>
      </c>
      <c r="AE9" s="572"/>
      <c r="AF9" s="573" t="s">
        <v>138</v>
      </c>
      <c r="AG9" s="572" t="s">
        <v>36</v>
      </c>
      <c r="AH9" s="573"/>
      <c r="AI9" s="572"/>
      <c r="AJ9" s="605"/>
      <c r="AK9" s="606"/>
      <c r="AL9" s="333"/>
      <c r="AM9" s="334" t="s">
        <v>36</v>
      </c>
      <c r="AN9" s="333" t="s">
        <v>36</v>
      </c>
      <c r="AO9" s="334"/>
      <c r="AP9" s="334"/>
      <c r="AQ9" s="335"/>
      <c r="AR9" s="336"/>
      <c r="AS9" s="571" t="s">
        <v>36</v>
      </c>
      <c r="AT9" s="572" t="s">
        <v>36</v>
      </c>
      <c r="AU9" s="573"/>
      <c r="AV9" s="572"/>
      <c r="AW9" s="573"/>
      <c r="AX9" s="572"/>
      <c r="AY9" s="605"/>
      <c r="AZ9" s="606"/>
      <c r="BA9" s="333"/>
      <c r="BB9" s="334"/>
      <c r="BC9" s="333"/>
      <c r="BD9" s="334"/>
      <c r="BE9" s="333"/>
      <c r="BF9" s="334"/>
      <c r="BG9" s="335"/>
      <c r="BH9" s="336"/>
      <c r="BI9" s="333"/>
      <c r="BJ9" s="334"/>
      <c r="BK9" s="333"/>
      <c r="BL9" s="334"/>
      <c r="BM9" s="333"/>
      <c r="BN9" s="334"/>
      <c r="BO9" s="335"/>
      <c r="BP9" s="336"/>
    </row>
    <row r="10" spans="1:68" ht="24.95" customHeight="1">
      <c r="A10" s="94" t="s">
        <v>63</v>
      </c>
      <c r="B10" s="105" t="s">
        <v>91</v>
      </c>
      <c r="C10" s="124">
        <v>2061706</v>
      </c>
      <c r="D10" s="595">
        <v>2545107</v>
      </c>
      <c r="E10" s="591"/>
      <c r="F10" s="573"/>
      <c r="G10" s="572" t="s">
        <v>36</v>
      </c>
      <c r="H10" s="573"/>
      <c r="I10" s="574"/>
      <c r="J10" s="333"/>
      <c r="K10" s="334" t="s">
        <v>36</v>
      </c>
      <c r="L10" s="335" t="s">
        <v>36</v>
      </c>
      <c r="M10" s="336"/>
      <c r="N10" s="571"/>
      <c r="O10" s="572" t="s">
        <v>36</v>
      </c>
      <c r="P10" s="573"/>
      <c r="Q10" s="572"/>
      <c r="R10" s="573"/>
      <c r="S10" s="572"/>
      <c r="T10" s="605"/>
      <c r="U10" s="606"/>
      <c r="V10" s="333"/>
      <c r="W10" s="334" t="s">
        <v>36</v>
      </c>
      <c r="X10" s="333" t="s">
        <v>36</v>
      </c>
      <c r="Y10" s="334" t="s">
        <v>36</v>
      </c>
      <c r="Z10" s="333"/>
      <c r="AA10" s="334"/>
      <c r="AB10" s="335"/>
      <c r="AC10" s="336"/>
      <c r="AD10" s="571" t="s">
        <v>138</v>
      </c>
      <c r="AE10" s="572"/>
      <c r="AF10" s="573" t="s">
        <v>138</v>
      </c>
      <c r="AG10" s="572" t="s">
        <v>36</v>
      </c>
      <c r="AH10" s="573"/>
      <c r="AI10" s="572"/>
      <c r="AJ10" s="605"/>
      <c r="AK10" s="606"/>
      <c r="AL10" s="333"/>
      <c r="AM10" s="334" t="s">
        <v>36</v>
      </c>
      <c r="AN10" s="333" t="s">
        <v>36</v>
      </c>
      <c r="AO10" s="334"/>
      <c r="AP10" s="334"/>
      <c r="AQ10" s="335"/>
      <c r="AR10" s="336"/>
      <c r="AS10" s="571" t="s">
        <v>36</v>
      </c>
      <c r="AT10" s="572" t="s">
        <v>36</v>
      </c>
      <c r="AU10" s="573"/>
      <c r="AV10" s="572"/>
      <c r="AW10" s="573"/>
      <c r="AX10" s="572"/>
      <c r="AY10" s="605"/>
      <c r="AZ10" s="606"/>
      <c r="BA10" s="333"/>
      <c r="BB10" s="334"/>
      <c r="BC10" s="333"/>
      <c r="BD10" s="334"/>
      <c r="BE10" s="333"/>
      <c r="BF10" s="334"/>
      <c r="BG10" s="335"/>
      <c r="BH10" s="336"/>
      <c r="BI10" s="333"/>
      <c r="BJ10" s="334"/>
      <c r="BK10" s="333"/>
      <c r="BL10" s="334"/>
      <c r="BM10" s="333"/>
      <c r="BN10" s="334"/>
      <c r="BO10" s="335"/>
      <c r="BP10" s="336"/>
    </row>
    <row r="11" spans="1:68" ht="24.95" customHeight="1">
      <c r="A11" s="93"/>
      <c r="B11" s="106" t="s">
        <v>61</v>
      </c>
      <c r="C11" s="124">
        <v>2061449</v>
      </c>
      <c r="D11" s="595">
        <v>2558700</v>
      </c>
      <c r="E11" s="591"/>
      <c r="F11" s="573"/>
      <c r="G11" s="572" t="s">
        <v>36</v>
      </c>
      <c r="H11" s="573"/>
      <c r="I11" s="574"/>
      <c r="J11" s="333"/>
      <c r="K11" s="334" t="s">
        <v>36</v>
      </c>
      <c r="L11" s="335" t="s">
        <v>36</v>
      </c>
      <c r="M11" s="336"/>
      <c r="N11" s="571"/>
      <c r="O11" s="572" t="s">
        <v>36</v>
      </c>
      <c r="P11" s="573"/>
      <c r="Q11" s="572"/>
      <c r="R11" s="573"/>
      <c r="S11" s="572"/>
      <c r="T11" s="605"/>
      <c r="U11" s="606"/>
      <c r="V11" s="333"/>
      <c r="W11" s="334" t="s">
        <v>36</v>
      </c>
      <c r="X11" s="333" t="s">
        <v>36</v>
      </c>
      <c r="Y11" s="334" t="s">
        <v>36</v>
      </c>
      <c r="Z11" s="333"/>
      <c r="AA11" s="334"/>
      <c r="AB11" s="335"/>
      <c r="AC11" s="336"/>
      <c r="AD11" s="571" t="s">
        <v>138</v>
      </c>
      <c r="AE11" s="572"/>
      <c r="AF11" s="573" t="s">
        <v>138</v>
      </c>
      <c r="AG11" s="572" t="s">
        <v>36</v>
      </c>
      <c r="AH11" s="573"/>
      <c r="AI11" s="572"/>
      <c r="AJ11" s="605"/>
      <c r="AK11" s="606"/>
      <c r="AL11" s="333"/>
      <c r="AM11" s="334" t="s">
        <v>36</v>
      </c>
      <c r="AN11" s="333" t="s">
        <v>36</v>
      </c>
      <c r="AO11" s="334"/>
      <c r="AP11" s="334"/>
      <c r="AQ11" s="335"/>
      <c r="AR11" s="336"/>
      <c r="AS11" s="571" t="s">
        <v>36</v>
      </c>
      <c r="AT11" s="572" t="s">
        <v>36</v>
      </c>
      <c r="AU11" s="573"/>
      <c r="AV11" s="572"/>
      <c r="AW11" s="573"/>
      <c r="AX11" s="572"/>
      <c r="AY11" s="605"/>
      <c r="AZ11" s="606"/>
      <c r="BA11" s="333"/>
      <c r="BB11" s="334"/>
      <c r="BC11" s="333"/>
      <c r="BD11" s="334"/>
      <c r="BE11" s="333"/>
      <c r="BF11" s="334"/>
      <c r="BG11" s="335"/>
      <c r="BH11" s="336"/>
      <c r="BI11" s="333"/>
      <c r="BJ11" s="334"/>
      <c r="BK11" s="333"/>
      <c r="BL11" s="334"/>
      <c r="BM11" s="333"/>
      <c r="BN11" s="334"/>
      <c r="BO11" s="335"/>
      <c r="BP11" s="336"/>
    </row>
    <row r="12" spans="1:68" ht="24.95" customHeight="1">
      <c r="A12" s="93" t="s">
        <v>92</v>
      </c>
      <c r="B12" s="104" t="s">
        <v>93</v>
      </c>
      <c r="C12" s="125">
        <v>2061283</v>
      </c>
      <c r="D12" s="596">
        <v>2546910</v>
      </c>
      <c r="E12" s="591"/>
      <c r="F12" s="573"/>
      <c r="G12" s="572" t="s">
        <v>36</v>
      </c>
      <c r="H12" s="573"/>
      <c r="I12" s="574"/>
      <c r="J12" s="333"/>
      <c r="K12" s="334" t="s">
        <v>36</v>
      </c>
      <c r="L12" s="335" t="s">
        <v>36</v>
      </c>
      <c r="M12" s="336"/>
      <c r="N12" s="571"/>
      <c r="O12" s="572" t="s">
        <v>36</v>
      </c>
      <c r="P12" s="573"/>
      <c r="Q12" s="572"/>
      <c r="R12" s="573"/>
      <c r="S12" s="572"/>
      <c r="T12" s="605"/>
      <c r="U12" s="606"/>
      <c r="V12" s="333"/>
      <c r="W12" s="334" t="s">
        <v>36</v>
      </c>
      <c r="X12" s="333" t="s">
        <v>36</v>
      </c>
      <c r="Y12" s="334" t="s">
        <v>36</v>
      </c>
      <c r="Z12" s="333"/>
      <c r="AA12" s="334"/>
      <c r="AB12" s="335"/>
      <c r="AC12" s="336"/>
      <c r="AD12" s="571" t="s">
        <v>138</v>
      </c>
      <c r="AE12" s="572"/>
      <c r="AF12" s="573" t="s">
        <v>138</v>
      </c>
      <c r="AG12" s="572" t="s">
        <v>36</v>
      </c>
      <c r="AH12" s="573"/>
      <c r="AI12" s="572"/>
      <c r="AJ12" s="605"/>
      <c r="AK12" s="606"/>
      <c r="AL12" s="333"/>
      <c r="AM12" s="334" t="s">
        <v>36</v>
      </c>
      <c r="AN12" s="333" t="s">
        <v>36</v>
      </c>
      <c r="AO12" s="334"/>
      <c r="AP12" s="334"/>
      <c r="AQ12" s="335"/>
      <c r="AR12" s="336"/>
      <c r="AS12" s="571" t="s">
        <v>36</v>
      </c>
      <c r="AT12" s="572" t="s">
        <v>36</v>
      </c>
      <c r="AU12" s="573"/>
      <c r="AV12" s="572"/>
      <c r="AW12" s="573"/>
      <c r="AX12" s="572"/>
      <c r="AY12" s="605"/>
      <c r="AZ12" s="606"/>
      <c r="BA12" s="333"/>
      <c r="BB12" s="334"/>
      <c r="BC12" s="333"/>
      <c r="BD12" s="334"/>
      <c r="BE12" s="333"/>
      <c r="BF12" s="334"/>
      <c r="BG12" s="335"/>
      <c r="BH12" s="336"/>
      <c r="BI12" s="333"/>
      <c r="BJ12" s="334"/>
      <c r="BK12" s="333"/>
      <c r="BL12" s="334"/>
      <c r="BM12" s="333"/>
      <c r="BN12" s="334"/>
      <c r="BO12" s="335"/>
      <c r="BP12" s="336"/>
    </row>
    <row r="13" spans="1:68" ht="24.95" customHeight="1">
      <c r="A13" s="93" t="s">
        <v>94</v>
      </c>
      <c r="B13" s="107" t="s">
        <v>95</v>
      </c>
      <c r="C13" s="124">
        <v>1977030</v>
      </c>
      <c r="D13" s="595">
        <v>2546336</v>
      </c>
      <c r="E13" s="591"/>
      <c r="F13" s="573"/>
      <c r="G13" s="572" t="s">
        <v>36</v>
      </c>
      <c r="H13" s="573"/>
      <c r="I13" s="574"/>
      <c r="J13" s="333"/>
      <c r="K13" s="334" t="s">
        <v>36</v>
      </c>
      <c r="L13" s="335" t="s">
        <v>36</v>
      </c>
      <c r="M13" s="336"/>
      <c r="N13" s="571"/>
      <c r="O13" s="572" t="s">
        <v>36</v>
      </c>
      <c r="P13" s="573"/>
      <c r="Q13" s="572"/>
      <c r="R13" s="573"/>
      <c r="S13" s="572"/>
      <c r="T13" s="605"/>
      <c r="U13" s="606"/>
      <c r="V13" s="333"/>
      <c r="W13" s="334" t="s">
        <v>36</v>
      </c>
      <c r="X13" s="333" t="s">
        <v>36</v>
      </c>
      <c r="Y13" s="334" t="s">
        <v>36</v>
      </c>
      <c r="Z13" s="333"/>
      <c r="AA13" s="334"/>
      <c r="AB13" s="335"/>
      <c r="AC13" s="336"/>
      <c r="AD13" s="571" t="s">
        <v>138</v>
      </c>
      <c r="AE13" s="572"/>
      <c r="AF13" s="573" t="s">
        <v>138</v>
      </c>
      <c r="AG13" s="572" t="s">
        <v>36</v>
      </c>
      <c r="AH13" s="573"/>
      <c r="AI13" s="572"/>
      <c r="AJ13" s="605"/>
      <c r="AK13" s="606"/>
      <c r="AL13" s="333"/>
      <c r="AM13" s="334" t="s">
        <v>36</v>
      </c>
      <c r="AN13" s="333" t="s">
        <v>36</v>
      </c>
      <c r="AO13" s="334"/>
      <c r="AP13" s="334"/>
      <c r="AQ13" s="335"/>
      <c r="AR13" s="336"/>
      <c r="AS13" s="571" t="s">
        <v>36</v>
      </c>
      <c r="AT13" s="572" t="s">
        <v>36</v>
      </c>
      <c r="AU13" s="573"/>
      <c r="AV13" s="572"/>
      <c r="AW13" s="573"/>
      <c r="AX13" s="572"/>
      <c r="AY13" s="605"/>
      <c r="AZ13" s="606"/>
      <c r="BA13" s="333"/>
      <c r="BB13" s="334"/>
      <c r="BC13" s="333"/>
      <c r="BD13" s="334"/>
      <c r="BE13" s="333"/>
      <c r="BF13" s="334"/>
      <c r="BG13" s="335"/>
      <c r="BH13" s="336"/>
      <c r="BI13" s="333"/>
      <c r="BJ13" s="334"/>
      <c r="BK13" s="333"/>
      <c r="BL13" s="334"/>
      <c r="BM13" s="333"/>
      <c r="BN13" s="334"/>
      <c r="BO13" s="335"/>
      <c r="BP13" s="336"/>
    </row>
    <row r="14" spans="1:68" ht="24.95" customHeight="1">
      <c r="A14" s="93" t="s">
        <v>86</v>
      </c>
      <c r="B14" s="104" t="s">
        <v>96</v>
      </c>
      <c r="C14" s="125">
        <v>1976861</v>
      </c>
      <c r="D14" s="596">
        <v>2543546</v>
      </c>
      <c r="E14" s="591"/>
      <c r="F14" s="573"/>
      <c r="G14" s="572" t="s">
        <v>36</v>
      </c>
      <c r="H14" s="573"/>
      <c r="I14" s="574"/>
      <c r="J14" s="333"/>
      <c r="K14" s="334" t="s">
        <v>36</v>
      </c>
      <c r="L14" s="335" t="s">
        <v>36</v>
      </c>
      <c r="M14" s="336"/>
      <c r="N14" s="571"/>
      <c r="O14" s="572" t="s">
        <v>36</v>
      </c>
      <c r="P14" s="573"/>
      <c r="Q14" s="572"/>
      <c r="R14" s="573"/>
      <c r="S14" s="572"/>
      <c r="T14" s="605"/>
      <c r="U14" s="606"/>
      <c r="V14" s="333"/>
      <c r="W14" s="334" t="s">
        <v>36</v>
      </c>
      <c r="X14" s="333" t="s">
        <v>36</v>
      </c>
      <c r="Y14" s="334" t="s">
        <v>36</v>
      </c>
      <c r="Z14" s="333"/>
      <c r="AA14" s="334"/>
      <c r="AB14" s="335"/>
      <c r="AC14" s="336"/>
      <c r="AD14" s="571" t="s">
        <v>138</v>
      </c>
      <c r="AE14" s="572"/>
      <c r="AF14" s="573" t="s">
        <v>138</v>
      </c>
      <c r="AG14" s="572" t="s">
        <v>36</v>
      </c>
      <c r="AH14" s="573"/>
      <c r="AI14" s="572"/>
      <c r="AJ14" s="605"/>
      <c r="AK14" s="606"/>
      <c r="AL14" s="333"/>
      <c r="AM14" s="334" t="s">
        <v>36</v>
      </c>
      <c r="AN14" s="333" t="s">
        <v>36</v>
      </c>
      <c r="AO14" s="334"/>
      <c r="AP14" s="334"/>
      <c r="AQ14" s="335"/>
      <c r="AR14" s="336"/>
      <c r="AS14" s="571" t="s">
        <v>36</v>
      </c>
      <c r="AT14" s="572" t="s">
        <v>36</v>
      </c>
      <c r="AU14" s="573"/>
      <c r="AV14" s="572"/>
      <c r="AW14" s="573"/>
      <c r="AX14" s="572"/>
      <c r="AY14" s="605"/>
      <c r="AZ14" s="606"/>
      <c r="BA14" s="333"/>
      <c r="BB14" s="334"/>
      <c r="BC14" s="333"/>
      <c r="BD14" s="334"/>
      <c r="BE14" s="333"/>
      <c r="BF14" s="334"/>
      <c r="BG14" s="335"/>
      <c r="BH14" s="336"/>
      <c r="BI14" s="333"/>
      <c r="BJ14" s="334"/>
      <c r="BK14" s="333"/>
      <c r="BL14" s="334"/>
      <c r="BM14" s="333"/>
      <c r="BN14" s="334"/>
      <c r="BO14" s="335"/>
      <c r="BP14" s="336"/>
    </row>
    <row r="15" spans="1:68" ht="24.95" customHeight="1">
      <c r="A15" s="94" t="s">
        <v>41</v>
      </c>
      <c r="B15" s="105" t="s">
        <v>98</v>
      </c>
      <c r="C15" s="124">
        <v>2061994</v>
      </c>
      <c r="D15" s="595">
        <v>2559682</v>
      </c>
      <c r="E15" s="591"/>
      <c r="F15" s="573"/>
      <c r="G15" s="572" t="s">
        <v>36</v>
      </c>
      <c r="H15" s="573"/>
      <c r="I15" s="574"/>
      <c r="J15" s="333"/>
      <c r="K15" s="334" t="s">
        <v>36</v>
      </c>
      <c r="L15" s="335" t="s">
        <v>36</v>
      </c>
      <c r="M15" s="336"/>
      <c r="N15" s="571"/>
      <c r="O15" s="572" t="s">
        <v>36</v>
      </c>
      <c r="P15" s="573"/>
      <c r="Q15" s="572"/>
      <c r="R15" s="573"/>
      <c r="S15" s="572"/>
      <c r="T15" s="605"/>
      <c r="U15" s="606"/>
      <c r="V15" s="333"/>
      <c r="W15" s="334" t="s">
        <v>41</v>
      </c>
      <c r="X15" s="333" t="s">
        <v>36</v>
      </c>
      <c r="Y15" s="334" t="s">
        <v>36</v>
      </c>
      <c r="Z15" s="333"/>
      <c r="AA15" s="334"/>
      <c r="AB15" s="335"/>
      <c r="AC15" s="336"/>
      <c r="AD15" s="571" t="s">
        <v>138</v>
      </c>
      <c r="AE15" s="572"/>
      <c r="AF15" s="573" t="s">
        <v>134</v>
      </c>
      <c r="AG15" s="572" t="s">
        <v>36</v>
      </c>
      <c r="AH15" s="573"/>
      <c r="AI15" s="572"/>
      <c r="AJ15" s="605"/>
      <c r="AK15" s="606"/>
      <c r="AL15" s="333"/>
      <c r="AM15" s="334" t="s">
        <v>36</v>
      </c>
      <c r="AN15" s="333" t="s">
        <v>36</v>
      </c>
      <c r="AO15" s="334"/>
      <c r="AP15" s="334"/>
      <c r="AQ15" s="335"/>
      <c r="AR15" s="336"/>
      <c r="AS15" s="571" t="s">
        <v>36</v>
      </c>
      <c r="AT15" s="572" t="s">
        <v>36</v>
      </c>
      <c r="AU15" s="573"/>
      <c r="AV15" s="572"/>
      <c r="AW15" s="573"/>
      <c r="AX15" s="572"/>
      <c r="AY15" s="605"/>
      <c r="AZ15" s="606"/>
      <c r="BA15" s="333"/>
      <c r="BB15" s="334"/>
      <c r="BC15" s="333"/>
      <c r="BD15" s="334"/>
      <c r="BE15" s="333"/>
      <c r="BF15" s="334"/>
      <c r="BG15" s="335"/>
      <c r="BH15" s="336"/>
      <c r="BI15" s="333"/>
      <c r="BJ15" s="334"/>
      <c r="BK15" s="333"/>
      <c r="BL15" s="334"/>
      <c r="BM15" s="333"/>
      <c r="BN15" s="334"/>
      <c r="BO15" s="335"/>
      <c r="BP15" s="336"/>
    </row>
    <row r="16" spans="1:68" ht="24.95" customHeight="1">
      <c r="A16" s="95" t="s">
        <v>63</v>
      </c>
      <c r="B16" s="108" t="s">
        <v>99</v>
      </c>
      <c r="C16" s="124">
        <v>2061374</v>
      </c>
      <c r="D16" s="595">
        <v>2553573</v>
      </c>
      <c r="E16" s="591"/>
      <c r="F16" s="573"/>
      <c r="G16" s="572" t="s">
        <v>36</v>
      </c>
      <c r="H16" s="573"/>
      <c r="I16" s="574"/>
      <c r="J16" s="333"/>
      <c r="K16" s="334" t="s">
        <v>36</v>
      </c>
      <c r="L16" s="335" t="s">
        <v>36</v>
      </c>
      <c r="M16" s="336"/>
      <c r="N16" s="571"/>
      <c r="O16" s="572">
        <v>40</v>
      </c>
      <c r="P16" s="573"/>
      <c r="Q16" s="572"/>
      <c r="R16" s="573"/>
      <c r="S16" s="572"/>
      <c r="T16" s="605"/>
      <c r="U16" s="606"/>
      <c r="V16" s="333"/>
      <c r="W16" s="334" t="s">
        <v>41</v>
      </c>
      <c r="X16" s="333" t="s">
        <v>36</v>
      </c>
      <c r="Y16" s="334" t="s">
        <v>41</v>
      </c>
      <c r="Z16" s="333"/>
      <c r="AA16" s="334"/>
      <c r="AB16" s="335"/>
      <c r="AC16" s="336"/>
      <c r="AD16" s="571" t="s">
        <v>138</v>
      </c>
      <c r="AE16" s="572"/>
      <c r="AF16" s="573" t="s">
        <v>138</v>
      </c>
      <c r="AG16" s="572" t="s">
        <v>41</v>
      </c>
      <c r="AH16" s="573"/>
      <c r="AI16" s="572"/>
      <c r="AJ16" s="605"/>
      <c r="AK16" s="606"/>
      <c r="AL16" s="333"/>
      <c r="AM16" s="334" t="s">
        <v>36</v>
      </c>
      <c r="AN16" s="333" t="s">
        <v>36</v>
      </c>
      <c r="AO16" s="334"/>
      <c r="AP16" s="334"/>
      <c r="AQ16" s="335"/>
      <c r="AR16" s="336"/>
      <c r="AS16" s="571" t="s">
        <v>36</v>
      </c>
      <c r="AT16" s="572" t="s">
        <v>36</v>
      </c>
      <c r="AU16" s="573"/>
      <c r="AV16" s="572"/>
      <c r="AW16" s="573"/>
      <c r="AX16" s="572"/>
      <c r="AY16" s="605"/>
      <c r="AZ16" s="606"/>
      <c r="BA16" s="333"/>
      <c r="BB16" s="334"/>
      <c r="BC16" s="333"/>
      <c r="BD16" s="334"/>
      <c r="BE16" s="333"/>
      <c r="BF16" s="334"/>
      <c r="BG16" s="335"/>
      <c r="BH16" s="336"/>
      <c r="BI16" s="333"/>
      <c r="BJ16" s="334"/>
      <c r="BK16" s="333"/>
      <c r="BL16" s="334"/>
      <c r="BM16" s="333"/>
      <c r="BN16" s="334"/>
      <c r="BO16" s="335"/>
      <c r="BP16" s="336"/>
    </row>
    <row r="17" spans="1:68" ht="24.95" customHeight="1">
      <c r="A17" s="95" t="s">
        <v>63</v>
      </c>
      <c r="B17" s="108" t="s">
        <v>100</v>
      </c>
      <c r="C17" s="124">
        <v>2062181</v>
      </c>
      <c r="D17" s="595">
        <v>2352487</v>
      </c>
      <c r="E17" s="591"/>
      <c r="F17" s="573"/>
      <c r="G17" s="572" t="s">
        <v>36</v>
      </c>
      <c r="H17" s="573"/>
      <c r="I17" s="574"/>
      <c r="J17" s="333"/>
      <c r="K17" s="334" t="s">
        <v>36</v>
      </c>
      <c r="L17" s="335" t="s">
        <v>36</v>
      </c>
      <c r="M17" s="336"/>
      <c r="N17" s="571"/>
      <c r="O17" s="572">
        <v>40</v>
      </c>
      <c r="P17" s="573"/>
      <c r="Q17" s="572"/>
      <c r="R17" s="573"/>
      <c r="S17" s="572"/>
      <c r="T17" s="605"/>
      <c r="U17" s="606"/>
      <c r="V17" s="333"/>
      <c r="W17" s="334" t="s">
        <v>41</v>
      </c>
      <c r="X17" s="333" t="s">
        <v>36</v>
      </c>
      <c r="Y17" s="334" t="s">
        <v>36</v>
      </c>
      <c r="Z17" s="333"/>
      <c r="AA17" s="334"/>
      <c r="AB17" s="335"/>
      <c r="AC17" s="336"/>
      <c r="AD17" s="571" t="s">
        <v>138</v>
      </c>
      <c r="AE17" s="572"/>
      <c r="AF17" s="573" t="s">
        <v>138</v>
      </c>
      <c r="AG17" s="572" t="s">
        <v>36</v>
      </c>
      <c r="AH17" s="573"/>
      <c r="AI17" s="572"/>
      <c r="AJ17" s="605"/>
      <c r="AK17" s="606"/>
      <c r="AL17" s="333"/>
      <c r="AM17" s="334" t="s">
        <v>36</v>
      </c>
      <c r="AN17" s="333" t="s">
        <v>36</v>
      </c>
      <c r="AO17" s="334"/>
      <c r="AP17" s="334"/>
      <c r="AQ17" s="335"/>
      <c r="AR17" s="336"/>
      <c r="AS17" s="571" t="s">
        <v>41</v>
      </c>
      <c r="AT17" s="572" t="s">
        <v>41</v>
      </c>
      <c r="AU17" s="573"/>
      <c r="AV17" s="572"/>
      <c r="AW17" s="573"/>
      <c r="AX17" s="572"/>
      <c r="AY17" s="605"/>
      <c r="AZ17" s="606"/>
      <c r="BA17" s="333"/>
      <c r="BB17" s="334"/>
      <c r="BC17" s="333"/>
      <c r="BD17" s="334"/>
      <c r="BE17" s="333"/>
      <c r="BF17" s="334"/>
      <c r="BG17" s="335"/>
      <c r="BH17" s="336"/>
      <c r="BI17" s="333"/>
      <c r="BJ17" s="334"/>
      <c r="BK17" s="333"/>
      <c r="BL17" s="334"/>
      <c r="BM17" s="333"/>
      <c r="BN17" s="334"/>
      <c r="BO17" s="335"/>
      <c r="BP17" s="336"/>
    </row>
    <row r="18" spans="1:68" ht="24.95" customHeight="1">
      <c r="A18" s="95" t="s">
        <v>101</v>
      </c>
      <c r="B18" s="108" t="s">
        <v>102</v>
      </c>
      <c r="C18" s="124">
        <v>1975917</v>
      </c>
      <c r="D18" s="595">
        <v>2510942</v>
      </c>
      <c r="E18" s="591"/>
      <c r="F18" s="573"/>
      <c r="G18" s="572" t="s">
        <v>41</v>
      </c>
      <c r="H18" s="573"/>
      <c r="I18" s="574" t="s">
        <v>41</v>
      </c>
      <c r="J18" s="333"/>
      <c r="K18" s="334" t="s">
        <v>41</v>
      </c>
      <c r="L18" s="335" t="s">
        <v>41</v>
      </c>
      <c r="M18" s="336"/>
      <c r="N18" s="571"/>
      <c r="O18" s="572" t="s">
        <v>41</v>
      </c>
      <c r="P18" s="573"/>
      <c r="Q18" s="572"/>
      <c r="R18" s="573"/>
      <c r="S18" s="572"/>
      <c r="T18" s="605"/>
      <c r="U18" s="606"/>
      <c r="V18" s="333"/>
      <c r="W18" s="334" t="s">
        <v>41</v>
      </c>
      <c r="X18" s="333" t="s">
        <v>41</v>
      </c>
      <c r="Y18" s="334" t="s">
        <v>41</v>
      </c>
      <c r="Z18" s="333"/>
      <c r="AA18" s="334"/>
      <c r="AB18" s="335"/>
      <c r="AC18" s="336"/>
      <c r="AD18" s="571" t="s">
        <v>134</v>
      </c>
      <c r="AE18" s="572"/>
      <c r="AF18" s="573" t="s">
        <v>134</v>
      </c>
      <c r="AG18" s="572" t="s">
        <v>41</v>
      </c>
      <c r="AH18" s="573"/>
      <c r="AI18" s="572"/>
      <c r="AJ18" s="605"/>
      <c r="AK18" s="606"/>
      <c r="AL18" s="333"/>
      <c r="AM18" s="334" t="s">
        <v>41</v>
      </c>
      <c r="AN18" s="333" t="s">
        <v>41</v>
      </c>
      <c r="AO18" s="334"/>
      <c r="AP18" s="334"/>
      <c r="AQ18" s="335"/>
      <c r="AR18" s="336"/>
      <c r="AS18" s="571" t="s">
        <v>41</v>
      </c>
      <c r="AT18" s="572" t="s">
        <v>41</v>
      </c>
      <c r="AU18" s="573"/>
      <c r="AV18" s="572"/>
      <c r="AW18" s="573"/>
      <c r="AX18" s="572"/>
      <c r="AY18" s="605"/>
      <c r="AZ18" s="606"/>
      <c r="BA18" s="333"/>
      <c r="BB18" s="334"/>
      <c r="BC18" s="333"/>
      <c r="BD18" s="334"/>
      <c r="BE18" s="333"/>
      <c r="BF18" s="334"/>
      <c r="BG18" s="335"/>
      <c r="BH18" s="336"/>
      <c r="BI18" s="333"/>
      <c r="BJ18" s="334"/>
      <c r="BK18" s="333"/>
      <c r="BL18" s="334"/>
      <c r="BM18" s="333"/>
      <c r="BN18" s="334"/>
      <c r="BO18" s="335"/>
      <c r="BP18" s="336"/>
    </row>
    <row r="19" spans="1:68" ht="24.95" customHeight="1">
      <c r="A19" s="95" t="s">
        <v>60</v>
      </c>
      <c r="B19" s="108" t="s">
        <v>103</v>
      </c>
      <c r="C19" s="124">
        <v>1977015</v>
      </c>
      <c r="D19" s="595">
        <v>2548551</v>
      </c>
      <c r="E19" s="591"/>
      <c r="F19" s="573"/>
      <c r="G19" s="572" t="s">
        <v>36</v>
      </c>
      <c r="H19" s="573"/>
      <c r="I19" s="574"/>
      <c r="J19" s="333"/>
      <c r="K19" s="334" t="s">
        <v>36</v>
      </c>
      <c r="L19" s="335" t="s">
        <v>36</v>
      </c>
      <c r="M19" s="336"/>
      <c r="N19" s="571"/>
      <c r="O19" s="572" t="s">
        <v>36</v>
      </c>
      <c r="P19" s="573"/>
      <c r="Q19" s="572"/>
      <c r="R19" s="573"/>
      <c r="S19" s="572"/>
      <c r="T19" s="605"/>
      <c r="U19" s="606"/>
      <c r="V19" s="333"/>
      <c r="W19" s="334" t="s">
        <v>36</v>
      </c>
      <c r="X19" s="333" t="s">
        <v>36</v>
      </c>
      <c r="Y19" s="334" t="s">
        <v>139</v>
      </c>
      <c r="Z19" s="333"/>
      <c r="AA19" s="334"/>
      <c r="AB19" s="335"/>
      <c r="AC19" s="336"/>
      <c r="AD19" s="571" t="s">
        <v>138</v>
      </c>
      <c r="AE19" s="572"/>
      <c r="AF19" s="573" t="s">
        <v>138</v>
      </c>
      <c r="AG19" s="572" t="s">
        <v>36</v>
      </c>
      <c r="AH19" s="573"/>
      <c r="AI19" s="572"/>
      <c r="AJ19" s="605"/>
      <c r="AK19" s="606"/>
      <c r="AL19" s="333"/>
      <c r="AM19" s="334" t="s">
        <v>36</v>
      </c>
      <c r="AN19" s="333" t="s">
        <v>36</v>
      </c>
      <c r="AO19" s="334"/>
      <c r="AP19" s="334"/>
      <c r="AQ19" s="335"/>
      <c r="AR19" s="336"/>
      <c r="AS19" s="571" t="s">
        <v>36</v>
      </c>
      <c r="AT19" s="572" t="s">
        <v>36</v>
      </c>
      <c r="AU19" s="573"/>
      <c r="AV19" s="572"/>
      <c r="AW19" s="573"/>
      <c r="AX19" s="572"/>
      <c r="AY19" s="605"/>
      <c r="AZ19" s="606"/>
      <c r="BA19" s="333"/>
      <c r="BB19" s="334"/>
      <c r="BC19" s="333"/>
      <c r="BD19" s="334"/>
      <c r="BE19" s="333"/>
      <c r="BF19" s="334"/>
      <c r="BG19" s="335"/>
      <c r="BH19" s="336"/>
      <c r="BI19" s="333"/>
      <c r="BJ19" s="334"/>
      <c r="BK19" s="333"/>
      <c r="BL19" s="334"/>
      <c r="BM19" s="333"/>
      <c r="BN19" s="334"/>
      <c r="BO19" s="335"/>
      <c r="BP19" s="336"/>
    </row>
    <row r="20" spans="1:68" ht="24.95" customHeight="1">
      <c r="A20" s="95" t="s">
        <v>63</v>
      </c>
      <c r="B20" s="108" t="s">
        <v>104</v>
      </c>
      <c r="C20" s="124">
        <v>2061803</v>
      </c>
      <c r="D20" s="595">
        <v>2555845</v>
      </c>
      <c r="E20" s="591"/>
      <c r="F20" s="577"/>
      <c r="G20" s="576" t="s">
        <v>36</v>
      </c>
      <c r="H20" s="577"/>
      <c r="I20" s="578"/>
      <c r="J20" s="337"/>
      <c r="K20" s="338" t="s">
        <v>36</v>
      </c>
      <c r="L20" s="339" t="s">
        <v>36</v>
      </c>
      <c r="M20" s="340"/>
      <c r="N20" s="575"/>
      <c r="O20" s="576" t="s">
        <v>133</v>
      </c>
      <c r="P20" s="577"/>
      <c r="Q20" s="576"/>
      <c r="R20" s="577"/>
      <c r="S20" s="576"/>
      <c r="T20" s="607"/>
      <c r="U20" s="608"/>
      <c r="V20" s="337"/>
      <c r="W20" s="338" t="s">
        <v>36</v>
      </c>
      <c r="X20" s="337" t="s">
        <v>36</v>
      </c>
      <c r="Y20" s="338" t="s">
        <v>36</v>
      </c>
      <c r="Z20" s="337"/>
      <c r="AA20" s="338"/>
      <c r="AB20" s="339"/>
      <c r="AC20" s="340"/>
      <c r="AD20" s="575" t="s">
        <v>134</v>
      </c>
      <c r="AE20" s="576"/>
      <c r="AF20" s="577" t="s">
        <v>138</v>
      </c>
      <c r="AG20" s="576" t="s">
        <v>41</v>
      </c>
      <c r="AH20" s="577"/>
      <c r="AI20" s="576"/>
      <c r="AJ20" s="607"/>
      <c r="AK20" s="608"/>
      <c r="AL20" s="337"/>
      <c r="AM20" s="338" t="s">
        <v>36</v>
      </c>
      <c r="AN20" s="337" t="s">
        <v>36</v>
      </c>
      <c r="AO20" s="338"/>
      <c r="AP20" s="338"/>
      <c r="AQ20" s="339"/>
      <c r="AR20" s="340"/>
      <c r="AS20" s="575" t="s">
        <v>36</v>
      </c>
      <c r="AT20" s="576" t="s">
        <v>41</v>
      </c>
      <c r="AU20" s="577"/>
      <c r="AV20" s="576"/>
      <c r="AW20" s="577"/>
      <c r="AX20" s="576"/>
      <c r="AY20" s="607"/>
      <c r="AZ20" s="608"/>
      <c r="BA20" s="337"/>
      <c r="BB20" s="338"/>
      <c r="BC20" s="337"/>
      <c r="BD20" s="338"/>
      <c r="BE20" s="337"/>
      <c r="BF20" s="338"/>
      <c r="BG20" s="339"/>
      <c r="BH20" s="340"/>
      <c r="BI20" s="337"/>
      <c r="BJ20" s="338"/>
      <c r="BK20" s="337"/>
      <c r="BL20" s="338"/>
      <c r="BM20" s="337"/>
      <c r="BN20" s="338"/>
      <c r="BO20" s="339"/>
      <c r="BP20" s="340"/>
    </row>
    <row r="21" spans="1:68" ht="24.95" customHeight="1">
      <c r="A21" s="95" t="s">
        <v>105</v>
      </c>
      <c r="B21" s="108" t="s">
        <v>106</v>
      </c>
      <c r="C21" s="124">
        <v>2061565</v>
      </c>
      <c r="D21" s="595">
        <v>2559346</v>
      </c>
      <c r="E21" s="591"/>
      <c r="F21" s="577"/>
      <c r="G21" s="576" t="s">
        <v>36</v>
      </c>
      <c r="H21" s="577"/>
      <c r="I21" s="578"/>
      <c r="J21" s="337"/>
      <c r="K21" s="338" t="s">
        <v>36</v>
      </c>
      <c r="L21" s="339" t="s">
        <v>36</v>
      </c>
      <c r="M21" s="340"/>
      <c r="N21" s="575"/>
      <c r="O21" s="576" t="s">
        <v>36</v>
      </c>
      <c r="P21" s="577"/>
      <c r="Q21" s="576"/>
      <c r="R21" s="577"/>
      <c r="S21" s="576"/>
      <c r="T21" s="607"/>
      <c r="U21" s="608"/>
      <c r="V21" s="337"/>
      <c r="W21" s="338" t="s">
        <v>36</v>
      </c>
      <c r="X21" s="337" t="s">
        <v>36</v>
      </c>
      <c r="Y21" s="338" t="s">
        <v>36</v>
      </c>
      <c r="Z21" s="337"/>
      <c r="AA21" s="338"/>
      <c r="AB21" s="339"/>
      <c r="AC21" s="340"/>
      <c r="AD21" s="575" t="s">
        <v>138</v>
      </c>
      <c r="AE21" s="576"/>
      <c r="AF21" s="577" t="s">
        <v>138</v>
      </c>
      <c r="AG21" s="576" t="s">
        <v>36</v>
      </c>
      <c r="AH21" s="577"/>
      <c r="AI21" s="576"/>
      <c r="AJ21" s="607"/>
      <c r="AK21" s="608"/>
      <c r="AL21" s="337"/>
      <c r="AM21" s="338" t="s">
        <v>36</v>
      </c>
      <c r="AN21" s="337" t="s">
        <v>36</v>
      </c>
      <c r="AO21" s="338"/>
      <c r="AP21" s="338"/>
      <c r="AQ21" s="339"/>
      <c r="AR21" s="340"/>
      <c r="AS21" s="575" t="s">
        <v>36</v>
      </c>
      <c r="AT21" s="576" t="s">
        <v>36</v>
      </c>
      <c r="AU21" s="577"/>
      <c r="AV21" s="576"/>
      <c r="AW21" s="577"/>
      <c r="AX21" s="576"/>
      <c r="AY21" s="607"/>
      <c r="AZ21" s="608"/>
      <c r="BA21" s="337"/>
      <c r="BB21" s="338"/>
      <c r="BC21" s="337"/>
      <c r="BD21" s="338"/>
      <c r="BE21" s="337"/>
      <c r="BF21" s="338"/>
      <c r="BG21" s="339"/>
      <c r="BH21" s="340"/>
      <c r="BI21" s="337"/>
      <c r="BJ21" s="338"/>
      <c r="BK21" s="337"/>
      <c r="BL21" s="338"/>
      <c r="BM21" s="337"/>
      <c r="BN21" s="338"/>
      <c r="BO21" s="339"/>
      <c r="BP21" s="340"/>
    </row>
    <row r="22" spans="1:68" ht="24.95" customHeight="1">
      <c r="A22" s="95" t="s">
        <v>63</v>
      </c>
      <c r="B22" s="108" t="s">
        <v>107</v>
      </c>
      <c r="C22" s="124">
        <v>2061370</v>
      </c>
      <c r="D22" s="595">
        <v>2559070</v>
      </c>
      <c r="E22" s="592"/>
      <c r="F22" s="581"/>
      <c r="G22" s="580" t="s">
        <v>36</v>
      </c>
      <c r="H22" s="581"/>
      <c r="I22" s="582"/>
      <c r="J22" s="342"/>
      <c r="K22" s="343" t="s">
        <v>36</v>
      </c>
      <c r="L22" s="344" t="s">
        <v>36</v>
      </c>
      <c r="M22" s="345"/>
      <c r="N22" s="579"/>
      <c r="O22" s="580" t="s">
        <v>36</v>
      </c>
      <c r="P22" s="581"/>
      <c r="Q22" s="580"/>
      <c r="R22" s="581"/>
      <c r="S22" s="580"/>
      <c r="T22" s="609"/>
      <c r="U22" s="610"/>
      <c r="V22" s="342"/>
      <c r="W22" s="343" t="s">
        <v>36</v>
      </c>
      <c r="X22" s="342" t="s">
        <v>36</v>
      </c>
      <c r="Y22" s="343" t="s">
        <v>36</v>
      </c>
      <c r="Z22" s="342"/>
      <c r="AA22" s="343"/>
      <c r="AB22" s="344"/>
      <c r="AC22" s="345"/>
      <c r="AD22" s="579" t="s">
        <v>138</v>
      </c>
      <c r="AE22" s="580"/>
      <c r="AF22" s="581" t="s">
        <v>138</v>
      </c>
      <c r="AG22" s="580" t="s">
        <v>36</v>
      </c>
      <c r="AH22" s="581"/>
      <c r="AI22" s="580"/>
      <c r="AJ22" s="609"/>
      <c r="AK22" s="610"/>
      <c r="AL22" s="342"/>
      <c r="AM22" s="343" t="s">
        <v>36</v>
      </c>
      <c r="AN22" s="342" t="s">
        <v>36</v>
      </c>
      <c r="AO22" s="343"/>
      <c r="AP22" s="343"/>
      <c r="AQ22" s="344"/>
      <c r="AR22" s="345"/>
      <c r="AS22" s="579" t="s">
        <v>36</v>
      </c>
      <c r="AT22" s="580" t="s">
        <v>36</v>
      </c>
      <c r="AU22" s="581"/>
      <c r="AV22" s="580"/>
      <c r="AW22" s="581"/>
      <c r="AX22" s="580"/>
      <c r="AY22" s="609"/>
      <c r="AZ22" s="610"/>
      <c r="BA22" s="342"/>
      <c r="BB22" s="343"/>
      <c r="BC22" s="342"/>
      <c r="BD22" s="343"/>
      <c r="BE22" s="342"/>
      <c r="BF22" s="343"/>
      <c r="BG22" s="344"/>
      <c r="BH22" s="345"/>
      <c r="BI22" s="342"/>
      <c r="BJ22" s="343"/>
      <c r="BK22" s="342"/>
      <c r="BL22" s="343"/>
      <c r="BM22" s="342"/>
      <c r="BN22" s="343"/>
      <c r="BO22" s="344"/>
      <c r="BP22" s="345"/>
    </row>
    <row r="23" spans="1:68" ht="24.95" customHeight="1">
      <c r="A23" s="96" t="s">
        <v>63</v>
      </c>
      <c r="B23" s="109" t="s">
        <v>108</v>
      </c>
      <c r="C23" s="126">
        <v>2061507</v>
      </c>
      <c r="D23" s="597">
        <v>2553593</v>
      </c>
      <c r="E23" s="593"/>
      <c r="F23" s="585"/>
      <c r="G23" s="584" t="s">
        <v>36</v>
      </c>
      <c r="H23" s="585"/>
      <c r="I23" s="586"/>
      <c r="J23" s="342"/>
      <c r="K23" s="343" t="s">
        <v>36</v>
      </c>
      <c r="L23" s="344" t="s">
        <v>36</v>
      </c>
      <c r="M23" s="345"/>
      <c r="N23" s="583"/>
      <c r="O23" s="584" t="s">
        <v>36</v>
      </c>
      <c r="P23" s="585"/>
      <c r="Q23" s="584"/>
      <c r="R23" s="585"/>
      <c r="S23" s="584"/>
      <c r="T23" s="611"/>
      <c r="U23" s="612"/>
      <c r="V23" s="342"/>
      <c r="W23" s="343" t="s">
        <v>41</v>
      </c>
      <c r="X23" s="342" t="s">
        <v>36</v>
      </c>
      <c r="Y23" s="343" t="s">
        <v>36</v>
      </c>
      <c r="Z23" s="342"/>
      <c r="AA23" s="343"/>
      <c r="AB23" s="344"/>
      <c r="AC23" s="345"/>
      <c r="AD23" s="583" t="s">
        <v>134</v>
      </c>
      <c r="AE23" s="584"/>
      <c r="AF23" s="585" t="s">
        <v>138</v>
      </c>
      <c r="AG23" s="584" t="s">
        <v>36</v>
      </c>
      <c r="AH23" s="585"/>
      <c r="AI23" s="584"/>
      <c r="AJ23" s="611"/>
      <c r="AK23" s="612"/>
      <c r="AL23" s="342"/>
      <c r="AM23" s="343" t="s">
        <v>36</v>
      </c>
      <c r="AN23" s="342" t="s">
        <v>36</v>
      </c>
      <c r="AO23" s="343"/>
      <c r="AP23" s="343"/>
      <c r="AQ23" s="344"/>
      <c r="AR23" s="345"/>
      <c r="AS23" s="583" t="s">
        <v>36</v>
      </c>
      <c r="AT23" s="584" t="s">
        <v>36</v>
      </c>
      <c r="AU23" s="585"/>
      <c r="AV23" s="584"/>
      <c r="AW23" s="585"/>
      <c r="AX23" s="584"/>
      <c r="AY23" s="611"/>
      <c r="AZ23" s="612"/>
      <c r="BA23" s="342"/>
      <c r="BB23" s="343"/>
      <c r="BC23" s="342"/>
      <c r="BD23" s="343"/>
      <c r="BE23" s="342"/>
      <c r="BF23" s="343"/>
      <c r="BG23" s="344"/>
      <c r="BH23" s="345"/>
      <c r="BI23" s="342"/>
      <c r="BJ23" s="343"/>
      <c r="BK23" s="342"/>
      <c r="BL23" s="343"/>
      <c r="BM23" s="342"/>
      <c r="BN23" s="343"/>
      <c r="BO23" s="344"/>
      <c r="BP23" s="345"/>
    </row>
    <row r="25" spans="1:68" ht="21">
      <c r="A25" s="1007" t="s">
        <v>69</v>
      </c>
      <c r="B25" s="1008"/>
      <c r="C25" s="1008"/>
      <c r="D25" s="1008"/>
      <c r="E25" s="598"/>
      <c r="F25" s="598"/>
      <c r="G25" s="599">
        <f>COUNTIF(G5:G23, "y")</f>
        <v>3</v>
      </c>
      <c r="H25" s="598"/>
      <c r="I25" s="599">
        <f>COUNTIF(I5:I23, "y")</f>
        <v>2</v>
      </c>
      <c r="J25" s="598"/>
      <c r="K25" s="599">
        <f>COUNTIF(K5:K23, "y")</f>
        <v>3</v>
      </c>
      <c r="L25" s="599">
        <f>COUNTIF(L5:L23, "y")</f>
        <v>3</v>
      </c>
      <c r="M25" s="598"/>
      <c r="N25" s="598"/>
      <c r="O25" s="599">
        <f>COUNTIF(O5:O23, "y")</f>
        <v>3</v>
      </c>
      <c r="P25" s="598"/>
      <c r="Q25" s="598"/>
      <c r="R25" s="598"/>
      <c r="S25" s="598"/>
      <c r="T25" s="598"/>
      <c r="U25" s="598"/>
      <c r="V25" s="598"/>
      <c r="W25" s="599">
        <f>COUNTIF(W5:W23, "y")</f>
        <v>7</v>
      </c>
      <c r="X25" s="599">
        <f>COUNTIF(X5:X23, "/")</f>
        <v>0</v>
      </c>
      <c r="Y25" s="599">
        <f>COUNTIF(Y5:Y23, "y")</f>
        <v>4</v>
      </c>
      <c r="Z25" s="598"/>
      <c r="AA25" s="598"/>
      <c r="AB25" s="598"/>
      <c r="AC25" s="598"/>
      <c r="AD25" s="599">
        <f>COUNTIF(AD5:AD23, "/")</f>
        <v>5</v>
      </c>
      <c r="AE25" s="598"/>
      <c r="AF25" s="599">
        <f>COUNTIF(AF5:AF23, "/")</f>
        <v>4</v>
      </c>
      <c r="AG25" s="599">
        <f>COUNTIF(AG5:AG23, "y")</f>
        <v>5</v>
      </c>
      <c r="AH25" s="598"/>
      <c r="AI25" s="598"/>
      <c r="AJ25" s="598"/>
      <c r="AK25" s="598"/>
      <c r="AL25" s="598"/>
      <c r="AM25" s="599">
        <f>COUNTIF(AM5:AM23, "y")</f>
        <v>3</v>
      </c>
      <c r="AN25" s="598"/>
      <c r="AO25" s="598"/>
      <c r="AP25" s="598"/>
      <c r="AQ25" s="598"/>
      <c r="AR25" s="598"/>
      <c r="AS25" s="598"/>
      <c r="AT25" s="598"/>
      <c r="AU25" s="598"/>
      <c r="AV25" s="598"/>
      <c r="AW25" s="598"/>
      <c r="AX25" s="598"/>
      <c r="AY25" s="598"/>
      <c r="AZ25" s="600"/>
    </row>
    <row r="26" spans="1:68" ht="47.25">
      <c r="F26" s="559" t="s">
        <v>70</v>
      </c>
      <c r="G26" s="476">
        <f>MAX(G25:I25)</f>
        <v>3</v>
      </c>
      <c r="J26" s="559" t="s">
        <v>70</v>
      </c>
      <c r="K26" s="476">
        <f>MAX(J25:M25)</f>
        <v>3</v>
      </c>
      <c r="N26" s="559" t="s">
        <v>70</v>
      </c>
      <c r="O26" s="476">
        <f>MAX(N25:U25)</f>
        <v>3</v>
      </c>
      <c r="V26" s="559" t="s">
        <v>70</v>
      </c>
      <c r="W26" s="476">
        <f>MAX(V25:AC25)</f>
        <v>7</v>
      </c>
      <c r="AD26" s="559" t="s">
        <v>70</v>
      </c>
      <c r="AE26" s="476">
        <f>MAX(AD25:AK25)</f>
        <v>5</v>
      </c>
      <c r="AL26" s="559" t="s">
        <v>70</v>
      </c>
      <c r="AM26" s="476">
        <f>MAX(AL25:AR25)</f>
        <v>3</v>
      </c>
      <c r="AS26" s="559" t="s">
        <v>70</v>
      </c>
      <c r="AT26" s="476">
        <f>MAX(AS25:AY25)</f>
        <v>0</v>
      </c>
    </row>
  </sheetData>
  <mergeCells count="2">
    <mergeCell ref="A3:C3"/>
    <mergeCell ref="A25:D25"/>
  </mergeCells>
  <conditionalFormatting sqref="F26">
    <cfRule type="cellIs" dxfId="288" priority="14" operator="equal">
      <formula>"n"</formula>
    </cfRule>
  </conditionalFormatting>
  <conditionalFormatting sqref="F26">
    <cfRule type="cellIs" dxfId="287" priority="13" operator="equal">
      <formula>$E$4</formula>
    </cfRule>
  </conditionalFormatting>
  <conditionalFormatting sqref="J26">
    <cfRule type="cellIs" dxfId="286" priority="12" operator="equal">
      <formula>"n"</formula>
    </cfRule>
  </conditionalFormatting>
  <conditionalFormatting sqref="J26">
    <cfRule type="cellIs" dxfId="285" priority="11" operator="equal">
      <formula>$E$4</formula>
    </cfRule>
  </conditionalFormatting>
  <conditionalFormatting sqref="N26">
    <cfRule type="cellIs" dxfId="284" priority="10" operator="equal">
      <formula>"n"</formula>
    </cfRule>
  </conditionalFormatting>
  <conditionalFormatting sqref="N26">
    <cfRule type="cellIs" dxfId="283" priority="9" operator="equal">
      <formula>$E$4</formula>
    </cfRule>
  </conditionalFormatting>
  <conditionalFormatting sqref="V26">
    <cfRule type="cellIs" dxfId="282" priority="8" operator="equal">
      <formula>"n"</formula>
    </cfRule>
  </conditionalFormatting>
  <conditionalFormatting sqref="V26">
    <cfRule type="cellIs" dxfId="281" priority="7" operator="equal">
      <formula>$E$4</formula>
    </cfRule>
  </conditionalFormatting>
  <conditionalFormatting sqref="AD26">
    <cfRule type="cellIs" dxfId="280" priority="6" operator="equal">
      <formula>"n"</formula>
    </cfRule>
  </conditionalFormatting>
  <conditionalFormatting sqref="AD26">
    <cfRule type="cellIs" dxfId="279" priority="5" operator="equal">
      <formula>$E$4</formula>
    </cfRule>
  </conditionalFormatting>
  <conditionalFormatting sqref="AL26">
    <cfRule type="cellIs" dxfId="278" priority="4" operator="equal">
      <formula>"n"</formula>
    </cfRule>
  </conditionalFormatting>
  <conditionalFormatting sqref="AL26">
    <cfRule type="cellIs" dxfId="277" priority="3" operator="equal">
      <formula>$E$4</formula>
    </cfRule>
  </conditionalFormatting>
  <conditionalFormatting sqref="AS26">
    <cfRule type="cellIs" dxfId="276" priority="2" operator="equal">
      <formula>"n"</formula>
    </cfRule>
  </conditionalFormatting>
  <conditionalFormatting sqref="AS26">
    <cfRule type="cellIs" dxfId="275" priority="1" operator="equal">
      <formula>$E$4</formula>
    </cfRule>
  </conditionalFormatting>
  <hyperlinks>
    <hyperlink ref="AG3" r:id="rId1" xr:uid="{E0A971F7-8849-496C-A776-3DA97406FC2C}"/>
    <hyperlink ref="AG2" r:id="rId2" xr:uid="{1F67E1E6-85BF-49D2-9F59-42CF03594CA0}"/>
    <hyperlink ref="Y3" r:id="rId3" xr:uid="{03A250B5-E41D-4CA0-BE02-4FE556EFE533}"/>
    <hyperlink ref="O3" r:id="rId4" xr:uid="{127A6486-AD76-490A-AD64-65D06ABC5DEF}"/>
    <hyperlink ref="Z3" r:id="rId5" xr:uid="{4B0684E9-61B9-4CA1-A212-B847A5A5E054}"/>
    <hyperlink ref="V3" r:id="rId6" xr:uid="{56FB8B0E-850F-4910-9D3A-0007954B6A41}"/>
    <hyperlink ref="L4" r:id="rId7" xr:uid="{06E0B04C-E19B-49A0-AA26-A378C3CFB9C6}"/>
    <hyperlink ref="E9" r:id="rId8" xr:uid="{7F77021B-2760-4C69-86DF-24DC99BECF1B}"/>
    <hyperlink ref="E8" r:id="rId9" xr:uid="{FFDA0C92-294E-4832-8878-6AE6D80E95B4}"/>
    <hyperlink ref="E7" r:id="rId10" xr:uid="{AFF38BF8-72B4-4950-8086-ADE4E19474A9}"/>
    <hyperlink ref="E6" r:id="rId11" xr:uid="{AD689339-78C6-4149-9C2F-E8402FD3578F}"/>
    <hyperlink ref="E5" r:id="rId12" xr:uid="{25B17186-B967-4BA1-8732-1AFBE621C082}"/>
    <hyperlink ref="E4" r:id="rId13" xr:uid="{73746F2C-F7E4-4882-A4DD-CD7AA2C3DA3B}"/>
    <hyperlink ref="AO2" r:id="rId14" xr:uid="{19A35D3E-FE24-4F30-A406-81FB137C4807}"/>
    <hyperlink ref="AV3" r:id="rId15" xr:uid="{E1A65B2D-5732-486B-996D-549C5D1C7421}"/>
    <hyperlink ref="AU2" r:id="rId16" xr:uid="{B2DAB61B-2F63-4B83-A3F9-1891A567585F}"/>
  </hyperlinks>
  <pageMargins left="0.70866141732283472" right="0.70866141732283472" top="0.74803149606299213" bottom="0.74803149606299213" header="0.31496062992125984" footer="0.31496062992125984"/>
  <pageSetup paperSize="9" scale="25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FB88-5ECF-4F5A-B297-99300A50010C}">
  <sheetPr>
    <tabColor rgb="FF002060"/>
    <pageSetUpPr fitToPage="1"/>
  </sheetPr>
  <dimension ref="A1:BQ49"/>
  <sheetViews>
    <sheetView zoomScale="55" zoomScaleNormal="55" zoomScalePageLayoutView="58" workbookViewId="0">
      <pane xSplit="6" ySplit="3" topLeftCell="AO4" activePane="bottomRight" state="frozen"/>
      <selection pane="bottomRight" activeCell="AR23" sqref="AR23"/>
      <selection pane="bottomLeft" activeCell="A4" sqref="A4"/>
      <selection pane="topRight" activeCell="G1" sqref="G1"/>
    </sheetView>
  </sheetViews>
  <sheetFormatPr defaultRowHeight="15"/>
  <cols>
    <col min="1" max="1" width="26.42578125" customWidth="1"/>
    <col min="2" max="2" width="40.42578125" customWidth="1"/>
    <col min="3" max="3" width="23.85546875" customWidth="1"/>
    <col min="4" max="4" width="24.5703125" customWidth="1"/>
    <col min="5" max="5" width="10" customWidth="1"/>
    <col min="6" max="6" width="10.285156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11.14062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34.9" customHeight="1">
      <c r="A1" s="3" t="s">
        <v>0</v>
      </c>
      <c r="B1" s="1"/>
      <c r="C1" s="1"/>
      <c r="D1" s="1"/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632" t="s">
        <v>9</v>
      </c>
      <c r="AM1" s="633" t="s">
        <v>10</v>
      </c>
      <c r="AN1" s="633"/>
      <c r="AO1" s="633"/>
      <c r="AP1" s="633"/>
      <c r="AQ1" s="633"/>
      <c r="AR1" s="634"/>
      <c r="AS1" s="326"/>
      <c r="AT1" s="325" t="s">
        <v>11</v>
      </c>
      <c r="AU1" s="326" t="s">
        <v>12</v>
      </c>
      <c r="AV1" s="326"/>
      <c r="AW1" s="326"/>
      <c r="AX1" s="326"/>
      <c r="AY1" s="326"/>
      <c r="AZ1" s="326"/>
      <c r="BA1" s="326"/>
      <c r="BB1" s="325" t="s">
        <v>13</v>
      </c>
      <c r="BC1" s="326" t="s">
        <v>14</v>
      </c>
      <c r="BD1" s="326"/>
      <c r="BE1" s="326"/>
      <c r="BF1" s="326"/>
      <c r="BG1" s="326"/>
      <c r="BH1" s="326"/>
      <c r="BI1" s="326"/>
      <c r="BJ1" s="325" t="s">
        <v>15</v>
      </c>
      <c r="BK1" s="326" t="s">
        <v>16</v>
      </c>
      <c r="BL1" s="326"/>
      <c r="BM1" s="326"/>
      <c r="BN1" s="326"/>
      <c r="BO1" s="326"/>
      <c r="BP1" s="326"/>
      <c r="BQ1" s="326"/>
    </row>
    <row r="2" spans="1:69" ht="26.25">
      <c r="A2" s="560" t="s">
        <v>17</v>
      </c>
      <c r="B2" s="561"/>
      <c r="C2" s="561"/>
      <c r="D2" s="561"/>
      <c r="E2" s="565"/>
      <c r="F2" s="561"/>
      <c r="G2" s="561"/>
      <c r="H2" s="561"/>
      <c r="I2" s="561"/>
      <c r="J2" s="561"/>
      <c r="K2" s="561"/>
      <c r="L2" s="561"/>
      <c r="M2" s="566"/>
      <c r="N2" s="561"/>
      <c r="O2" s="561"/>
      <c r="P2" s="561"/>
      <c r="Q2" s="561"/>
      <c r="R2" s="561"/>
      <c r="S2" s="561"/>
      <c r="T2" s="561"/>
      <c r="U2" s="561"/>
      <c r="V2" s="565"/>
      <c r="W2" s="561"/>
      <c r="X2" s="561"/>
      <c r="Y2" s="561"/>
      <c r="Z2" s="631"/>
      <c r="AA2" s="631"/>
      <c r="AB2" s="631"/>
      <c r="AC2" s="661"/>
      <c r="AD2" s="631" t="s">
        <v>18</v>
      </c>
      <c r="AE2" s="631"/>
      <c r="AF2" s="631" t="s">
        <v>19</v>
      </c>
      <c r="AG2" s="631"/>
      <c r="AH2" s="631" t="s">
        <v>20</v>
      </c>
      <c r="AI2" s="631"/>
      <c r="AJ2" s="631"/>
      <c r="AK2" s="631"/>
      <c r="AL2" s="662" t="s">
        <v>18</v>
      </c>
      <c r="AM2" s="631"/>
      <c r="AN2" s="631" t="s">
        <v>19</v>
      </c>
      <c r="AO2" s="631"/>
      <c r="AP2" s="631" t="s">
        <v>20</v>
      </c>
      <c r="AQ2" s="631"/>
      <c r="AR2" s="661"/>
      <c r="AS2" s="631"/>
      <c r="AT2" s="325" t="s">
        <v>18</v>
      </c>
      <c r="AU2" s="325"/>
      <c r="AV2" s="325" t="s">
        <v>19</v>
      </c>
      <c r="AW2" s="325"/>
      <c r="AX2" s="325" t="s">
        <v>20</v>
      </c>
      <c r="AY2" s="325"/>
      <c r="AZ2" s="325"/>
      <c r="BA2" s="325"/>
      <c r="BB2" s="325" t="s">
        <v>18</v>
      </c>
      <c r="BC2" s="325"/>
      <c r="BD2" s="325" t="s">
        <v>19</v>
      </c>
      <c r="BE2" s="325"/>
      <c r="BF2" s="325" t="s">
        <v>20</v>
      </c>
      <c r="BG2" s="325"/>
      <c r="BH2" s="325"/>
      <c r="BI2" s="325"/>
      <c r="BJ2" s="325" t="s">
        <v>18</v>
      </c>
      <c r="BK2" s="325"/>
      <c r="BL2" s="325" t="s">
        <v>19</v>
      </c>
      <c r="BM2" s="325"/>
      <c r="BN2" s="325" t="s">
        <v>20</v>
      </c>
      <c r="BO2" s="325"/>
      <c r="BP2" s="325"/>
      <c r="BQ2" s="325"/>
    </row>
    <row r="3" spans="1:69" ht="30.75" customHeight="1">
      <c r="A3" s="1009" t="s">
        <v>21</v>
      </c>
      <c r="B3" s="1010"/>
      <c r="C3" s="1010"/>
      <c r="D3" s="1010"/>
      <c r="E3" s="642"/>
      <c r="F3" s="639"/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63" t="s">
        <v>25</v>
      </c>
      <c r="AS3" s="331" t="s">
        <v>26</v>
      </c>
      <c r="AT3" s="328" t="s">
        <v>27</v>
      </c>
      <c r="AU3" s="329" t="s">
        <v>24</v>
      </c>
      <c r="AV3" s="328" t="s">
        <v>27</v>
      </c>
      <c r="AW3" s="329" t="s">
        <v>24</v>
      </c>
      <c r="AX3" s="328" t="s">
        <v>27</v>
      </c>
      <c r="AY3" s="329" t="s">
        <v>24</v>
      </c>
      <c r="AZ3" s="330" t="s">
        <v>25</v>
      </c>
      <c r="BA3" s="331" t="s">
        <v>26</v>
      </c>
      <c r="BB3" s="328" t="s">
        <v>27</v>
      </c>
      <c r="BC3" s="329" t="s">
        <v>24</v>
      </c>
      <c r="BD3" s="328" t="s">
        <v>27</v>
      </c>
      <c r="BE3" s="329" t="s">
        <v>24</v>
      </c>
      <c r="BF3" s="328" t="s">
        <v>27</v>
      </c>
      <c r="BG3" s="329" t="s">
        <v>24</v>
      </c>
      <c r="BH3" s="330" t="s">
        <v>25</v>
      </c>
      <c r="BI3" s="331" t="s">
        <v>26</v>
      </c>
      <c r="BJ3" s="328" t="s">
        <v>27</v>
      </c>
      <c r="BK3" s="329" t="s">
        <v>24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30" t="s">
        <v>25</v>
      </c>
      <c r="BQ3" s="331" t="s">
        <v>26</v>
      </c>
    </row>
    <row r="4" spans="1:69" ht="28.5">
      <c r="A4" s="127" t="s">
        <v>28</v>
      </c>
      <c r="B4" s="128" t="s">
        <v>29</v>
      </c>
      <c r="C4" s="112" t="s">
        <v>30</v>
      </c>
      <c r="D4" s="111" t="s">
        <v>31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6"/>
      <c r="AL4" s="571"/>
      <c r="AM4" s="572"/>
      <c r="AN4" s="573"/>
      <c r="AO4" s="572"/>
      <c r="AP4" s="573"/>
      <c r="AQ4" s="572"/>
      <c r="AR4" s="664"/>
      <c r="AS4" s="336"/>
      <c r="AT4" s="333"/>
      <c r="AU4" s="334"/>
      <c r="AV4" s="333"/>
      <c r="AW4" s="334"/>
      <c r="AX4" s="333"/>
      <c r="AY4" s="334"/>
      <c r="AZ4" s="335"/>
      <c r="BA4" s="336"/>
      <c r="BB4" s="333"/>
      <c r="BC4" s="334"/>
      <c r="BD4" s="333"/>
      <c r="BE4" s="334"/>
      <c r="BF4" s="333"/>
      <c r="BG4" s="334"/>
      <c r="BH4" s="335"/>
      <c r="BI4" s="336"/>
      <c r="BJ4" s="333"/>
      <c r="BK4" s="334"/>
      <c r="BL4" s="333"/>
      <c r="BM4" s="334"/>
      <c r="BN4" s="333"/>
      <c r="BO4" s="334"/>
      <c r="BP4" s="335"/>
      <c r="BQ4" s="336"/>
    </row>
    <row r="5" spans="1:69" ht="24.95" customHeight="1">
      <c r="A5" s="92" t="s">
        <v>140</v>
      </c>
      <c r="B5" s="97" t="s">
        <v>141</v>
      </c>
      <c r="C5" s="131">
        <v>2061805</v>
      </c>
      <c r="D5" s="136">
        <v>2558599</v>
      </c>
      <c r="E5" s="590" t="s">
        <v>77</v>
      </c>
      <c r="F5" s="643" t="s">
        <v>78</v>
      </c>
      <c r="G5" s="644" t="s">
        <v>36</v>
      </c>
      <c r="H5" s="643" t="s">
        <v>72</v>
      </c>
      <c r="I5" s="644" t="s">
        <v>36</v>
      </c>
      <c r="J5" s="643"/>
      <c r="K5" s="645"/>
      <c r="L5" s="646" t="s">
        <v>36</v>
      </c>
      <c r="M5" s="647" t="s">
        <v>36</v>
      </c>
      <c r="N5" s="351" t="s">
        <v>78</v>
      </c>
      <c r="O5" s="352" t="s">
        <v>36</v>
      </c>
      <c r="P5" s="351" t="s">
        <v>72</v>
      </c>
      <c r="Q5" s="352" t="s">
        <v>36</v>
      </c>
      <c r="R5" s="351"/>
      <c r="S5" s="355"/>
      <c r="T5" s="355" t="s">
        <v>36</v>
      </c>
      <c r="U5" s="357" t="s">
        <v>36</v>
      </c>
      <c r="V5" s="571" t="s">
        <v>71</v>
      </c>
      <c r="W5" s="644" t="s">
        <v>73</v>
      </c>
      <c r="X5" s="573" t="s">
        <v>79</v>
      </c>
      <c r="Y5" s="644" t="s">
        <v>73</v>
      </c>
      <c r="Z5" s="573" t="s">
        <v>80</v>
      </c>
      <c r="AA5" s="644" t="s">
        <v>73</v>
      </c>
      <c r="AB5" s="605" t="s">
        <v>73</v>
      </c>
      <c r="AC5" s="647" t="s">
        <v>73</v>
      </c>
      <c r="AD5" s="333" t="s">
        <v>71</v>
      </c>
      <c r="AE5" s="334" t="s">
        <v>73</v>
      </c>
      <c r="AF5" s="333" t="s">
        <v>72</v>
      </c>
      <c r="AG5" s="334" t="s">
        <v>73</v>
      </c>
      <c r="AH5" s="333"/>
      <c r="AI5" s="334"/>
      <c r="AJ5" s="335" t="s">
        <v>73</v>
      </c>
      <c r="AK5" s="336" t="s">
        <v>73</v>
      </c>
      <c r="AL5" s="665" t="s">
        <v>78</v>
      </c>
      <c r="AM5" s="572"/>
      <c r="AN5" s="573" t="s">
        <v>72</v>
      </c>
      <c r="AO5" s="572"/>
      <c r="AP5" s="573" t="s">
        <v>76</v>
      </c>
      <c r="AQ5" s="572"/>
      <c r="AR5" s="664" t="s">
        <v>142</v>
      </c>
      <c r="AS5" s="336"/>
      <c r="AT5" s="665" t="s">
        <v>78</v>
      </c>
      <c r="AU5" s="334"/>
      <c r="AV5" s="665" t="s">
        <v>78</v>
      </c>
      <c r="AW5" s="334"/>
      <c r="AX5" s="573" t="s">
        <v>72</v>
      </c>
      <c r="AY5" s="334"/>
      <c r="AZ5" s="335"/>
      <c r="BA5" s="336"/>
      <c r="BB5" s="333" t="s">
        <v>81</v>
      </c>
      <c r="BC5" s="334"/>
      <c r="BD5" s="333"/>
      <c r="BE5" s="334"/>
      <c r="BF5" s="333"/>
      <c r="BG5" s="334"/>
      <c r="BH5" s="335"/>
      <c r="BI5" s="336"/>
      <c r="BJ5" s="333"/>
      <c r="BK5" s="334"/>
      <c r="BL5" s="333"/>
      <c r="BM5" s="334"/>
      <c r="BN5" s="333"/>
      <c r="BO5" s="334"/>
      <c r="BP5" s="335"/>
      <c r="BQ5" s="336"/>
    </row>
    <row r="6" spans="1:69" ht="24.95" customHeight="1">
      <c r="A6" s="93" t="s">
        <v>63</v>
      </c>
      <c r="B6" s="98" t="s">
        <v>143</v>
      </c>
      <c r="C6" s="132">
        <v>2061364</v>
      </c>
      <c r="D6" s="137">
        <v>2061364</v>
      </c>
      <c r="E6" s="590" t="s">
        <v>77</v>
      </c>
      <c r="F6" s="643" t="s">
        <v>78</v>
      </c>
      <c r="G6" s="644" t="s">
        <v>41</v>
      </c>
      <c r="H6" s="643" t="s">
        <v>72</v>
      </c>
      <c r="I6" s="644" t="s">
        <v>36</v>
      </c>
      <c r="J6" s="643"/>
      <c r="K6" s="645"/>
      <c r="L6" s="646" t="s">
        <v>36</v>
      </c>
      <c r="M6" s="647" t="s">
        <v>36</v>
      </c>
      <c r="N6" s="351" t="s">
        <v>78</v>
      </c>
      <c r="O6" s="352" t="s">
        <v>41</v>
      </c>
      <c r="P6" s="351" t="s">
        <v>72</v>
      </c>
      <c r="Q6" s="352" t="s">
        <v>36</v>
      </c>
      <c r="R6" s="351"/>
      <c r="S6" s="355"/>
      <c r="T6" s="355" t="s">
        <v>36</v>
      </c>
      <c r="U6" s="357" t="s">
        <v>36</v>
      </c>
      <c r="V6" s="571" t="s">
        <v>71</v>
      </c>
      <c r="W6" s="644" t="s">
        <v>73</v>
      </c>
      <c r="X6" s="573" t="s">
        <v>79</v>
      </c>
      <c r="Y6" s="644" t="s">
        <v>73</v>
      </c>
      <c r="Z6" s="573" t="s">
        <v>80</v>
      </c>
      <c r="AA6" s="644" t="s">
        <v>73</v>
      </c>
      <c r="AB6" s="605" t="s">
        <v>73</v>
      </c>
      <c r="AC6" s="647" t="s">
        <v>73</v>
      </c>
      <c r="AD6" s="333" t="s">
        <v>71</v>
      </c>
      <c r="AE6" s="334" t="s">
        <v>74</v>
      </c>
      <c r="AF6" s="333" t="s">
        <v>72</v>
      </c>
      <c r="AG6" s="334" t="s">
        <v>73</v>
      </c>
      <c r="AH6" s="333"/>
      <c r="AI6" s="334"/>
      <c r="AJ6" s="335" t="s">
        <v>74</v>
      </c>
      <c r="AK6" s="336" t="s">
        <v>73</v>
      </c>
      <c r="AL6" s="665" t="s">
        <v>78</v>
      </c>
      <c r="AM6" s="572"/>
      <c r="AN6" s="573" t="s">
        <v>72</v>
      </c>
      <c r="AO6" s="572"/>
      <c r="AP6" s="573" t="s">
        <v>76</v>
      </c>
      <c r="AQ6" s="572"/>
      <c r="AR6" s="664" t="s">
        <v>142</v>
      </c>
      <c r="AS6" s="336"/>
      <c r="AT6" s="665" t="s">
        <v>78</v>
      </c>
      <c r="AU6" s="334"/>
      <c r="AV6" s="665" t="s">
        <v>78</v>
      </c>
      <c r="AW6" s="334" t="s">
        <v>82</v>
      </c>
      <c r="AX6" s="573" t="s">
        <v>72</v>
      </c>
      <c r="AY6" s="334"/>
      <c r="AZ6" s="335"/>
      <c r="BA6" s="336"/>
      <c r="BB6" s="333" t="s">
        <v>81</v>
      </c>
      <c r="BC6" s="334" t="s">
        <v>74</v>
      </c>
      <c r="BD6" s="333"/>
      <c r="BE6" s="334"/>
      <c r="BF6" s="333"/>
      <c r="BG6" s="334"/>
      <c r="BH6" s="335"/>
      <c r="BI6" s="336"/>
      <c r="BJ6" s="333"/>
      <c r="BK6" s="334"/>
      <c r="BL6" s="333"/>
      <c r="BM6" s="334"/>
      <c r="BN6" s="333"/>
      <c r="BO6" s="334"/>
      <c r="BP6" s="335"/>
      <c r="BQ6" s="336"/>
    </row>
    <row r="7" spans="1:69" ht="24.95" customHeight="1">
      <c r="A7" s="93" t="s">
        <v>63</v>
      </c>
      <c r="B7" s="98" t="s">
        <v>144</v>
      </c>
      <c r="C7" s="132">
        <v>1976852</v>
      </c>
      <c r="D7" s="137">
        <v>2542235</v>
      </c>
      <c r="E7" s="590" t="s">
        <v>77</v>
      </c>
      <c r="F7" s="643" t="s">
        <v>78</v>
      </c>
      <c r="G7" s="644" t="s">
        <v>36</v>
      </c>
      <c r="H7" s="643" t="s">
        <v>72</v>
      </c>
      <c r="I7" s="644" t="s">
        <v>36</v>
      </c>
      <c r="J7" s="643"/>
      <c r="K7" s="645"/>
      <c r="L7" s="646" t="s">
        <v>36</v>
      </c>
      <c r="M7" s="647" t="s">
        <v>36</v>
      </c>
      <c r="N7" s="351" t="s">
        <v>78</v>
      </c>
      <c r="O7" s="352" t="s">
        <v>36</v>
      </c>
      <c r="P7" s="351" t="s">
        <v>72</v>
      </c>
      <c r="Q7" s="352" t="s">
        <v>36</v>
      </c>
      <c r="R7" s="351"/>
      <c r="S7" s="355"/>
      <c r="T7" s="355" t="s">
        <v>36</v>
      </c>
      <c r="U7" s="357" t="s">
        <v>36</v>
      </c>
      <c r="V7" s="571" t="s">
        <v>71</v>
      </c>
      <c r="W7" s="644" t="s">
        <v>73</v>
      </c>
      <c r="X7" s="573" t="s">
        <v>79</v>
      </c>
      <c r="Y7" s="644" t="s">
        <v>73</v>
      </c>
      <c r="Z7" s="573" t="s">
        <v>80</v>
      </c>
      <c r="AA7" s="644" t="s">
        <v>73</v>
      </c>
      <c r="AB7" s="605" t="s">
        <v>73</v>
      </c>
      <c r="AC7" s="647" t="s">
        <v>73</v>
      </c>
      <c r="AD7" s="333" t="s">
        <v>71</v>
      </c>
      <c r="AE7" s="334" t="s">
        <v>74</v>
      </c>
      <c r="AF7" s="333" t="s">
        <v>72</v>
      </c>
      <c r="AG7" s="334" t="s">
        <v>74</v>
      </c>
      <c r="AH7" s="333"/>
      <c r="AI7" s="334"/>
      <c r="AJ7" s="335" t="s">
        <v>73</v>
      </c>
      <c r="AK7" s="336" t="s">
        <v>73</v>
      </c>
      <c r="AL7" s="665" t="s">
        <v>78</v>
      </c>
      <c r="AM7" s="573" t="s">
        <v>82</v>
      </c>
      <c r="AN7" s="573" t="s">
        <v>72</v>
      </c>
      <c r="AO7" s="572"/>
      <c r="AP7" s="573" t="s">
        <v>76</v>
      </c>
      <c r="AQ7" s="572"/>
      <c r="AR7" s="664" t="s">
        <v>142</v>
      </c>
      <c r="AS7" s="336"/>
      <c r="AT7" s="665" t="s">
        <v>78</v>
      </c>
      <c r="AU7" s="334"/>
      <c r="AV7" s="665" t="s">
        <v>78</v>
      </c>
      <c r="AW7" s="334" t="s">
        <v>82</v>
      </c>
      <c r="AX7" s="573" t="s">
        <v>72</v>
      </c>
      <c r="AY7" s="334"/>
      <c r="AZ7" s="335" t="s">
        <v>82</v>
      </c>
      <c r="BA7" s="336"/>
      <c r="BB7" s="333" t="s">
        <v>81</v>
      </c>
      <c r="BC7" s="334"/>
      <c r="BD7" s="333"/>
      <c r="BE7" s="334"/>
      <c r="BF7" s="333"/>
      <c r="BG7" s="334"/>
      <c r="BH7" s="335"/>
      <c r="BI7" s="336"/>
      <c r="BJ7" s="333"/>
      <c r="BK7" s="334"/>
      <c r="BL7" s="333"/>
      <c r="BM7" s="334"/>
      <c r="BN7" s="333"/>
      <c r="BO7" s="334"/>
      <c r="BP7" s="335"/>
      <c r="BQ7" s="336"/>
    </row>
    <row r="8" spans="1:69" ht="24.95" customHeight="1">
      <c r="A8" s="93" t="s">
        <v>145</v>
      </c>
      <c r="B8" s="98" t="s">
        <v>146</v>
      </c>
      <c r="C8" s="132">
        <v>1977064</v>
      </c>
      <c r="D8" s="137">
        <v>2555428</v>
      </c>
      <c r="E8" s="590" t="s">
        <v>77</v>
      </c>
      <c r="F8" s="643" t="s">
        <v>78</v>
      </c>
      <c r="G8" s="644" t="s">
        <v>36</v>
      </c>
      <c r="H8" s="643" t="s">
        <v>72</v>
      </c>
      <c r="I8" s="644" t="s">
        <v>36</v>
      </c>
      <c r="J8" s="643"/>
      <c r="K8" s="645"/>
      <c r="L8" s="646" t="s">
        <v>36</v>
      </c>
      <c r="M8" s="647" t="s">
        <v>36</v>
      </c>
      <c r="N8" s="351" t="s">
        <v>78</v>
      </c>
      <c r="O8" s="352" t="s">
        <v>36</v>
      </c>
      <c r="P8" s="351" t="s">
        <v>72</v>
      </c>
      <c r="Q8" s="352" t="s">
        <v>36</v>
      </c>
      <c r="R8" s="351"/>
      <c r="S8" s="355"/>
      <c r="T8" s="355" t="s">
        <v>36</v>
      </c>
      <c r="U8" s="357" t="s">
        <v>36</v>
      </c>
      <c r="V8" s="571" t="s">
        <v>71</v>
      </c>
      <c r="W8" s="644" t="s">
        <v>73</v>
      </c>
      <c r="X8" s="573" t="s">
        <v>79</v>
      </c>
      <c r="Y8" s="644" t="s">
        <v>73</v>
      </c>
      <c r="Z8" s="573" t="s">
        <v>80</v>
      </c>
      <c r="AA8" s="644" t="s">
        <v>73</v>
      </c>
      <c r="AB8" s="605" t="s">
        <v>74</v>
      </c>
      <c r="AC8" s="647" t="s">
        <v>73</v>
      </c>
      <c r="AD8" s="333" t="s">
        <v>71</v>
      </c>
      <c r="AE8" s="334" t="s">
        <v>74</v>
      </c>
      <c r="AF8" s="333" t="s">
        <v>72</v>
      </c>
      <c r="AG8" s="334" t="s">
        <v>73</v>
      </c>
      <c r="AH8" s="333"/>
      <c r="AI8" s="334"/>
      <c r="AJ8" s="335" t="s">
        <v>74</v>
      </c>
      <c r="AK8" s="336" t="s">
        <v>73</v>
      </c>
      <c r="AL8" s="665" t="s">
        <v>78</v>
      </c>
      <c r="AM8" s="573"/>
      <c r="AN8" s="573" t="s">
        <v>72</v>
      </c>
      <c r="AO8" s="572"/>
      <c r="AP8" s="573" t="s">
        <v>76</v>
      </c>
      <c r="AQ8" s="572"/>
      <c r="AR8" s="664" t="s">
        <v>142</v>
      </c>
      <c r="AS8" s="336"/>
      <c r="AT8" s="665" t="s">
        <v>78</v>
      </c>
      <c r="AU8" s="334"/>
      <c r="AV8" s="665" t="s">
        <v>78</v>
      </c>
      <c r="AW8" s="334" t="s">
        <v>82</v>
      </c>
      <c r="AX8" s="573" t="s">
        <v>72</v>
      </c>
      <c r="AY8" s="334"/>
      <c r="AZ8" s="335" t="s">
        <v>82</v>
      </c>
      <c r="BA8" s="336"/>
      <c r="BB8" s="333" t="s">
        <v>81</v>
      </c>
      <c r="BC8" s="334" t="s">
        <v>74</v>
      </c>
      <c r="BD8" s="333"/>
      <c r="BE8" s="334"/>
      <c r="BF8" s="333"/>
      <c r="BG8" s="334"/>
      <c r="BH8" s="335"/>
      <c r="BI8" s="336"/>
      <c r="BJ8" s="333"/>
      <c r="BK8" s="334"/>
      <c r="BL8" s="333"/>
      <c r="BM8" s="334"/>
      <c r="BN8" s="333"/>
      <c r="BO8" s="334"/>
      <c r="BP8" s="335"/>
      <c r="BQ8" s="336"/>
    </row>
    <row r="9" spans="1:69" ht="24.95" customHeight="1">
      <c r="A9" s="94" t="s">
        <v>147</v>
      </c>
      <c r="B9" s="99" t="s">
        <v>148</v>
      </c>
      <c r="C9" s="133">
        <v>2061806</v>
      </c>
      <c r="D9" s="138">
        <v>2562205</v>
      </c>
      <c r="E9" s="590" t="s">
        <v>77</v>
      </c>
      <c r="F9" s="643" t="s">
        <v>78</v>
      </c>
      <c r="G9" s="644" t="s">
        <v>41</v>
      </c>
      <c r="H9" s="643" t="s">
        <v>72</v>
      </c>
      <c r="I9" s="644" t="s">
        <v>36</v>
      </c>
      <c r="J9" s="643"/>
      <c r="K9" s="645"/>
      <c r="L9" s="646" t="s">
        <v>36</v>
      </c>
      <c r="M9" s="647" t="s">
        <v>36</v>
      </c>
      <c r="N9" s="351" t="s">
        <v>78</v>
      </c>
      <c r="O9" s="352" t="s">
        <v>41</v>
      </c>
      <c r="P9" s="351" t="s">
        <v>72</v>
      </c>
      <c r="Q9" s="352" t="s">
        <v>36</v>
      </c>
      <c r="R9" s="351"/>
      <c r="S9" s="355"/>
      <c r="T9" s="355" t="s">
        <v>36</v>
      </c>
      <c r="U9" s="357" t="s">
        <v>36</v>
      </c>
      <c r="V9" s="571" t="s">
        <v>71</v>
      </c>
      <c r="W9" s="644" t="s">
        <v>73</v>
      </c>
      <c r="X9" s="573" t="s">
        <v>79</v>
      </c>
      <c r="Y9" s="644" t="s">
        <v>73</v>
      </c>
      <c r="Z9" s="573" t="s">
        <v>80</v>
      </c>
      <c r="AA9" s="644" t="s">
        <v>74</v>
      </c>
      <c r="AB9" s="605" t="s">
        <v>73</v>
      </c>
      <c r="AC9" s="647" t="s">
        <v>73</v>
      </c>
      <c r="AD9" s="333" t="s">
        <v>71</v>
      </c>
      <c r="AE9" s="334" t="s">
        <v>73</v>
      </c>
      <c r="AF9" s="333" t="s">
        <v>72</v>
      </c>
      <c r="AG9" s="334" t="s">
        <v>73</v>
      </c>
      <c r="AH9" s="333"/>
      <c r="AI9" s="334"/>
      <c r="AJ9" s="335" t="s">
        <v>73</v>
      </c>
      <c r="AK9" s="336" t="s">
        <v>73</v>
      </c>
      <c r="AL9" s="665" t="s">
        <v>78</v>
      </c>
      <c r="AM9" s="573"/>
      <c r="AN9" s="573" t="s">
        <v>72</v>
      </c>
      <c r="AO9" s="572"/>
      <c r="AP9" s="573" t="s">
        <v>76</v>
      </c>
      <c r="AQ9" s="572"/>
      <c r="AR9" s="664" t="s">
        <v>142</v>
      </c>
      <c r="AS9" s="336"/>
      <c r="AT9" s="665" t="s">
        <v>78</v>
      </c>
      <c r="AU9" s="334"/>
      <c r="AV9" s="665" t="s">
        <v>78</v>
      </c>
      <c r="AW9" s="334" t="s">
        <v>82</v>
      </c>
      <c r="AX9" s="573" t="s">
        <v>72</v>
      </c>
      <c r="AY9" s="334" t="s">
        <v>82</v>
      </c>
      <c r="AZ9" s="335"/>
      <c r="BA9" s="336"/>
      <c r="BB9" s="333" t="s">
        <v>81</v>
      </c>
      <c r="BC9" s="334" t="s">
        <v>74</v>
      </c>
      <c r="BD9" s="333"/>
      <c r="BE9" s="334"/>
      <c r="BF9" s="333"/>
      <c r="BG9" s="334"/>
      <c r="BH9" s="335"/>
      <c r="BI9" s="336"/>
      <c r="BJ9" s="333"/>
      <c r="BK9" s="334"/>
      <c r="BL9" s="333"/>
      <c r="BM9" s="334"/>
      <c r="BN9" s="333"/>
      <c r="BO9" s="334"/>
      <c r="BP9" s="335"/>
      <c r="BQ9" s="336"/>
    </row>
    <row r="10" spans="1:69" ht="24.95" customHeight="1">
      <c r="A10" s="94" t="s">
        <v>63</v>
      </c>
      <c r="B10" s="99" t="s">
        <v>149</v>
      </c>
      <c r="C10" s="133">
        <v>2061620</v>
      </c>
      <c r="D10" s="138">
        <v>2556590</v>
      </c>
      <c r="E10" s="590" t="s">
        <v>77</v>
      </c>
      <c r="F10" s="643" t="s">
        <v>78</v>
      </c>
      <c r="G10" s="644" t="s">
        <v>41</v>
      </c>
      <c r="H10" s="643" t="s">
        <v>72</v>
      </c>
      <c r="I10" s="644" t="s">
        <v>36</v>
      </c>
      <c r="J10" s="643"/>
      <c r="K10" s="645"/>
      <c r="L10" s="646" t="s">
        <v>36</v>
      </c>
      <c r="M10" s="647" t="s">
        <v>36</v>
      </c>
      <c r="N10" s="351" t="s">
        <v>78</v>
      </c>
      <c r="O10" s="352" t="s">
        <v>41</v>
      </c>
      <c r="P10" s="351" t="s">
        <v>72</v>
      </c>
      <c r="Q10" s="352" t="s">
        <v>36</v>
      </c>
      <c r="R10" s="351"/>
      <c r="S10" s="355"/>
      <c r="T10" s="355" t="s">
        <v>36</v>
      </c>
      <c r="U10" s="357" t="s">
        <v>36</v>
      </c>
      <c r="V10" s="571" t="s">
        <v>71</v>
      </c>
      <c r="W10" s="644" t="s">
        <v>73</v>
      </c>
      <c r="X10" s="573" t="s">
        <v>79</v>
      </c>
      <c r="Y10" s="644" t="s">
        <v>73</v>
      </c>
      <c r="Z10" s="573" t="s">
        <v>80</v>
      </c>
      <c r="AA10" s="644" t="s">
        <v>73</v>
      </c>
      <c r="AB10" s="605" t="s">
        <v>73</v>
      </c>
      <c r="AC10" s="647" t="s">
        <v>73</v>
      </c>
      <c r="AD10" s="333" t="s">
        <v>71</v>
      </c>
      <c r="AE10" s="334" t="s">
        <v>73</v>
      </c>
      <c r="AF10" s="333" t="s">
        <v>72</v>
      </c>
      <c r="AG10" s="334" t="s">
        <v>73</v>
      </c>
      <c r="AH10" s="333"/>
      <c r="AI10" s="334"/>
      <c r="AJ10" s="335" t="s">
        <v>73</v>
      </c>
      <c r="AK10" s="336" t="s">
        <v>73</v>
      </c>
      <c r="AL10" s="665" t="s">
        <v>78</v>
      </c>
      <c r="AM10" s="573"/>
      <c r="AN10" s="573" t="s">
        <v>72</v>
      </c>
      <c r="AO10" s="572"/>
      <c r="AP10" s="573" t="s">
        <v>76</v>
      </c>
      <c r="AQ10" s="572"/>
      <c r="AR10" s="664" t="s">
        <v>142</v>
      </c>
      <c r="AS10" s="336"/>
      <c r="AT10" s="665" t="s">
        <v>78</v>
      </c>
      <c r="AU10" s="334"/>
      <c r="AV10" s="665" t="s">
        <v>78</v>
      </c>
      <c r="AW10" s="334"/>
      <c r="AX10" s="573" t="s">
        <v>72</v>
      </c>
      <c r="AY10" s="334"/>
      <c r="AZ10" s="335"/>
      <c r="BA10" s="336"/>
      <c r="BB10" s="333" t="s">
        <v>81</v>
      </c>
      <c r="BC10" s="334"/>
      <c r="BD10" s="333"/>
      <c r="BE10" s="334"/>
      <c r="BF10" s="333"/>
      <c r="BG10" s="334"/>
      <c r="BH10" s="335"/>
      <c r="BI10" s="336"/>
      <c r="BJ10" s="333"/>
      <c r="BK10" s="334"/>
      <c r="BL10" s="333"/>
      <c r="BM10" s="334"/>
      <c r="BN10" s="333"/>
      <c r="BO10" s="334"/>
      <c r="BP10" s="335"/>
      <c r="BQ10" s="336"/>
    </row>
    <row r="11" spans="1:69" ht="24.95" customHeight="1">
      <c r="A11" s="93" t="s">
        <v>63</v>
      </c>
      <c r="B11" s="100" t="s">
        <v>150</v>
      </c>
      <c r="C11" s="132">
        <v>2061366</v>
      </c>
      <c r="D11" s="137">
        <v>2553631</v>
      </c>
      <c r="E11" s="590" t="s">
        <v>77</v>
      </c>
      <c r="F11" s="643" t="s">
        <v>78</v>
      </c>
      <c r="G11" s="644" t="s">
        <v>36</v>
      </c>
      <c r="H11" s="643" t="s">
        <v>72</v>
      </c>
      <c r="I11" s="644" t="s">
        <v>36</v>
      </c>
      <c r="J11" s="643"/>
      <c r="K11" s="645"/>
      <c r="L11" s="646" t="s">
        <v>36</v>
      </c>
      <c r="M11" s="647" t="s">
        <v>36</v>
      </c>
      <c r="N11" s="351" t="s">
        <v>78</v>
      </c>
      <c r="O11" s="352" t="s">
        <v>36</v>
      </c>
      <c r="P11" s="351" t="s">
        <v>72</v>
      </c>
      <c r="Q11" s="352" t="s">
        <v>36</v>
      </c>
      <c r="R11" s="351"/>
      <c r="S11" s="355"/>
      <c r="T11" s="355" t="s">
        <v>36</v>
      </c>
      <c r="U11" s="357" t="s">
        <v>36</v>
      </c>
      <c r="V11" s="571" t="s">
        <v>71</v>
      </c>
      <c r="W11" s="644" t="s">
        <v>73</v>
      </c>
      <c r="X11" s="573" t="s">
        <v>79</v>
      </c>
      <c r="Y11" s="644" t="s">
        <v>73</v>
      </c>
      <c r="Z11" s="573" t="s">
        <v>80</v>
      </c>
      <c r="AA11" s="644" t="s">
        <v>73</v>
      </c>
      <c r="AB11" s="605" t="s">
        <v>73</v>
      </c>
      <c r="AC11" s="647" t="s">
        <v>73</v>
      </c>
      <c r="AD11" s="333" t="s">
        <v>71</v>
      </c>
      <c r="AE11" s="334" t="s">
        <v>73</v>
      </c>
      <c r="AF11" s="333" t="s">
        <v>72</v>
      </c>
      <c r="AG11" s="334" t="s">
        <v>73</v>
      </c>
      <c r="AH11" s="333"/>
      <c r="AI11" s="334"/>
      <c r="AJ11" s="335" t="s">
        <v>73</v>
      </c>
      <c r="AK11" s="336" t="s">
        <v>73</v>
      </c>
      <c r="AL11" s="665" t="s">
        <v>78</v>
      </c>
      <c r="AM11" s="573"/>
      <c r="AN11" s="573" t="s">
        <v>72</v>
      </c>
      <c r="AO11" s="572"/>
      <c r="AP11" s="573" t="s">
        <v>76</v>
      </c>
      <c r="AQ11" s="572"/>
      <c r="AR11" s="664" t="s">
        <v>142</v>
      </c>
      <c r="AS11" s="336"/>
      <c r="AT11" s="665" t="s">
        <v>78</v>
      </c>
      <c r="AU11" s="334"/>
      <c r="AV11" s="665" t="s">
        <v>78</v>
      </c>
      <c r="AW11" s="334"/>
      <c r="AX11" s="573" t="s">
        <v>72</v>
      </c>
      <c r="AY11" s="334"/>
      <c r="AZ11" s="335"/>
      <c r="BA11" s="336"/>
      <c r="BB11" s="333" t="s">
        <v>81</v>
      </c>
      <c r="BC11" s="334"/>
      <c r="BD11" s="333"/>
      <c r="BE11" s="334"/>
      <c r="BF11" s="333"/>
      <c r="BG11" s="334"/>
      <c r="BH11" s="335"/>
      <c r="BI11" s="336"/>
      <c r="BJ11" s="333"/>
      <c r="BK11" s="334"/>
      <c r="BL11" s="333"/>
      <c r="BM11" s="334"/>
      <c r="BN11" s="333"/>
      <c r="BO11" s="334"/>
      <c r="BP11" s="335"/>
      <c r="BQ11" s="336"/>
    </row>
    <row r="12" spans="1:69" ht="24.95" customHeight="1">
      <c r="A12" s="93" t="s">
        <v>151</v>
      </c>
      <c r="B12" s="98" t="s">
        <v>152</v>
      </c>
      <c r="C12" s="132">
        <v>2061804</v>
      </c>
      <c r="D12" s="137">
        <v>2560768</v>
      </c>
      <c r="E12" s="590" t="s">
        <v>77</v>
      </c>
      <c r="F12" s="643" t="s">
        <v>78</v>
      </c>
      <c r="G12" s="644" t="s">
        <v>41</v>
      </c>
      <c r="H12" s="643" t="s">
        <v>72</v>
      </c>
      <c r="I12" s="644" t="s">
        <v>36</v>
      </c>
      <c r="J12" s="643"/>
      <c r="K12" s="645"/>
      <c r="L12" s="646" t="s">
        <v>36</v>
      </c>
      <c r="M12" s="647" t="s">
        <v>36</v>
      </c>
      <c r="N12" s="351" t="s">
        <v>78</v>
      </c>
      <c r="O12" s="352" t="s">
        <v>41</v>
      </c>
      <c r="P12" s="351" t="s">
        <v>72</v>
      </c>
      <c r="Q12" s="352" t="s">
        <v>36</v>
      </c>
      <c r="R12" s="351"/>
      <c r="S12" s="355"/>
      <c r="T12" s="355" t="s">
        <v>36</v>
      </c>
      <c r="U12" s="357" t="s">
        <v>36</v>
      </c>
      <c r="V12" s="571" t="s">
        <v>71</v>
      </c>
      <c r="W12" s="644" t="s">
        <v>73</v>
      </c>
      <c r="X12" s="573" t="s">
        <v>79</v>
      </c>
      <c r="Y12" s="644" t="s">
        <v>73</v>
      </c>
      <c r="Z12" s="573" t="s">
        <v>80</v>
      </c>
      <c r="AA12" s="644" t="s">
        <v>73</v>
      </c>
      <c r="AB12" s="605" t="s">
        <v>73</v>
      </c>
      <c r="AC12" s="647" t="s">
        <v>73</v>
      </c>
      <c r="AD12" s="333" t="s">
        <v>71</v>
      </c>
      <c r="AE12" s="334" t="s">
        <v>73</v>
      </c>
      <c r="AF12" s="333" t="s">
        <v>72</v>
      </c>
      <c r="AG12" s="334" t="s">
        <v>73</v>
      </c>
      <c r="AH12" s="333"/>
      <c r="AI12" s="334"/>
      <c r="AJ12" s="335" t="s">
        <v>73</v>
      </c>
      <c r="AK12" s="336" t="s">
        <v>73</v>
      </c>
      <c r="AL12" s="665" t="s">
        <v>78</v>
      </c>
      <c r="AM12" s="573"/>
      <c r="AN12" s="573" t="s">
        <v>72</v>
      </c>
      <c r="AO12" s="572"/>
      <c r="AP12" s="573" t="s">
        <v>76</v>
      </c>
      <c r="AQ12" s="572"/>
      <c r="AR12" s="664" t="s">
        <v>142</v>
      </c>
      <c r="AS12" s="336"/>
      <c r="AT12" s="665" t="s">
        <v>78</v>
      </c>
      <c r="AU12" s="334"/>
      <c r="AV12" s="665" t="s">
        <v>78</v>
      </c>
      <c r="AW12" s="334"/>
      <c r="AX12" s="573" t="s">
        <v>72</v>
      </c>
      <c r="AY12" s="334" t="s">
        <v>82</v>
      </c>
      <c r="AZ12" s="335"/>
      <c r="BA12" s="336"/>
      <c r="BB12" s="333" t="s">
        <v>81</v>
      </c>
      <c r="BC12" s="334" t="s">
        <v>74</v>
      </c>
      <c r="BD12" s="333"/>
      <c r="BE12" s="334"/>
      <c r="BF12" s="333"/>
      <c r="BG12" s="334"/>
      <c r="BH12" s="335"/>
      <c r="BI12" s="336"/>
      <c r="BJ12" s="333"/>
      <c r="BK12" s="334"/>
      <c r="BL12" s="333"/>
      <c r="BM12" s="334"/>
      <c r="BN12" s="333"/>
      <c r="BO12" s="334"/>
      <c r="BP12" s="335"/>
      <c r="BQ12" s="336"/>
    </row>
    <row r="13" spans="1:69" ht="24.95" customHeight="1">
      <c r="A13" s="93" t="s">
        <v>153</v>
      </c>
      <c r="B13" s="101" t="s">
        <v>154</v>
      </c>
      <c r="C13" s="132">
        <v>2061627</v>
      </c>
      <c r="D13" s="137">
        <v>2554191</v>
      </c>
      <c r="E13" s="590" t="s">
        <v>77</v>
      </c>
      <c r="F13" s="643" t="s">
        <v>78</v>
      </c>
      <c r="G13" s="644" t="s">
        <v>36</v>
      </c>
      <c r="H13" s="643" t="s">
        <v>72</v>
      </c>
      <c r="I13" s="644" t="s">
        <v>36</v>
      </c>
      <c r="J13" s="643"/>
      <c r="K13" s="645"/>
      <c r="L13" s="646" t="s">
        <v>36</v>
      </c>
      <c r="M13" s="647" t="s">
        <v>36</v>
      </c>
      <c r="N13" s="351" t="s">
        <v>78</v>
      </c>
      <c r="O13" s="352" t="s">
        <v>36</v>
      </c>
      <c r="P13" s="351" t="s">
        <v>72</v>
      </c>
      <c r="Q13" s="352" t="s">
        <v>36</v>
      </c>
      <c r="R13" s="351"/>
      <c r="S13" s="355"/>
      <c r="T13" s="355" t="s">
        <v>36</v>
      </c>
      <c r="U13" s="357" t="s">
        <v>36</v>
      </c>
      <c r="V13" s="571" t="s">
        <v>71</v>
      </c>
      <c r="W13" s="644" t="s">
        <v>73</v>
      </c>
      <c r="X13" s="573" t="s">
        <v>79</v>
      </c>
      <c r="Y13" s="644" t="s">
        <v>73</v>
      </c>
      <c r="Z13" s="573" t="s">
        <v>80</v>
      </c>
      <c r="AA13" s="644" t="s">
        <v>73</v>
      </c>
      <c r="AB13" s="605" t="s">
        <v>73</v>
      </c>
      <c r="AC13" s="647" t="s">
        <v>73</v>
      </c>
      <c r="AD13" s="333" t="s">
        <v>71</v>
      </c>
      <c r="AE13" s="334" t="s">
        <v>73</v>
      </c>
      <c r="AF13" s="333" t="s">
        <v>72</v>
      </c>
      <c r="AG13" s="334" t="s">
        <v>73</v>
      </c>
      <c r="AH13" s="333"/>
      <c r="AI13" s="334"/>
      <c r="AJ13" s="335" t="s">
        <v>73</v>
      </c>
      <c r="AK13" s="336" t="s">
        <v>73</v>
      </c>
      <c r="AL13" s="665" t="s">
        <v>78</v>
      </c>
      <c r="AM13" s="573"/>
      <c r="AN13" s="573" t="s">
        <v>72</v>
      </c>
      <c r="AO13" s="572"/>
      <c r="AP13" s="573" t="s">
        <v>76</v>
      </c>
      <c r="AQ13" s="572"/>
      <c r="AR13" s="664" t="s">
        <v>142</v>
      </c>
      <c r="AS13" s="336"/>
      <c r="AT13" s="665" t="s">
        <v>78</v>
      </c>
      <c r="AU13" s="334"/>
      <c r="AV13" s="665" t="s">
        <v>78</v>
      </c>
      <c r="AW13" s="334" t="s">
        <v>82</v>
      </c>
      <c r="AX13" s="573" t="s">
        <v>72</v>
      </c>
      <c r="AY13" s="334"/>
      <c r="AZ13" s="335" t="s">
        <v>82</v>
      </c>
      <c r="BA13" s="336"/>
      <c r="BB13" s="333" t="s">
        <v>81</v>
      </c>
      <c r="BC13" s="334" t="s">
        <v>74</v>
      </c>
      <c r="BD13" s="333"/>
      <c r="BE13" s="334"/>
      <c r="BF13" s="333"/>
      <c r="BG13" s="334"/>
      <c r="BH13" s="335"/>
      <c r="BI13" s="336"/>
      <c r="BJ13" s="333"/>
      <c r="BK13" s="334"/>
      <c r="BL13" s="333"/>
      <c r="BM13" s="334"/>
      <c r="BN13" s="333"/>
      <c r="BO13" s="334"/>
      <c r="BP13" s="335"/>
      <c r="BQ13" s="336"/>
    </row>
    <row r="14" spans="1:69" ht="24.95" customHeight="1">
      <c r="A14" s="93" t="s">
        <v>63</v>
      </c>
      <c r="B14" s="98" t="s">
        <v>155</v>
      </c>
      <c r="C14" s="132">
        <v>1977090</v>
      </c>
      <c r="D14" s="137">
        <v>2556338</v>
      </c>
      <c r="E14" s="590" t="s">
        <v>77</v>
      </c>
      <c r="F14" s="643" t="s">
        <v>78</v>
      </c>
      <c r="G14" s="644" t="s">
        <v>36</v>
      </c>
      <c r="H14" s="643" t="s">
        <v>72</v>
      </c>
      <c r="I14" s="644" t="s">
        <v>36</v>
      </c>
      <c r="J14" s="643"/>
      <c r="K14" s="645"/>
      <c r="L14" s="646" t="s">
        <v>36</v>
      </c>
      <c r="M14" s="647" t="s">
        <v>36</v>
      </c>
      <c r="N14" s="351" t="s">
        <v>78</v>
      </c>
      <c r="O14" s="352" t="s">
        <v>36</v>
      </c>
      <c r="P14" s="351" t="s">
        <v>72</v>
      </c>
      <c r="Q14" s="352" t="s">
        <v>36</v>
      </c>
      <c r="R14" s="351"/>
      <c r="S14" s="355"/>
      <c r="T14" s="355" t="s">
        <v>36</v>
      </c>
      <c r="U14" s="357" t="s">
        <v>36</v>
      </c>
      <c r="V14" s="571" t="s">
        <v>71</v>
      </c>
      <c r="W14" s="644" t="s">
        <v>73</v>
      </c>
      <c r="X14" s="573" t="s">
        <v>79</v>
      </c>
      <c r="Y14" s="644" t="s">
        <v>73</v>
      </c>
      <c r="Z14" s="573" t="s">
        <v>80</v>
      </c>
      <c r="AA14" s="644" t="s">
        <v>73</v>
      </c>
      <c r="AB14" s="605" t="s">
        <v>74</v>
      </c>
      <c r="AC14" s="647" t="s">
        <v>73</v>
      </c>
      <c r="AD14" s="333" t="s">
        <v>71</v>
      </c>
      <c r="AE14" s="334" t="s">
        <v>73</v>
      </c>
      <c r="AF14" s="333" t="s">
        <v>72</v>
      </c>
      <c r="AG14" s="334" t="s">
        <v>73</v>
      </c>
      <c r="AH14" s="333"/>
      <c r="AI14" s="334"/>
      <c r="AJ14" s="335" t="s">
        <v>73</v>
      </c>
      <c r="AK14" s="336" t="s">
        <v>73</v>
      </c>
      <c r="AL14" s="665" t="s">
        <v>78</v>
      </c>
      <c r="AM14" s="573"/>
      <c r="AN14" s="573" t="s">
        <v>72</v>
      </c>
      <c r="AO14" s="572"/>
      <c r="AP14" s="573" t="s">
        <v>76</v>
      </c>
      <c r="AQ14" s="572"/>
      <c r="AR14" s="664" t="s">
        <v>142</v>
      </c>
      <c r="AS14" s="336"/>
      <c r="AT14" s="665" t="s">
        <v>78</v>
      </c>
      <c r="AU14" s="334"/>
      <c r="AV14" s="665" t="s">
        <v>78</v>
      </c>
      <c r="AW14" s="334"/>
      <c r="AX14" s="573" t="s">
        <v>72</v>
      </c>
      <c r="AY14" s="334"/>
      <c r="AZ14" s="335"/>
      <c r="BA14" s="336"/>
      <c r="BB14" s="333" t="s">
        <v>81</v>
      </c>
      <c r="BC14" s="334"/>
      <c r="BD14" s="333"/>
      <c r="BE14" s="334"/>
      <c r="BF14" s="333"/>
      <c r="BG14" s="334"/>
      <c r="BH14" s="335"/>
      <c r="BI14" s="336"/>
      <c r="BJ14" s="333"/>
      <c r="BK14" s="334"/>
      <c r="BL14" s="333"/>
      <c r="BM14" s="334"/>
      <c r="BN14" s="333"/>
      <c r="BO14" s="334"/>
      <c r="BP14" s="335"/>
      <c r="BQ14" s="336"/>
    </row>
    <row r="15" spans="1:69" ht="24.95" customHeight="1">
      <c r="A15" s="94" t="s">
        <v>156</v>
      </c>
      <c r="B15" s="99" t="s">
        <v>157</v>
      </c>
      <c r="C15" s="133">
        <v>2061122</v>
      </c>
      <c r="D15" s="138">
        <v>2530590</v>
      </c>
      <c r="E15" s="590" t="s">
        <v>77</v>
      </c>
      <c r="F15" s="643" t="s">
        <v>78</v>
      </c>
      <c r="G15" s="644" t="s">
        <v>41</v>
      </c>
      <c r="H15" s="643" t="s">
        <v>72</v>
      </c>
      <c r="I15" s="644" t="s">
        <v>36</v>
      </c>
      <c r="J15" s="643"/>
      <c r="K15" s="645"/>
      <c r="L15" s="646" t="s">
        <v>36</v>
      </c>
      <c r="M15" s="647" t="s">
        <v>41</v>
      </c>
      <c r="N15" s="351" t="s">
        <v>78</v>
      </c>
      <c r="O15" s="352" t="s">
        <v>41</v>
      </c>
      <c r="P15" s="351" t="s">
        <v>72</v>
      </c>
      <c r="Q15" s="352" t="s">
        <v>36</v>
      </c>
      <c r="R15" s="351"/>
      <c r="S15" s="355"/>
      <c r="T15" s="355" t="s">
        <v>36</v>
      </c>
      <c r="U15" s="357" t="s">
        <v>41</v>
      </c>
      <c r="V15" s="571" t="s">
        <v>71</v>
      </c>
      <c r="W15" s="644" t="s">
        <v>73</v>
      </c>
      <c r="X15" s="573" t="s">
        <v>79</v>
      </c>
      <c r="Y15" s="644" t="s">
        <v>73</v>
      </c>
      <c r="Z15" s="573" t="s">
        <v>80</v>
      </c>
      <c r="AA15" s="644" t="s">
        <v>74</v>
      </c>
      <c r="AB15" s="605" t="s">
        <v>73</v>
      </c>
      <c r="AC15" s="647" t="s">
        <v>73</v>
      </c>
      <c r="AD15" s="333" t="s">
        <v>71</v>
      </c>
      <c r="AE15" s="334" t="s">
        <v>73</v>
      </c>
      <c r="AF15" s="333" t="s">
        <v>72</v>
      </c>
      <c r="AG15" s="334" t="s">
        <v>73</v>
      </c>
      <c r="AH15" s="333"/>
      <c r="AI15" s="334"/>
      <c r="AJ15" s="335" t="s">
        <v>73</v>
      </c>
      <c r="AK15" s="336" t="s">
        <v>73</v>
      </c>
      <c r="AL15" s="665" t="s">
        <v>78</v>
      </c>
      <c r="AM15" s="573"/>
      <c r="AN15" s="573" t="s">
        <v>72</v>
      </c>
      <c r="AO15" s="572"/>
      <c r="AP15" s="573" t="s">
        <v>76</v>
      </c>
      <c r="AQ15" s="572" t="s">
        <v>82</v>
      </c>
      <c r="AR15" s="664" t="s">
        <v>142</v>
      </c>
      <c r="AS15" s="336"/>
      <c r="AT15" s="665" t="s">
        <v>78</v>
      </c>
      <c r="AU15" s="334"/>
      <c r="AV15" s="665" t="s">
        <v>78</v>
      </c>
      <c r="AW15" s="334"/>
      <c r="AX15" s="573" t="s">
        <v>72</v>
      </c>
      <c r="AY15" s="334"/>
      <c r="AZ15" s="335"/>
      <c r="BA15" s="336"/>
      <c r="BB15" s="333" t="s">
        <v>81</v>
      </c>
      <c r="BC15" s="334" t="s">
        <v>74</v>
      </c>
      <c r="BD15" s="333"/>
      <c r="BE15" s="334"/>
      <c r="BF15" s="333"/>
      <c r="BG15" s="334"/>
      <c r="BH15" s="335"/>
      <c r="BI15" s="336"/>
      <c r="BJ15" s="333"/>
      <c r="BK15" s="334"/>
      <c r="BL15" s="333"/>
      <c r="BM15" s="334"/>
      <c r="BN15" s="333"/>
      <c r="BO15" s="334"/>
      <c r="BP15" s="335"/>
      <c r="BQ15" s="336"/>
    </row>
    <row r="16" spans="1:69" ht="24.95" customHeight="1">
      <c r="A16" s="95" t="s">
        <v>158</v>
      </c>
      <c r="B16" s="102" t="s">
        <v>159</v>
      </c>
      <c r="C16" s="134">
        <v>2057829</v>
      </c>
      <c r="D16" s="139">
        <v>2552866</v>
      </c>
      <c r="E16" s="590" t="s">
        <v>77</v>
      </c>
      <c r="F16" s="643" t="s">
        <v>78</v>
      </c>
      <c r="G16" s="644" t="s">
        <v>41</v>
      </c>
      <c r="H16" s="643" t="s">
        <v>72</v>
      </c>
      <c r="I16" s="644" t="s">
        <v>36</v>
      </c>
      <c r="J16" s="643"/>
      <c r="K16" s="645"/>
      <c r="L16" s="646" t="s">
        <v>36</v>
      </c>
      <c r="M16" s="647" t="s">
        <v>41</v>
      </c>
      <c r="N16" s="351" t="s">
        <v>78</v>
      </c>
      <c r="O16" s="352" t="s">
        <v>41</v>
      </c>
      <c r="P16" s="351" t="s">
        <v>72</v>
      </c>
      <c r="Q16" s="352" t="s">
        <v>36</v>
      </c>
      <c r="R16" s="351"/>
      <c r="S16" s="355"/>
      <c r="T16" s="355" t="s">
        <v>36</v>
      </c>
      <c r="U16" s="357" t="s">
        <v>41</v>
      </c>
      <c r="V16" s="571" t="s">
        <v>71</v>
      </c>
      <c r="W16" s="644" t="s">
        <v>73</v>
      </c>
      <c r="X16" s="573" t="s">
        <v>79</v>
      </c>
      <c r="Y16" s="644" t="s">
        <v>73</v>
      </c>
      <c r="Z16" s="573" t="s">
        <v>80</v>
      </c>
      <c r="AA16" s="644" t="s">
        <v>74</v>
      </c>
      <c r="AB16" s="605" t="s">
        <v>73</v>
      </c>
      <c r="AC16" s="647" t="s">
        <v>73</v>
      </c>
      <c r="AD16" s="333" t="s">
        <v>71</v>
      </c>
      <c r="AE16" s="334" t="s">
        <v>73</v>
      </c>
      <c r="AF16" s="333" t="s">
        <v>72</v>
      </c>
      <c r="AG16" s="334" t="s">
        <v>73</v>
      </c>
      <c r="AH16" s="333"/>
      <c r="AI16" s="334"/>
      <c r="AJ16" s="335" t="s">
        <v>73</v>
      </c>
      <c r="AK16" s="336" t="s">
        <v>73</v>
      </c>
      <c r="AL16" s="665" t="s">
        <v>78</v>
      </c>
      <c r="AM16" s="573"/>
      <c r="AN16" s="573" t="s">
        <v>72</v>
      </c>
      <c r="AO16" s="572"/>
      <c r="AP16" s="573" t="s">
        <v>76</v>
      </c>
      <c r="AQ16" s="572"/>
      <c r="AR16" s="664" t="s">
        <v>142</v>
      </c>
      <c r="AS16" s="336"/>
      <c r="AT16" s="665" t="s">
        <v>78</v>
      </c>
      <c r="AU16" s="334"/>
      <c r="AV16" s="665" t="s">
        <v>78</v>
      </c>
      <c r="AW16" s="334" t="s">
        <v>82</v>
      </c>
      <c r="AX16" s="573" t="s">
        <v>72</v>
      </c>
      <c r="AY16" s="334"/>
      <c r="AZ16" s="335" t="s">
        <v>82</v>
      </c>
      <c r="BA16" s="336"/>
      <c r="BB16" s="333" t="s">
        <v>81</v>
      </c>
      <c r="BC16" s="334" t="s">
        <v>74</v>
      </c>
      <c r="BD16" s="333"/>
      <c r="BE16" s="334"/>
      <c r="BF16" s="333"/>
      <c r="BG16" s="334"/>
      <c r="BH16" s="335"/>
      <c r="BI16" s="336"/>
      <c r="BJ16" s="333"/>
      <c r="BK16" s="334"/>
      <c r="BL16" s="333"/>
      <c r="BM16" s="334"/>
      <c r="BN16" s="333"/>
      <c r="BO16" s="334"/>
      <c r="BP16" s="335"/>
      <c r="BQ16" s="336"/>
    </row>
    <row r="17" spans="1:69" ht="24.95" customHeight="1">
      <c r="A17" s="95" t="s">
        <v>160</v>
      </c>
      <c r="B17" s="102" t="s">
        <v>161</v>
      </c>
      <c r="C17" s="134">
        <v>2062857</v>
      </c>
      <c r="D17" s="139">
        <v>2560650</v>
      </c>
      <c r="E17" s="590" t="s">
        <v>77</v>
      </c>
      <c r="F17" s="643" t="s">
        <v>78</v>
      </c>
      <c r="G17" s="644" t="s">
        <v>36</v>
      </c>
      <c r="H17" s="643" t="s">
        <v>72</v>
      </c>
      <c r="I17" s="644" t="s">
        <v>36</v>
      </c>
      <c r="J17" s="643"/>
      <c r="K17" s="645"/>
      <c r="L17" s="646" t="s">
        <v>36</v>
      </c>
      <c r="M17" s="647" t="s">
        <v>41</v>
      </c>
      <c r="N17" s="351" t="s">
        <v>78</v>
      </c>
      <c r="O17" s="352" t="s">
        <v>36</v>
      </c>
      <c r="P17" s="351" t="s">
        <v>72</v>
      </c>
      <c r="Q17" s="352" t="s">
        <v>36</v>
      </c>
      <c r="R17" s="351"/>
      <c r="S17" s="355"/>
      <c r="T17" s="355" t="s">
        <v>36</v>
      </c>
      <c r="U17" s="357" t="s">
        <v>41</v>
      </c>
      <c r="V17" s="571" t="s">
        <v>71</v>
      </c>
      <c r="W17" s="644" t="s">
        <v>73</v>
      </c>
      <c r="X17" s="573" t="s">
        <v>79</v>
      </c>
      <c r="Y17" s="644" t="s">
        <v>73</v>
      </c>
      <c r="Z17" s="573" t="s">
        <v>80</v>
      </c>
      <c r="AA17" s="644" t="s">
        <v>73</v>
      </c>
      <c r="AB17" s="605" t="s">
        <v>74</v>
      </c>
      <c r="AC17" s="647" t="s">
        <v>73</v>
      </c>
      <c r="AD17" s="333" t="s">
        <v>71</v>
      </c>
      <c r="AE17" s="334" t="s">
        <v>73</v>
      </c>
      <c r="AF17" s="333" t="s">
        <v>72</v>
      </c>
      <c r="AG17" s="334" t="s">
        <v>73</v>
      </c>
      <c r="AH17" s="333"/>
      <c r="AI17" s="334"/>
      <c r="AJ17" s="335" t="s">
        <v>73</v>
      </c>
      <c r="AK17" s="336" t="s">
        <v>73</v>
      </c>
      <c r="AL17" s="665" t="s">
        <v>78</v>
      </c>
      <c r="AM17" s="573" t="s">
        <v>82</v>
      </c>
      <c r="AN17" s="573" t="s">
        <v>72</v>
      </c>
      <c r="AO17" s="572"/>
      <c r="AP17" s="573" t="s">
        <v>76</v>
      </c>
      <c r="AQ17" s="572"/>
      <c r="AR17" s="664" t="s">
        <v>142</v>
      </c>
      <c r="AS17" s="336"/>
      <c r="AT17" s="665" t="s">
        <v>78</v>
      </c>
      <c r="AU17" s="334"/>
      <c r="AV17" s="665" t="s">
        <v>78</v>
      </c>
      <c r="AW17" s="334" t="s">
        <v>82</v>
      </c>
      <c r="AX17" s="573" t="s">
        <v>72</v>
      </c>
      <c r="AY17" s="334"/>
      <c r="AZ17" s="335" t="s">
        <v>82</v>
      </c>
      <c r="BA17" s="336"/>
      <c r="BB17" s="333" t="s">
        <v>81</v>
      </c>
      <c r="BC17" s="334" t="s">
        <v>74</v>
      </c>
      <c r="BD17" s="333"/>
      <c r="BE17" s="334"/>
      <c r="BF17" s="333"/>
      <c r="BG17" s="334"/>
      <c r="BH17" s="335"/>
      <c r="BI17" s="336"/>
      <c r="BJ17" s="333"/>
      <c r="BK17" s="334"/>
      <c r="BL17" s="333"/>
      <c r="BM17" s="334"/>
      <c r="BN17" s="333"/>
      <c r="BO17" s="334"/>
      <c r="BP17" s="335"/>
      <c r="BQ17" s="336"/>
    </row>
    <row r="18" spans="1:69" ht="24.95" customHeight="1">
      <c r="A18" s="95" t="s">
        <v>162</v>
      </c>
      <c r="B18" s="102" t="s">
        <v>163</v>
      </c>
      <c r="C18" s="134">
        <v>2062851</v>
      </c>
      <c r="D18" s="139">
        <v>2560370</v>
      </c>
      <c r="E18" s="590" t="s">
        <v>77</v>
      </c>
      <c r="F18" s="643" t="s">
        <v>78</v>
      </c>
      <c r="G18" s="644" t="s">
        <v>41</v>
      </c>
      <c r="H18" s="643" t="s">
        <v>72</v>
      </c>
      <c r="I18" s="644" t="s">
        <v>36</v>
      </c>
      <c r="J18" s="643"/>
      <c r="K18" s="645"/>
      <c r="L18" s="646" t="s">
        <v>36</v>
      </c>
      <c r="M18" s="647" t="s">
        <v>36</v>
      </c>
      <c r="N18" s="351" t="s">
        <v>78</v>
      </c>
      <c r="O18" s="352" t="s">
        <v>41</v>
      </c>
      <c r="P18" s="351" t="s">
        <v>72</v>
      </c>
      <c r="Q18" s="352" t="s">
        <v>36</v>
      </c>
      <c r="R18" s="351"/>
      <c r="S18" s="355"/>
      <c r="T18" s="355" t="s">
        <v>36</v>
      </c>
      <c r="U18" s="357" t="s">
        <v>36</v>
      </c>
      <c r="V18" s="571" t="s">
        <v>71</v>
      </c>
      <c r="W18" s="644" t="s">
        <v>73</v>
      </c>
      <c r="X18" s="573" t="s">
        <v>79</v>
      </c>
      <c r="Y18" s="644" t="s">
        <v>73</v>
      </c>
      <c r="Z18" s="573" t="s">
        <v>80</v>
      </c>
      <c r="AA18" s="644" t="s">
        <v>73</v>
      </c>
      <c r="AB18" s="605" t="s">
        <v>73</v>
      </c>
      <c r="AC18" s="647" t="s">
        <v>73</v>
      </c>
      <c r="AD18" s="333" t="s">
        <v>71</v>
      </c>
      <c r="AE18" s="334" t="s">
        <v>73</v>
      </c>
      <c r="AF18" s="333" t="s">
        <v>72</v>
      </c>
      <c r="AG18" s="334" t="s">
        <v>73</v>
      </c>
      <c r="AH18" s="333"/>
      <c r="AI18" s="334"/>
      <c r="AJ18" s="335" t="s">
        <v>73</v>
      </c>
      <c r="AK18" s="336" t="s">
        <v>73</v>
      </c>
      <c r="AL18" s="665" t="s">
        <v>78</v>
      </c>
      <c r="AM18" s="573" t="s">
        <v>82</v>
      </c>
      <c r="AN18" s="573" t="s">
        <v>72</v>
      </c>
      <c r="AO18" s="572"/>
      <c r="AP18" s="573" t="s">
        <v>76</v>
      </c>
      <c r="AQ18" s="572"/>
      <c r="AR18" s="664" t="s">
        <v>142</v>
      </c>
      <c r="AS18" s="336"/>
      <c r="AT18" s="665" t="s">
        <v>78</v>
      </c>
      <c r="AU18" s="334"/>
      <c r="AV18" s="665" t="s">
        <v>78</v>
      </c>
      <c r="AW18" s="334" t="s">
        <v>82</v>
      </c>
      <c r="AX18" s="573" t="s">
        <v>72</v>
      </c>
      <c r="AY18" s="334"/>
      <c r="AZ18" s="335" t="s">
        <v>82</v>
      </c>
      <c r="BA18" s="336"/>
      <c r="BB18" s="333" t="s">
        <v>81</v>
      </c>
      <c r="BC18" s="334" t="s">
        <v>74</v>
      </c>
      <c r="BD18" s="333"/>
      <c r="BE18" s="334"/>
      <c r="BF18" s="333"/>
      <c r="BG18" s="334"/>
      <c r="BH18" s="335"/>
      <c r="BI18" s="336"/>
      <c r="BJ18" s="333"/>
      <c r="BK18" s="334"/>
      <c r="BL18" s="333"/>
      <c r="BM18" s="334"/>
      <c r="BN18" s="333"/>
      <c r="BO18" s="334"/>
      <c r="BP18" s="335"/>
      <c r="BQ18" s="336"/>
    </row>
    <row r="19" spans="1:69" ht="24.95" customHeight="1">
      <c r="A19" s="95" t="s">
        <v>164</v>
      </c>
      <c r="B19" s="102" t="s">
        <v>165</v>
      </c>
      <c r="C19" s="134">
        <v>2062964</v>
      </c>
      <c r="D19" s="139">
        <v>2561188</v>
      </c>
      <c r="E19" s="590" t="s">
        <v>77</v>
      </c>
      <c r="F19" s="643" t="s">
        <v>78</v>
      </c>
      <c r="G19" s="644" t="s">
        <v>41</v>
      </c>
      <c r="H19" s="643" t="s">
        <v>72</v>
      </c>
      <c r="I19" s="644" t="s">
        <v>36</v>
      </c>
      <c r="J19" s="643"/>
      <c r="K19" s="645"/>
      <c r="L19" s="646" t="s">
        <v>36</v>
      </c>
      <c r="M19" s="647" t="s">
        <v>41</v>
      </c>
      <c r="N19" s="351" t="s">
        <v>78</v>
      </c>
      <c r="O19" s="352" t="s">
        <v>41</v>
      </c>
      <c r="P19" s="351" t="s">
        <v>72</v>
      </c>
      <c r="Q19" s="352" t="s">
        <v>36</v>
      </c>
      <c r="R19" s="351"/>
      <c r="S19" s="355"/>
      <c r="T19" s="355" t="s">
        <v>36</v>
      </c>
      <c r="U19" s="357" t="s">
        <v>41</v>
      </c>
      <c r="V19" s="571" t="s">
        <v>71</v>
      </c>
      <c r="W19" s="644" t="s">
        <v>73</v>
      </c>
      <c r="X19" s="573" t="s">
        <v>79</v>
      </c>
      <c r="Y19" s="644" t="s">
        <v>73</v>
      </c>
      <c r="Z19" s="573" t="s">
        <v>80</v>
      </c>
      <c r="AA19" s="644" t="s">
        <v>73</v>
      </c>
      <c r="AB19" s="605" t="s">
        <v>73</v>
      </c>
      <c r="AC19" s="647" t="s">
        <v>73</v>
      </c>
      <c r="AD19" s="333" t="s">
        <v>71</v>
      </c>
      <c r="AE19" s="334" t="s">
        <v>74</v>
      </c>
      <c r="AF19" s="333" t="s">
        <v>72</v>
      </c>
      <c r="AG19" s="334" t="s">
        <v>73</v>
      </c>
      <c r="AH19" s="333"/>
      <c r="AI19" s="334"/>
      <c r="AJ19" s="335" t="s">
        <v>74</v>
      </c>
      <c r="AK19" s="336" t="s">
        <v>73</v>
      </c>
      <c r="AL19" s="665" t="s">
        <v>78</v>
      </c>
      <c r="AM19" s="573" t="s">
        <v>82</v>
      </c>
      <c r="AN19" s="573" t="s">
        <v>72</v>
      </c>
      <c r="AO19" s="572"/>
      <c r="AP19" s="573" t="s">
        <v>76</v>
      </c>
      <c r="AQ19" s="572"/>
      <c r="AR19" s="664" t="s">
        <v>142</v>
      </c>
      <c r="AS19" s="336"/>
      <c r="AT19" s="665" t="s">
        <v>78</v>
      </c>
      <c r="AU19" s="334"/>
      <c r="AV19" s="665" t="s">
        <v>78</v>
      </c>
      <c r="AW19" s="334" t="s">
        <v>82</v>
      </c>
      <c r="AX19" s="573" t="s">
        <v>72</v>
      </c>
      <c r="AY19" s="334"/>
      <c r="AZ19" s="335" t="s">
        <v>82</v>
      </c>
      <c r="BA19" s="336"/>
      <c r="BB19" s="333" t="s">
        <v>81</v>
      </c>
      <c r="BC19" s="334" t="s">
        <v>74</v>
      </c>
      <c r="BD19" s="333"/>
      <c r="BE19" s="334"/>
      <c r="BF19" s="333"/>
      <c r="BG19" s="334"/>
      <c r="BH19" s="335"/>
      <c r="BI19" s="336"/>
      <c r="BJ19" s="333"/>
      <c r="BK19" s="334"/>
      <c r="BL19" s="333"/>
      <c r="BM19" s="334"/>
      <c r="BN19" s="333"/>
      <c r="BO19" s="334"/>
      <c r="BP19" s="335"/>
      <c r="BQ19" s="336"/>
    </row>
    <row r="20" spans="1:69" ht="24.95" customHeight="1">
      <c r="A20" s="95" t="s">
        <v>166</v>
      </c>
      <c r="B20" s="102" t="s">
        <v>167</v>
      </c>
      <c r="C20" s="134">
        <v>2063180</v>
      </c>
      <c r="D20" s="139">
        <v>2531048</v>
      </c>
      <c r="E20" s="590" t="s">
        <v>77</v>
      </c>
      <c r="F20" s="643" t="s">
        <v>78</v>
      </c>
      <c r="G20" s="648" t="s">
        <v>41</v>
      </c>
      <c r="H20" s="643" t="s">
        <v>72</v>
      </c>
      <c r="I20" s="644" t="s">
        <v>36</v>
      </c>
      <c r="J20" s="643"/>
      <c r="K20" s="645"/>
      <c r="L20" s="646" t="s">
        <v>36</v>
      </c>
      <c r="M20" s="647" t="s">
        <v>36</v>
      </c>
      <c r="N20" s="351" t="s">
        <v>78</v>
      </c>
      <c r="O20" s="353" t="s">
        <v>41</v>
      </c>
      <c r="P20" s="351" t="s">
        <v>72</v>
      </c>
      <c r="Q20" s="352" t="s">
        <v>36</v>
      </c>
      <c r="R20" s="351"/>
      <c r="S20" s="355"/>
      <c r="T20" s="355" t="s">
        <v>36</v>
      </c>
      <c r="U20" s="357" t="s">
        <v>36</v>
      </c>
      <c r="V20" s="571" t="s">
        <v>71</v>
      </c>
      <c r="W20" s="644" t="s">
        <v>73</v>
      </c>
      <c r="X20" s="573" t="s">
        <v>79</v>
      </c>
      <c r="Y20" s="644" t="s">
        <v>73</v>
      </c>
      <c r="Z20" s="573" t="s">
        <v>80</v>
      </c>
      <c r="AA20" s="644" t="s">
        <v>73</v>
      </c>
      <c r="AB20" s="605" t="s">
        <v>73</v>
      </c>
      <c r="AC20" s="647" t="s">
        <v>73</v>
      </c>
      <c r="AD20" s="333" t="s">
        <v>71</v>
      </c>
      <c r="AE20" s="338" t="s">
        <v>73</v>
      </c>
      <c r="AF20" s="333" t="s">
        <v>72</v>
      </c>
      <c r="AG20" s="334" t="s">
        <v>73</v>
      </c>
      <c r="AH20" s="337"/>
      <c r="AI20" s="338"/>
      <c r="AJ20" s="335" t="s">
        <v>73</v>
      </c>
      <c r="AK20" s="336" t="s">
        <v>73</v>
      </c>
      <c r="AL20" s="665" t="s">
        <v>78</v>
      </c>
      <c r="AM20" s="604"/>
      <c r="AN20" s="573" t="s">
        <v>72</v>
      </c>
      <c r="AO20" s="576"/>
      <c r="AP20" s="573" t="s">
        <v>76</v>
      </c>
      <c r="AQ20" s="576"/>
      <c r="AR20" s="664" t="s">
        <v>142</v>
      </c>
      <c r="AS20" s="340"/>
      <c r="AT20" s="665" t="s">
        <v>78</v>
      </c>
      <c r="AU20" s="338"/>
      <c r="AV20" s="665" t="s">
        <v>78</v>
      </c>
      <c r="AW20" s="338" t="s">
        <v>82</v>
      </c>
      <c r="AX20" s="573" t="s">
        <v>72</v>
      </c>
      <c r="AY20" s="338"/>
      <c r="AZ20" s="339" t="s">
        <v>82</v>
      </c>
      <c r="BA20" s="340"/>
      <c r="BB20" s="333" t="s">
        <v>81</v>
      </c>
      <c r="BC20" s="338" t="s">
        <v>74</v>
      </c>
      <c r="BD20" s="337"/>
      <c r="BE20" s="338"/>
      <c r="BF20" s="337"/>
      <c r="BG20" s="338"/>
      <c r="BH20" s="339"/>
      <c r="BI20" s="340"/>
      <c r="BJ20" s="337"/>
      <c r="BK20" s="338"/>
      <c r="BL20" s="337"/>
      <c r="BM20" s="338"/>
      <c r="BN20" s="337"/>
      <c r="BO20" s="338"/>
      <c r="BP20" s="339"/>
      <c r="BQ20" s="340"/>
    </row>
    <row r="21" spans="1:69" ht="24.95" customHeight="1">
      <c r="A21" s="95" t="s">
        <v>168</v>
      </c>
      <c r="B21" s="102" t="s">
        <v>169</v>
      </c>
      <c r="C21" s="134">
        <v>2062550</v>
      </c>
      <c r="D21" s="139">
        <v>2557868</v>
      </c>
      <c r="E21" s="590" t="s">
        <v>77</v>
      </c>
      <c r="F21" s="643" t="s">
        <v>78</v>
      </c>
      <c r="G21" s="648" t="s">
        <v>36</v>
      </c>
      <c r="H21" s="643" t="s">
        <v>72</v>
      </c>
      <c r="I21" s="644" t="s">
        <v>36</v>
      </c>
      <c r="J21" s="643"/>
      <c r="K21" s="645"/>
      <c r="L21" s="646" t="s">
        <v>36</v>
      </c>
      <c r="M21" s="647" t="s">
        <v>36</v>
      </c>
      <c r="N21" s="351" t="s">
        <v>78</v>
      </c>
      <c r="O21" s="353" t="s">
        <v>36</v>
      </c>
      <c r="P21" s="351" t="s">
        <v>72</v>
      </c>
      <c r="Q21" s="352" t="s">
        <v>36</v>
      </c>
      <c r="R21" s="351"/>
      <c r="S21" s="355"/>
      <c r="T21" s="355" t="s">
        <v>36</v>
      </c>
      <c r="U21" s="357" t="s">
        <v>36</v>
      </c>
      <c r="V21" s="571" t="s">
        <v>71</v>
      </c>
      <c r="W21" s="644" t="s">
        <v>73</v>
      </c>
      <c r="X21" s="573" t="s">
        <v>79</v>
      </c>
      <c r="Y21" s="644" t="s">
        <v>73</v>
      </c>
      <c r="Z21" s="573" t="s">
        <v>80</v>
      </c>
      <c r="AA21" s="644" t="s">
        <v>73</v>
      </c>
      <c r="AB21" s="605" t="s">
        <v>73</v>
      </c>
      <c r="AC21" s="647" t="s">
        <v>73</v>
      </c>
      <c r="AD21" s="333" t="s">
        <v>71</v>
      </c>
      <c r="AE21" s="338" t="s">
        <v>74</v>
      </c>
      <c r="AF21" s="333" t="s">
        <v>72</v>
      </c>
      <c r="AG21" s="334" t="s">
        <v>73</v>
      </c>
      <c r="AH21" s="337"/>
      <c r="AI21" s="338"/>
      <c r="AJ21" s="335" t="s">
        <v>73</v>
      </c>
      <c r="AK21" s="336" t="s">
        <v>73</v>
      </c>
      <c r="AL21" s="665" t="s">
        <v>78</v>
      </c>
      <c r="AM21" s="604"/>
      <c r="AN21" s="573" t="s">
        <v>72</v>
      </c>
      <c r="AO21" s="576"/>
      <c r="AP21" s="573" t="s">
        <v>76</v>
      </c>
      <c r="AQ21" s="576"/>
      <c r="AR21" s="664" t="s">
        <v>142</v>
      </c>
      <c r="AS21" s="340"/>
      <c r="AT21" s="665" t="s">
        <v>78</v>
      </c>
      <c r="AU21" s="338"/>
      <c r="AV21" s="665" t="s">
        <v>78</v>
      </c>
      <c r="AW21" s="338" t="s">
        <v>82</v>
      </c>
      <c r="AX21" s="573" t="s">
        <v>72</v>
      </c>
      <c r="AY21" s="338"/>
      <c r="AZ21" s="339" t="s">
        <v>82</v>
      </c>
      <c r="BA21" s="340"/>
      <c r="BB21" s="333" t="s">
        <v>81</v>
      </c>
      <c r="BC21" s="338" t="s">
        <v>74</v>
      </c>
      <c r="BD21" s="337"/>
      <c r="BE21" s="338"/>
      <c r="BF21" s="337"/>
      <c r="BG21" s="338"/>
      <c r="BH21" s="339"/>
      <c r="BI21" s="340"/>
      <c r="BJ21" s="337"/>
      <c r="BK21" s="338"/>
      <c r="BL21" s="337"/>
      <c r="BM21" s="338"/>
      <c r="BN21" s="337"/>
      <c r="BO21" s="338"/>
      <c r="BP21" s="339"/>
      <c r="BQ21" s="340"/>
    </row>
    <row r="22" spans="1:69" ht="24.95" customHeight="1">
      <c r="A22" s="95" t="s">
        <v>170</v>
      </c>
      <c r="B22" s="102" t="s">
        <v>171</v>
      </c>
      <c r="C22" s="134">
        <v>2062960</v>
      </c>
      <c r="D22" s="139">
        <v>2557686</v>
      </c>
      <c r="E22" s="590" t="s">
        <v>77</v>
      </c>
      <c r="F22" s="643" t="s">
        <v>78</v>
      </c>
      <c r="G22" s="649" t="s">
        <v>41</v>
      </c>
      <c r="H22" s="643" t="s">
        <v>72</v>
      </c>
      <c r="I22" s="644" t="s">
        <v>36</v>
      </c>
      <c r="J22" s="643"/>
      <c r="K22" s="645"/>
      <c r="L22" s="646" t="s">
        <v>36</v>
      </c>
      <c r="M22" s="647" t="s">
        <v>36</v>
      </c>
      <c r="N22" s="351" t="s">
        <v>78</v>
      </c>
      <c r="O22" s="354" t="s">
        <v>41</v>
      </c>
      <c r="P22" s="351" t="s">
        <v>72</v>
      </c>
      <c r="Q22" s="352" t="s">
        <v>36</v>
      </c>
      <c r="R22" s="351"/>
      <c r="S22" s="355"/>
      <c r="T22" s="355" t="s">
        <v>36</v>
      </c>
      <c r="U22" s="357" t="s">
        <v>36</v>
      </c>
      <c r="V22" s="571" t="s">
        <v>71</v>
      </c>
      <c r="W22" s="644" t="s">
        <v>73</v>
      </c>
      <c r="X22" s="573" t="s">
        <v>79</v>
      </c>
      <c r="Y22" s="644" t="s">
        <v>73</v>
      </c>
      <c r="Z22" s="573" t="s">
        <v>80</v>
      </c>
      <c r="AA22" s="644" t="s">
        <v>73</v>
      </c>
      <c r="AB22" s="605" t="s">
        <v>73</v>
      </c>
      <c r="AC22" s="647" t="s">
        <v>73</v>
      </c>
      <c r="AD22" s="333" t="s">
        <v>71</v>
      </c>
      <c r="AE22" s="343" t="s">
        <v>73</v>
      </c>
      <c r="AF22" s="333" t="s">
        <v>72</v>
      </c>
      <c r="AG22" s="334" t="s">
        <v>73</v>
      </c>
      <c r="AH22" s="342"/>
      <c r="AI22" s="343"/>
      <c r="AJ22" s="335" t="s">
        <v>73</v>
      </c>
      <c r="AK22" s="336" t="s">
        <v>73</v>
      </c>
      <c r="AL22" s="665" t="s">
        <v>78</v>
      </c>
      <c r="AM22" s="604"/>
      <c r="AN22" s="573" t="s">
        <v>72</v>
      </c>
      <c r="AO22" s="580"/>
      <c r="AP22" s="573" t="s">
        <v>76</v>
      </c>
      <c r="AQ22" s="580"/>
      <c r="AR22" s="664" t="s">
        <v>142</v>
      </c>
      <c r="AS22" s="345"/>
      <c r="AT22" s="665" t="s">
        <v>78</v>
      </c>
      <c r="AU22" s="343"/>
      <c r="AV22" s="665" t="s">
        <v>78</v>
      </c>
      <c r="AW22" s="343"/>
      <c r="AX22" s="573" t="s">
        <v>72</v>
      </c>
      <c r="AY22" s="343"/>
      <c r="AZ22" s="344" t="s">
        <v>82</v>
      </c>
      <c r="BA22" s="345"/>
      <c r="BB22" s="333" t="s">
        <v>81</v>
      </c>
      <c r="BC22" s="343" t="s">
        <v>74</v>
      </c>
      <c r="BD22" s="342"/>
      <c r="BE22" s="343"/>
      <c r="BF22" s="342"/>
      <c r="BG22" s="343"/>
      <c r="BH22" s="344"/>
      <c r="BI22" s="345"/>
      <c r="BJ22" s="342"/>
      <c r="BK22" s="343"/>
      <c r="BL22" s="342"/>
      <c r="BM22" s="343"/>
      <c r="BN22" s="342"/>
      <c r="BO22" s="343"/>
      <c r="BP22" s="344"/>
      <c r="BQ22" s="345"/>
    </row>
    <row r="23" spans="1:69" ht="24.95" customHeight="1">
      <c r="A23" s="95" t="s">
        <v>63</v>
      </c>
      <c r="B23" s="102" t="s">
        <v>172</v>
      </c>
      <c r="C23" s="134">
        <v>2062094</v>
      </c>
      <c r="D23" s="139">
        <v>2551559</v>
      </c>
      <c r="E23" s="590" t="s">
        <v>77</v>
      </c>
      <c r="F23" s="643" t="s">
        <v>78</v>
      </c>
      <c r="G23" s="649" t="s">
        <v>36</v>
      </c>
      <c r="H23" s="643" t="s">
        <v>72</v>
      </c>
      <c r="I23" s="644" t="s">
        <v>36</v>
      </c>
      <c r="J23" s="643"/>
      <c r="K23" s="645"/>
      <c r="L23" s="646" t="s">
        <v>36</v>
      </c>
      <c r="M23" s="647" t="s">
        <v>36</v>
      </c>
      <c r="N23" s="351" t="s">
        <v>78</v>
      </c>
      <c r="O23" s="354" t="s">
        <v>36</v>
      </c>
      <c r="P23" s="351" t="s">
        <v>72</v>
      </c>
      <c r="Q23" s="352" t="s">
        <v>36</v>
      </c>
      <c r="R23" s="351"/>
      <c r="S23" s="355"/>
      <c r="T23" s="355" t="s">
        <v>36</v>
      </c>
      <c r="U23" s="357" t="s">
        <v>36</v>
      </c>
      <c r="V23" s="571" t="s">
        <v>71</v>
      </c>
      <c r="W23" s="644" t="s">
        <v>73</v>
      </c>
      <c r="X23" s="573" t="s">
        <v>79</v>
      </c>
      <c r="Y23" s="644" t="s">
        <v>73</v>
      </c>
      <c r="Z23" s="573" t="s">
        <v>80</v>
      </c>
      <c r="AA23" s="644" t="s">
        <v>73</v>
      </c>
      <c r="AB23" s="605" t="s">
        <v>73</v>
      </c>
      <c r="AC23" s="647" t="s">
        <v>73</v>
      </c>
      <c r="AD23" s="333" t="s">
        <v>71</v>
      </c>
      <c r="AE23" s="343" t="s">
        <v>73</v>
      </c>
      <c r="AF23" s="333" t="s">
        <v>72</v>
      </c>
      <c r="AG23" s="334" t="s">
        <v>73</v>
      </c>
      <c r="AH23" s="342"/>
      <c r="AI23" s="343"/>
      <c r="AJ23" s="335" t="s">
        <v>73</v>
      </c>
      <c r="AK23" s="336" t="s">
        <v>73</v>
      </c>
      <c r="AL23" s="665" t="s">
        <v>78</v>
      </c>
      <c r="AM23" s="604"/>
      <c r="AN23" s="573" t="s">
        <v>72</v>
      </c>
      <c r="AO23" s="580"/>
      <c r="AP23" s="573" t="s">
        <v>76</v>
      </c>
      <c r="AQ23" s="580"/>
      <c r="AR23" s="664" t="s">
        <v>142</v>
      </c>
      <c r="AS23" s="345"/>
      <c r="AT23" s="665" t="s">
        <v>78</v>
      </c>
      <c r="AU23" s="343"/>
      <c r="AV23" s="665" t="s">
        <v>78</v>
      </c>
      <c r="AW23" s="343"/>
      <c r="AX23" s="573" t="s">
        <v>72</v>
      </c>
      <c r="AY23" s="343"/>
      <c r="AZ23" s="344"/>
      <c r="BA23" s="345"/>
      <c r="BB23" s="333" t="s">
        <v>81</v>
      </c>
      <c r="BC23" s="343"/>
      <c r="BD23" s="342"/>
      <c r="BE23" s="343"/>
      <c r="BF23" s="342"/>
      <c r="BG23" s="343"/>
      <c r="BH23" s="344"/>
      <c r="BI23" s="345"/>
      <c r="BJ23" s="342"/>
      <c r="BK23" s="343"/>
      <c r="BL23" s="342"/>
      <c r="BM23" s="343"/>
      <c r="BN23" s="342"/>
      <c r="BO23" s="343"/>
      <c r="BP23" s="344"/>
      <c r="BQ23" s="345"/>
    </row>
    <row r="24" spans="1:69" ht="24.95" customHeight="1">
      <c r="A24" s="129" t="s">
        <v>63</v>
      </c>
      <c r="B24" s="130" t="s">
        <v>173</v>
      </c>
      <c r="C24" s="135">
        <v>2064900</v>
      </c>
      <c r="D24" s="140">
        <v>2559116</v>
      </c>
      <c r="E24" s="592"/>
      <c r="F24" s="581"/>
      <c r="G24" s="649" t="s">
        <v>36</v>
      </c>
      <c r="H24" s="650"/>
      <c r="I24" s="649" t="s">
        <v>36</v>
      </c>
      <c r="J24" s="650"/>
      <c r="K24" s="649"/>
      <c r="L24" s="646" t="s">
        <v>36</v>
      </c>
      <c r="M24" s="651" t="s">
        <v>36</v>
      </c>
      <c r="N24" s="342"/>
      <c r="O24" s="354" t="s">
        <v>36</v>
      </c>
      <c r="P24" s="358"/>
      <c r="Q24" s="354" t="s">
        <v>36</v>
      </c>
      <c r="R24" s="358"/>
      <c r="S24" s="354"/>
      <c r="T24" s="355" t="s">
        <v>36</v>
      </c>
      <c r="U24" s="359" t="s">
        <v>36</v>
      </c>
      <c r="V24" s="571" t="s">
        <v>71</v>
      </c>
      <c r="W24" s="644" t="s">
        <v>73</v>
      </c>
      <c r="X24" s="573" t="s">
        <v>80</v>
      </c>
      <c r="Y24" s="644" t="s">
        <v>73</v>
      </c>
      <c r="Z24" s="573" t="s">
        <v>174</v>
      </c>
      <c r="AA24" s="644" t="s">
        <v>73</v>
      </c>
      <c r="AB24" s="605" t="s">
        <v>73</v>
      </c>
      <c r="AC24" s="647" t="s">
        <v>73</v>
      </c>
      <c r="AD24" s="333" t="s">
        <v>71</v>
      </c>
      <c r="AE24" s="343" t="s">
        <v>74</v>
      </c>
      <c r="AF24" s="333" t="s">
        <v>72</v>
      </c>
      <c r="AG24" s="334" t="s">
        <v>73</v>
      </c>
      <c r="AH24" s="342"/>
      <c r="AI24" s="343"/>
      <c r="AJ24" s="335" t="s">
        <v>74</v>
      </c>
      <c r="AK24" s="336" t="s">
        <v>73</v>
      </c>
      <c r="AL24" s="665" t="s">
        <v>78</v>
      </c>
      <c r="AM24" s="580" t="s">
        <v>82</v>
      </c>
      <c r="AN24" s="573" t="s">
        <v>72</v>
      </c>
      <c r="AO24" s="580"/>
      <c r="AP24" s="573" t="s">
        <v>76</v>
      </c>
      <c r="AQ24" s="580"/>
      <c r="AR24" s="664" t="s">
        <v>142</v>
      </c>
      <c r="AS24" s="345"/>
      <c r="AT24" s="665" t="s">
        <v>78</v>
      </c>
      <c r="AU24" s="343"/>
      <c r="AV24" s="665" t="s">
        <v>78</v>
      </c>
      <c r="AW24" s="343" t="s">
        <v>82</v>
      </c>
      <c r="AX24" s="573" t="s">
        <v>72</v>
      </c>
      <c r="AY24" s="343"/>
      <c r="AZ24" s="344"/>
      <c r="BA24" s="345"/>
      <c r="BB24" s="333" t="s">
        <v>81</v>
      </c>
      <c r="BC24" s="343" t="s">
        <v>74</v>
      </c>
      <c r="BD24" s="342"/>
      <c r="BE24" s="343"/>
      <c r="BF24" s="342"/>
      <c r="BG24" s="343"/>
      <c r="BH24" s="344"/>
      <c r="BI24" s="345"/>
      <c r="BJ24" s="342"/>
      <c r="BK24" s="343"/>
      <c r="BL24" s="342"/>
      <c r="BM24" s="343"/>
      <c r="BN24" s="342"/>
      <c r="BO24" s="343"/>
      <c r="BP24" s="344"/>
      <c r="BQ24" s="345"/>
    </row>
    <row r="25" spans="1:69" ht="15.75" customHeight="1">
      <c r="A25" s="43"/>
      <c r="B25" s="409"/>
      <c r="C25" s="122"/>
      <c r="D25" s="121"/>
      <c r="E25" s="652"/>
      <c r="F25" s="585"/>
      <c r="G25" s="653"/>
      <c r="H25" s="654"/>
      <c r="I25" s="653"/>
      <c r="J25" s="654"/>
      <c r="K25" s="653"/>
      <c r="L25" s="655"/>
      <c r="M25" s="656"/>
      <c r="N25" s="342"/>
      <c r="O25" s="343"/>
      <c r="P25" s="342"/>
      <c r="Q25" s="343"/>
      <c r="R25" s="342"/>
      <c r="S25" s="343"/>
      <c r="T25" s="344"/>
      <c r="U25" s="345"/>
      <c r="V25" s="583"/>
      <c r="W25" s="584"/>
      <c r="X25" s="585"/>
      <c r="Y25" s="584"/>
      <c r="Z25" s="585"/>
      <c r="AA25" s="584"/>
      <c r="AB25" s="611"/>
      <c r="AC25" s="612"/>
      <c r="AD25" s="342"/>
      <c r="AE25" s="343"/>
      <c r="AF25" s="342"/>
      <c r="AG25" s="343"/>
      <c r="AH25" s="342"/>
      <c r="AI25" s="343"/>
      <c r="AJ25" s="344"/>
      <c r="AK25" s="345"/>
      <c r="AL25" s="583"/>
      <c r="AM25" s="584"/>
      <c r="AN25" s="585"/>
      <c r="AO25" s="584"/>
      <c r="AP25" s="585"/>
      <c r="AQ25" s="584"/>
      <c r="AR25" s="666"/>
      <c r="AS25" s="345"/>
      <c r="AT25" s="342"/>
      <c r="AU25" s="343"/>
      <c r="AV25" s="342"/>
      <c r="AW25" s="343"/>
      <c r="AX25" s="342"/>
      <c r="AY25" s="343"/>
      <c r="AZ25" s="344"/>
      <c r="BA25" s="345"/>
      <c r="BB25" s="342"/>
      <c r="BC25" s="343"/>
      <c r="BD25" s="342"/>
      <c r="BE25" s="343"/>
      <c r="BF25" s="342"/>
      <c r="BG25" s="343"/>
      <c r="BH25" s="344"/>
      <c r="BI25" s="345"/>
      <c r="BJ25" s="342"/>
      <c r="BK25" s="343"/>
      <c r="BL25" s="342"/>
      <c r="BM25" s="343"/>
      <c r="BN25" s="342"/>
      <c r="BO25" s="343"/>
      <c r="BP25" s="344"/>
      <c r="BQ25" s="345"/>
    </row>
    <row r="26" spans="1:69" s="476" customFormat="1" ht="34.5" customHeight="1">
      <c r="A26" s="1014" t="s">
        <v>69</v>
      </c>
      <c r="B26" s="1015"/>
      <c r="C26" s="1015"/>
      <c r="D26" s="1015"/>
      <c r="E26" s="657"/>
      <c r="F26" s="658"/>
      <c r="G26" s="659">
        <f>COUNTIF(G5:G24, "y")</f>
        <v>10</v>
      </c>
      <c r="H26" s="658"/>
      <c r="I26" s="659">
        <f>COUNTIF(I5:I24, "y")</f>
        <v>0</v>
      </c>
      <c r="J26" s="658"/>
      <c r="K26" s="660"/>
      <c r="L26" s="659">
        <f>COUNTIF(L5:L24, "y")</f>
        <v>0</v>
      </c>
      <c r="M26" s="659">
        <f>COUNTIF(M5:M24, "y")</f>
        <v>4</v>
      </c>
      <c r="N26" s="635"/>
      <c r="O26" s="636">
        <f>COUNTIF(O5:O24, "y")</f>
        <v>10</v>
      </c>
      <c r="P26" s="635"/>
      <c r="Q26" s="636">
        <f>COUNTIF(Q5:Q24, "y")</f>
        <v>0</v>
      </c>
      <c r="R26" s="635"/>
      <c r="S26" s="637"/>
      <c r="T26" s="636">
        <f>COUNTIF(T5:T24, "y")</f>
        <v>0</v>
      </c>
      <c r="U26" s="636">
        <f>COUNTIF(U5:U24, "y")</f>
        <v>4</v>
      </c>
      <c r="V26" s="658"/>
      <c r="W26" s="659">
        <f>COUNTIF(W5:W24, "x")</f>
        <v>0</v>
      </c>
      <c r="X26" s="658"/>
      <c r="Y26" s="659">
        <f>COUNTIF(Y5:Y24, "x")</f>
        <v>0</v>
      </c>
      <c r="Z26" s="658"/>
      <c r="AA26" s="659">
        <f>COUNTIF(AA5:AA24, "x")</f>
        <v>3</v>
      </c>
      <c r="AB26" s="659">
        <f>COUNTIF(AB5:AB24, "x")</f>
        <v>3</v>
      </c>
      <c r="AC26" s="659">
        <f>COUNTIF(AC5:AC24, "x")</f>
        <v>0</v>
      </c>
      <c r="AD26" s="635"/>
      <c r="AE26" s="636">
        <f>COUNTIF(AE5:AE24, "x")</f>
        <v>6</v>
      </c>
      <c r="AF26" s="635"/>
      <c r="AG26" s="636">
        <f>COUNTIF(AG5:AG24, "x")</f>
        <v>1</v>
      </c>
      <c r="AH26" s="635"/>
      <c r="AI26" s="637"/>
      <c r="AJ26" s="636">
        <f>COUNTIF(AJ5:AJ24, "x")</f>
        <v>4</v>
      </c>
      <c r="AK26" s="636">
        <f>COUNTIF(AK5:AK24, "x")</f>
        <v>0</v>
      </c>
      <c r="AL26" s="658"/>
      <c r="AM26" s="636">
        <f>COUNTIF(AM5:AM24, "x")</f>
        <v>5</v>
      </c>
      <c r="AN26" s="658"/>
      <c r="AO26" s="660"/>
      <c r="AP26" s="658"/>
      <c r="AQ26" s="660"/>
      <c r="AR26" s="667" t="s">
        <v>175</v>
      </c>
      <c r="AS26" s="638"/>
      <c r="AT26" s="505"/>
      <c r="AU26" s="507"/>
      <c r="AV26" s="505"/>
      <c r="AW26" s="507"/>
      <c r="AX26" s="505"/>
      <c r="AY26" s="507"/>
      <c r="AZ26" s="508"/>
      <c r="BA26" s="509"/>
      <c r="BB26" s="505"/>
      <c r="BC26" s="507"/>
      <c r="BD26" s="505"/>
      <c r="BE26" s="507"/>
      <c r="BF26" s="505"/>
      <c r="BG26" s="507"/>
      <c r="BH26" s="508"/>
      <c r="BI26" s="509"/>
      <c r="BJ26" s="505"/>
      <c r="BK26" s="507"/>
      <c r="BL26" s="505"/>
      <c r="BM26" s="507"/>
      <c r="BN26" s="505"/>
      <c r="BO26" s="507"/>
      <c r="BP26" s="508"/>
      <c r="BQ26" s="509"/>
    </row>
    <row r="27" spans="1:69" s="503" customFormat="1" ht="41.25" customHeight="1">
      <c r="A27" s="499"/>
      <c r="B27" s="500"/>
      <c r="C27" s="501"/>
      <c r="D27" s="502"/>
      <c r="F27" s="559" t="s">
        <v>70</v>
      </c>
      <c r="G27" s="476">
        <f>MAX(F26:M26)</f>
        <v>10</v>
      </c>
      <c r="H27" s="504"/>
      <c r="I27" s="504"/>
      <c r="J27" s="504"/>
      <c r="K27" s="504"/>
      <c r="L27" s="504"/>
      <c r="M27" s="504"/>
      <c r="N27" s="559" t="s">
        <v>70</v>
      </c>
      <c r="O27" s="476">
        <f>MAX(N26:U26)</f>
        <v>10</v>
      </c>
      <c r="P27" s="504"/>
      <c r="Q27" s="504"/>
      <c r="R27" s="504"/>
      <c r="S27" s="504"/>
      <c r="T27" s="504"/>
      <c r="U27" s="504"/>
      <c r="V27" s="559" t="s">
        <v>70</v>
      </c>
      <c r="W27" s="476">
        <f>MAX(V26:AC26)</f>
        <v>3</v>
      </c>
      <c r="X27" s="504"/>
      <c r="Y27" s="504"/>
      <c r="Z27" s="504"/>
      <c r="AA27" s="504"/>
      <c r="AB27" s="504"/>
      <c r="AC27" s="504"/>
      <c r="AD27" s="559" t="s">
        <v>70</v>
      </c>
      <c r="AE27" s="476">
        <f>MAX(AD26:AK26)</f>
        <v>6</v>
      </c>
      <c r="AF27" s="504"/>
      <c r="AG27" s="504"/>
      <c r="AH27" s="504"/>
      <c r="AI27" s="504"/>
      <c r="AJ27" s="504"/>
      <c r="AK27" s="504"/>
      <c r="AL27" s="559" t="s">
        <v>70</v>
      </c>
      <c r="AM27" s="476">
        <f>MAX(AL26:AS26)</f>
        <v>5</v>
      </c>
      <c r="AN27" s="504"/>
      <c r="AO27" s="504"/>
      <c r="AP27" s="504"/>
      <c r="AQ27" s="504"/>
      <c r="AR27" s="504"/>
      <c r="AS27" s="504"/>
      <c r="AT27" s="504"/>
      <c r="AU27" s="504"/>
      <c r="AV27" s="504"/>
      <c r="AW27" s="504"/>
      <c r="AX27" s="504"/>
      <c r="AY27" s="504"/>
      <c r="AZ27" s="504"/>
      <c r="BA27" s="504"/>
      <c r="BB27" s="504"/>
      <c r="BC27" s="504"/>
      <c r="BD27" s="504"/>
      <c r="BE27" s="504"/>
      <c r="BF27" s="504"/>
      <c r="BG27" s="504"/>
      <c r="BH27" s="504"/>
      <c r="BI27" s="504"/>
      <c r="BJ27" s="504"/>
      <c r="BK27" s="504"/>
      <c r="BL27" s="504"/>
      <c r="BM27" s="504"/>
      <c r="BN27" s="504"/>
      <c r="BO27" s="504"/>
      <c r="BP27" s="504"/>
      <c r="BQ27" s="504"/>
    </row>
    <row r="28" spans="1:69" ht="30.75" hidden="1" customHeight="1">
      <c r="A28" s="1011" t="s">
        <v>176</v>
      </c>
      <c r="B28" s="1012"/>
      <c r="C28" s="1013"/>
      <c r="D28" s="998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5"/>
      <c r="AL28" s="342"/>
      <c r="AM28" s="343"/>
      <c r="AN28" s="342"/>
      <c r="AO28" s="343"/>
      <c r="AP28" s="342"/>
      <c r="AQ28" s="343"/>
      <c r="AR28" s="344"/>
      <c r="AS28" s="345"/>
      <c r="AT28" s="342"/>
      <c r="AU28" s="343"/>
      <c r="AV28" s="342"/>
      <c r="AW28" s="343"/>
      <c r="AX28" s="342"/>
      <c r="AY28" s="343"/>
      <c r="AZ28" s="344"/>
      <c r="BA28" s="345"/>
      <c r="BB28" s="342"/>
      <c r="BC28" s="343"/>
      <c r="BD28" s="342"/>
      <c r="BE28" s="343"/>
      <c r="BF28" s="342"/>
      <c r="BG28" s="343"/>
      <c r="BH28" s="344"/>
      <c r="BI28" s="345"/>
      <c r="BJ28" s="342"/>
      <c r="BK28" s="343"/>
      <c r="BL28" s="342"/>
      <c r="BM28" s="343"/>
      <c r="BN28" s="342"/>
      <c r="BO28" s="343"/>
      <c r="BP28" s="344"/>
      <c r="BQ28" s="345"/>
    </row>
    <row r="29" spans="1:69" ht="72.75" hidden="1" customHeight="1">
      <c r="A29" s="50" t="s">
        <v>28</v>
      </c>
      <c r="B29" s="64" t="s">
        <v>29</v>
      </c>
      <c r="C29" s="116" t="s">
        <v>30</v>
      </c>
      <c r="D29" s="117" t="s">
        <v>31</v>
      </c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5"/>
      <c r="AL29" s="342"/>
      <c r="AM29" s="343"/>
      <c r="AN29" s="342"/>
      <c r="AO29" s="343"/>
      <c r="AP29" s="342"/>
      <c r="AQ29" s="343"/>
      <c r="AR29" s="344"/>
      <c r="AS29" s="345"/>
      <c r="AT29" s="342"/>
      <c r="AU29" s="343"/>
      <c r="AV29" s="342"/>
      <c r="AW29" s="343"/>
      <c r="AX29" s="342"/>
      <c r="AY29" s="343"/>
      <c r="AZ29" s="344"/>
      <c r="BA29" s="345"/>
      <c r="BB29" s="342"/>
      <c r="BC29" s="343"/>
      <c r="BD29" s="342"/>
      <c r="BE29" s="343"/>
      <c r="BF29" s="342"/>
      <c r="BG29" s="343"/>
      <c r="BH29" s="344"/>
      <c r="BI29" s="345"/>
      <c r="BJ29" s="342"/>
      <c r="BK29" s="343"/>
      <c r="BL29" s="342"/>
      <c r="BM29" s="343"/>
      <c r="BN29" s="342"/>
      <c r="BO29" s="343"/>
      <c r="BP29" s="344"/>
      <c r="BQ29" s="345"/>
    </row>
    <row r="30" spans="1:69" ht="15.75" hidden="1">
      <c r="A30" s="58"/>
      <c r="B30" s="114"/>
      <c r="C30" s="115"/>
      <c r="D30" s="32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5"/>
      <c r="AL30" s="342"/>
      <c r="AM30" s="343"/>
      <c r="AN30" s="342"/>
      <c r="AO30" s="343"/>
      <c r="AP30" s="342"/>
      <c r="AQ30" s="343"/>
      <c r="AR30" s="344"/>
      <c r="AS30" s="345"/>
      <c r="AT30" s="342"/>
      <c r="AU30" s="343"/>
      <c r="AV30" s="342"/>
      <c r="AW30" s="343"/>
      <c r="AX30" s="342"/>
      <c r="AY30" s="343"/>
      <c r="AZ30" s="344"/>
      <c r="BA30" s="345"/>
      <c r="BB30" s="342"/>
      <c r="BC30" s="343"/>
      <c r="BD30" s="342"/>
      <c r="BE30" s="343"/>
      <c r="BF30" s="342"/>
      <c r="BG30" s="343"/>
      <c r="BH30" s="344"/>
      <c r="BI30" s="345"/>
      <c r="BJ30" s="342"/>
      <c r="BK30" s="343"/>
      <c r="BL30" s="342"/>
      <c r="BM30" s="343"/>
      <c r="BN30" s="342"/>
      <c r="BO30" s="343"/>
      <c r="BP30" s="344"/>
      <c r="BQ30" s="345"/>
    </row>
    <row r="31" spans="1:69" ht="15.75" hidden="1">
      <c r="A31" s="33"/>
      <c r="B31" s="61"/>
      <c r="C31" s="113"/>
      <c r="D31" s="34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5"/>
      <c r="AL31" s="342"/>
      <c r="AM31" s="343"/>
      <c r="AN31" s="342"/>
      <c r="AO31" s="343"/>
      <c r="AP31" s="342"/>
      <c r="AQ31" s="343"/>
      <c r="AR31" s="344"/>
      <c r="AS31" s="345"/>
      <c r="AT31" s="342"/>
      <c r="AU31" s="343"/>
      <c r="AV31" s="342"/>
      <c r="AW31" s="343"/>
      <c r="AX31" s="342"/>
      <c r="AY31" s="343"/>
      <c r="AZ31" s="344"/>
      <c r="BA31" s="345"/>
      <c r="BB31" s="342"/>
      <c r="BC31" s="343"/>
      <c r="BD31" s="342"/>
      <c r="BE31" s="343"/>
      <c r="BF31" s="342"/>
      <c r="BG31" s="343"/>
      <c r="BH31" s="344"/>
      <c r="BI31" s="345"/>
      <c r="BJ31" s="342"/>
      <c r="BK31" s="343"/>
      <c r="BL31" s="342"/>
      <c r="BM31" s="343"/>
      <c r="BN31" s="342"/>
      <c r="BO31" s="343"/>
      <c r="BP31" s="344"/>
      <c r="BQ31" s="345"/>
    </row>
    <row r="32" spans="1:69" ht="15.75" hidden="1">
      <c r="A32" s="33"/>
      <c r="B32" s="61"/>
      <c r="C32" s="113"/>
      <c r="D32" s="34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5"/>
      <c r="AL32" s="342"/>
      <c r="AM32" s="343"/>
      <c r="AN32" s="342"/>
      <c r="AO32" s="343"/>
      <c r="AP32" s="342"/>
      <c r="AQ32" s="343"/>
      <c r="AR32" s="344"/>
      <c r="AS32" s="345"/>
      <c r="AT32" s="342"/>
      <c r="AU32" s="343"/>
      <c r="AV32" s="342"/>
      <c r="AW32" s="343"/>
      <c r="AX32" s="342"/>
      <c r="AY32" s="343"/>
      <c r="AZ32" s="344"/>
      <c r="BA32" s="345"/>
      <c r="BB32" s="342"/>
      <c r="BC32" s="343"/>
      <c r="BD32" s="342"/>
      <c r="BE32" s="343"/>
      <c r="BF32" s="342"/>
      <c r="BG32" s="343"/>
      <c r="BH32" s="344"/>
      <c r="BI32" s="345"/>
      <c r="BJ32" s="342"/>
      <c r="BK32" s="343"/>
      <c r="BL32" s="342"/>
      <c r="BM32" s="343"/>
      <c r="BN32" s="342"/>
      <c r="BO32" s="343"/>
      <c r="BP32" s="344"/>
      <c r="BQ32" s="345"/>
    </row>
    <row r="33" spans="1:69" ht="15.75" hidden="1">
      <c r="A33" s="33"/>
      <c r="B33" s="61"/>
      <c r="C33" s="113"/>
      <c r="D33" s="34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5"/>
      <c r="AL33" s="342"/>
      <c r="AM33" s="343"/>
      <c r="AN33" s="342"/>
      <c r="AO33" s="343"/>
      <c r="AP33" s="342"/>
      <c r="AQ33" s="343"/>
      <c r="AR33" s="344"/>
      <c r="AS33" s="345"/>
      <c r="AT33" s="342"/>
      <c r="AU33" s="343"/>
      <c r="AV33" s="342"/>
      <c r="AW33" s="343"/>
      <c r="AX33" s="342"/>
      <c r="AY33" s="343"/>
      <c r="AZ33" s="344"/>
      <c r="BA33" s="345"/>
      <c r="BB33" s="342"/>
      <c r="BC33" s="343"/>
      <c r="BD33" s="342"/>
      <c r="BE33" s="343"/>
      <c r="BF33" s="342"/>
      <c r="BG33" s="343"/>
      <c r="BH33" s="344"/>
      <c r="BI33" s="345"/>
      <c r="BJ33" s="342"/>
      <c r="BK33" s="343"/>
      <c r="BL33" s="342"/>
      <c r="BM33" s="343"/>
      <c r="BN33" s="342"/>
      <c r="BO33" s="343"/>
      <c r="BP33" s="344"/>
      <c r="BQ33" s="345"/>
    </row>
    <row r="34" spans="1:69" ht="15.75" hidden="1">
      <c r="A34" s="33"/>
      <c r="B34" s="61"/>
      <c r="C34" s="113"/>
      <c r="D34" s="34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5"/>
      <c r="AL34" s="342"/>
      <c r="AM34" s="343"/>
      <c r="AN34" s="342"/>
      <c r="AO34" s="343"/>
      <c r="AP34" s="342"/>
      <c r="AQ34" s="343"/>
      <c r="AR34" s="344"/>
      <c r="AS34" s="345"/>
      <c r="AT34" s="342"/>
      <c r="AU34" s="343"/>
      <c r="AV34" s="342"/>
      <c r="AW34" s="343"/>
      <c r="AX34" s="342"/>
      <c r="AY34" s="343"/>
      <c r="AZ34" s="344"/>
      <c r="BA34" s="345"/>
      <c r="BB34" s="342"/>
      <c r="BC34" s="343"/>
      <c r="BD34" s="342"/>
      <c r="BE34" s="343"/>
      <c r="BF34" s="342"/>
      <c r="BG34" s="343"/>
      <c r="BH34" s="344"/>
      <c r="BI34" s="345"/>
      <c r="BJ34" s="342"/>
      <c r="BK34" s="343"/>
      <c r="BL34" s="342"/>
      <c r="BM34" s="343"/>
      <c r="BN34" s="342"/>
      <c r="BO34" s="343"/>
      <c r="BP34" s="344"/>
      <c r="BQ34" s="345"/>
    </row>
    <row r="35" spans="1:69" ht="15.75" hidden="1">
      <c r="A35" s="33"/>
      <c r="B35" s="61"/>
      <c r="C35" s="113"/>
      <c r="D35" s="34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5"/>
      <c r="AL35" s="342"/>
      <c r="AM35" s="343"/>
      <c r="AN35" s="342"/>
      <c r="AO35" s="343"/>
      <c r="AP35" s="342"/>
      <c r="AQ35" s="343"/>
      <c r="AR35" s="344"/>
      <c r="AS35" s="345"/>
      <c r="AT35" s="342"/>
      <c r="AU35" s="343"/>
      <c r="AV35" s="342"/>
      <c r="AW35" s="343"/>
      <c r="AX35" s="342"/>
      <c r="AY35" s="343"/>
      <c r="AZ35" s="344"/>
      <c r="BA35" s="345"/>
      <c r="BB35" s="342"/>
      <c r="BC35" s="343"/>
      <c r="BD35" s="342"/>
      <c r="BE35" s="343"/>
      <c r="BF35" s="342"/>
      <c r="BG35" s="343"/>
      <c r="BH35" s="344"/>
      <c r="BI35" s="345"/>
      <c r="BJ35" s="342"/>
      <c r="BK35" s="343"/>
      <c r="BL35" s="342"/>
      <c r="BM35" s="343"/>
      <c r="BN35" s="342"/>
      <c r="BO35" s="343"/>
      <c r="BP35" s="344"/>
      <c r="BQ35" s="345"/>
    </row>
    <row r="36" spans="1:69" ht="15.75" hidden="1">
      <c r="A36" s="33"/>
      <c r="B36" s="61"/>
      <c r="C36" s="113"/>
      <c r="D36" s="34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5"/>
      <c r="AL36" s="342"/>
      <c r="AM36" s="343"/>
      <c r="AN36" s="342"/>
      <c r="AO36" s="343"/>
      <c r="AP36" s="342"/>
      <c r="AQ36" s="343"/>
      <c r="AR36" s="344"/>
      <c r="AS36" s="345"/>
      <c r="AT36" s="342"/>
      <c r="AU36" s="343"/>
      <c r="AV36" s="342"/>
      <c r="AW36" s="343"/>
      <c r="AX36" s="342"/>
      <c r="AY36" s="343"/>
      <c r="AZ36" s="344"/>
      <c r="BA36" s="345"/>
      <c r="BB36" s="342"/>
      <c r="BC36" s="343"/>
      <c r="BD36" s="342"/>
      <c r="BE36" s="343"/>
      <c r="BF36" s="342"/>
      <c r="BG36" s="343"/>
      <c r="BH36" s="344"/>
      <c r="BI36" s="345"/>
      <c r="BJ36" s="342"/>
      <c r="BK36" s="343"/>
      <c r="BL36" s="342"/>
      <c r="BM36" s="343"/>
      <c r="BN36" s="342"/>
      <c r="BO36" s="343"/>
      <c r="BP36" s="344"/>
      <c r="BQ36" s="345"/>
    </row>
    <row r="37" spans="1:69" ht="15.75" hidden="1">
      <c r="A37" s="33"/>
      <c r="B37" s="61"/>
      <c r="C37" s="113"/>
      <c r="D37" s="34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5"/>
      <c r="AL37" s="342"/>
      <c r="AM37" s="343"/>
      <c r="AN37" s="342"/>
      <c r="AO37" s="343"/>
      <c r="AP37" s="342"/>
      <c r="AQ37" s="343"/>
      <c r="AR37" s="344"/>
      <c r="AS37" s="345"/>
      <c r="AT37" s="342"/>
      <c r="AU37" s="343"/>
      <c r="AV37" s="342"/>
      <c r="AW37" s="343"/>
      <c r="AX37" s="342"/>
      <c r="AY37" s="343"/>
      <c r="AZ37" s="344"/>
      <c r="BA37" s="345"/>
      <c r="BB37" s="342"/>
      <c r="BC37" s="343"/>
      <c r="BD37" s="342"/>
      <c r="BE37" s="343"/>
      <c r="BF37" s="342"/>
      <c r="BG37" s="343"/>
      <c r="BH37" s="344"/>
      <c r="BI37" s="345"/>
      <c r="BJ37" s="342"/>
      <c r="BK37" s="343"/>
      <c r="BL37" s="342"/>
      <c r="BM37" s="343"/>
      <c r="BN37" s="342"/>
      <c r="BO37" s="343"/>
      <c r="BP37" s="344"/>
      <c r="BQ37" s="345"/>
    </row>
    <row r="38" spans="1:69" ht="15.75" hidden="1">
      <c r="A38" s="33"/>
      <c r="B38" s="61"/>
      <c r="C38" s="113"/>
      <c r="D38" s="34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9"/>
      <c r="AL38" s="346"/>
      <c r="AM38" s="347"/>
      <c r="AN38" s="346"/>
      <c r="AO38" s="347"/>
      <c r="AP38" s="346"/>
      <c r="AQ38" s="347"/>
      <c r="AR38" s="348"/>
      <c r="AS38" s="349"/>
      <c r="AT38" s="346"/>
      <c r="AU38" s="347"/>
      <c r="AV38" s="346"/>
      <c r="AW38" s="347"/>
      <c r="AX38" s="346"/>
      <c r="AY38" s="347"/>
      <c r="AZ38" s="348"/>
      <c r="BA38" s="349"/>
      <c r="BB38" s="346"/>
      <c r="BC38" s="347"/>
      <c r="BD38" s="346"/>
      <c r="BE38" s="347"/>
      <c r="BF38" s="346"/>
      <c r="BG38" s="347"/>
      <c r="BH38" s="348"/>
      <c r="BI38" s="349"/>
      <c r="BJ38" s="346"/>
      <c r="BK38" s="347"/>
      <c r="BL38" s="346"/>
      <c r="BM38" s="347"/>
      <c r="BN38" s="346"/>
      <c r="BO38" s="347"/>
      <c r="BP38" s="348"/>
      <c r="BQ38" s="349"/>
    </row>
    <row r="39" spans="1:69" ht="15.75" hidden="1">
      <c r="A39" s="33"/>
      <c r="B39" s="61"/>
      <c r="C39" s="113"/>
      <c r="D39" s="34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9"/>
      <c r="AL39" s="346"/>
      <c r="AM39" s="347"/>
      <c r="AN39" s="346"/>
      <c r="AO39" s="347"/>
      <c r="AP39" s="346"/>
      <c r="AQ39" s="347"/>
      <c r="AR39" s="348"/>
      <c r="AS39" s="349"/>
      <c r="AT39" s="346"/>
      <c r="AU39" s="347"/>
      <c r="AV39" s="346"/>
      <c r="AW39" s="347"/>
      <c r="AX39" s="346"/>
      <c r="AY39" s="347"/>
      <c r="AZ39" s="348"/>
      <c r="BA39" s="349"/>
      <c r="BB39" s="346"/>
      <c r="BC39" s="347"/>
      <c r="BD39" s="346"/>
      <c r="BE39" s="347"/>
      <c r="BF39" s="346"/>
      <c r="BG39" s="347"/>
      <c r="BH39" s="348"/>
      <c r="BI39" s="349"/>
      <c r="BJ39" s="346"/>
      <c r="BK39" s="347"/>
      <c r="BL39" s="346"/>
      <c r="BM39" s="347"/>
      <c r="BN39" s="346"/>
      <c r="BO39" s="347"/>
      <c r="BP39" s="348"/>
      <c r="BQ39" s="349"/>
    </row>
    <row r="40" spans="1:69" ht="15.75" hidden="1">
      <c r="A40" s="33"/>
      <c r="B40" s="61"/>
      <c r="C40" s="113"/>
      <c r="D40" s="34"/>
      <c r="F40" s="346"/>
      <c r="G40" s="347"/>
      <c r="H40" s="346"/>
      <c r="I40" s="347"/>
      <c r="J40" s="346"/>
      <c r="K40" s="347"/>
      <c r="L40" s="348"/>
      <c r="M40" s="349"/>
      <c r="N40" s="346"/>
      <c r="O40" s="347"/>
      <c r="P40" s="346"/>
      <c r="Q40" s="347"/>
      <c r="R40" s="346"/>
      <c r="S40" s="347"/>
      <c r="T40" s="348"/>
      <c r="U40" s="349"/>
      <c r="V40" s="346"/>
      <c r="W40" s="347"/>
      <c r="X40" s="346"/>
      <c r="Y40" s="347"/>
      <c r="Z40" s="346"/>
      <c r="AA40" s="347"/>
      <c r="AB40" s="348"/>
      <c r="AC40" s="349"/>
      <c r="AD40" s="346"/>
      <c r="AE40" s="347"/>
      <c r="AF40" s="346"/>
      <c r="AG40" s="347"/>
      <c r="AH40" s="346"/>
      <c r="AI40" s="347"/>
      <c r="AJ40" s="348"/>
      <c r="AK40" s="349"/>
      <c r="AL40" s="346"/>
      <c r="AM40" s="347"/>
      <c r="AN40" s="346"/>
      <c r="AO40" s="347"/>
      <c r="AP40" s="346"/>
      <c r="AQ40" s="347"/>
      <c r="AR40" s="348"/>
      <c r="AS40" s="349"/>
      <c r="AT40" s="346"/>
      <c r="AU40" s="347"/>
      <c r="AV40" s="346"/>
      <c r="AW40" s="347"/>
      <c r="AX40" s="346"/>
      <c r="AY40" s="347"/>
      <c r="AZ40" s="348"/>
      <c r="BA40" s="349"/>
      <c r="BB40" s="346"/>
      <c r="BC40" s="347"/>
      <c r="BD40" s="346"/>
      <c r="BE40" s="347"/>
      <c r="BF40" s="346"/>
      <c r="BG40" s="347"/>
      <c r="BH40" s="348"/>
      <c r="BI40" s="349"/>
      <c r="BJ40" s="346"/>
      <c r="BK40" s="347"/>
      <c r="BL40" s="346"/>
      <c r="BM40" s="347"/>
      <c r="BN40" s="346"/>
      <c r="BO40" s="347"/>
      <c r="BP40" s="348"/>
      <c r="BQ40" s="349"/>
    </row>
    <row r="41" spans="1:69" ht="15.75" hidden="1">
      <c r="A41" s="33"/>
      <c r="B41" s="61"/>
      <c r="C41" s="113"/>
      <c r="D41" s="34"/>
      <c r="F41" s="346"/>
      <c r="G41" s="347"/>
      <c r="H41" s="346"/>
      <c r="I41" s="347"/>
      <c r="J41" s="346"/>
      <c r="K41" s="347"/>
      <c r="L41" s="348"/>
      <c r="M41" s="349"/>
      <c r="N41" s="346"/>
      <c r="O41" s="347"/>
      <c r="P41" s="346"/>
      <c r="Q41" s="347"/>
      <c r="R41" s="346"/>
      <c r="S41" s="347"/>
      <c r="T41" s="348"/>
      <c r="U41" s="349"/>
      <c r="V41" s="346"/>
      <c r="W41" s="347"/>
      <c r="X41" s="346"/>
      <c r="Y41" s="347"/>
      <c r="Z41" s="346"/>
      <c r="AA41" s="347"/>
      <c r="AB41" s="348"/>
      <c r="AC41" s="349"/>
      <c r="AD41" s="346"/>
      <c r="AE41" s="347"/>
      <c r="AF41" s="346"/>
      <c r="AG41" s="347"/>
      <c r="AH41" s="346"/>
      <c r="AI41" s="347"/>
      <c r="AJ41" s="348"/>
      <c r="AK41" s="349"/>
      <c r="AL41" s="346"/>
      <c r="AM41" s="347"/>
      <c r="AN41" s="346"/>
      <c r="AO41" s="347"/>
      <c r="AP41" s="346"/>
      <c r="AQ41" s="347"/>
      <c r="AR41" s="348"/>
      <c r="AS41" s="349"/>
      <c r="AT41" s="346"/>
      <c r="AU41" s="347"/>
      <c r="AV41" s="346"/>
      <c r="AW41" s="347"/>
      <c r="AX41" s="346"/>
      <c r="AY41" s="347"/>
      <c r="AZ41" s="348"/>
      <c r="BA41" s="349"/>
      <c r="BB41" s="346"/>
      <c r="BC41" s="347"/>
      <c r="BD41" s="346"/>
      <c r="BE41" s="347"/>
      <c r="BF41" s="346"/>
      <c r="BG41" s="347"/>
      <c r="BH41" s="348"/>
      <c r="BI41" s="349"/>
      <c r="BJ41" s="346"/>
      <c r="BK41" s="347"/>
      <c r="BL41" s="346"/>
      <c r="BM41" s="347"/>
      <c r="BN41" s="346"/>
      <c r="BO41" s="347"/>
      <c r="BP41" s="348"/>
      <c r="BQ41" s="349"/>
    </row>
    <row r="42" spans="1:69" ht="15.75" hidden="1">
      <c r="A42" s="33"/>
      <c r="B42" s="61"/>
      <c r="C42" s="113"/>
      <c r="D42" s="34"/>
      <c r="F42" s="346"/>
      <c r="G42" s="347"/>
      <c r="H42" s="346"/>
      <c r="I42" s="347"/>
      <c r="J42" s="346"/>
      <c r="K42" s="347"/>
      <c r="L42" s="348"/>
      <c r="M42" s="349"/>
      <c r="N42" s="346"/>
      <c r="O42" s="347"/>
      <c r="P42" s="346"/>
      <c r="Q42" s="347"/>
      <c r="R42" s="346"/>
      <c r="S42" s="347"/>
      <c r="T42" s="348"/>
      <c r="U42" s="349"/>
      <c r="V42" s="346"/>
      <c r="W42" s="347"/>
      <c r="X42" s="346"/>
      <c r="Y42" s="347"/>
      <c r="Z42" s="346"/>
      <c r="AA42" s="347"/>
      <c r="AB42" s="348"/>
      <c r="AC42" s="349"/>
      <c r="AD42" s="346"/>
      <c r="AE42" s="347"/>
      <c r="AF42" s="346"/>
      <c r="AG42" s="347"/>
      <c r="AH42" s="346"/>
      <c r="AI42" s="347"/>
      <c r="AJ42" s="348"/>
      <c r="AK42" s="349"/>
      <c r="AL42" s="346"/>
      <c r="AM42" s="347"/>
      <c r="AN42" s="346"/>
      <c r="AO42" s="347"/>
      <c r="AP42" s="346"/>
      <c r="AQ42" s="347"/>
      <c r="AR42" s="348"/>
      <c r="AS42" s="349"/>
      <c r="AT42" s="346"/>
      <c r="AU42" s="347"/>
      <c r="AV42" s="346"/>
      <c r="AW42" s="347"/>
      <c r="AX42" s="346"/>
      <c r="AY42" s="347"/>
      <c r="AZ42" s="348"/>
      <c r="BA42" s="349"/>
      <c r="BB42" s="346"/>
      <c r="BC42" s="347"/>
      <c r="BD42" s="346"/>
      <c r="BE42" s="347"/>
      <c r="BF42" s="346"/>
      <c r="BG42" s="347"/>
      <c r="BH42" s="348"/>
      <c r="BI42" s="349"/>
      <c r="BJ42" s="346"/>
      <c r="BK42" s="347"/>
      <c r="BL42" s="346"/>
      <c r="BM42" s="347"/>
      <c r="BN42" s="346"/>
      <c r="BO42" s="347"/>
      <c r="BP42" s="348"/>
      <c r="BQ42" s="349"/>
    </row>
    <row r="43" spans="1:69" ht="15.75" hidden="1">
      <c r="A43" s="33"/>
      <c r="B43" s="61"/>
      <c r="C43" s="113"/>
      <c r="D43" s="34"/>
      <c r="F43" s="346"/>
      <c r="G43" s="347"/>
      <c r="H43" s="346"/>
      <c r="I43" s="347"/>
      <c r="J43" s="346"/>
      <c r="K43" s="347"/>
      <c r="L43" s="348"/>
      <c r="M43" s="349"/>
      <c r="N43" s="346"/>
      <c r="O43" s="347"/>
      <c r="P43" s="346"/>
      <c r="Q43" s="347"/>
      <c r="R43" s="346"/>
      <c r="S43" s="347"/>
      <c r="T43" s="348"/>
      <c r="U43" s="349"/>
      <c r="V43" s="346"/>
      <c r="W43" s="347"/>
      <c r="X43" s="346"/>
      <c r="Y43" s="347"/>
      <c r="Z43" s="346"/>
      <c r="AA43" s="347"/>
      <c r="AB43" s="348"/>
      <c r="AC43" s="349"/>
      <c r="AD43" s="346"/>
      <c r="AE43" s="347"/>
      <c r="AF43" s="346"/>
      <c r="AG43" s="347"/>
      <c r="AH43" s="346"/>
      <c r="AI43" s="347"/>
      <c r="AJ43" s="348"/>
      <c r="AK43" s="349"/>
      <c r="AL43" s="346"/>
      <c r="AM43" s="347"/>
      <c r="AN43" s="346"/>
      <c r="AO43" s="347"/>
      <c r="AP43" s="346"/>
      <c r="AQ43" s="347"/>
      <c r="AR43" s="348"/>
      <c r="AS43" s="349"/>
      <c r="AT43" s="346"/>
      <c r="AU43" s="347"/>
      <c r="AV43" s="346"/>
      <c r="AW43" s="347"/>
      <c r="AX43" s="346"/>
      <c r="AY43" s="347"/>
      <c r="AZ43" s="348"/>
      <c r="BA43" s="349"/>
      <c r="BB43" s="346"/>
      <c r="BC43" s="347"/>
      <c r="BD43" s="346"/>
      <c r="BE43" s="347"/>
      <c r="BF43" s="346"/>
      <c r="BG43" s="347"/>
      <c r="BH43" s="348"/>
      <c r="BI43" s="349"/>
      <c r="BJ43" s="346"/>
      <c r="BK43" s="347"/>
      <c r="BL43" s="346"/>
      <c r="BM43" s="347"/>
      <c r="BN43" s="346"/>
      <c r="BO43" s="347"/>
      <c r="BP43" s="348"/>
      <c r="BQ43" s="349"/>
    </row>
    <row r="44" spans="1:69" ht="15.75" hidden="1">
      <c r="A44" s="33"/>
      <c r="B44" s="61"/>
      <c r="C44" s="113"/>
      <c r="D44" s="34"/>
      <c r="F44" s="346"/>
      <c r="G44" s="347"/>
      <c r="H44" s="346"/>
      <c r="I44" s="347"/>
      <c r="J44" s="346"/>
      <c r="K44" s="347"/>
      <c r="L44" s="348"/>
      <c r="M44" s="349"/>
      <c r="N44" s="346"/>
      <c r="O44" s="347"/>
      <c r="P44" s="346"/>
      <c r="Q44" s="347"/>
      <c r="R44" s="346"/>
      <c r="S44" s="347"/>
      <c r="T44" s="348"/>
      <c r="U44" s="349"/>
      <c r="V44" s="346"/>
      <c r="W44" s="347"/>
      <c r="X44" s="346"/>
      <c r="Y44" s="347"/>
      <c r="Z44" s="346"/>
      <c r="AA44" s="347"/>
      <c r="AB44" s="348"/>
      <c r="AC44" s="349"/>
      <c r="AD44" s="346"/>
      <c r="AE44" s="347"/>
      <c r="AF44" s="346"/>
      <c r="AG44" s="347"/>
      <c r="AH44" s="346"/>
      <c r="AI44" s="347"/>
      <c r="AJ44" s="348"/>
      <c r="AK44" s="349"/>
      <c r="AL44" s="346"/>
      <c r="AM44" s="347"/>
      <c r="AN44" s="346"/>
      <c r="AO44" s="347"/>
      <c r="AP44" s="346"/>
      <c r="AQ44" s="347"/>
      <c r="AR44" s="348"/>
      <c r="AS44" s="349"/>
      <c r="AT44" s="346"/>
      <c r="AU44" s="347"/>
      <c r="AV44" s="346"/>
      <c r="AW44" s="347"/>
      <c r="AX44" s="346"/>
      <c r="AY44" s="347"/>
      <c r="AZ44" s="348"/>
      <c r="BA44" s="349"/>
      <c r="BB44" s="346"/>
      <c r="BC44" s="347"/>
      <c r="BD44" s="346"/>
      <c r="BE44" s="347"/>
      <c r="BF44" s="346"/>
      <c r="BG44" s="347"/>
      <c r="BH44" s="348"/>
      <c r="BI44" s="349"/>
      <c r="BJ44" s="346"/>
      <c r="BK44" s="347"/>
      <c r="BL44" s="346"/>
      <c r="BM44" s="347"/>
      <c r="BN44" s="346"/>
      <c r="BO44" s="347"/>
      <c r="BP44" s="348"/>
      <c r="BQ44" s="349"/>
    </row>
    <row r="45" spans="1:69" ht="15.75" hidden="1">
      <c r="A45" s="33"/>
      <c r="B45" s="61"/>
      <c r="C45" s="113"/>
      <c r="D45" s="34"/>
      <c r="F45" s="346"/>
      <c r="G45" s="347"/>
      <c r="H45" s="346"/>
      <c r="I45" s="347"/>
      <c r="J45" s="346"/>
      <c r="K45" s="347"/>
      <c r="L45" s="348"/>
      <c r="M45" s="349"/>
      <c r="N45" s="346"/>
      <c r="O45" s="347"/>
      <c r="P45" s="346"/>
      <c r="Q45" s="347"/>
      <c r="R45" s="346"/>
      <c r="S45" s="347"/>
      <c r="T45" s="348"/>
      <c r="U45" s="349"/>
      <c r="V45" s="346"/>
      <c r="W45" s="347"/>
      <c r="X45" s="346"/>
      <c r="Y45" s="347"/>
      <c r="Z45" s="346"/>
      <c r="AA45" s="347"/>
      <c r="AB45" s="348"/>
      <c r="AC45" s="349"/>
      <c r="AD45" s="346"/>
      <c r="AE45" s="347"/>
      <c r="AF45" s="346"/>
      <c r="AG45" s="347"/>
      <c r="AH45" s="346"/>
      <c r="AI45" s="347"/>
      <c r="AJ45" s="348"/>
      <c r="AK45" s="349"/>
      <c r="AL45" s="346"/>
      <c r="AM45" s="347"/>
      <c r="AN45" s="346"/>
      <c r="AO45" s="347"/>
      <c r="AP45" s="346"/>
      <c r="AQ45" s="347"/>
      <c r="AR45" s="348"/>
      <c r="AS45" s="349"/>
      <c r="AT45" s="346"/>
      <c r="AU45" s="347"/>
      <c r="AV45" s="346"/>
      <c r="AW45" s="347"/>
      <c r="AX45" s="346"/>
      <c r="AY45" s="347"/>
      <c r="AZ45" s="348"/>
      <c r="BA45" s="349"/>
      <c r="BB45" s="346"/>
      <c r="BC45" s="347"/>
      <c r="BD45" s="346"/>
      <c r="BE45" s="347"/>
      <c r="BF45" s="346"/>
      <c r="BG45" s="347"/>
      <c r="BH45" s="348"/>
      <c r="BI45" s="349"/>
      <c r="BJ45" s="346"/>
      <c r="BK45" s="347"/>
      <c r="BL45" s="346"/>
      <c r="BM45" s="347"/>
      <c r="BN45" s="346"/>
      <c r="BO45" s="347"/>
      <c r="BP45" s="348"/>
      <c r="BQ45" s="349"/>
    </row>
    <row r="46" spans="1:69" ht="15.75" hidden="1">
      <c r="A46" s="33"/>
      <c r="B46" s="61"/>
      <c r="C46" s="113"/>
      <c r="D46" s="34"/>
      <c r="F46" s="346"/>
      <c r="G46" s="347"/>
      <c r="H46" s="346"/>
      <c r="I46" s="347"/>
      <c r="J46" s="346"/>
      <c r="K46" s="347"/>
      <c r="L46" s="348"/>
      <c r="M46" s="349"/>
      <c r="N46" s="346"/>
      <c r="O46" s="347"/>
      <c r="P46" s="346"/>
      <c r="Q46" s="347"/>
      <c r="R46" s="346"/>
      <c r="S46" s="347"/>
      <c r="T46" s="348"/>
      <c r="U46" s="349"/>
      <c r="V46" s="346"/>
      <c r="W46" s="347"/>
      <c r="X46" s="346"/>
      <c r="Y46" s="347"/>
      <c r="Z46" s="346"/>
      <c r="AA46" s="347"/>
      <c r="AB46" s="348"/>
      <c r="AC46" s="349"/>
      <c r="AD46" s="346"/>
      <c r="AE46" s="347"/>
      <c r="AF46" s="346"/>
      <c r="AG46" s="347"/>
      <c r="AH46" s="346"/>
      <c r="AI46" s="347"/>
      <c r="AJ46" s="348"/>
      <c r="AK46" s="349"/>
      <c r="AL46" s="346"/>
      <c r="AM46" s="347"/>
      <c r="AN46" s="346"/>
      <c r="AO46" s="347"/>
      <c r="AP46" s="346"/>
      <c r="AQ46" s="347"/>
      <c r="AR46" s="348"/>
      <c r="AS46" s="349"/>
      <c r="AT46" s="346"/>
      <c r="AU46" s="347"/>
      <c r="AV46" s="346"/>
      <c r="AW46" s="347"/>
      <c r="AX46" s="346"/>
      <c r="AY46" s="347"/>
      <c r="AZ46" s="348"/>
      <c r="BA46" s="349"/>
      <c r="BB46" s="346"/>
      <c r="BC46" s="347"/>
      <c r="BD46" s="346"/>
      <c r="BE46" s="347"/>
      <c r="BF46" s="346"/>
      <c r="BG46" s="347"/>
      <c r="BH46" s="348"/>
      <c r="BI46" s="349"/>
      <c r="BJ46" s="346"/>
      <c r="BK46" s="347"/>
      <c r="BL46" s="346"/>
      <c r="BM46" s="347"/>
      <c r="BN46" s="346"/>
      <c r="BO46" s="347"/>
      <c r="BP46" s="348"/>
      <c r="BQ46" s="349"/>
    </row>
    <row r="47" spans="1:69" ht="15.75" hidden="1">
      <c r="A47" s="33"/>
      <c r="B47" s="61"/>
      <c r="C47" s="113"/>
      <c r="D47" s="34"/>
      <c r="F47" s="346"/>
      <c r="G47" s="347"/>
      <c r="H47" s="346"/>
      <c r="I47" s="347"/>
      <c r="J47" s="346"/>
      <c r="K47" s="347"/>
      <c r="L47" s="348"/>
      <c r="M47" s="349"/>
      <c r="N47" s="346"/>
      <c r="O47" s="347"/>
      <c r="P47" s="346"/>
      <c r="Q47" s="347"/>
      <c r="R47" s="346"/>
      <c r="S47" s="347"/>
      <c r="T47" s="348"/>
      <c r="U47" s="349"/>
      <c r="V47" s="346"/>
      <c r="W47" s="347"/>
      <c r="X47" s="346"/>
      <c r="Y47" s="347"/>
      <c r="Z47" s="346"/>
      <c r="AA47" s="347"/>
      <c r="AB47" s="348"/>
      <c r="AC47" s="349"/>
      <c r="AD47" s="346"/>
      <c r="AE47" s="347"/>
      <c r="AF47" s="346"/>
      <c r="AG47" s="347"/>
      <c r="AH47" s="346"/>
      <c r="AI47" s="347"/>
      <c r="AJ47" s="348"/>
      <c r="AK47" s="349"/>
      <c r="AL47" s="346"/>
      <c r="AM47" s="347"/>
      <c r="AN47" s="346"/>
      <c r="AO47" s="347"/>
      <c r="AP47" s="346"/>
      <c r="AQ47" s="347"/>
      <c r="AR47" s="348"/>
      <c r="AS47" s="349"/>
      <c r="AT47" s="346"/>
      <c r="AU47" s="347"/>
      <c r="AV47" s="346"/>
      <c r="AW47" s="347"/>
      <c r="AX47" s="346"/>
      <c r="AY47" s="347"/>
      <c r="AZ47" s="348"/>
      <c r="BA47" s="349"/>
      <c r="BB47" s="346"/>
      <c r="BC47" s="347"/>
      <c r="BD47" s="346"/>
      <c r="BE47" s="347"/>
      <c r="BF47" s="346"/>
      <c r="BG47" s="347"/>
      <c r="BH47" s="348"/>
      <c r="BI47" s="349"/>
      <c r="BJ47" s="346"/>
      <c r="BK47" s="347"/>
      <c r="BL47" s="346"/>
      <c r="BM47" s="347"/>
      <c r="BN47" s="346"/>
      <c r="BO47" s="347"/>
      <c r="BP47" s="348"/>
      <c r="BQ47" s="349"/>
    </row>
    <row r="48" spans="1:69" hidden="1"/>
    <row r="49" hidden="1"/>
  </sheetData>
  <mergeCells count="3">
    <mergeCell ref="A28:C28"/>
    <mergeCell ref="A26:D26"/>
    <mergeCell ref="A3:D3"/>
  </mergeCells>
  <conditionalFormatting sqref="F27">
    <cfRule type="cellIs" dxfId="274" priority="10" operator="equal">
      <formula>"n"</formula>
    </cfRule>
  </conditionalFormatting>
  <conditionalFormatting sqref="F27">
    <cfRule type="cellIs" dxfId="273" priority="9" operator="equal">
      <formula>$E$4</formula>
    </cfRule>
  </conditionalFormatting>
  <conditionalFormatting sqref="N27">
    <cfRule type="cellIs" dxfId="272" priority="8" operator="equal">
      <formula>"n"</formula>
    </cfRule>
  </conditionalFormatting>
  <conditionalFormatting sqref="N27">
    <cfRule type="cellIs" dxfId="271" priority="7" operator="equal">
      <formula>$E$4</formula>
    </cfRule>
  </conditionalFormatting>
  <conditionalFormatting sqref="V27">
    <cfRule type="cellIs" dxfId="270" priority="6" operator="equal">
      <formula>"n"</formula>
    </cfRule>
  </conditionalFormatting>
  <conditionalFormatting sqref="V27">
    <cfRule type="cellIs" dxfId="269" priority="5" operator="equal">
      <formula>$E$4</formula>
    </cfRule>
  </conditionalFormatting>
  <conditionalFormatting sqref="AD27">
    <cfRule type="cellIs" dxfId="268" priority="4" operator="equal">
      <formula>"n"</formula>
    </cfRule>
  </conditionalFormatting>
  <conditionalFormatting sqref="AD27">
    <cfRule type="cellIs" dxfId="267" priority="3" operator="equal">
      <formula>$E$4</formula>
    </cfRule>
  </conditionalFormatting>
  <conditionalFormatting sqref="AL27">
    <cfRule type="cellIs" dxfId="266" priority="2" operator="equal">
      <formula>"n"</formula>
    </cfRule>
  </conditionalFormatting>
  <conditionalFormatting sqref="AL27">
    <cfRule type="cellIs" dxfId="265" priority="1" operator="equal">
      <formula>$E$4</formula>
    </cfRule>
  </conditionalFormatting>
  <hyperlinks>
    <hyperlink ref="E5" r:id="rId1" xr:uid="{CC01291D-24C1-43A1-967F-BA3908B6F0FC}"/>
    <hyperlink ref="E6:E23" r:id="rId2" display="https://huddersfield.brightspace.com/d2l/le/content/83164/Home" xr:uid="{D2FC4D53-837E-4001-A4A6-3668CD9DEC02}"/>
  </hyperlinks>
  <pageMargins left="0.70866141732283472" right="0.70866141732283472" top="0.74803149606299213" bottom="0.74803149606299213" header="0.31496062992125984" footer="0.31496062992125984"/>
  <pageSetup paperSize="9" scale="25"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E7F0745A-FC01-459F-B477-DB5D6A8DF507}">
            <xm:f>NOT(ISERROR(SEARCH("N",G5)))</xm:f>
            <xm:f>"N"</xm:f>
            <x14:dxf>
              <font>
                <color rgb="FF9C0006"/>
              </font>
            </x14:dxf>
          </x14:cfRule>
          <xm:sqref>G5:G23</xm:sqref>
        </x14:conditionalFormatting>
        <x14:conditionalFormatting xmlns:xm="http://schemas.microsoft.com/office/excel/2006/main">
          <x14:cfRule type="containsText" priority="20" operator="containsText" id="{99FC9C8F-DBBC-4D31-9FC0-819DF214E336}">
            <xm:f>NOT(ISERROR(SEARCH("N",I5)))</xm:f>
            <xm:f>"N"</xm:f>
            <x14:dxf>
              <font>
                <color rgb="FF9C0006"/>
              </font>
            </x14:dxf>
          </x14:cfRule>
          <xm:sqref>I5:I23</xm:sqref>
        </x14:conditionalFormatting>
        <x14:conditionalFormatting xmlns:xm="http://schemas.microsoft.com/office/excel/2006/main">
          <x14:cfRule type="containsText" priority="19" operator="containsText" id="{99EE468B-7398-4C51-90C8-40FC52D9B21E}">
            <xm:f>NOT(ISERROR(SEARCH("N",K5)))</xm:f>
            <xm:f>"N"</xm:f>
            <x14:dxf>
              <font>
                <color rgb="FF9C0006"/>
              </font>
            </x14:dxf>
          </x14:cfRule>
          <xm:sqref>K5:K23</xm:sqref>
        </x14:conditionalFormatting>
        <x14:conditionalFormatting xmlns:xm="http://schemas.microsoft.com/office/excel/2006/main">
          <x14:cfRule type="containsText" priority="17" operator="containsText" id="{1C46F65F-C6D8-4A3C-B5FA-724F7B2D5268}">
            <xm:f>NOT(ISERROR(SEARCH("N",M5)))</xm:f>
            <xm:f>"N"</xm:f>
            <x14:dxf>
              <font>
                <color rgb="FF9C0006"/>
              </font>
            </x14:dxf>
          </x14:cfRule>
          <xm:sqref>M5:M23</xm:sqref>
        </x14:conditionalFormatting>
        <x14:conditionalFormatting xmlns:xm="http://schemas.microsoft.com/office/excel/2006/main">
          <x14:cfRule type="containsText" priority="16" operator="containsText" id="{35B1F446-496A-482B-B3D8-DE0C11EA2025}">
            <xm:f>NOT(ISERROR(SEARCH("N",O5)))</xm:f>
            <xm:f>"N"</xm:f>
            <x14:dxf>
              <font>
                <color rgb="FF9C0006"/>
              </font>
            </x14:dxf>
          </x14:cfRule>
          <xm:sqref>O5:O23</xm:sqref>
        </x14:conditionalFormatting>
        <x14:conditionalFormatting xmlns:xm="http://schemas.microsoft.com/office/excel/2006/main">
          <x14:cfRule type="containsText" priority="15" operator="containsText" id="{0CF2B8AB-CC64-4BDB-A5C1-A63CEDE77007}">
            <xm:f>NOT(ISERROR(SEARCH("N",Q5)))</xm:f>
            <xm:f>"N"</xm:f>
            <x14:dxf>
              <font>
                <color rgb="FF9C0006"/>
              </font>
            </x14:dxf>
          </x14:cfRule>
          <xm:sqref>Q5:Q23</xm:sqref>
        </x14:conditionalFormatting>
        <x14:conditionalFormatting xmlns:xm="http://schemas.microsoft.com/office/excel/2006/main">
          <x14:cfRule type="containsText" priority="14" operator="containsText" id="{A843F5D9-FF0F-4486-A3AB-2EAEC56EB0A4}">
            <xm:f>NOT(ISERROR(SEARCH("N",S5)))</xm:f>
            <xm:f>"N"</xm:f>
            <x14:dxf>
              <font>
                <color rgb="FF9C0006"/>
              </font>
            </x14:dxf>
          </x14:cfRule>
          <xm:sqref>S5:S23</xm:sqref>
        </x14:conditionalFormatting>
        <x14:conditionalFormatting xmlns:xm="http://schemas.microsoft.com/office/excel/2006/main">
          <x14:cfRule type="containsText" priority="13" operator="containsText" id="{F59842BF-993B-49B0-A490-95A8DEB87F49}">
            <xm:f>NOT(ISERROR(SEARCH("N",T5)))</xm:f>
            <xm:f>"N"</xm:f>
            <x14:dxf>
              <font>
                <color rgb="FF9C0006"/>
              </font>
            </x14:dxf>
          </x14:cfRule>
          <xm:sqref>T5:T24</xm:sqref>
        </x14:conditionalFormatting>
        <x14:conditionalFormatting xmlns:xm="http://schemas.microsoft.com/office/excel/2006/main">
          <x14:cfRule type="containsText" priority="12" operator="containsText" id="{89E18050-38C8-45C6-ADAB-340027256FC9}">
            <xm:f>NOT(ISERROR(SEARCH("N",U5)))</xm:f>
            <xm:f>"N"</xm:f>
            <x14:dxf>
              <font>
                <color rgb="FF9C0006"/>
              </font>
            </x14:dxf>
          </x14:cfRule>
          <xm:sqref>U5:U23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pageSetUpPr fitToPage="1"/>
  </sheetPr>
  <dimension ref="A1:BL49"/>
  <sheetViews>
    <sheetView zoomScale="55" zoomScaleNormal="55" zoomScalePageLayoutView="58" workbookViewId="0">
      <pane xSplit="4" ySplit="3" topLeftCell="AI4" activePane="bottomRight" state="frozen"/>
      <selection pane="bottomRight" activeCell="AT8" sqref="AT8"/>
      <selection pane="bottomLeft" activeCell="A4" sqref="A4"/>
      <selection pane="topRight" activeCell="G1" sqref="G1"/>
    </sheetView>
  </sheetViews>
  <sheetFormatPr defaultRowHeight="15"/>
  <cols>
    <col min="1" max="1" width="26.42578125" customWidth="1"/>
    <col min="2" max="2" width="32.42578125" customWidth="1"/>
    <col min="3" max="3" width="19.85546875" customWidth="1"/>
    <col min="4" max="4" width="24.5703125" customWidth="1"/>
    <col min="5" max="5" width="14.85546875" customWidth="1"/>
    <col min="6" max="6" width="10.85546875" customWidth="1"/>
    <col min="7" max="7" width="9.140625" customWidth="1"/>
    <col min="8" max="8" width="10" customWidth="1"/>
    <col min="9" max="9" width="13.85546875" customWidth="1"/>
    <col min="10" max="10" width="10.42578125" customWidth="1"/>
    <col min="11" max="11" width="11.42578125" customWidth="1"/>
    <col min="12" max="12" width="10.28515625" customWidth="1"/>
    <col min="13" max="13" width="11.42578125" customWidth="1"/>
    <col min="14" max="14" width="10.28515625" customWidth="1"/>
    <col min="15" max="15" width="9.140625" customWidth="1"/>
    <col min="16" max="16" width="10" customWidth="1"/>
    <col min="17" max="21" width="13.5703125" customWidth="1"/>
    <col min="22" max="22" width="10.28515625" customWidth="1"/>
    <col min="23" max="23" width="8.5703125" customWidth="1"/>
    <col min="24" max="24" width="10.28515625" customWidth="1"/>
    <col min="25" max="25" width="14.7109375" customWidth="1"/>
    <col min="26" max="26" width="10.28515625" customWidth="1"/>
    <col min="27" max="27" width="14.42578125" customWidth="1"/>
    <col min="28" max="30" width="11.85546875" customWidth="1"/>
    <col min="31" max="31" width="9.140625" customWidth="1"/>
    <col min="32" max="33" width="10" customWidth="1"/>
    <col min="35" max="35" width="10.28515625" customWidth="1"/>
    <col min="36" max="36" width="8.5703125" customWidth="1"/>
    <col min="37" max="37" width="10.28515625" customWidth="1"/>
    <col min="38" max="38" width="9.140625" customWidth="1"/>
    <col min="39" max="39" width="10" customWidth="1"/>
    <col min="41" max="41" width="10.7109375" customWidth="1"/>
    <col min="42" max="42" width="8.5703125" customWidth="1"/>
    <col min="43" max="43" width="10.28515625" customWidth="1"/>
    <col min="44" max="44" width="8.5703125" customWidth="1"/>
    <col min="45" max="45" width="10.28515625" customWidth="1"/>
    <col min="46" max="46" width="9.140625" customWidth="1"/>
    <col min="47" max="48" width="10" customWidth="1"/>
    <col min="50" max="50" width="10.7109375" customWidth="1"/>
    <col min="51" max="51" width="8.5703125" customWidth="1"/>
    <col min="52" max="52" width="10.28515625" customWidth="1"/>
    <col min="53" max="53" width="8.5703125" customWidth="1"/>
    <col min="54" max="54" width="10.28515625" customWidth="1"/>
    <col min="55" max="55" width="9.140625" customWidth="1"/>
    <col min="56" max="56" width="10" customWidth="1"/>
    <col min="58" max="58" width="10.7109375" customWidth="1"/>
    <col min="59" max="59" width="8.5703125" customWidth="1"/>
    <col min="60" max="60" width="10.28515625" customWidth="1"/>
    <col min="61" max="61" width="8.5703125" customWidth="1"/>
    <col min="62" max="62" width="10.28515625" customWidth="1"/>
    <col min="63" max="63" width="9.140625" customWidth="1"/>
    <col min="64" max="64" width="10" customWidth="1"/>
  </cols>
  <sheetData>
    <row r="1" spans="1:64" ht="34.9" customHeight="1">
      <c r="A1" s="3" t="s">
        <v>0</v>
      </c>
      <c r="B1" s="1"/>
      <c r="C1" s="1"/>
      <c r="D1" s="1"/>
      <c r="E1" s="632" t="s">
        <v>1</v>
      </c>
      <c r="F1" s="633" t="s">
        <v>2</v>
      </c>
      <c r="G1" s="633"/>
      <c r="H1" s="634"/>
      <c r="I1" s="325" t="s">
        <v>3</v>
      </c>
      <c r="J1" s="326" t="s">
        <v>4</v>
      </c>
      <c r="K1" s="326"/>
      <c r="L1" s="326"/>
      <c r="M1" s="326"/>
      <c r="N1" s="326"/>
      <c r="O1" s="326"/>
      <c r="P1" s="326"/>
      <c r="Q1" s="632" t="s">
        <v>5</v>
      </c>
      <c r="R1" s="641" t="s">
        <v>6</v>
      </c>
      <c r="S1" s="641"/>
      <c r="T1" s="641"/>
      <c r="U1" s="633"/>
      <c r="V1" s="633" t="s">
        <v>177</v>
      </c>
      <c r="W1" s="633"/>
      <c r="X1" s="634"/>
      <c r="Y1" s="325" t="s">
        <v>7</v>
      </c>
      <c r="Z1" s="325" t="s">
        <v>8</v>
      </c>
      <c r="AA1" s="325"/>
      <c r="AB1" s="325"/>
      <c r="AC1" s="325"/>
      <c r="AD1" s="325"/>
      <c r="AE1" s="325" t="s">
        <v>177</v>
      </c>
      <c r="AF1" s="326"/>
      <c r="AG1" s="326"/>
      <c r="AH1" s="632" t="s">
        <v>9</v>
      </c>
      <c r="AI1" s="633" t="s">
        <v>10</v>
      </c>
      <c r="AJ1" s="633"/>
      <c r="AK1" s="633"/>
      <c r="AL1" s="633"/>
      <c r="AM1" s="634"/>
      <c r="AN1" s="325" t="s">
        <v>11</v>
      </c>
      <c r="AO1" s="326" t="s">
        <v>12</v>
      </c>
      <c r="AP1" s="326"/>
      <c r="AQ1" s="326"/>
      <c r="AR1" s="326"/>
      <c r="AS1" s="326"/>
      <c r="AT1" s="326"/>
      <c r="AU1" s="326"/>
      <c r="AV1" s="326"/>
      <c r="AW1" s="325" t="s">
        <v>13</v>
      </c>
      <c r="AX1" s="326" t="s">
        <v>14</v>
      </c>
      <c r="AY1" s="326"/>
      <c r="AZ1" s="326"/>
      <c r="BA1" s="326"/>
      <c r="BB1" s="326"/>
      <c r="BC1" s="326"/>
      <c r="BD1" s="326"/>
      <c r="BE1" s="325" t="s">
        <v>15</v>
      </c>
      <c r="BF1" s="326" t="s">
        <v>16</v>
      </c>
      <c r="BG1" s="326"/>
      <c r="BH1" s="326"/>
      <c r="BI1" s="326"/>
      <c r="BJ1" s="326"/>
      <c r="BK1" s="326"/>
      <c r="BL1" s="326"/>
    </row>
    <row r="2" spans="1:64" ht="26.25">
      <c r="A2" s="560" t="s">
        <v>17</v>
      </c>
      <c r="B2" s="561"/>
      <c r="C2" s="561"/>
      <c r="D2" s="561"/>
      <c r="E2" s="669"/>
      <c r="F2" s="668"/>
      <c r="G2" s="668"/>
      <c r="H2" s="670"/>
      <c r="I2" s="668"/>
      <c r="J2" s="668"/>
      <c r="K2" s="668"/>
      <c r="L2" s="668"/>
      <c r="M2" s="668"/>
      <c r="N2" s="668"/>
      <c r="O2" s="668"/>
      <c r="P2" s="668"/>
      <c r="Q2" s="565"/>
      <c r="R2" s="561"/>
      <c r="S2" s="561"/>
      <c r="T2" s="561"/>
      <c r="U2" s="561"/>
      <c r="V2" s="561"/>
      <c r="W2" s="561"/>
      <c r="X2" s="566"/>
      <c r="Y2" s="688"/>
      <c r="Z2" s="688"/>
      <c r="AA2" s="688"/>
      <c r="AB2" s="688"/>
      <c r="AC2" s="688"/>
      <c r="AD2" s="688"/>
      <c r="AE2" s="688"/>
      <c r="AF2" s="688"/>
      <c r="AG2" s="688"/>
      <c r="AH2" s="688"/>
      <c r="AI2" s="688"/>
      <c r="AJ2" s="688"/>
      <c r="AK2" s="688"/>
      <c r="AL2" s="688"/>
      <c r="AM2" s="688"/>
      <c r="AN2" s="688" t="s">
        <v>177</v>
      </c>
      <c r="AO2" s="688"/>
      <c r="AP2" s="688" t="s">
        <v>177</v>
      </c>
      <c r="AQ2" s="688"/>
      <c r="AR2" s="688" t="s">
        <v>177</v>
      </c>
      <c r="AS2" s="688"/>
      <c r="AT2" s="688"/>
      <c r="AU2" s="688"/>
      <c r="AV2" s="688"/>
      <c r="AW2" s="325" t="s">
        <v>18</v>
      </c>
      <c r="AX2" s="325"/>
      <c r="AY2" s="325" t="s">
        <v>19</v>
      </c>
      <c r="AZ2" s="325"/>
      <c r="BA2" s="325" t="s">
        <v>20</v>
      </c>
      <c r="BB2" s="325"/>
      <c r="BC2" s="325"/>
      <c r="BD2" s="325"/>
      <c r="BE2" s="325" t="s">
        <v>18</v>
      </c>
      <c r="BF2" s="325"/>
      <c r="BG2" s="325" t="s">
        <v>19</v>
      </c>
      <c r="BH2" s="325"/>
      <c r="BI2" s="325" t="s">
        <v>20</v>
      </c>
      <c r="BJ2" s="325"/>
      <c r="BK2" s="325"/>
      <c r="BL2" s="325"/>
    </row>
    <row r="3" spans="1:64" ht="30.75" customHeight="1">
      <c r="A3" s="1016" t="s">
        <v>21</v>
      </c>
      <c r="B3" s="1017"/>
      <c r="C3" s="1017"/>
      <c r="D3" s="1017"/>
      <c r="E3" s="671" t="s">
        <v>27</v>
      </c>
      <c r="F3" s="410" t="s">
        <v>24</v>
      </c>
      <c r="G3" s="414" t="s">
        <v>25</v>
      </c>
      <c r="H3" s="672" t="s">
        <v>26</v>
      </c>
      <c r="I3" s="679" t="s">
        <v>27</v>
      </c>
      <c r="J3" s="410" t="s">
        <v>24</v>
      </c>
      <c r="K3" s="413" t="s">
        <v>27</v>
      </c>
      <c r="L3" s="410" t="s">
        <v>24</v>
      </c>
      <c r="M3" s="413" t="s">
        <v>27</v>
      </c>
      <c r="N3" s="410" t="s">
        <v>24</v>
      </c>
      <c r="O3" s="414" t="s">
        <v>25</v>
      </c>
      <c r="P3" s="415" t="s">
        <v>26</v>
      </c>
      <c r="Q3" s="567" t="s">
        <v>27</v>
      </c>
      <c r="R3" s="568" t="s">
        <v>24</v>
      </c>
      <c r="S3" s="569" t="s">
        <v>27</v>
      </c>
      <c r="T3" s="568" t="s">
        <v>24</v>
      </c>
      <c r="U3" s="569" t="s">
        <v>27</v>
      </c>
      <c r="V3" s="568" t="s">
        <v>24</v>
      </c>
      <c r="W3" s="414" t="s">
        <v>25</v>
      </c>
      <c r="X3" s="672" t="s">
        <v>26</v>
      </c>
      <c r="Y3" s="328" t="s">
        <v>27</v>
      </c>
      <c r="Z3" s="329" t="s">
        <v>24</v>
      </c>
      <c r="AA3" s="328" t="s">
        <v>27</v>
      </c>
      <c r="AB3" s="329" t="s">
        <v>24</v>
      </c>
      <c r="AC3" s="328" t="s">
        <v>27</v>
      </c>
      <c r="AD3" s="329" t="s">
        <v>24</v>
      </c>
      <c r="AE3" s="330" t="s">
        <v>25</v>
      </c>
      <c r="AF3" s="331" t="s">
        <v>26</v>
      </c>
      <c r="AG3" s="513" t="s">
        <v>178</v>
      </c>
      <c r="AH3" s="567" t="s">
        <v>27</v>
      </c>
      <c r="AI3" s="568" t="s">
        <v>24</v>
      </c>
      <c r="AJ3" s="569" t="s">
        <v>27</v>
      </c>
      <c r="AK3" s="568" t="s">
        <v>24</v>
      </c>
      <c r="AL3" s="602" t="s">
        <v>25</v>
      </c>
      <c r="AM3" s="690" t="s">
        <v>178</v>
      </c>
      <c r="AN3" s="328" t="s">
        <v>27</v>
      </c>
      <c r="AO3" s="329" t="s">
        <v>24</v>
      </c>
      <c r="AP3" s="328" t="s">
        <v>27</v>
      </c>
      <c r="AQ3" s="329" t="s">
        <v>24</v>
      </c>
      <c r="AR3" s="328" t="s">
        <v>27</v>
      </c>
      <c r="AS3" s="329" t="s">
        <v>24</v>
      </c>
      <c r="AT3" s="330" t="s">
        <v>25</v>
      </c>
      <c r="AU3" s="331" t="s">
        <v>26</v>
      </c>
      <c r="AV3" s="513" t="s">
        <v>178</v>
      </c>
      <c r="AW3" s="328" t="s">
        <v>27</v>
      </c>
      <c r="AX3" s="329" t="s">
        <v>24</v>
      </c>
      <c r="AY3" s="328" t="s">
        <v>27</v>
      </c>
      <c r="AZ3" s="329" t="s">
        <v>24</v>
      </c>
      <c r="BA3" s="328" t="s">
        <v>27</v>
      </c>
      <c r="BB3" s="329" t="s">
        <v>24</v>
      </c>
      <c r="BC3" s="330" t="s">
        <v>25</v>
      </c>
      <c r="BD3" s="331" t="s">
        <v>26</v>
      </c>
      <c r="BE3" s="328" t="s">
        <v>27</v>
      </c>
      <c r="BF3" s="329" t="s">
        <v>24</v>
      </c>
      <c r="BG3" s="328" t="s">
        <v>27</v>
      </c>
      <c r="BH3" s="329" t="s">
        <v>24</v>
      </c>
      <c r="BI3" s="328" t="s">
        <v>27</v>
      </c>
      <c r="BJ3" s="329" t="s">
        <v>24</v>
      </c>
      <c r="BK3" s="330" t="s">
        <v>25</v>
      </c>
      <c r="BL3" s="331" t="s">
        <v>26</v>
      </c>
    </row>
    <row r="4" spans="1:64" ht="65.25" customHeight="1">
      <c r="A4" s="403" t="s">
        <v>28</v>
      </c>
      <c r="B4" s="426" t="s">
        <v>29</v>
      </c>
      <c r="C4" s="404" t="s">
        <v>30</v>
      </c>
      <c r="D4" s="405" t="s">
        <v>31</v>
      </c>
      <c r="E4" s="673" t="s">
        <v>179</v>
      </c>
      <c r="F4" s="418"/>
      <c r="G4" s="412" t="s">
        <v>180</v>
      </c>
      <c r="H4" s="674" t="s">
        <v>181</v>
      </c>
      <c r="I4" s="680" t="s">
        <v>182</v>
      </c>
      <c r="J4" s="411"/>
      <c r="K4" s="419" t="s">
        <v>183</v>
      </c>
      <c r="L4" s="411"/>
      <c r="M4" s="419" t="s">
        <v>184</v>
      </c>
      <c r="N4" s="411"/>
      <c r="O4" s="448" t="s">
        <v>185</v>
      </c>
      <c r="P4" s="491" t="s">
        <v>181</v>
      </c>
      <c r="Q4" s="681" t="s">
        <v>186</v>
      </c>
      <c r="R4" s="495"/>
      <c r="S4" s="492" t="s">
        <v>187</v>
      </c>
      <c r="T4" s="495"/>
      <c r="U4" s="492" t="s">
        <v>188</v>
      </c>
      <c r="V4" s="489"/>
      <c r="W4" s="448" t="s">
        <v>189</v>
      </c>
      <c r="X4" s="682" t="s">
        <v>190</v>
      </c>
      <c r="Y4" s="687" t="s">
        <v>191</v>
      </c>
      <c r="Z4" s="489"/>
      <c r="AA4" s="492" t="s">
        <v>192</v>
      </c>
      <c r="AB4" s="489"/>
      <c r="AC4" s="492" t="s">
        <v>193</v>
      </c>
      <c r="AD4" s="489"/>
      <c r="AE4" s="494" t="s">
        <v>194</v>
      </c>
      <c r="AF4" s="493" t="s">
        <v>195</v>
      </c>
      <c r="AG4" s="514" t="s">
        <v>196</v>
      </c>
      <c r="AH4" s="681" t="s">
        <v>197</v>
      </c>
      <c r="AI4" s="489"/>
      <c r="AJ4" s="492" t="s">
        <v>198</v>
      </c>
      <c r="AK4" s="489"/>
      <c r="AL4" s="490"/>
      <c r="AM4" s="691"/>
      <c r="AN4" s="687" t="s">
        <v>199</v>
      </c>
      <c r="AO4" s="489"/>
      <c r="AP4" s="492" t="s">
        <v>200</v>
      </c>
      <c r="AQ4" s="489"/>
      <c r="AR4" s="488"/>
      <c r="AS4" s="489"/>
      <c r="AT4" s="490"/>
      <c r="AU4" s="996" t="s">
        <v>201</v>
      </c>
      <c r="AV4" s="514" t="s">
        <v>202</v>
      </c>
      <c r="AW4" s="333"/>
      <c r="AX4" s="334"/>
      <c r="AY4" s="333"/>
      <c r="AZ4" s="334"/>
      <c r="BA4" s="333"/>
      <c r="BB4" s="334"/>
      <c r="BC4" s="335"/>
      <c r="BD4" s="336"/>
      <c r="BE4" s="333"/>
      <c r="BF4" s="334"/>
      <c r="BG4" s="333"/>
      <c r="BH4" s="334"/>
      <c r="BI4" s="333"/>
      <c r="BJ4" s="334"/>
      <c r="BK4" s="335"/>
      <c r="BL4" s="336"/>
    </row>
    <row r="5" spans="1:64" ht="24.95" customHeight="1">
      <c r="A5" s="425" t="s">
        <v>140</v>
      </c>
      <c r="B5" s="428" t="s">
        <v>141</v>
      </c>
      <c r="C5" s="438">
        <v>2061805</v>
      </c>
      <c r="D5" s="439">
        <v>2558599</v>
      </c>
      <c r="E5" s="675" t="s">
        <v>203</v>
      </c>
      <c r="F5" s="645" t="s">
        <v>36</v>
      </c>
      <c r="G5" s="676" t="s">
        <v>36</v>
      </c>
      <c r="H5" s="677" t="s">
        <v>36</v>
      </c>
      <c r="I5" s="388" t="s">
        <v>203</v>
      </c>
      <c r="J5" s="355" t="s">
        <v>36</v>
      </c>
      <c r="K5" s="421" t="s">
        <v>72</v>
      </c>
      <c r="L5" s="422" t="s">
        <v>36</v>
      </c>
      <c r="M5" s="421" t="s">
        <v>71</v>
      </c>
      <c r="N5" s="422" t="s">
        <v>36</v>
      </c>
      <c r="O5" s="420" t="s">
        <v>36</v>
      </c>
      <c r="P5" s="392" t="s">
        <v>36</v>
      </c>
      <c r="Q5" s="675" t="s">
        <v>203</v>
      </c>
      <c r="R5" s="683" t="s">
        <v>36</v>
      </c>
      <c r="S5" s="684" t="s">
        <v>203</v>
      </c>
      <c r="T5" s="683" t="s">
        <v>36</v>
      </c>
      <c r="U5" s="684" t="s">
        <v>204</v>
      </c>
      <c r="V5" s="683" t="s">
        <v>36</v>
      </c>
      <c r="W5" s="676" t="s">
        <v>36</v>
      </c>
      <c r="X5" s="677" t="s">
        <v>36</v>
      </c>
      <c r="Y5" s="388" t="s">
        <v>203</v>
      </c>
      <c r="Z5" s="422" t="s">
        <v>36</v>
      </c>
      <c r="AA5" s="388" t="s">
        <v>205</v>
      </c>
      <c r="AB5" s="422" t="s">
        <v>36</v>
      </c>
      <c r="AC5" s="388" t="s">
        <v>206</v>
      </c>
      <c r="AD5" s="422" t="s">
        <v>36</v>
      </c>
      <c r="AE5" s="420" t="s">
        <v>36</v>
      </c>
      <c r="AF5" s="392" t="s">
        <v>36</v>
      </c>
      <c r="AG5" s="515" t="s">
        <v>41</v>
      </c>
      <c r="AH5" s="388" t="s">
        <v>203</v>
      </c>
      <c r="AI5" s="683" t="s">
        <v>36</v>
      </c>
      <c r="AJ5" s="573" t="s">
        <v>207</v>
      </c>
      <c r="AK5" s="683" t="s">
        <v>36</v>
      </c>
      <c r="AL5" s="605"/>
      <c r="AM5" s="692" t="s">
        <v>36</v>
      </c>
      <c r="AN5" s="388" t="s">
        <v>203</v>
      </c>
      <c r="AO5" s="683" t="s">
        <v>36</v>
      </c>
      <c r="AP5" s="333" t="s">
        <v>208</v>
      </c>
      <c r="AQ5" s="334"/>
      <c r="AR5" s="333"/>
      <c r="AS5" s="334"/>
      <c r="AT5" s="335"/>
      <c r="AU5" s="336"/>
      <c r="AV5" s="515" t="s">
        <v>36</v>
      </c>
      <c r="AW5" s="333"/>
      <c r="AX5" s="334"/>
      <c r="AY5" s="333"/>
      <c r="AZ5" s="334"/>
      <c r="BA5" s="333"/>
      <c r="BB5" s="334"/>
      <c r="BC5" s="335"/>
      <c r="BD5" s="336"/>
      <c r="BE5" s="333"/>
      <c r="BF5" s="334"/>
      <c r="BG5" s="333"/>
      <c r="BH5" s="334"/>
      <c r="BI5" s="333"/>
      <c r="BJ5" s="334"/>
      <c r="BK5" s="335"/>
      <c r="BL5" s="336"/>
    </row>
    <row r="6" spans="1:64" ht="24.95" customHeight="1">
      <c r="A6" s="427" t="s">
        <v>63</v>
      </c>
      <c r="B6" s="424" t="s">
        <v>143</v>
      </c>
      <c r="C6" s="440">
        <v>2061364</v>
      </c>
      <c r="D6" s="441">
        <v>2061364</v>
      </c>
      <c r="E6" s="675" t="s">
        <v>203</v>
      </c>
      <c r="F6" s="645" t="s">
        <v>41</v>
      </c>
      <c r="G6" s="676" t="s">
        <v>36</v>
      </c>
      <c r="H6" s="677" t="s">
        <v>36</v>
      </c>
      <c r="I6" s="388" t="s">
        <v>203</v>
      </c>
      <c r="J6" s="355" t="s">
        <v>41</v>
      </c>
      <c r="K6" s="421" t="s">
        <v>72</v>
      </c>
      <c r="L6" s="423" t="s">
        <v>41</v>
      </c>
      <c r="M6" s="421" t="s">
        <v>71</v>
      </c>
      <c r="N6" s="423" t="s">
        <v>41</v>
      </c>
      <c r="O6" s="420" t="s">
        <v>36</v>
      </c>
      <c r="P6" s="392" t="s">
        <v>36</v>
      </c>
      <c r="Q6" s="675" t="s">
        <v>203</v>
      </c>
      <c r="R6" s="685" t="s">
        <v>41</v>
      </c>
      <c r="S6" s="684" t="s">
        <v>203</v>
      </c>
      <c r="T6" s="683" t="s">
        <v>36</v>
      </c>
      <c r="U6" s="684" t="s">
        <v>204</v>
      </c>
      <c r="V6" s="685" t="s">
        <v>41</v>
      </c>
      <c r="W6" s="686" t="s">
        <v>41</v>
      </c>
      <c r="X6" s="677" t="s">
        <v>36</v>
      </c>
      <c r="Y6" s="388" t="s">
        <v>203</v>
      </c>
      <c r="Z6" s="422" t="s">
        <v>36</v>
      </c>
      <c r="AA6" s="388" t="s">
        <v>205</v>
      </c>
      <c r="AB6" s="423" t="s">
        <v>41</v>
      </c>
      <c r="AC6" s="388" t="s">
        <v>206</v>
      </c>
      <c r="AD6" s="423" t="s">
        <v>41</v>
      </c>
      <c r="AE6" s="420" t="s">
        <v>36</v>
      </c>
      <c r="AF6" s="392" t="s">
        <v>36</v>
      </c>
      <c r="AG6" s="515" t="s">
        <v>36</v>
      </c>
      <c r="AH6" s="388" t="s">
        <v>203</v>
      </c>
      <c r="AI6" s="683" t="s">
        <v>36</v>
      </c>
      <c r="AJ6" s="573" t="s">
        <v>207</v>
      </c>
      <c r="AK6" s="683" t="s">
        <v>36</v>
      </c>
      <c r="AL6" s="605"/>
      <c r="AM6" s="692" t="s">
        <v>36</v>
      </c>
      <c r="AN6" s="388" t="s">
        <v>203</v>
      </c>
      <c r="AO6" s="683" t="s">
        <v>36</v>
      </c>
      <c r="AP6" s="333" t="s">
        <v>208</v>
      </c>
      <c r="AQ6" s="334"/>
      <c r="AR6" s="333"/>
      <c r="AS6" s="334"/>
      <c r="AT6" s="335"/>
      <c r="AU6" s="336"/>
      <c r="AV6" s="515" t="s">
        <v>41</v>
      </c>
      <c r="AW6" s="333"/>
      <c r="AX6" s="334"/>
      <c r="AY6" s="333"/>
      <c r="AZ6" s="334"/>
      <c r="BA6" s="333"/>
      <c r="BB6" s="334"/>
      <c r="BC6" s="335"/>
      <c r="BD6" s="336"/>
      <c r="BE6" s="333"/>
      <c r="BF6" s="334"/>
      <c r="BG6" s="333"/>
      <c r="BH6" s="334"/>
      <c r="BI6" s="333"/>
      <c r="BJ6" s="334"/>
      <c r="BK6" s="335"/>
      <c r="BL6" s="336"/>
    </row>
    <row r="7" spans="1:64" ht="24.95" customHeight="1">
      <c r="A7" s="435" t="s">
        <v>63</v>
      </c>
      <c r="B7" s="436" t="s">
        <v>144</v>
      </c>
      <c r="C7" s="440">
        <v>1976852</v>
      </c>
      <c r="D7" s="441">
        <v>2542235</v>
      </c>
      <c r="E7" s="675" t="s">
        <v>203</v>
      </c>
      <c r="F7" s="645" t="s">
        <v>36</v>
      </c>
      <c r="G7" s="676" t="s">
        <v>36</v>
      </c>
      <c r="H7" s="677" t="s">
        <v>36</v>
      </c>
      <c r="I7" s="388" t="s">
        <v>203</v>
      </c>
      <c r="J7" s="355" t="s">
        <v>36</v>
      </c>
      <c r="K7" s="421" t="s">
        <v>72</v>
      </c>
      <c r="L7" s="423" t="s">
        <v>41</v>
      </c>
      <c r="M7" s="421" t="s">
        <v>71</v>
      </c>
      <c r="N7" s="422" t="s">
        <v>36</v>
      </c>
      <c r="O7" s="420" t="s">
        <v>36</v>
      </c>
      <c r="P7" s="392" t="s">
        <v>36</v>
      </c>
      <c r="Q7" s="675" t="s">
        <v>203</v>
      </c>
      <c r="R7" s="683" t="s">
        <v>36</v>
      </c>
      <c r="S7" s="684" t="s">
        <v>203</v>
      </c>
      <c r="T7" s="683" t="s">
        <v>36</v>
      </c>
      <c r="U7" s="684" t="s">
        <v>204</v>
      </c>
      <c r="V7" s="683" t="s">
        <v>36</v>
      </c>
      <c r="W7" s="686" t="s">
        <v>41</v>
      </c>
      <c r="X7" s="677" t="s">
        <v>36</v>
      </c>
      <c r="Y7" s="388" t="s">
        <v>203</v>
      </c>
      <c r="Z7" s="422" t="s">
        <v>36</v>
      </c>
      <c r="AA7" s="388" t="s">
        <v>205</v>
      </c>
      <c r="AB7" s="422" t="s">
        <v>36</v>
      </c>
      <c r="AC7" s="388" t="s">
        <v>206</v>
      </c>
      <c r="AD7" s="422" t="s">
        <v>36</v>
      </c>
      <c r="AE7" s="420" t="s">
        <v>36</v>
      </c>
      <c r="AF7" s="392" t="s">
        <v>36</v>
      </c>
      <c r="AG7" s="515" t="s">
        <v>36</v>
      </c>
      <c r="AH7" s="388" t="s">
        <v>203</v>
      </c>
      <c r="AI7" s="683" t="s">
        <v>36</v>
      </c>
      <c r="AJ7" s="573" t="s">
        <v>207</v>
      </c>
      <c r="AK7" s="683" t="s">
        <v>36</v>
      </c>
      <c r="AL7" s="605"/>
      <c r="AM7" s="692" t="s">
        <v>41</v>
      </c>
      <c r="AN7" s="388" t="s">
        <v>203</v>
      </c>
      <c r="AO7" s="683" t="s">
        <v>36</v>
      </c>
      <c r="AP7" s="333" t="s">
        <v>208</v>
      </c>
      <c r="AQ7" s="334"/>
      <c r="AR7" s="333"/>
      <c r="AS7" s="334"/>
      <c r="AT7" s="335"/>
      <c r="AU7" s="336"/>
      <c r="AV7" s="515" t="s">
        <v>36</v>
      </c>
      <c r="AW7" s="333"/>
      <c r="AX7" s="334"/>
      <c r="AY7" s="333"/>
      <c r="AZ7" s="334"/>
      <c r="BA7" s="333"/>
      <c r="BB7" s="334"/>
      <c r="BC7" s="335"/>
      <c r="BD7" s="336"/>
      <c r="BE7" s="333"/>
      <c r="BF7" s="334"/>
      <c r="BG7" s="333"/>
      <c r="BH7" s="334"/>
      <c r="BI7" s="333"/>
      <c r="BJ7" s="334"/>
      <c r="BK7" s="335"/>
      <c r="BL7" s="336"/>
    </row>
    <row r="8" spans="1:64" ht="24.95" customHeight="1">
      <c r="A8" s="427" t="s">
        <v>145</v>
      </c>
      <c r="B8" s="429" t="s">
        <v>146</v>
      </c>
      <c r="C8" s="440">
        <v>1977064</v>
      </c>
      <c r="D8" s="441">
        <v>2555428</v>
      </c>
      <c r="E8" s="675" t="s">
        <v>203</v>
      </c>
      <c r="F8" s="645" t="s">
        <v>36</v>
      </c>
      <c r="G8" s="676" t="s">
        <v>36</v>
      </c>
      <c r="H8" s="677" t="s">
        <v>36</v>
      </c>
      <c r="I8" s="388" t="s">
        <v>203</v>
      </c>
      <c r="J8" s="355" t="s">
        <v>36</v>
      </c>
      <c r="K8" s="421" t="s">
        <v>72</v>
      </c>
      <c r="L8" s="423" t="s">
        <v>41</v>
      </c>
      <c r="M8" s="421" t="s">
        <v>71</v>
      </c>
      <c r="N8" s="423" t="s">
        <v>41</v>
      </c>
      <c r="O8" s="420" t="s">
        <v>36</v>
      </c>
      <c r="P8" s="392" t="s">
        <v>36</v>
      </c>
      <c r="Q8" s="675" t="s">
        <v>203</v>
      </c>
      <c r="R8" s="683" t="s">
        <v>36</v>
      </c>
      <c r="S8" s="684" t="s">
        <v>203</v>
      </c>
      <c r="T8" s="683" t="s">
        <v>36</v>
      </c>
      <c r="U8" s="684" t="s">
        <v>204</v>
      </c>
      <c r="V8" s="685" t="s">
        <v>41</v>
      </c>
      <c r="W8" s="686" t="s">
        <v>41</v>
      </c>
      <c r="X8" s="677" t="s">
        <v>36</v>
      </c>
      <c r="Y8" s="388" t="s">
        <v>203</v>
      </c>
      <c r="Z8" s="422" t="s">
        <v>36</v>
      </c>
      <c r="AA8" s="388" t="s">
        <v>205</v>
      </c>
      <c r="AB8" s="423" t="s">
        <v>41</v>
      </c>
      <c r="AC8" s="388" t="s">
        <v>206</v>
      </c>
      <c r="AD8" s="422" t="s">
        <v>36</v>
      </c>
      <c r="AE8" s="420" t="s">
        <v>36</v>
      </c>
      <c r="AF8" s="392" t="s">
        <v>36</v>
      </c>
      <c r="AG8" s="515" t="s">
        <v>41</v>
      </c>
      <c r="AH8" s="388" t="s">
        <v>203</v>
      </c>
      <c r="AI8" s="683" t="s">
        <v>36</v>
      </c>
      <c r="AJ8" s="573" t="s">
        <v>207</v>
      </c>
      <c r="AK8" s="423" t="s">
        <v>41</v>
      </c>
      <c r="AL8" s="605"/>
      <c r="AM8" s="692" t="s">
        <v>41</v>
      </c>
      <c r="AN8" s="388" t="s">
        <v>203</v>
      </c>
      <c r="AO8" s="683" t="s">
        <v>36</v>
      </c>
      <c r="AP8" s="333" t="s">
        <v>208</v>
      </c>
      <c r="AQ8" s="334"/>
      <c r="AR8" s="333"/>
      <c r="AS8" s="334"/>
      <c r="AT8" s="335"/>
      <c r="AU8" s="336"/>
      <c r="AV8" s="515" t="s">
        <v>41</v>
      </c>
      <c r="AW8" s="333"/>
      <c r="AX8" s="334"/>
      <c r="AY8" s="333"/>
      <c r="AZ8" s="334"/>
      <c r="BA8" s="333"/>
      <c r="BB8" s="334"/>
      <c r="BC8" s="335"/>
      <c r="BD8" s="336"/>
      <c r="BE8" s="333"/>
      <c r="BF8" s="334"/>
      <c r="BG8" s="333"/>
      <c r="BH8" s="334"/>
      <c r="BI8" s="333"/>
      <c r="BJ8" s="334"/>
      <c r="BK8" s="335"/>
      <c r="BL8" s="336"/>
    </row>
    <row r="9" spans="1:64" ht="24.95" customHeight="1">
      <c r="A9" s="427" t="s">
        <v>147</v>
      </c>
      <c r="B9" s="429" t="s">
        <v>148</v>
      </c>
      <c r="C9" s="442">
        <v>2061806</v>
      </c>
      <c r="D9" s="443">
        <v>2562205</v>
      </c>
      <c r="E9" s="675" t="s">
        <v>203</v>
      </c>
      <c r="F9" s="645" t="s">
        <v>36</v>
      </c>
      <c r="G9" s="676" t="s">
        <v>36</v>
      </c>
      <c r="H9" s="677" t="s">
        <v>36</v>
      </c>
      <c r="I9" s="388" t="s">
        <v>203</v>
      </c>
      <c r="J9" s="355" t="s">
        <v>41</v>
      </c>
      <c r="K9" s="421" t="s">
        <v>72</v>
      </c>
      <c r="L9" s="423" t="s">
        <v>41</v>
      </c>
      <c r="M9" s="421" t="s">
        <v>71</v>
      </c>
      <c r="N9" s="423" t="s">
        <v>41</v>
      </c>
      <c r="O9" s="420" t="s">
        <v>36</v>
      </c>
      <c r="P9" s="392" t="s">
        <v>36</v>
      </c>
      <c r="Q9" s="675" t="s">
        <v>203</v>
      </c>
      <c r="R9" s="683" t="s">
        <v>36</v>
      </c>
      <c r="S9" s="684" t="s">
        <v>203</v>
      </c>
      <c r="T9" s="683" t="s">
        <v>36</v>
      </c>
      <c r="U9" s="684" t="s">
        <v>204</v>
      </c>
      <c r="V9" s="683" t="s">
        <v>36</v>
      </c>
      <c r="W9" s="676" t="s">
        <v>36</v>
      </c>
      <c r="X9" s="677" t="s">
        <v>36</v>
      </c>
      <c r="Y9" s="388" t="s">
        <v>203</v>
      </c>
      <c r="Z9" s="422" t="s">
        <v>36</v>
      </c>
      <c r="AA9" s="388" t="s">
        <v>205</v>
      </c>
      <c r="AB9" s="423" t="s">
        <v>41</v>
      </c>
      <c r="AC9" s="388" t="s">
        <v>206</v>
      </c>
      <c r="AD9" s="422" t="s">
        <v>36</v>
      </c>
      <c r="AE9" s="420" t="s">
        <v>36</v>
      </c>
      <c r="AF9" s="392" t="s">
        <v>36</v>
      </c>
      <c r="AG9" s="515" t="s">
        <v>41</v>
      </c>
      <c r="AH9" s="388" t="s">
        <v>203</v>
      </c>
      <c r="AI9" s="423" t="s">
        <v>41</v>
      </c>
      <c r="AJ9" s="573" t="s">
        <v>207</v>
      </c>
      <c r="AK9" s="423" t="s">
        <v>41</v>
      </c>
      <c r="AL9" s="605"/>
      <c r="AM9" s="692" t="s">
        <v>36</v>
      </c>
      <c r="AN9" s="388" t="s">
        <v>203</v>
      </c>
      <c r="AO9" s="683" t="s">
        <v>36</v>
      </c>
      <c r="AP9" s="333" t="s">
        <v>208</v>
      </c>
      <c r="AQ9" s="334"/>
      <c r="AR9" s="333"/>
      <c r="AS9" s="334"/>
      <c r="AT9" s="335"/>
      <c r="AU9" s="336"/>
      <c r="AV9" s="515" t="s">
        <v>36</v>
      </c>
      <c r="AW9" s="333"/>
      <c r="AX9" s="334"/>
      <c r="AY9" s="333"/>
      <c r="AZ9" s="334"/>
      <c r="BA9" s="333"/>
      <c r="BB9" s="334"/>
      <c r="BC9" s="335"/>
      <c r="BD9" s="336"/>
      <c r="BE9" s="333"/>
      <c r="BF9" s="334"/>
      <c r="BG9" s="333"/>
      <c r="BH9" s="334"/>
      <c r="BI9" s="333"/>
      <c r="BJ9" s="334"/>
      <c r="BK9" s="335"/>
      <c r="BL9" s="336"/>
    </row>
    <row r="10" spans="1:64" ht="24.95" customHeight="1">
      <c r="A10" s="427" t="s">
        <v>63</v>
      </c>
      <c r="B10" s="429" t="s">
        <v>150</v>
      </c>
      <c r="C10" s="440">
        <v>2061366</v>
      </c>
      <c r="D10" s="441">
        <v>2553631</v>
      </c>
      <c r="E10" s="675" t="s">
        <v>203</v>
      </c>
      <c r="F10" s="645" t="s">
        <v>36</v>
      </c>
      <c r="G10" s="676" t="s">
        <v>36</v>
      </c>
      <c r="H10" s="677" t="s">
        <v>36</v>
      </c>
      <c r="I10" s="388" t="s">
        <v>203</v>
      </c>
      <c r="J10" s="355" t="s">
        <v>36</v>
      </c>
      <c r="K10" s="421" t="s">
        <v>72</v>
      </c>
      <c r="L10" s="422" t="s">
        <v>36</v>
      </c>
      <c r="M10" s="421" t="s">
        <v>71</v>
      </c>
      <c r="N10" s="422" t="s">
        <v>36</v>
      </c>
      <c r="O10" s="420" t="s">
        <v>36</v>
      </c>
      <c r="P10" s="392" t="s">
        <v>36</v>
      </c>
      <c r="Q10" s="675" t="s">
        <v>203</v>
      </c>
      <c r="R10" s="683" t="s">
        <v>36</v>
      </c>
      <c r="S10" s="684" t="s">
        <v>203</v>
      </c>
      <c r="T10" s="683" t="s">
        <v>36</v>
      </c>
      <c r="U10" s="684" t="s">
        <v>204</v>
      </c>
      <c r="V10" s="683" t="s">
        <v>36</v>
      </c>
      <c r="W10" s="676" t="s">
        <v>36</v>
      </c>
      <c r="X10" s="677" t="s">
        <v>36</v>
      </c>
      <c r="Y10" s="388" t="s">
        <v>203</v>
      </c>
      <c r="Z10" s="422" t="s">
        <v>36</v>
      </c>
      <c r="AA10" s="388" t="s">
        <v>205</v>
      </c>
      <c r="AB10" s="422" t="s">
        <v>36</v>
      </c>
      <c r="AC10" s="388" t="s">
        <v>206</v>
      </c>
      <c r="AD10" s="422" t="s">
        <v>36</v>
      </c>
      <c r="AE10" s="420" t="s">
        <v>36</v>
      </c>
      <c r="AF10" s="392" t="s">
        <v>36</v>
      </c>
      <c r="AG10" s="515" t="s">
        <v>36</v>
      </c>
      <c r="AH10" s="388" t="s">
        <v>203</v>
      </c>
      <c r="AI10" s="683" t="s">
        <v>36</v>
      </c>
      <c r="AJ10" s="573" t="s">
        <v>207</v>
      </c>
      <c r="AK10" s="683" t="s">
        <v>36</v>
      </c>
      <c r="AL10" s="605"/>
      <c r="AM10" s="692" t="s">
        <v>36</v>
      </c>
      <c r="AN10" s="388" t="s">
        <v>203</v>
      </c>
      <c r="AO10" s="683" t="s">
        <v>36</v>
      </c>
      <c r="AP10" s="333" t="s">
        <v>208</v>
      </c>
      <c r="AQ10" s="334"/>
      <c r="AR10" s="333"/>
      <c r="AS10" s="334"/>
      <c r="AT10" s="335"/>
      <c r="AU10" s="336"/>
      <c r="AV10" s="515" t="s">
        <v>36</v>
      </c>
      <c r="AW10" s="333"/>
      <c r="AX10" s="334"/>
      <c r="AY10" s="333"/>
      <c r="AZ10" s="334"/>
      <c r="BA10" s="333"/>
      <c r="BB10" s="334"/>
      <c r="BC10" s="335"/>
      <c r="BD10" s="336"/>
      <c r="BE10" s="333"/>
      <c r="BF10" s="334"/>
      <c r="BG10" s="333"/>
      <c r="BH10" s="334"/>
      <c r="BI10" s="333"/>
      <c r="BJ10" s="334"/>
      <c r="BK10" s="335"/>
      <c r="BL10" s="336"/>
    </row>
    <row r="11" spans="1:64" ht="24.95" customHeight="1">
      <c r="A11" s="427" t="s">
        <v>151</v>
      </c>
      <c r="B11" s="429" t="s">
        <v>152</v>
      </c>
      <c r="C11" s="440">
        <v>2061804</v>
      </c>
      <c r="D11" s="441">
        <v>2560768</v>
      </c>
      <c r="E11" s="675" t="s">
        <v>203</v>
      </c>
      <c r="F11" s="645" t="s">
        <v>36</v>
      </c>
      <c r="G11" s="676" t="s">
        <v>36</v>
      </c>
      <c r="H11" s="677" t="s">
        <v>36</v>
      </c>
      <c r="I11" s="388" t="s">
        <v>203</v>
      </c>
      <c r="J11" s="355" t="s">
        <v>36</v>
      </c>
      <c r="K11" s="421" t="s">
        <v>72</v>
      </c>
      <c r="L11" s="422" t="s">
        <v>36</v>
      </c>
      <c r="M11" s="421" t="s">
        <v>71</v>
      </c>
      <c r="N11" s="422" t="s">
        <v>36</v>
      </c>
      <c r="O11" s="420" t="s">
        <v>36</v>
      </c>
      <c r="P11" s="392" t="s">
        <v>36</v>
      </c>
      <c r="Q11" s="675" t="s">
        <v>203</v>
      </c>
      <c r="R11" s="683" t="s">
        <v>36</v>
      </c>
      <c r="S11" s="684" t="s">
        <v>203</v>
      </c>
      <c r="T11" s="683" t="s">
        <v>36</v>
      </c>
      <c r="U11" s="684" t="s">
        <v>204</v>
      </c>
      <c r="V11" s="685" t="s">
        <v>41</v>
      </c>
      <c r="W11" s="676" t="s">
        <v>36</v>
      </c>
      <c r="X11" s="677" t="s">
        <v>36</v>
      </c>
      <c r="Y11" s="388" t="s">
        <v>203</v>
      </c>
      <c r="Z11" s="423" t="s">
        <v>41</v>
      </c>
      <c r="AA11" s="388" t="s">
        <v>205</v>
      </c>
      <c r="AB11" s="423" t="s">
        <v>41</v>
      </c>
      <c r="AC11" s="388" t="s">
        <v>206</v>
      </c>
      <c r="AD11" s="422" t="s">
        <v>36</v>
      </c>
      <c r="AE11" s="420" t="s">
        <v>36</v>
      </c>
      <c r="AF11" s="392" t="s">
        <v>36</v>
      </c>
      <c r="AG11" s="515" t="s">
        <v>41</v>
      </c>
      <c r="AH11" s="388" t="s">
        <v>203</v>
      </c>
      <c r="AI11" s="683" t="s">
        <v>36</v>
      </c>
      <c r="AJ11" s="573" t="s">
        <v>207</v>
      </c>
      <c r="AK11" s="683" t="s">
        <v>36</v>
      </c>
      <c r="AL11" s="605"/>
      <c r="AM11" s="692" t="s">
        <v>36</v>
      </c>
      <c r="AN11" s="388" t="s">
        <v>203</v>
      </c>
      <c r="AO11" s="683" t="s">
        <v>36</v>
      </c>
      <c r="AP11" s="333" t="s">
        <v>208</v>
      </c>
      <c r="AQ11" s="334"/>
      <c r="AR11" s="333"/>
      <c r="AS11" s="334"/>
      <c r="AT11" s="335"/>
      <c r="AU11" s="336"/>
      <c r="AV11" s="515" t="s">
        <v>41</v>
      </c>
      <c r="AW11" s="333"/>
      <c r="AX11" s="334"/>
      <c r="AY11" s="333"/>
      <c r="AZ11" s="334"/>
      <c r="BA11" s="333"/>
      <c r="BB11" s="334"/>
      <c r="BC11" s="335"/>
      <c r="BD11" s="336"/>
      <c r="BE11" s="333"/>
      <c r="BF11" s="334"/>
      <c r="BG11" s="333"/>
      <c r="BH11" s="334"/>
      <c r="BI11" s="333"/>
      <c r="BJ11" s="334"/>
      <c r="BK11" s="335"/>
      <c r="BL11" s="336"/>
    </row>
    <row r="12" spans="1:64" ht="24.95" customHeight="1">
      <c r="A12" s="427" t="s">
        <v>153</v>
      </c>
      <c r="B12" s="429" t="s">
        <v>154</v>
      </c>
      <c r="C12" s="440">
        <v>2061627</v>
      </c>
      <c r="D12" s="441">
        <v>2554191</v>
      </c>
      <c r="E12" s="675" t="s">
        <v>203</v>
      </c>
      <c r="F12" s="645" t="s">
        <v>36</v>
      </c>
      <c r="G12" s="676" t="s">
        <v>36</v>
      </c>
      <c r="H12" s="677" t="s">
        <v>36</v>
      </c>
      <c r="I12" s="388" t="s">
        <v>203</v>
      </c>
      <c r="J12" s="355" t="s">
        <v>36</v>
      </c>
      <c r="K12" s="421" t="s">
        <v>72</v>
      </c>
      <c r="L12" s="423" t="s">
        <v>41</v>
      </c>
      <c r="M12" s="421" t="s">
        <v>71</v>
      </c>
      <c r="N12" s="423" t="s">
        <v>41</v>
      </c>
      <c r="O12" s="420" t="s">
        <v>36</v>
      </c>
      <c r="P12" s="392" t="s">
        <v>36</v>
      </c>
      <c r="Q12" s="675" t="s">
        <v>203</v>
      </c>
      <c r="R12" s="683" t="s">
        <v>36</v>
      </c>
      <c r="S12" s="684" t="s">
        <v>203</v>
      </c>
      <c r="T12" s="683" t="s">
        <v>36</v>
      </c>
      <c r="U12" s="684" t="s">
        <v>204</v>
      </c>
      <c r="V12" s="683" t="s">
        <v>36</v>
      </c>
      <c r="W12" s="686" t="s">
        <v>41</v>
      </c>
      <c r="X12" s="677" t="s">
        <v>36</v>
      </c>
      <c r="Y12" s="388" t="s">
        <v>203</v>
      </c>
      <c r="Z12" s="422" t="s">
        <v>36</v>
      </c>
      <c r="AA12" s="388" t="s">
        <v>205</v>
      </c>
      <c r="AB12" s="423" t="s">
        <v>41</v>
      </c>
      <c r="AC12" s="388" t="s">
        <v>206</v>
      </c>
      <c r="AD12" s="422" t="s">
        <v>36</v>
      </c>
      <c r="AE12" s="420" t="s">
        <v>36</v>
      </c>
      <c r="AF12" s="392" t="s">
        <v>36</v>
      </c>
      <c r="AG12" s="515" t="s">
        <v>41</v>
      </c>
      <c r="AH12" s="388" t="s">
        <v>203</v>
      </c>
      <c r="AI12" s="683" t="s">
        <v>36</v>
      </c>
      <c r="AJ12" s="573" t="s">
        <v>207</v>
      </c>
      <c r="AK12" s="683" t="s">
        <v>36</v>
      </c>
      <c r="AL12" s="605"/>
      <c r="AM12" s="692" t="s">
        <v>41</v>
      </c>
      <c r="AN12" s="388" t="s">
        <v>203</v>
      </c>
      <c r="AO12" s="683" t="s">
        <v>36</v>
      </c>
      <c r="AP12" s="333" t="s">
        <v>208</v>
      </c>
      <c r="AQ12" s="334"/>
      <c r="AR12" s="333"/>
      <c r="AS12" s="334"/>
      <c r="AT12" s="335"/>
      <c r="AU12" s="336"/>
      <c r="AV12" s="515" t="s">
        <v>36</v>
      </c>
      <c r="AW12" s="333"/>
      <c r="AX12" s="334"/>
      <c r="AY12" s="333"/>
      <c r="AZ12" s="334"/>
      <c r="BA12" s="333"/>
      <c r="BB12" s="334"/>
      <c r="BC12" s="335"/>
      <c r="BD12" s="336"/>
      <c r="BE12" s="333"/>
      <c r="BF12" s="334"/>
      <c r="BG12" s="333"/>
      <c r="BH12" s="334"/>
      <c r="BI12" s="333"/>
      <c r="BJ12" s="334"/>
      <c r="BK12" s="335"/>
      <c r="BL12" s="336"/>
    </row>
    <row r="13" spans="1:64" ht="24.95" customHeight="1">
      <c r="A13" s="427" t="s">
        <v>63</v>
      </c>
      <c r="B13" s="429" t="s">
        <v>155</v>
      </c>
      <c r="C13" s="440">
        <v>1977090</v>
      </c>
      <c r="D13" s="441">
        <v>2556338</v>
      </c>
      <c r="E13" s="675" t="s">
        <v>203</v>
      </c>
      <c r="F13" s="645" t="s">
        <v>36</v>
      </c>
      <c r="G13" s="676" t="s">
        <v>36</v>
      </c>
      <c r="H13" s="677" t="s">
        <v>36</v>
      </c>
      <c r="I13" s="388" t="s">
        <v>203</v>
      </c>
      <c r="J13" s="355" t="s">
        <v>36</v>
      </c>
      <c r="K13" s="421" t="s">
        <v>72</v>
      </c>
      <c r="L13" s="422" t="s">
        <v>36</v>
      </c>
      <c r="M13" s="421" t="s">
        <v>71</v>
      </c>
      <c r="N13" s="422" t="s">
        <v>36</v>
      </c>
      <c r="O13" s="420" t="s">
        <v>36</v>
      </c>
      <c r="P13" s="392" t="s">
        <v>36</v>
      </c>
      <c r="Q13" s="675" t="s">
        <v>203</v>
      </c>
      <c r="R13" s="683" t="s">
        <v>36</v>
      </c>
      <c r="S13" s="684" t="s">
        <v>203</v>
      </c>
      <c r="T13" s="683" t="s">
        <v>36</v>
      </c>
      <c r="U13" s="684" t="s">
        <v>204</v>
      </c>
      <c r="V13" s="683" t="s">
        <v>36</v>
      </c>
      <c r="W13" s="676" t="s">
        <v>36</v>
      </c>
      <c r="X13" s="677" t="s">
        <v>36</v>
      </c>
      <c r="Y13" s="388" t="s">
        <v>203</v>
      </c>
      <c r="Z13" s="422" t="s">
        <v>36</v>
      </c>
      <c r="AA13" s="388" t="s">
        <v>205</v>
      </c>
      <c r="AB13" s="422" t="s">
        <v>36</v>
      </c>
      <c r="AC13" s="388" t="s">
        <v>206</v>
      </c>
      <c r="AD13" s="422" t="s">
        <v>36</v>
      </c>
      <c r="AE13" s="420" t="s">
        <v>36</v>
      </c>
      <c r="AF13" s="392" t="s">
        <v>36</v>
      </c>
      <c r="AG13" s="515" t="s">
        <v>36</v>
      </c>
      <c r="AH13" s="388" t="s">
        <v>203</v>
      </c>
      <c r="AI13" s="683" t="s">
        <v>36</v>
      </c>
      <c r="AJ13" s="573" t="s">
        <v>207</v>
      </c>
      <c r="AK13" s="683" t="s">
        <v>36</v>
      </c>
      <c r="AL13" s="605"/>
      <c r="AM13" s="692" t="s">
        <v>36</v>
      </c>
      <c r="AN13" s="388" t="s">
        <v>203</v>
      </c>
      <c r="AO13" s="423" t="s">
        <v>41</v>
      </c>
      <c r="AP13" s="333" t="s">
        <v>208</v>
      </c>
      <c r="AQ13" s="334"/>
      <c r="AR13" s="333"/>
      <c r="AS13" s="334"/>
      <c r="AT13" s="335"/>
      <c r="AU13" s="336"/>
      <c r="AV13" s="515" t="s">
        <v>36</v>
      </c>
      <c r="AW13" s="333"/>
      <c r="AX13" s="334"/>
      <c r="AY13" s="333"/>
      <c r="AZ13" s="334"/>
      <c r="BA13" s="333"/>
      <c r="BB13" s="334"/>
      <c r="BC13" s="335"/>
      <c r="BD13" s="336"/>
      <c r="BE13" s="333"/>
      <c r="BF13" s="334"/>
      <c r="BG13" s="333"/>
      <c r="BH13" s="334"/>
      <c r="BI13" s="333"/>
      <c r="BJ13" s="334"/>
      <c r="BK13" s="335"/>
      <c r="BL13" s="336"/>
    </row>
    <row r="14" spans="1:64" ht="24.95" customHeight="1">
      <c r="A14" s="430" t="s">
        <v>156</v>
      </c>
      <c r="B14" s="424" t="s">
        <v>157</v>
      </c>
      <c r="C14" s="442">
        <v>2061122</v>
      </c>
      <c r="D14" s="443">
        <v>2530590</v>
      </c>
      <c r="E14" s="675" t="s">
        <v>203</v>
      </c>
      <c r="F14" s="645" t="s">
        <v>36</v>
      </c>
      <c r="G14" s="676" t="s">
        <v>36</v>
      </c>
      <c r="H14" s="677" t="s">
        <v>36</v>
      </c>
      <c r="I14" s="388" t="s">
        <v>203</v>
      </c>
      <c r="J14" s="355" t="s">
        <v>41</v>
      </c>
      <c r="K14" s="421" t="s">
        <v>72</v>
      </c>
      <c r="L14" s="423" t="s">
        <v>41</v>
      </c>
      <c r="M14" s="421" t="s">
        <v>71</v>
      </c>
      <c r="N14" s="423" t="s">
        <v>41</v>
      </c>
      <c r="O14" s="420" t="s">
        <v>36</v>
      </c>
      <c r="P14" s="392" t="s">
        <v>36</v>
      </c>
      <c r="Q14" s="675" t="s">
        <v>203</v>
      </c>
      <c r="R14" s="685" t="s">
        <v>41</v>
      </c>
      <c r="S14" s="684" t="s">
        <v>203</v>
      </c>
      <c r="T14" s="683" t="s">
        <v>36</v>
      </c>
      <c r="U14" s="684" t="s">
        <v>204</v>
      </c>
      <c r="V14" s="683" t="s">
        <v>36</v>
      </c>
      <c r="W14" s="686" t="s">
        <v>41</v>
      </c>
      <c r="X14" s="677" t="s">
        <v>36</v>
      </c>
      <c r="Y14" s="388" t="s">
        <v>203</v>
      </c>
      <c r="Z14" s="422" t="s">
        <v>36</v>
      </c>
      <c r="AA14" s="388" t="s">
        <v>205</v>
      </c>
      <c r="AB14" s="422" t="s">
        <v>36</v>
      </c>
      <c r="AC14" s="388" t="s">
        <v>206</v>
      </c>
      <c r="AD14" s="422" t="s">
        <v>36</v>
      </c>
      <c r="AE14" s="420" t="s">
        <v>36</v>
      </c>
      <c r="AF14" s="392" t="s">
        <v>36</v>
      </c>
      <c r="AG14" s="515" t="s">
        <v>41</v>
      </c>
      <c r="AH14" s="388" t="s">
        <v>203</v>
      </c>
      <c r="AI14" s="683" t="s">
        <v>36</v>
      </c>
      <c r="AJ14" s="573" t="s">
        <v>207</v>
      </c>
      <c r="AK14" s="683" t="s">
        <v>36</v>
      </c>
      <c r="AL14" s="605"/>
      <c r="AM14" s="692" t="s">
        <v>36</v>
      </c>
      <c r="AN14" s="388" t="s">
        <v>203</v>
      </c>
      <c r="AO14" s="683" t="s">
        <v>36</v>
      </c>
      <c r="AP14" s="333" t="s">
        <v>208</v>
      </c>
      <c r="AQ14" s="334"/>
      <c r="AR14" s="333"/>
      <c r="AS14" s="334"/>
      <c r="AT14" s="335"/>
      <c r="AU14" s="336"/>
      <c r="AV14" s="515" t="s">
        <v>41</v>
      </c>
      <c r="AW14" s="333"/>
      <c r="AX14" s="334"/>
      <c r="AY14" s="333"/>
      <c r="AZ14" s="334"/>
      <c r="BA14" s="333"/>
      <c r="BB14" s="334"/>
      <c r="BC14" s="335"/>
      <c r="BD14" s="336"/>
      <c r="BE14" s="333"/>
      <c r="BF14" s="334"/>
      <c r="BG14" s="333"/>
      <c r="BH14" s="334"/>
      <c r="BI14" s="333"/>
      <c r="BJ14" s="334"/>
      <c r="BK14" s="335"/>
      <c r="BL14" s="336"/>
    </row>
    <row r="15" spans="1:64" ht="24.95" customHeight="1">
      <c r="A15" s="431" t="s">
        <v>158</v>
      </c>
      <c r="B15" s="428" t="s">
        <v>159</v>
      </c>
      <c r="C15" s="444">
        <v>2057829</v>
      </c>
      <c r="D15" s="445">
        <v>2552866</v>
      </c>
      <c r="E15" s="675" t="s">
        <v>203</v>
      </c>
      <c r="F15" s="645" t="s">
        <v>36</v>
      </c>
      <c r="G15" s="676" t="s">
        <v>36</v>
      </c>
      <c r="H15" s="677" t="s">
        <v>36</v>
      </c>
      <c r="I15" s="388" t="s">
        <v>203</v>
      </c>
      <c r="J15" s="355" t="s">
        <v>36</v>
      </c>
      <c r="K15" s="421" t="s">
        <v>72</v>
      </c>
      <c r="L15" s="422" t="s">
        <v>36</v>
      </c>
      <c r="M15" s="421" t="s">
        <v>71</v>
      </c>
      <c r="N15" s="423" t="s">
        <v>41</v>
      </c>
      <c r="O15" s="420" t="s">
        <v>36</v>
      </c>
      <c r="P15" s="392" t="s">
        <v>36</v>
      </c>
      <c r="Q15" s="675" t="s">
        <v>203</v>
      </c>
      <c r="R15" s="685" t="s">
        <v>41</v>
      </c>
      <c r="S15" s="684" t="s">
        <v>203</v>
      </c>
      <c r="T15" s="683" t="s">
        <v>36</v>
      </c>
      <c r="U15" s="684" t="s">
        <v>204</v>
      </c>
      <c r="V15" s="683" t="s">
        <v>36</v>
      </c>
      <c r="W15" s="686" t="s">
        <v>41</v>
      </c>
      <c r="X15" s="677" t="s">
        <v>36</v>
      </c>
      <c r="Y15" s="388" t="s">
        <v>203</v>
      </c>
      <c r="Z15" s="422" t="s">
        <v>36</v>
      </c>
      <c r="AA15" s="388" t="s">
        <v>205</v>
      </c>
      <c r="AB15" s="422" t="s">
        <v>36</v>
      </c>
      <c r="AC15" s="388" t="s">
        <v>206</v>
      </c>
      <c r="AD15" s="422" t="s">
        <v>36</v>
      </c>
      <c r="AE15" s="420" t="s">
        <v>36</v>
      </c>
      <c r="AF15" s="392" t="s">
        <v>36</v>
      </c>
      <c r="AG15" s="515" t="s">
        <v>36</v>
      </c>
      <c r="AH15" s="388" t="s">
        <v>203</v>
      </c>
      <c r="AI15" s="683" t="s">
        <v>36</v>
      </c>
      <c r="AJ15" s="573" t="s">
        <v>207</v>
      </c>
      <c r="AK15" s="683" t="s">
        <v>36</v>
      </c>
      <c r="AL15" s="605"/>
      <c r="AM15" s="692" t="s">
        <v>36</v>
      </c>
      <c r="AN15" s="388" t="s">
        <v>203</v>
      </c>
      <c r="AO15" s="683" t="s">
        <v>36</v>
      </c>
      <c r="AP15" s="333" t="s">
        <v>208</v>
      </c>
      <c r="AQ15" s="334"/>
      <c r="AR15" s="333"/>
      <c r="AS15" s="334"/>
      <c r="AT15" s="335"/>
      <c r="AU15" s="336"/>
      <c r="AV15" s="515" t="s">
        <v>41</v>
      </c>
      <c r="AW15" s="333"/>
      <c r="AX15" s="334"/>
      <c r="AY15" s="333"/>
      <c r="AZ15" s="334"/>
      <c r="BA15" s="333"/>
      <c r="BB15" s="334"/>
      <c r="BC15" s="335"/>
      <c r="BD15" s="336"/>
      <c r="BE15" s="333"/>
      <c r="BF15" s="334"/>
      <c r="BG15" s="333"/>
      <c r="BH15" s="334"/>
      <c r="BI15" s="333"/>
      <c r="BJ15" s="334"/>
      <c r="BK15" s="335"/>
      <c r="BL15" s="336"/>
    </row>
    <row r="16" spans="1:64" ht="24.95" customHeight="1">
      <c r="A16" s="431" t="s">
        <v>160</v>
      </c>
      <c r="B16" s="429" t="s">
        <v>161</v>
      </c>
      <c r="C16" s="444">
        <v>2062857</v>
      </c>
      <c r="D16" s="445">
        <v>2560650</v>
      </c>
      <c r="E16" s="675" t="s">
        <v>203</v>
      </c>
      <c r="F16" s="645" t="s">
        <v>41</v>
      </c>
      <c r="G16" s="676" t="s">
        <v>36</v>
      </c>
      <c r="H16" s="677" t="s">
        <v>36</v>
      </c>
      <c r="I16" s="388" t="s">
        <v>203</v>
      </c>
      <c r="J16" s="355" t="s">
        <v>41</v>
      </c>
      <c r="K16" s="421" t="s">
        <v>72</v>
      </c>
      <c r="L16" s="423" t="s">
        <v>209</v>
      </c>
      <c r="M16" s="421" t="s">
        <v>71</v>
      </c>
      <c r="N16" s="422" t="s">
        <v>36</v>
      </c>
      <c r="O16" s="420" t="s">
        <v>36</v>
      </c>
      <c r="P16" s="392" t="s">
        <v>36</v>
      </c>
      <c r="Q16" s="675" t="s">
        <v>203</v>
      </c>
      <c r="R16" s="683" t="s">
        <v>36</v>
      </c>
      <c r="S16" s="684" t="s">
        <v>203</v>
      </c>
      <c r="T16" s="683" t="s">
        <v>36</v>
      </c>
      <c r="U16" s="684" t="s">
        <v>204</v>
      </c>
      <c r="V16" s="683" t="s">
        <v>36</v>
      </c>
      <c r="W16" s="676" t="s">
        <v>36</v>
      </c>
      <c r="X16" s="677" t="s">
        <v>36</v>
      </c>
      <c r="Y16" s="388" t="s">
        <v>203</v>
      </c>
      <c r="Z16" s="422" t="s">
        <v>36</v>
      </c>
      <c r="AA16" s="388" t="s">
        <v>205</v>
      </c>
      <c r="AB16" s="423" t="s">
        <v>41</v>
      </c>
      <c r="AC16" s="689" t="s">
        <v>206</v>
      </c>
      <c r="AD16" s="422" t="s">
        <v>36</v>
      </c>
      <c r="AE16" s="420" t="s">
        <v>36</v>
      </c>
      <c r="AF16" s="392" t="s">
        <v>36</v>
      </c>
      <c r="AG16" s="515" t="s">
        <v>41</v>
      </c>
      <c r="AH16" s="388" t="s">
        <v>203</v>
      </c>
      <c r="AI16" s="683" t="s">
        <v>36</v>
      </c>
      <c r="AJ16" s="573" t="s">
        <v>207</v>
      </c>
      <c r="AK16" s="683" t="s">
        <v>36</v>
      </c>
      <c r="AL16" s="605"/>
      <c r="AM16" s="692" t="s">
        <v>41</v>
      </c>
      <c r="AN16" s="388" t="s">
        <v>203</v>
      </c>
      <c r="AO16" s="683" t="s">
        <v>36</v>
      </c>
      <c r="AP16" s="333" t="s">
        <v>208</v>
      </c>
      <c r="AQ16" s="334"/>
      <c r="AR16" s="333"/>
      <c r="AS16" s="334"/>
      <c r="AT16" s="335"/>
      <c r="AU16" s="336"/>
      <c r="AV16" s="515" t="s">
        <v>41</v>
      </c>
      <c r="AW16" s="333"/>
      <c r="AX16" s="334"/>
      <c r="AY16" s="333"/>
      <c r="AZ16" s="334"/>
      <c r="BA16" s="333"/>
      <c r="BB16" s="334"/>
      <c r="BC16" s="335"/>
      <c r="BD16" s="336"/>
      <c r="BE16" s="333"/>
      <c r="BF16" s="334"/>
      <c r="BG16" s="333"/>
      <c r="BH16" s="334"/>
      <c r="BI16" s="333"/>
      <c r="BJ16" s="334"/>
      <c r="BK16" s="335"/>
      <c r="BL16" s="336"/>
    </row>
    <row r="17" spans="1:64" ht="24.95" customHeight="1">
      <c r="A17" s="431" t="s">
        <v>162</v>
      </c>
      <c r="B17" s="429" t="s">
        <v>163</v>
      </c>
      <c r="C17" s="444">
        <v>2062851</v>
      </c>
      <c r="D17" s="445">
        <v>2560370</v>
      </c>
      <c r="E17" s="675" t="s">
        <v>203</v>
      </c>
      <c r="F17" s="645" t="s">
        <v>36</v>
      </c>
      <c r="G17" s="676" t="s">
        <v>36</v>
      </c>
      <c r="H17" s="677" t="s">
        <v>36</v>
      </c>
      <c r="I17" s="388" t="s">
        <v>203</v>
      </c>
      <c r="J17" s="355" t="s">
        <v>36</v>
      </c>
      <c r="K17" s="421" t="s">
        <v>72</v>
      </c>
      <c r="L17" s="423" t="s">
        <v>209</v>
      </c>
      <c r="M17" s="421" t="s">
        <v>71</v>
      </c>
      <c r="N17" s="423" t="s">
        <v>41</v>
      </c>
      <c r="O17" s="420" t="s">
        <v>36</v>
      </c>
      <c r="P17" s="392" t="s">
        <v>36</v>
      </c>
      <c r="Q17" s="675" t="s">
        <v>203</v>
      </c>
      <c r="R17" s="683" t="s">
        <v>36</v>
      </c>
      <c r="S17" s="684" t="s">
        <v>203</v>
      </c>
      <c r="T17" s="683" t="s">
        <v>36</v>
      </c>
      <c r="U17" s="684" t="s">
        <v>204</v>
      </c>
      <c r="V17" s="683" t="s">
        <v>36</v>
      </c>
      <c r="W17" s="676" t="s">
        <v>36</v>
      </c>
      <c r="X17" s="677" t="s">
        <v>36</v>
      </c>
      <c r="Y17" s="388" t="s">
        <v>203</v>
      </c>
      <c r="Z17" s="422" t="s">
        <v>36</v>
      </c>
      <c r="AA17" s="388" t="s">
        <v>205</v>
      </c>
      <c r="AB17" s="423" t="s">
        <v>41</v>
      </c>
      <c r="AC17" s="388" t="s">
        <v>206</v>
      </c>
      <c r="AD17" s="422" t="s">
        <v>36</v>
      </c>
      <c r="AE17" s="420" t="s">
        <v>36</v>
      </c>
      <c r="AF17" s="392" t="s">
        <v>36</v>
      </c>
      <c r="AG17" s="515" t="s">
        <v>41</v>
      </c>
      <c r="AH17" s="388" t="s">
        <v>203</v>
      </c>
      <c r="AI17" s="683" t="s">
        <v>36</v>
      </c>
      <c r="AJ17" s="573" t="s">
        <v>207</v>
      </c>
      <c r="AK17" s="683" t="s">
        <v>36</v>
      </c>
      <c r="AL17" s="605"/>
      <c r="AM17" s="692" t="s">
        <v>41</v>
      </c>
      <c r="AN17" s="388" t="s">
        <v>203</v>
      </c>
      <c r="AO17" s="683" t="s">
        <v>36</v>
      </c>
      <c r="AP17" s="333" t="s">
        <v>208</v>
      </c>
      <c r="AQ17" s="334"/>
      <c r="AR17" s="333"/>
      <c r="AS17" s="334"/>
      <c r="AT17" s="335"/>
      <c r="AU17" s="336"/>
      <c r="AV17" s="515" t="s">
        <v>41</v>
      </c>
      <c r="AW17" s="333"/>
      <c r="AX17" s="334"/>
      <c r="AY17" s="333"/>
      <c r="AZ17" s="334"/>
      <c r="BA17" s="333"/>
      <c r="BB17" s="334"/>
      <c r="BC17" s="335"/>
      <c r="BD17" s="336"/>
      <c r="BE17" s="333"/>
      <c r="BF17" s="334"/>
      <c r="BG17" s="333"/>
      <c r="BH17" s="334"/>
      <c r="BI17" s="333"/>
      <c r="BJ17" s="334"/>
      <c r="BK17" s="335"/>
      <c r="BL17" s="336"/>
    </row>
    <row r="18" spans="1:64" ht="24.95" customHeight="1">
      <c r="A18" s="431" t="s">
        <v>164</v>
      </c>
      <c r="B18" s="429" t="s">
        <v>165</v>
      </c>
      <c r="C18" s="444">
        <v>2062964</v>
      </c>
      <c r="D18" s="445">
        <v>2561188</v>
      </c>
      <c r="E18" s="675" t="s">
        <v>203</v>
      </c>
      <c r="F18" s="645" t="s">
        <v>41</v>
      </c>
      <c r="G18" s="676" t="s">
        <v>36</v>
      </c>
      <c r="H18" s="677" t="s">
        <v>36</v>
      </c>
      <c r="I18" s="388" t="s">
        <v>203</v>
      </c>
      <c r="J18" s="355" t="s">
        <v>41</v>
      </c>
      <c r="K18" s="421" t="s">
        <v>72</v>
      </c>
      <c r="L18" s="423" t="s">
        <v>209</v>
      </c>
      <c r="M18" s="421" t="s">
        <v>71</v>
      </c>
      <c r="N18" s="423" t="s">
        <v>41</v>
      </c>
      <c r="O18" s="420" t="s">
        <v>36</v>
      </c>
      <c r="P18" s="392" t="s">
        <v>36</v>
      </c>
      <c r="Q18" s="675" t="s">
        <v>203</v>
      </c>
      <c r="R18" s="685" t="s">
        <v>41</v>
      </c>
      <c r="S18" s="684" t="s">
        <v>203</v>
      </c>
      <c r="T18" s="683" t="s">
        <v>36</v>
      </c>
      <c r="U18" s="684" t="s">
        <v>204</v>
      </c>
      <c r="V18" s="685" t="s">
        <v>41</v>
      </c>
      <c r="W18" s="686" t="s">
        <v>41</v>
      </c>
      <c r="X18" s="677" t="s">
        <v>36</v>
      </c>
      <c r="Y18" s="388" t="s">
        <v>203</v>
      </c>
      <c r="Z18" s="422" t="s">
        <v>36</v>
      </c>
      <c r="AA18" s="388" t="s">
        <v>205</v>
      </c>
      <c r="AB18" s="423" t="s">
        <v>41</v>
      </c>
      <c r="AC18" s="388" t="s">
        <v>206</v>
      </c>
      <c r="AD18" s="422" t="s">
        <v>36</v>
      </c>
      <c r="AE18" s="420" t="s">
        <v>36</v>
      </c>
      <c r="AF18" s="392" t="s">
        <v>36</v>
      </c>
      <c r="AG18" s="515" t="s">
        <v>41</v>
      </c>
      <c r="AH18" s="388" t="s">
        <v>203</v>
      </c>
      <c r="AI18" s="423" t="s">
        <v>41</v>
      </c>
      <c r="AJ18" s="573" t="s">
        <v>207</v>
      </c>
      <c r="AK18" s="423" t="s">
        <v>41</v>
      </c>
      <c r="AL18" s="605"/>
      <c r="AM18" s="692" t="s">
        <v>41</v>
      </c>
      <c r="AN18" s="388" t="s">
        <v>203</v>
      </c>
      <c r="AO18" s="683" t="s">
        <v>36</v>
      </c>
      <c r="AP18" s="333" t="s">
        <v>208</v>
      </c>
      <c r="AQ18" s="334"/>
      <c r="AR18" s="333"/>
      <c r="AS18" s="334"/>
      <c r="AT18" s="335"/>
      <c r="AU18" s="336"/>
      <c r="AV18" s="515" t="s">
        <v>41</v>
      </c>
      <c r="AW18" s="333"/>
      <c r="AX18" s="334"/>
      <c r="AY18" s="333"/>
      <c r="AZ18" s="334"/>
      <c r="BA18" s="333"/>
      <c r="BB18" s="334"/>
      <c r="BC18" s="335"/>
      <c r="BD18" s="336"/>
      <c r="BE18" s="333"/>
      <c r="BF18" s="334"/>
      <c r="BG18" s="333"/>
      <c r="BH18" s="334"/>
      <c r="BI18" s="333"/>
      <c r="BJ18" s="334"/>
      <c r="BK18" s="335"/>
      <c r="BL18" s="336"/>
    </row>
    <row r="19" spans="1:64" ht="24.95" customHeight="1">
      <c r="A19" s="431" t="s">
        <v>166</v>
      </c>
      <c r="B19" s="429" t="s">
        <v>167</v>
      </c>
      <c r="C19" s="444">
        <v>2063180</v>
      </c>
      <c r="D19" s="445">
        <v>2531048</v>
      </c>
      <c r="E19" s="675" t="s">
        <v>203</v>
      </c>
      <c r="F19" s="645" t="s">
        <v>36</v>
      </c>
      <c r="G19" s="676" t="s">
        <v>36</v>
      </c>
      <c r="H19" s="677" t="s">
        <v>36</v>
      </c>
      <c r="I19" s="388" t="s">
        <v>203</v>
      </c>
      <c r="J19" s="355" t="s">
        <v>41</v>
      </c>
      <c r="K19" s="421" t="s">
        <v>72</v>
      </c>
      <c r="L19" s="423" t="s">
        <v>209</v>
      </c>
      <c r="M19" s="421" t="s">
        <v>71</v>
      </c>
      <c r="N19" s="423" t="s">
        <v>41</v>
      </c>
      <c r="O19" s="420" t="s">
        <v>36</v>
      </c>
      <c r="P19" s="392" t="s">
        <v>36</v>
      </c>
      <c r="Q19" s="675" t="s">
        <v>203</v>
      </c>
      <c r="R19" s="683" t="s">
        <v>36</v>
      </c>
      <c r="S19" s="684" t="s">
        <v>203</v>
      </c>
      <c r="T19" s="683" t="s">
        <v>36</v>
      </c>
      <c r="U19" s="684" t="s">
        <v>204</v>
      </c>
      <c r="V19" s="685" t="s">
        <v>41</v>
      </c>
      <c r="W19" s="686" t="s">
        <v>41</v>
      </c>
      <c r="X19" s="677" t="s">
        <v>36</v>
      </c>
      <c r="Y19" s="388" t="s">
        <v>203</v>
      </c>
      <c r="Z19" s="422" t="s">
        <v>36</v>
      </c>
      <c r="AA19" s="388" t="s">
        <v>205</v>
      </c>
      <c r="AB19" s="423" t="s">
        <v>41</v>
      </c>
      <c r="AC19" s="388" t="s">
        <v>206</v>
      </c>
      <c r="AD19" s="422" t="s">
        <v>36</v>
      </c>
      <c r="AE19" s="420" t="s">
        <v>36</v>
      </c>
      <c r="AF19" s="392" t="s">
        <v>36</v>
      </c>
      <c r="AG19" s="515" t="s">
        <v>36</v>
      </c>
      <c r="AH19" s="388" t="s">
        <v>203</v>
      </c>
      <c r="AI19" s="683" t="s">
        <v>36</v>
      </c>
      <c r="AJ19" s="573" t="s">
        <v>207</v>
      </c>
      <c r="AK19" s="683" t="s">
        <v>36</v>
      </c>
      <c r="AL19" s="607"/>
      <c r="AM19" s="692" t="s">
        <v>36</v>
      </c>
      <c r="AN19" s="388" t="s">
        <v>203</v>
      </c>
      <c r="AO19" s="683" t="s">
        <v>36</v>
      </c>
      <c r="AP19" s="333" t="s">
        <v>208</v>
      </c>
      <c r="AQ19" s="338"/>
      <c r="AR19" s="337"/>
      <c r="AS19" s="338"/>
      <c r="AT19" s="339"/>
      <c r="AU19" s="340"/>
      <c r="AV19" s="515" t="s">
        <v>41</v>
      </c>
      <c r="AW19" s="337"/>
      <c r="AX19" s="338"/>
      <c r="AY19" s="337"/>
      <c r="AZ19" s="338"/>
      <c r="BA19" s="337"/>
      <c r="BB19" s="338"/>
      <c r="BC19" s="339"/>
      <c r="BD19" s="340"/>
      <c r="BE19" s="337"/>
      <c r="BF19" s="338"/>
      <c r="BG19" s="337"/>
      <c r="BH19" s="338"/>
      <c r="BI19" s="337"/>
      <c r="BJ19" s="338"/>
      <c r="BK19" s="339"/>
      <c r="BL19" s="340"/>
    </row>
    <row r="20" spans="1:64" ht="24.95" customHeight="1">
      <c r="A20" s="431" t="s">
        <v>168</v>
      </c>
      <c r="B20" s="424" t="s">
        <v>169</v>
      </c>
      <c r="C20" s="444">
        <v>2062550</v>
      </c>
      <c r="D20" s="445">
        <v>2557868</v>
      </c>
      <c r="E20" s="675" t="s">
        <v>203</v>
      </c>
      <c r="F20" s="645" t="s">
        <v>36</v>
      </c>
      <c r="G20" s="676" t="s">
        <v>36</v>
      </c>
      <c r="H20" s="677" t="s">
        <v>36</v>
      </c>
      <c r="I20" s="388" t="s">
        <v>203</v>
      </c>
      <c r="J20" s="355" t="s">
        <v>36</v>
      </c>
      <c r="K20" s="421" t="s">
        <v>72</v>
      </c>
      <c r="L20" s="423" t="s">
        <v>209</v>
      </c>
      <c r="M20" s="421" t="s">
        <v>71</v>
      </c>
      <c r="N20" s="422" t="s">
        <v>36</v>
      </c>
      <c r="O20" s="420" t="s">
        <v>36</v>
      </c>
      <c r="P20" s="392" t="s">
        <v>36</v>
      </c>
      <c r="Q20" s="675" t="s">
        <v>203</v>
      </c>
      <c r="R20" s="683" t="s">
        <v>36</v>
      </c>
      <c r="S20" s="684" t="s">
        <v>203</v>
      </c>
      <c r="T20" s="683" t="s">
        <v>36</v>
      </c>
      <c r="U20" s="684" t="s">
        <v>204</v>
      </c>
      <c r="V20" s="683" t="s">
        <v>36</v>
      </c>
      <c r="W20" s="686" t="s">
        <v>41</v>
      </c>
      <c r="X20" s="677" t="s">
        <v>36</v>
      </c>
      <c r="Y20" s="388" t="s">
        <v>203</v>
      </c>
      <c r="Z20" s="422" t="s">
        <v>36</v>
      </c>
      <c r="AA20" s="388" t="s">
        <v>205</v>
      </c>
      <c r="AB20" s="423" t="s">
        <v>41</v>
      </c>
      <c r="AC20" s="388" t="s">
        <v>206</v>
      </c>
      <c r="AD20" s="422" t="s">
        <v>36</v>
      </c>
      <c r="AE20" s="420" t="s">
        <v>36</v>
      </c>
      <c r="AF20" s="392" t="s">
        <v>36</v>
      </c>
      <c r="AG20" s="515" t="s">
        <v>36</v>
      </c>
      <c r="AH20" s="388" t="s">
        <v>203</v>
      </c>
      <c r="AI20" s="683" t="s">
        <v>36</v>
      </c>
      <c r="AJ20" s="573" t="s">
        <v>207</v>
      </c>
      <c r="AK20" s="683" t="s">
        <v>36</v>
      </c>
      <c r="AL20" s="607"/>
      <c r="AM20" s="692" t="s">
        <v>36</v>
      </c>
      <c r="AN20" s="388" t="s">
        <v>203</v>
      </c>
      <c r="AO20" s="683" t="s">
        <v>36</v>
      </c>
      <c r="AP20" s="333" t="s">
        <v>208</v>
      </c>
      <c r="AQ20" s="338"/>
      <c r="AR20" s="337"/>
      <c r="AS20" s="338"/>
      <c r="AT20" s="339"/>
      <c r="AU20" s="340"/>
      <c r="AV20" s="515" t="s">
        <v>41</v>
      </c>
      <c r="AW20" s="337"/>
      <c r="AX20" s="338"/>
      <c r="AY20" s="337"/>
      <c r="AZ20" s="338"/>
      <c r="BA20" s="337"/>
      <c r="BB20" s="338"/>
      <c r="BC20" s="339"/>
      <c r="BD20" s="340"/>
      <c r="BE20" s="337"/>
      <c r="BF20" s="338"/>
      <c r="BG20" s="337"/>
      <c r="BH20" s="338"/>
      <c r="BI20" s="337"/>
      <c r="BJ20" s="338"/>
      <c r="BK20" s="339"/>
      <c r="BL20" s="340"/>
    </row>
    <row r="21" spans="1:64" ht="24.95" customHeight="1">
      <c r="A21" s="431" t="s">
        <v>170</v>
      </c>
      <c r="B21" s="428" t="s">
        <v>171</v>
      </c>
      <c r="C21" s="444">
        <v>2062960</v>
      </c>
      <c r="D21" s="445">
        <v>2557686</v>
      </c>
      <c r="E21" s="675" t="s">
        <v>203</v>
      </c>
      <c r="F21" s="645" t="s">
        <v>36</v>
      </c>
      <c r="G21" s="676" t="s">
        <v>36</v>
      </c>
      <c r="H21" s="677" t="s">
        <v>36</v>
      </c>
      <c r="I21" s="388" t="s">
        <v>203</v>
      </c>
      <c r="J21" s="355" t="s">
        <v>36</v>
      </c>
      <c r="K21" s="421" t="s">
        <v>72</v>
      </c>
      <c r="L21" s="422" t="s">
        <v>36</v>
      </c>
      <c r="M21" s="421" t="s">
        <v>71</v>
      </c>
      <c r="N21" s="423" t="s">
        <v>41</v>
      </c>
      <c r="O21" s="420" t="s">
        <v>36</v>
      </c>
      <c r="P21" s="392" t="s">
        <v>36</v>
      </c>
      <c r="Q21" s="675" t="s">
        <v>203</v>
      </c>
      <c r="R21" s="683" t="s">
        <v>36</v>
      </c>
      <c r="S21" s="684" t="s">
        <v>203</v>
      </c>
      <c r="T21" s="683" t="s">
        <v>36</v>
      </c>
      <c r="U21" s="684" t="s">
        <v>204</v>
      </c>
      <c r="V21" s="683" t="s">
        <v>36</v>
      </c>
      <c r="W21" s="686" t="s">
        <v>41</v>
      </c>
      <c r="X21" s="677" t="s">
        <v>36</v>
      </c>
      <c r="Y21" s="388" t="s">
        <v>203</v>
      </c>
      <c r="Z21" s="422" t="s">
        <v>36</v>
      </c>
      <c r="AA21" s="388" t="s">
        <v>205</v>
      </c>
      <c r="AB21" s="423" t="s">
        <v>41</v>
      </c>
      <c r="AC21" s="388" t="s">
        <v>206</v>
      </c>
      <c r="AD21" s="422" t="s">
        <v>36</v>
      </c>
      <c r="AE21" s="420" t="s">
        <v>36</v>
      </c>
      <c r="AF21" s="392" t="s">
        <v>36</v>
      </c>
      <c r="AG21" s="515" t="s">
        <v>36</v>
      </c>
      <c r="AH21" s="388" t="s">
        <v>203</v>
      </c>
      <c r="AI21" s="683" t="s">
        <v>36</v>
      </c>
      <c r="AJ21" s="573" t="s">
        <v>207</v>
      </c>
      <c r="AK21" s="683" t="s">
        <v>36</v>
      </c>
      <c r="AL21" s="609"/>
      <c r="AM21" s="692" t="s">
        <v>41</v>
      </c>
      <c r="AN21" s="388" t="s">
        <v>203</v>
      </c>
      <c r="AO21" s="683" t="s">
        <v>36</v>
      </c>
      <c r="AP21" s="333" t="s">
        <v>208</v>
      </c>
      <c r="AQ21" s="343"/>
      <c r="AR21" s="342"/>
      <c r="AS21" s="343"/>
      <c r="AT21" s="344"/>
      <c r="AU21" s="345"/>
      <c r="AV21" s="515" t="s">
        <v>41</v>
      </c>
      <c r="AW21" s="342"/>
      <c r="AX21" s="343"/>
      <c r="AY21" s="342"/>
      <c r="AZ21" s="343"/>
      <c r="BA21" s="342"/>
      <c r="BB21" s="343"/>
      <c r="BC21" s="344"/>
      <c r="BD21" s="345"/>
      <c r="BE21" s="342"/>
      <c r="BF21" s="343"/>
      <c r="BG21" s="342"/>
      <c r="BH21" s="343"/>
      <c r="BI21" s="342"/>
      <c r="BJ21" s="343"/>
      <c r="BK21" s="344"/>
      <c r="BL21" s="345"/>
    </row>
    <row r="22" spans="1:64" ht="24.95" customHeight="1">
      <c r="A22" s="433" t="s">
        <v>63</v>
      </c>
      <c r="B22" s="434" t="s">
        <v>172</v>
      </c>
      <c r="C22" s="444">
        <v>2062094</v>
      </c>
      <c r="D22" s="445">
        <v>2551559</v>
      </c>
      <c r="E22" s="675" t="s">
        <v>203</v>
      </c>
      <c r="F22" s="645" t="s">
        <v>36</v>
      </c>
      <c r="G22" s="676" t="s">
        <v>36</v>
      </c>
      <c r="H22" s="677" t="s">
        <v>36</v>
      </c>
      <c r="I22" s="388" t="s">
        <v>203</v>
      </c>
      <c r="J22" s="355" t="s">
        <v>36</v>
      </c>
      <c r="K22" s="421" t="s">
        <v>72</v>
      </c>
      <c r="L22" s="422" t="s">
        <v>36</v>
      </c>
      <c r="M22" s="421" t="s">
        <v>71</v>
      </c>
      <c r="N22" s="422" t="s">
        <v>36</v>
      </c>
      <c r="O22" s="420" t="s">
        <v>36</v>
      </c>
      <c r="P22" s="392" t="s">
        <v>36</v>
      </c>
      <c r="Q22" s="675" t="s">
        <v>203</v>
      </c>
      <c r="R22" s="683" t="s">
        <v>36</v>
      </c>
      <c r="S22" s="684" t="s">
        <v>203</v>
      </c>
      <c r="T22" s="683" t="s">
        <v>36</v>
      </c>
      <c r="U22" s="684" t="s">
        <v>204</v>
      </c>
      <c r="V22" s="683" t="s">
        <v>36</v>
      </c>
      <c r="W22" s="676" t="s">
        <v>36</v>
      </c>
      <c r="X22" s="677" t="s">
        <v>36</v>
      </c>
      <c r="Y22" s="388" t="s">
        <v>203</v>
      </c>
      <c r="Z22" s="422" t="s">
        <v>36</v>
      </c>
      <c r="AA22" s="388" t="s">
        <v>205</v>
      </c>
      <c r="AB22" s="422" t="s">
        <v>36</v>
      </c>
      <c r="AC22" s="388" t="s">
        <v>206</v>
      </c>
      <c r="AD22" s="422" t="s">
        <v>36</v>
      </c>
      <c r="AE22" s="420" t="s">
        <v>36</v>
      </c>
      <c r="AF22" s="392" t="s">
        <v>36</v>
      </c>
      <c r="AG22" s="515" t="s">
        <v>36</v>
      </c>
      <c r="AH22" s="388" t="s">
        <v>203</v>
      </c>
      <c r="AI22" s="683" t="s">
        <v>36</v>
      </c>
      <c r="AJ22" s="573" t="s">
        <v>207</v>
      </c>
      <c r="AK22" s="683" t="s">
        <v>36</v>
      </c>
      <c r="AL22" s="609"/>
      <c r="AM22" s="692" t="s">
        <v>36</v>
      </c>
      <c r="AN22" s="388" t="s">
        <v>203</v>
      </c>
      <c r="AO22" s="683" t="s">
        <v>36</v>
      </c>
      <c r="AP22" s="333" t="s">
        <v>208</v>
      </c>
      <c r="AQ22" s="343"/>
      <c r="AR22" s="342"/>
      <c r="AS22" s="343"/>
      <c r="AT22" s="344"/>
      <c r="AU22" s="345"/>
      <c r="AV22" s="515" t="s">
        <v>36</v>
      </c>
      <c r="AW22" s="342"/>
      <c r="AX22" s="343"/>
      <c r="AY22" s="342"/>
      <c r="AZ22" s="343"/>
      <c r="BA22" s="342"/>
      <c r="BB22" s="343"/>
      <c r="BC22" s="344"/>
      <c r="BD22" s="345"/>
      <c r="BE22" s="342"/>
      <c r="BF22" s="343"/>
      <c r="BG22" s="342"/>
      <c r="BH22" s="343"/>
      <c r="BI22" s="342"/>
      <c r="BJ22" s="343"/>
      <c r="BK22" s="344"/>
      <c r="BL22" s="345"/>
    </row>
    <row r="23" spans="1:64" ht="24.95" customHeight="1">
      <c r="A23" s="437" t="s">
        <v>63</v>
      </c>
      <c r="B23" s="432" t="s">
        <v>173</v>
      </c>
      <c r="C23" s="446">
        <v>2064900</v>
      </c>
      <c r="D23" s="447">
        <v>2559116</v>
      </c>
      <c r="E23" s="675" t="s">
        <v>203</v>
      </c>
      <c r="F23" s="645" t="s">
        <v>36</v>
      </c>
      <c r="G23" s="676" t="s">
        <v>36</v>
      </c>
      <c r="H23" s="677" t="s">
        <v>36</v>
      </c>
      <c r="I23" s="388" t="s">
        <v>203</v>
      </c>
      <c r="J23" s="355" t="s">
        <v>36</v>
      </c>
      <c r="K23" s="421" t="s">
        <v>72</v>
      </c>
      <c r="L23" s="422" t="s">
        <v>36</v>
      </c>
      <c r="M23" s="421" t="s">
        <v>71</v>
      </c>
      <c r="N23" s="422" t="s">
        <v>36</v>
      </c>
      <c r="O23" s="420" t="s">
        <v>36</v>
      </c>
      <c r="P23" s="392" t="s">
        <v>36</v>
      </c>
      <c r="Q23" s="675" t="s">
        <v>203</v>
      </c>
      <c r="R23" s="683" t="s">
        <v>36</v>
      </c>
      <c r="S23" s="684" t="s">
        <v>203</v>
      </c>
      <c r="T23" s="683" t="s">
        <v>36</v>
      </c>
      <c r="U23" s="684" t="s">
        <v>204</v>
      </c>
      <c r="V23" s="683" t="s">
        <v>36</v>
      </c>
      <c r="W23" s="676" t="s">
        <v>36</v>
      </c>
      <c r="X23" s="677" t="s">
        <v>36</v>
      </c>
      <c r="Y23" s="388" t="s">
        <v>203</v>
      </c>
      <c r="Z23" s="422" t="s">
        <v>36</v>
      </c>
      <c r="AA23" s="388" t="s">
        <v>205</v>
      </c>
      <c r="AB23" s="422"/>
      <c r="AC23" s="388" t="s">
        <v>206</v>
      </c>
      <c r="AD23" s="422" t="s">
        <v>36</v>
      </c>
      <c r="AE23" s="420" t="s">
        <v>36</v>
      </c>
      <c r="AF23" s="392" t="s">
        <v>36</v>
      </c>
      <c r="AG23" s="515" t="s">
        <v>41</v>
      </c>
      <c r="AH23" s="388" t="s">
        <v>203</v>
      </c>
      <c r="AI23" s="683" t="s">
        <v>36</v>
      </c>
      <c r="AJ23" s="573" t="s">
        <v>207</v>
      </c>
      <c r="AK23" s="683" t="s">
        <v>36</v>
      </c>
      <c r="AL23" s="609"/>
      <c r="AM23" s="692" t="s">
        <v>41</v>
      </c>
      <c r="AN23" s="388" t="s">
        <v>203</v>
      </c>
      <c r="AO23" s="683" t="s">
        <v>36</v>
      </c>
      <c r="AP23" s="333" t="s">
        <v>208</v>
      </c>
      <c r="AQ23" s="343"/>
      <c r="AR23" s="342"/>
      <c r="AS23" s="343"/>
      <c r="AT23" s="344"/>
      <c r="AU23" s="345"/>
      <c r="AV23" s="515" t="s">
        <v>41</v>
      </c>
      <c r="AW23" s="342"/>
      <c r="AX23" s="343"/>
      <c r="AY23" s="342"/>
      <c r="AZ23" s="343"/>
      <c r="BA23" s="342"/>
      <c r="BB23" s="343"/>
      <c r="BC23" s="344"/>
      <c r="BD23" s="345"/>
      <c r="BE23" s="342"/>
      <c r="BF23" s="343"/>
      <c r="BG23" s="342"/>
      <c r="BH23" s="343"/>
      <c r="BI23" s="342"/>
      <c r="BJ23" s="343"/>
      <c r="BK23" s="344"/>
      <c r="BL23" s="345"/>
    </row>
    <row r="24" spans="1:64" ht="24.95" customHeight="1">
      <c r="A24" s="510"/>
      <c r="B24" s="511"/>
      <c r="C24" s="512"/>
      <c r="D24" s="512"/>
      <c r="E24" s="675"/>
      <c r="F24" s="645"/>
      <c r="G24" s="676"/>
      <c r="H24" s="677"/>
      <c r="I24" s="388"/>
      <c r="J24" s="355"/>
      <c r="K24" s="421"/>
      <c r="L24" s="422"/>
      <c r="M24" s="421"/>
      <c r="N24" s="422"/>
      <c r="O24" s="420"/>
      <c r="P24" s="392"/>
      <c r="Q24" s="675"/>
      <c r="R24" s="683"/>
      <c r="S24" s="684"/>
      <c r="T24" s="683"/>
      <c r="U24" s="684"/>
      <c r="V24" s="683"/>
      <c r="W24" s="676"/>
      <c r="X24" s="677"/>
      <c r="Y24" s="388"/>
      <c r="Z24" s="422"/>
      <c r="AA24" s="388"/>
      <c r="AB24" s="422"/>
      <c r="AC24" s="388"/>
      <c r="AD24" s="422"/>
      <c r="AE24" s="420"/>
      <c r="AF24" s="392"/>
      <c r="AG24" s="515"/>
      <c r="AH24" s="579"/>
      <c r="AI24" s="580"/>
      <c r="AJ24" s="581"/>
      <c r="AK24" s="580"/>
      <c r="AL24" s="609"/>
      <c r="AM24" s="692"/>
      <c r="AN24" s="342"/>
      <c r="AO24" s="343"/>
      <c r="AP24" s="342"/>
      <c r="AQ24" s="343"/>
      <c r="AR24" s="342"/>
      <c r="AS24" s="343"/>
      <c r="AT24" s="344"/>
      <c r="AU24" s="345"/>
      <c r="AV24" s="515"/>
      <c r="AW24" s="342"/>
      <c r="AX24" s="343"/>
      <c r="AY24" s="342"/>
      <c r="AZ24" s="343"/>
      <c r="BA24" s="342"/>
      <c r="BB24" s="343"/>
      <c r="BC24" s="344"/>
      <c r="BD24" s="345"/>
      <c r="BE24" s="342"/>
      <c r="BF24" s="343"/>
      <c r="BG24" s="342"/>
      <c r="BH24" s="343"/>
      <c r="BI24" s="342"/>
      <c r="BJ24" s="343"/>
      <c r="BK24" s="344"/>
      <c r="BL24" s="345"/>
    </row>
    <row r="25" spans="1:64" ht="24.95" customHeight="1">
      <c r="A25" s="1014" t="s">
        <v>69</v>
      </c>
      <c r="B25" s="1015"/>
      <c r="C25" s="1015"/>
      <c r="D25" s="1015"/>
      <c r="E25" s="693"/>
      <c r="F25" s="636">
        <f>COUNTIF(F5:F23, "y")</f>
        <v>3</v>
      </c>
      <c r="G25" s="636">
        <f>COUNTIF(G5:G23, "y")</f>
        <v>0</v>
      </c>
      <c r="H25" s="636">
        <f>COUNTIF(H5:H23, "y")</f>
        <v>0</v>
      </c>
      <c r="I25" s="693"/>
      <c r="J25" s="636">
        <f>COUNTIF(J5:J23, "y")</f>
        <v>6</v>
      </c>
      <c r="K25" s="693"/>
      <c r="L25" s="636">
        <f>COUNTIF(L5:L23, "y")</f>
        <v>6</v>
      </c>
      <c r="M25" s="693"/>
      <c r="N25" s="636">
        <f>COUNTIF(N5:N23, "y")</f>
        <v>10</v>
      </c>
      <c r="O25" s="636">
        <f t="shared" ref="O25:P25" si="0">COUNTIF(O5:O23, "y")</f>
        <v>0</v>
      </c>
      <c r="P25" s="636">
        <f t="shared" si="0"/>
        <v>0</v>
      </c>
      <c r="Q25" s="693"/>
      <c r="R25" s="636">
        <f>COUNTIF(R5:R23, "y")</f>
        <v>4</v>
      </c>
      <c r="S25" s="693"/>
      <c r="T25" s="636">
        <f>COUNTIF(T5:T23, "y")</f>
        <v>0</v>
      </c>
      <c r="U25" s="693"/>
      <c r="V25" s="636">
        <f>COUNTIF(V5:V23, "y")</f>
        <v>5</v>
      </c>
      <c r="W25" s="636">
        <f t="shared" ref="W25:X25" si="1">COUNTIF(W5:W23, "y")</f>
        <v>10</v>
      </c>
      <c r="X25" s="636">
        <f t="shared" si="1"/>
        <v>0</v>
      </c>
      <c r="Y25" s="693"/>
      <c r="Z25" s="636">
        <f>COUNTIF(Z5:Z23, "y")</f>
        <v>1</v>
      </c>
      <c r="AA25" s="693"/>
      <c r="AB25" s="636">
        <f>COUNTIF(AB5:AB23, "y")</f>
        <v>11</v>
      </c>
      <c r="AC25" s="693"/>
      <c r="AD25" s="636">
        <f>COUNTIF(AD5:AD23, "y")</f>
        <v>1</v>
      </c>
      <c r="AE25" s="636">
        <f t="shared" ref="AE25:AG25" si="2">COUNTIF(AE5:AE23, "y")</f>
        <v>0</v>
      </c>
      <c r="AF25" s="636">
        <f t="shared" si="2"/>
        <v>0</v>
      </c>
      <c r="AG25" s="636">
        <f t="shared" si="2"/>
        <v>10</v>
      </c>
      <c r="AH25" s="694"/>
      <c r="AI25" s="636">
        <f>COUNTIF(AI5:AI23, "y")</f>
        <v>2</v>
      </c>
      <c r="AJ25" s="693"/>
      <c r="AK25" s="636">
        <f>COUNTIF(AK5:AK23, "y")</f>
        <v>3</v>
      </c>
      <c r="AL25" s="636">
        <f>COUNTIF(AL5:AL23, "y")</f>
        <v>0</v>
      </c>
      <c r="AM25" s="636">
        <f>COUNTIF(AM5:AM23, "y")</f>
        <v>8</v>
      </c>
      <c r="AN25" s="693"/>
      <c r="AO25" s="636">
        <f>COUNTIF(AO5:AO23, "y")</f>
        <v>1</v>
      </c>
      <c r="AP25" s="693"/>
      <c r="AQ25" s="636">
        <f>COUNTIF(AQ5:AQ23, "y")</f>
        <v>0</v>
      </c>
      <c r="AR25" s="693"/>
      <c r="AS25" s="636">
        <f>COUNTIF(AS5:AS23, "y")</f>
        <v>0</v>
      </c>
      <c r="AT25" s="636">
        <f t="shared" ref="AT25:AW25" si="3">COUNTIF(AT5:AT23, "y")</f>
        <v>0</v>
      </c>
      <c r="AU25" s="636">
        <f t="shared" si="3"/>
        <v>0</v>
      </c>
      <c r="AV25" s="695">
        <f t="shared" si="3"/>
        <v>12</v>
      </c>
      <c r="AW25" s="506"/>
      <c r="AX25" s="504"/>
      <c r="AY25" s="504"/>
      <c r="AZ25" s="504"/>
      <c r="BA25" s="504"/>
      <c r="BB25" s="504"/>
      <c r="BC25" s="504"/>
      <c r="BD25" s="504"/>
      <c r="BE25" s="504"/>
      <c r="BF25" s="504"/>
      <c r="BG25" s="504"/>
      <c r="BH25" s="504"/>
      <c r="BI25" s="504"/>
      <c r="BJ25" s="504"/>
      <c r="BK25" s="504"/>
      <c r="BL25" s="504"/>
    </row>
    <row r="26" spans="1:64" ht="34.5" customHeight="1">
      <c r="A26" s="43"/>
      <c r="B26" s="44"/>
      <c r="C26" s="409"/>
      <c r="D26" s="110"/>
      <c r="E26" s="559" t="s">
        <v>70</v>
      </c>
      <c r="F26" s="476">
        <f>MAX(E25:L25)</f>
        <v>6</v>
      </c>
      <c r="G26" s="406"/>
      <c r="H26" s="406"/>
      <c r="I26" s="559" t="s">
        <v>70</v>
      </c>
      <c r="J26" s="476">
        <f>MAX(I25:P25)</f>
        <v>10</v>
      </c>
      <c r="K26" s="406"/>
      <c r="L26" s="406"/>
      <c r="M26" s="406"/>
      <c r="N26" s="406"/>
      <c r="O26" s="406"/>
      <c r="P26" s="406"/>
      <c r="Q26" s="559" t="s">
        <v>70</v>
      </c>
      <c r="R26" s="476">
        <f>MAX(Q25:X25)</f>
        <v>10</v>
      </c>
      <c r="S26" s="406"/>
      <c r="T26" s="406"/>
      <c r="U26" s="406"/>
      <c r="V26" s="406"/>
      <c r="W26" s="406"/>
      <c r="X26" s="406"/>
      <c r="Y26" s="559" t="s">
        <v>70</v>
      </c>
      <c r="Z26" s="476">
        <f>MAX(Y25:AF25)</f>
        <v>11</v>
      </c>
      <c r="AA26" s="406"/>
      <c r="AB26" s="406"/>
      <c r="AC26" s="406"/>
      <c r="AD26" s="406"/>
      <c r="AE26" s="406"/>
      <c r="AF26" s="406"/>
      <c r="AG26" s="406"/>
      <c r="AH26" s="559" t="s">
        <v>70</v>
      </c>
      <c r="AI26" s="476">
        <f>MAX(AH25:AL25)</f>
        <v>3</v>
      </c>
      <c r="AJ26" s="406"/>
      <c r="AK26" s="406"/>
      <c r="AL26" s="406"/>
      <c r="AM26" s="406"/>
      <c r="AN26" s="406"/>
      <c r="AO26" s="406"/>
      <c r="AP26" s="406"/>
      <c r="AQ26" s="406"/>
      <c r="AR26" s="406"/>
      <c r="AS26" s="406"/>
      <c r="AT26" s="406"/>
      <c r="AU26" s="504"/>
      <c r="AV26" s="406"/>
      <c r="AW26" s="504"/>
      <c r="AX26" s="504"/>
      <c r="AY26" s="504"/>
      <c r="AZ26" s="504"/>
      <c r="BA26" s="504"/>
      <c r="BB26" s="504"/>
      <c r="BC26" s="504"/>
      <c r="BD26" s="504"/>
      <c r="BE26" s="504"/>
      <c r="BF26" s="504"/>
      <c r="BG26" s="504"/>
      <c r="BH26" s="504"/>
      <c r="BI26" s="504"/>
      <c r="BJ26" s="504"/>
      <c r="BK26" s="504"/>
      <c r="BL26" s="504"/>
    </row>
    <row r="27" spans="1:64" ht="30.75" hidden="1" customHeight="1">
      <c r="A27" s="1018" t="s">
        <v>176</v>
      </c>
      <c r="B27" s="1019"/>
      <c r="C27" s="1019"/>
      <c r="D27" s="1019"/>
      <c r="E27" s="342"/>
      <c r="F27" s="355"/>
      <c r="G27" s="344"/>
      <c r="H27" s="345"/>
      <c r="I27" s="342"/>
      <c r="J27" s="343"/>
      <c r="K27" s="342"/>
      <c r="L27" s="343"/>
      <c r="M27" s="342"/>
      <c r="N27" s="343"/>
      <c r="O27" s="344"/>
      <c r="P27" s="345"/>
      <c r="Q27" s="342"/>
      <c r="R27" s="422"/>
      <c r="S27" s="388"/>
      <c r="T27" s="422"/>
      <c r="U27" s="342"/>
      <c r="V27" s="343"/>
      <c r="W27" s="342"/>
      <c r="X27" s="343"/>
      <c r="Y27" s="343"/>
      <c r="Z27" s="343"/>
      <c r="AA27" s="343"/>
      <c r="AB27" s="343"/>
      <c r="AC27" s="343"/>
      <c r="AD27" s="343"/>
      <c r="AE27" s="344"/>
      <c r="AF27" s="345"/>
      <c r="AG27" s="515"/>
      <c r="AH27" s="342"/>
      <c r="AI27" s="343"/>
      <c r="AJ27" s="342"/>
      <c r="AK27" s="343"/>
      <c r="AL27" s="344"/>
      <c r="AM27" s="515"/>
      <c r="AN27" s="342"/>
      <c r="AO27" s="343"/>
      <c r="AP27" s="342"/>
      <c r="AQ27" s="343"/>
      <c r="AR27" s="342"/>
      <c r="AS27" s="343"/>
      <c r="AT27" s="344"/>
      <c r="AU27" s="345"/>
      <c r="AV27" s="515"/>
      <c r="AW27" s="342"/>
      <c r="AX27" s="343"/>
      <c r="AY27" s="342"/>
      <c r="AZ27" s="343"/>
      <c r="BA27" s="342"/>
      <c r="BB27" s="343"/>
      <c r="BC27" s="344"/>
      <c r="BD27" s="345"/>
      <c r="BE27" s="342"/>
      <c r="BF27" s="343"/>
      <c r="BG27" s="342"/>
      <c r="BH27" s="343"/>
      <c r="BI27" s="342"/>
      <c r="BJ27" s="343"/>
      <c r="BK27" s="344"/>
      <c r="BL27" s="345"/>
    </row>
    <row r="28" spans="1:64" ht="72.75" hidden="1" customHeight="1">
      <c r="A28" s="407" t="s">
        <v>28</v>
      </c>
      <c r="B28" s="408" t="s">
        <v>29</v>
      </c>
      <c r="C28" s="416" t="s">
        <v>30</v>
      </c>
      <c r="D28" s="417" t="s">
        <v>31</v>
      </c>
      <c r="E28" s="342"/>
      <c r="F28" s="355"/>
      <c r="G28" s="344"/>
      <c r="H28" s="345"/>
      <c r="I28" s="342"/>
      <c r="J28" s="343"/>
      <c r="K28" s="342"/>
      <c r="L28" s="343"/>
      <c r="M28" s="342"/>
      <c r="N28" s="343"/>
      <c r="O28" s="344"/>
      <c r="P28" s="345"/>
      <c r="Q28" s="342"/>
      <c r="R28" s="422"/>
      <c r="S28" s="388"/>
      <c r="T28" s="422"/>
      <c r="U28" s="342"/>
      <c r="V28" s="343"/>
      <c r="W28" s="342"/>
      <c r="X28" s="343"/>
      <c r="Y28" s="343"/>
      <c r="Z28" s="343"/>
      <c r="AA28" s="343"/>
      <c r="AB28" s="343"/>
      <c r="AC28" s="343"/>
      <c r="AD28" s="343"/>
      <c r="AE28" s="344"/>
      <c r="AF28" s="345"/>
      <c r="AG28" s="515"/>
      <c r="AH28" s="342"/>
      <c r="AI28" s="343"/>
      <c r="AJ28" s="342"/>
      <c r="AK28" s="343"/>
      <c r="AL28" s="344"/>
      <c r="AM28" s="515"/>
      <c r="AN28" s="342"/>
      <c r="AO28" s="343"/>
      <c r="AP28" s="342"/>
      <c r="AQ28" s="343"/>
      <c r="AR28" s="342"/>
      <c r="AS28" s="343"/>
      <c r="AT28" s="344"/>
      <c r="AU28" s="345"/>
      <c r="AV28" s="515"/>
      <c r="AW28" s="342"/>
      <c r="AX28" s="343"/>
      <c r="AY28" s="342"/>
      <c r="AZ28" s="343"/>
      <c r="BA28" s="342"/>
      <c r="BB28" s="343"/>
      <c r="BC28" s="344"/>
      <c r="BD28" s="345"/>
      <c r="BE28" s="342"/>
      <c r="BF28" s="343"/>
      <c r="BG28" s="342"/>
      <c r="BH28" s="343"/>
      <c r="BI28" s="342"/>
      <c r="BJ28" s="343"/>
      <c r="BK28" s="344"/>
      <c r="BL28" s="345"/>
    </row>
    <row r="29" spans="1:64" ht="15.75" hidden="1">
      <c r="A29" s="58"/>
      <c r="B29" s="114"/>
      <c r="C29" s="115"/>
      <c r="D29" s="32"/>
      <c r="E29" s="342"/>
      <c r="F29" s="355"/>
      <c r="G29" s="344"/>
      <c r="H29" s="345"/>
      <c r="I29" s="342"/>
      <c r="J29" s="343"/>
      <c r="K29" s="342"/>
      <c r="L29" s="343"/>
      <c r="M29" s="342"/>
      <c r="N29" s="343"/>
      <c r="O29" s="344"/>
      <c r="P29" s="345"/>
      <c r="Q29" s="342"/>
      <c r="R29" s="422"/>
      <c r="S29" s="388"/>
      <c r="T29" s="422"/>
      <c r="U29" s="342"/>
      <c r="V29" s="343"/>
      <c r="W29" s="342"/>
      <c r="X29" s="343"/>
      <c r="Y29" s="343"/>
      <c r="Z29" s="343"/>
      <c r="AA29" s="343"/>
      <c r="AB29" s="343"/>
      <c r="AC29" s="343"/>
      <c r="AD29" s="343"/>
      <c r="AE29" s="344"/>
      <c r="AF29" s="345"/>
      <c r="AG29" s="515"/>
      <c r="AH29" s="342"/>
      <c r="AI29" s="343"/>
      <c r="AJ29" s="342"/>
      <c r="AK29" s="343"/>
      <c r="AL29" s="344"/>
      <c r="AM29" s="515"/>
      <c r="AN29" s="342"/>
      <c r="AO29" s="343"/>
      <c r="AP29" s="342"/>
      <c r="AQ29" s="343"/>
      <c r="AR29" s="342"/>
      <c r="AS29" s="343"/>
      <c r="AT29" s="344"/>
      <c r="AU29" s="345"/>
      <c r="AV29" s="515"/>
      <c r="AW29" s="342"/>
      <c r="AX29" s="343"/>
      <c r="AY29" s="342"/>
      <c r="AZ29" s="343"/>
      <c r="BA29" s="342"/>
      <c r="BB29" s="343"/>
      <c r="BC29" s="344"/>
      <c r="BD29" s="345"/>
      <c r="BE29" s="342"/>
      <c r="BF29" s="343"/>
      <c r="BG29" s="342"/>
      <c r="BH29" s="343"/>
      <c r="BI29" s="342"/>
      <c r="BJ29" s="343"/>
      <c r="BK29" s="344"/>
      <c r="BL29" s="345"/>
    </row>
    <row r="30" spans="1:64" ht="15.75" hidden="1">
      <c r="A30" s="33"/>
      <c r="B30" s="61"/>
      <c r="C30" s="113"/>
      <c r="D30" s="34"/>
      <c r="E30" s="342"/>
      <c r="F30" s="355"/>
      <c r="G30" s="344"/>
      <c r="H30" s="345"/>
      <c r="I30" s="342"/>
      <c r="J30" s="343"/>
      <c r="K30" s="342"/>
      <c r="L30" s="343"/>
      <c r="M30" s="342"/>
      <c r="N30" s="343"/>
      <c r="O30" s="344"/>
      <c r="P30" s="345"/>
      <c r="Q30" s="342"/>
      <c r="R30" s="422"/>
      <c r="S30" s="388"/>
      <c r="T30" s="422"/>
      <c r="U30" s="342"/>
      <c r="V30" s="343"/>
      <c r="W30" s="342"/>
      <c r="X30" s="343"/>
      <c r="Y30" s="343"/>
      <c r="Z30" s="343"/>
      <c r="AA30" s="343"/>
      <c r="AB30" s="343"/>
      <c r="AC30" s="343"/>
      <c r="AD30" s="343"/>
      <c r="AE30" s="344"/>
      <c r="AF30" s="345"/>
      <c r="AG30" s="515"/>
      <c r="AH30" s="342"/>
      <c r="AI30" s="343"/>
      <c r="AJ30" s="342"/>
      <c r="AK30" s="343"/>
      <c r="AL30" s="344"/>
      <c r="AM30" s="515"/>
      <c r="AN30" s="342"/>
      <c r="AO30" s="343"/>
      <c r="AP30" s="342"/>
      <c r="AQ30" s="343"/>
      <c r="AR30" s="342"/>
      <c r="AS30" s="343"/>
      <c r="AT30" s="344"/>
      <c r="AU30" s="345"/>
      <c r="AV30" s="515"/>
      <c r="AW30" s="342"/>
      <c r="AX30" s="343"/>
      <c r="AY30" s="342"/>
      <c r="AZ30" s="343"/>
      <c r="BA30" s="342"/>
      <c r="BB30" s="343"/>
      <c r="BC30" s="344"/>
      <c r="BD30" s="345"/>
      <c r="BE30" s="342"/>
      <c r="BF30" s="343"/>
      <c r="BG30" s="342"/>
      <c r="BH30" s="343"/>
      <c r="BI30" s="342"/>
      <c r="BJ30" s="343"/>
      <c r="BK30" s="344"/>
      <c r="BL30" s="345"/>
    </row>
    <row r="31" spans="1:64" ht="15.75" hidden="1">
      <c r="A31" s="33"/>
      <c r="B31" s="61"/>
      <c r="C31" s="113"/>
      <c r="D31" s="34"/>
      <c r="E31" s="342"/>
      <c r="F31" s="355"/>
      <c r="G31" s="344"/>
      <c r="H31" s="345"/>
      <c r="I31" s="342"/>
      <c r="J31" s="343"/>
      <c r="K31" s="342"/>
      <c r="L31" s="343"/>
      <c r="M31" s="342"/>
      <c r="N31" s="343"/>
      <c r="O31" s="344"/>
      <c r="P31" s="345"/>
      <c r="Q31" s="342"/>
      <c r="R31" s="422"/>
      <c r="S31" s="388"/>
      <c r="T31" s="422"/>
      <c r="U31" s="342"/>
      <c r="V31" s="343"/>
      <c r="W31" s="342"/>
      <c r="X31" s="343"/>
      <c r="Y31" s="343"/>
      <c r="Z31" s="343"/>
      <c r="AA31" s="343"/>
      <c r="AB31" s="343"/>
      <c r="AC31" s="343"/>
      <c r="AD31" s="343"/>
      <c r="AE31" s="344"/>
      <c r="AF31" s="345"/>
      <c r="AG31" s="515"/>
      <c r="AH31" s="342"/>
      <c r="AI31" s="343"/>
      <c r="AJ31" s="342"/>
      <c r="AK31" s="343"/>
      <c r="AL31" s="344"/>
      <c r="AM31" s="515"/>
      <c r="AN31" s="342"/>
      <c r="AO31" s="343"/>
      <c r="AP31" s="342"/>
      <c r="AQ31" s="343"/>
      <c r="AR31" s="342"/>
      <c r="AS31" s="343"/>
      <c r="AT31" s="344"/>
      <c r="AU31" s="345"/>
      <c r="AV31" s="515"/>
      <c r="AW31" s="342"/>
      <c r="AX31" s="343"/>
      <c r="AY31" s="342"/>
      <c r="AZ31" s="343"/>
      <c r="BA31" s="342"/>
      <c r="BB31" s="343"/>
      <c r="BC31" s="344"/>
      <c r="BD31" s="345"/>
      <c r="BE31" s="342"/>
      <c r="BF31" s="343"/>
      <c r="BG31" s="342"/>
      <c r="BH31" s="343"/>
      <c r="BI31" s="342"/>
      <c r="BJ31" s="343"/>
      <c r="BK31" s="344"/>
      <c r="BL31" s="345"/>
    </row>
    <row r="32" spans="1:64" ht="15.75" hidden="1">
      <c r="A32" s="33"/>
      <c r="B32" s="61"/>
      <c r="C32" s="113"/>
      <c r="D32" s="34"/>
      <c r="E32" s="342"/>
      <c r="F32" s="355"/>
      <c r="G32" s="344"/>
      <c r="H32" s="345"/>
      <c r="I32" s="342"/>
      <c r="J32" s="343"/>
      <c r="K32" s="342"/>
      <c r="L32" s="343"/>
      <c r="M32" s="342"/>
      <c r="N32" s="343"/>
      <c r="O32" s="344"/>
      <c r="P32" s="345"/>
      <c r="Q32" s="342"/>
      <c r="R32" s="422"/>
      <c r="S32" s="388"/>
      <c r="T32" s="422"/>
      <c r="U32" s="342"/>
      <c r="V32" s="343"/>
      <c r="W32" s="342"/>
      <c r="X32" s="343"/>
      <c r="Y32" s="343"/>
      <c r="Z32" s="343"/>
      <c r="AA32" s="343"/>
      <c r="AB32" s="343"/>
      <c r="AC32" s="343"/>
      <c r="AD32" s="343"/>
      <c r="AE32" s="344"/>
      <c r="AF32" s="345"/>
      <c r="AG32" s="515"/>
      <c r="AH32" s="342"/>
      <c r="AI32" s="343"/>
      <c r="AJ32" s="342"/>
      <c r="AK32" s="343"/>
      <c r="AL32" s="344"/>
      <c r="AM32" s="515"/>
      <c r="AN32" s="342"/>
      <c r="AO32" s="343"/>
      <c r="AP32" s="342"/>
      <c r="AQ32" s="343"/>
      <c r="AR32" s="342"/>
      <c r="AS32" s="343"/>
      <c r="AT32" s="344"/>
      <c r="AU32" s="345"/>
      <c r="AV32" s="515"/>
      <c r="AW32" s="342"/>
      <c r="AX32" s="343"/>
      <c r="AY32" s="342"/>
      <c r="AZ32" s="343"/>
      <c r="BA32" s="342"/>
      <c r="BB32" s="343"/>
      <c r="BC32" s="344"/>
      <c r="BD32" s="345"/>
      <c r="BE32" s="342"/>
      <c r="BF32" s="343"/>
      <c r="BG32" s="342"/>
      <c r="BH32" s="343"/>
      <c r="BI32" s="342"/>
      <c r="BJ32" s="343"/>
      <c r="BK32" s="344"/>
      <c r="BL32" s="345"/>
    </row>
    <row r="33" spans="1:64" ht="15.75" hidden="1">
      <c r="A33" s="33"/>
      <c r="B33" s="61"/>
      <c r="C33" s="113"/>
      <c r="D33" s="34"/>
      <c r="E33" s="342"/>
      <c r="F33" s="355"/>
      <c r="G33" s="344"/>
      <c r="H33" s="345"/>
      <c r="I33" s="342"/>
      <c r="J33" s="343"/>
      <c r="K33" s="342"/>
      <c r="L33" s="343"/>
      <c r="M33" s="342"/>
      <c r="N33" s="343"/>
      <c r="O33" s="344"/>
      <c r="P33" s="345"/>
      <c r="Q33" s="342"/>
      <c r="R33" s="422"/>
      <c r="S33" s="388"/>
      <c r="T33" s="422"/>
      <c r="U33" s="342"/>
      <c r="V33" s="343"/>
      <c r="W33" s="342"/>
      <c r="X33" s="343"/>
      <c r="Y33" s="343"/>
      <c r="Z33" s="343"/>
      <c r="AA33" s="343"/>
      <c r="AB33" s="343"/>
      <c r="AC33" s="343"/>
      <c r="AD33" s="343"/>
      <c r="AE33" s="344"/>
      <c r="AF33" s="345"/>
      <c r="AG33" s="515"/>
      <c r="AH33" s="342"/>
      <c r="AI33" s="343"/>
      <c r="AJ33" s="342"/>
      <c r="AK33" s="343"/>
      <c r="AL33" s="344"/>
      <c r="AM33" s="515"/>
      <c r="AN33" s="342"/>
      <c r="AO33" s="343"/>
      <c r="AP33" s="342"/>
      <c r="AQ33" s="343"/>
      <c r="AR33" s="342"/>
      <c r="AS33" s="343"/>
      <c r="AT33" s="344"/>
      <c r="AU33" s="345"/>
      <c r="AV33" s="515"/>
      <c r="AW33" s="342"/>
      <c r="AX33" s="343"/>
      <c r="AY33" s="342"/>
      <c r="AZ33" s="343"/>
      <c r="BA33" s="342"/>
      <c r="BB33" s="343"/>
      <c r="BC33" s="344"/>
      <c r="BD33" s="345"/>
      <c r="BE33" s="342"/>
      <c r="BF33" s="343"/>
      <c r="BG33" s="342"/>
      <c r="BH33" s="343"/>
      <c r="BI33" s="342"/>
      <c r="BJ33" s="343"/>
      <c r="BK33" s="344"/>
      <c r="BL33" s="345"/>
    </row>
    <row r="34" spans="1:64" ht="15.75" hidden="1">
      <c r="A34" s="33"/>
      <c r="B34" s="61"/>
      <c r="C34" s="113"/>
      <c r="D34" s="34"/>
      <c r="E34" s="342"/>
      <c r="F34" s="355"/>
      <c r="G34" s="344"/>
      <c r="H34" s="345"/>
      <c r="I34" s="342"/>
      <c r="J34" s="343"/>
      <c r="K34" s="342"/>
      <c r="L34" s="343"/>
      <c r="M34" s="342"/>
      <c r="N34" s="343"/>
      <c r="O34" s="344"/>
      <c r="P34" s="345"/>
      <c r="Q34" s="342"/>
      <c r="R34" s="422"/>
      <c r="S34" s="388"/>
      <c r="T34" s="422"/>
      <c r="U34" s="342"/>
      <c r="V34" s="343"/>
      <c r="W34" s="342"/>
      <c r="X34" s="343"/>
      <c r="Y34" s="343"/>
      <c r="Z34" s="343"/>
      <c r="AA34" s="343"/>
      <c r="AB34" s="343"/>
      <c r="AC34" s="343"/>
      <c r="AD34" s="343"/>
      <c r="AE34" s="344"/>
      <c r="AF34" s="345"/>
      <c r="AG34" s="515"/>
      <c r="AH34" s="342"/>
      <c r="AI34" s="343"/>
      <c r="AJ34" s="342"/>
      <c r="AK34" s="343"/>
      <c r="AL34" s="344"/>
      <c r="AM34" s="515"/>
      <c r="AN34" s="342"/>
      <c r="AO34" s="343"/>
      <c r="AP34" s="342"/>
      <c r="AQ34" s="343"/>
      <c r="AR34" s="342"/>
      <c r="AS34" s="343"/>
      <c r="AT34" s="344"/>
      <c r="AU34" s="345"/>
      <c r="AV34" s="515"/>
      <c r="AW34" s="342"/>
      <c r="AX34" s="343"/>
      <c r="AY34" s="342"/>
      <c r="AZ34" s="343"/>
      <c r="BA34" s="342"/>
      <c r="BB34" s="343"/>
      <c r="BC34" s="344"/>
      <c r="BD34" s="345"/>
      <c r="BE34" s="342"/>
      <c r="BF34" s="343"/>
      <c r="BG34" s="342"/>
      <c r="BH34" s="343"/>
      <c r="BI34" s="342"/>
      <c r="BJ34" s="343"/>
      <c r="BK34" s="344"/>
      <c r="BL34" s="345"/>
    </row>
    <row r="35" spans="1:64" ht="15.75" hidden="1">
      <c r="A35" s="33"/>
      <c r="B35" s="61"/>
      <c r="C35" s="113"/>
      <c r="D35" s="34"/>
      <c r="E35" s="342"/>
      <c r="F35" s="355"/>
      <c r="G35" s="344"/>
      <c r="H35" s="345"/>
      <c r="I35" s="342"/>
      <c r="J35" s="343"/>
      <c r="K35" s="342"/>
      <c r="L35" s="343"/>
      <c r="M35" s="342"/>
      <c r="N35" s="343"/>
      <c r="O35" s="344"/>
      <c r="P35" s="345"/>
      <c r="Q35" s="342"/>
      <c r="R35" s="422"/>
      <c r="S35" s="388"/>
      <c r="T35" s="422"/>
      <c r="U35" s="342"/>
      <c r="V35" s="343"/>
      <c r="W35" s="342"/>
      <c r="X35" s="343"/>
      <c r="Y35" s="343"/>
      <c r="Z35" s="343"/>
      <c r="AA35" s="343"/>
      <c r="AB35" s="343"/>
      <c r="AC35" s="343"/>
      <c r="AD35" s="343"/>
      <c r="AE35" s="344"/>
      <c r="AF35" s="345"/>
      <c r="AG35" s="515"/>
      <c r="AH35" s="342"/>
      <c r="AI35" s="343"/>
      <c r="AJ35" s="342"/>
      <c r="AK35" s="343"/>
      <c r="AL35" s="344"/>
      <c r="AM35" s="515"/>
      <c r="AN35" s="342"/>
      <c r="AO35" s="343"/>
      <c r="AP35" s="342"/>
      <c r="AQ35" s="343"/>
      <c r="AR35" s="342"/>
      <c r="AS35" s="343"/>
      <c r="AT35" s="344"/>
      <c r="AU35" s="345"/>
      <c r="AV35" s="515"/>
      <c r="AW35" s="342"/>
      <c r="AX35" s="343"/>
      <c r="AY35" s="342"/>
      <c r="AZ35" s="343"/>
      <c r="BA35" s="342"/>
      <c r="BB35" s="343"/>
      <c r="BC35" s="344"/>
      <c r="BD35" s="345"/>
      <c r="BE35" s="342"/>
      <c r="BF35" s="343"/>
      <c r="BG35" s="342"/>
      <c r="BH35" s="343"/>
      <c r="BI35" s="342"/>
      <c r="BJ35" s="343"/>
      <c r="BK35" s="344"/>
      <c r="BL35" s="345"/>
    </row>
    <row r="36" spans="1:64" ht="15.75" hidden="1">
      <c r="A36" s="33"/>
      <c r="B36" s="61"/>
      <c r="C36" s="113"/>
      <c r="D36" s="34"/>
      <c r="E36" s="342"/>
      <c r="F36" s="355"/>
      <c r="G36" s="344"/>
      <c r="H36" s="345"/>
      <c r="I36" s="342"/>
      <c r="J36" s="343"/>
      <c r="K36" s="342"/>
      <c r="L36" s="343"/>
      <c r="M36" s="342"/>
      <c r="N36" s="343"/>
      <c r="O36" s="344"/>
      <c r="P36" s="345"/>
      <c r="Q36" s="342"/>
      <c r="R36" s="422"/>
      <c r="S36" s="388"/>
      <c r="T36" s="422"/>
      <c r="U36" s="342"/>
      <c r="V36" s="343"/>
      <c r="W36" s="342"/>
      <c r="X36" s="343"/>
      <c r="Y36" s="343"/>
      <c r="Z36" s="343"/>
      <c r="AA36" s="343"/>
      <c r="AB36" s="343"/>
      <c r="AC36" s="343"/>
      <c r="AD36" s="343"/>
      <c r="AE36" s="344"/>
      <c r="AF36" s="345"/>
      <c r="AG36" s="515"/>
      <c r="AH36" s="342"/>
      <c r="AI36" s="343"/>
      <c r="AJ36" s="342"/>
      <c r="AK36" s="343"/>
      <c r="AL36" s="344"/>
      <c r="AM36" s="515"/>
      <c r="AN36" s="342"/>
      <c r="AO36" s="343"/>
      <c r="AP36" s="342"/>
      <c r="AQ36" s="343"/>
      <c r="AR36" s="342"/>
      <c r="AS36" s="343"/>
      <c r="AT36" s="344"/>
      <c r="AU36" s="345"/>
      <c r="AV36" s="515"/>
      <c r="AW36" s="342"/>
      <c r="AX36" s="343"/>
      <c r="AY36" s="342"/>
      <c r="AZ36" s="343"/>
      <c r="BA36" s="342"/>
      <c r="BB36" s="343"/>
      <c r="BC36" s="344"/>
      <c r="BD36" s="345"/>
      <c r="BE36" s="342"/>
      <c r="BF36" s="343"/>
      <c r="BG36" s="342"/>
      <c r="BH36" s="343"/>
      <c r="BI36" s="342"/>
      <c r="BJ36" s="343"/>
      <c r="BK36" s="344"/>
      <c r="BL36" s="345"/>
    </row>
    <row r="37" spans="1:64" ht="15.75" hidden="1">
      <c r="A37" s="33"/>
      <c r="B37" s="61"/>
      <c r="C37" s="113"/>
      <c r="D37" s="34"/>
      <c r="E37" s="346"/>
      <c r="F37" s="355"/>
      <c r="G37" s="348"/>
      <c r="H37" s="349"/>
      <c r="I37" s="346"/>
      <c r="J37" s="347"/>
      <c r="K37" s="346"/>
      <c r="L37" s="347"/>
      <c r="M37" s="346"/>
      <c r="N37" s="347"/>
      <c r="O37" s="348"/>
      <c r="P37" s="349"/>
      <c r="Q37" s="346"/>
      <c r="R37" s="422"/>
      <c r="S37" s="388"/>
      <c r="T37" s="422"/>
      <c r="U37" s="346"/>
      <c r="V37" s="347"/>
      <c r="W37" s="346"/>
      <c r="X37" s="347"/>
      <c r="Y37" s="347"/>
      <c r="Z37" s="347"/>
      <c r="AA37" s="347"/>
      <c r="AB37" s="347"/>
      <c r="AC37" s="347"/>
      <c r="AD37" s="347"/>
      <c r="AE37" s="348"/>
      <c r="AF37" s="349"/>
      <c r="AG37" s="515"/>
      <c r="AH37" s="346"/>
      <c r="AI37" s="347"/>
      <c r="AJ37" s="346"/>
      <c r="AK37" s="347"/>
      <c r="AL37" s="348"/>
      <c r="AM37" s="515"/>
      <c r="AN37" s="346"/>
      <c r="AO37" s="347"/>
      <c r="AP37" s="346"/>
      <c r="AQ37" s="347"/>
      <c r="AR37" s="346"/>
      <c r="AS37" s="347"/>
      <c r="AT37" s="348"/>
      <c r="AU37" s="349"/>
      <c r="AV37" s="515"/>
      <c r="AW37" s="346"/>
      <c r="AX37" s="347"/>
      <c r="AY37" s="346"/>
      <c r="AZ37" s="347"/>
      <c r="BA37" s="346"/>
      <c r="BB37" s="347"/>
      <c r="BC37" s="348"/>
      <c r="BD37" s="349"/>
      <c r="BE37" s="346"/>
      <c r="BF37" s="347"/>
      <c r="BG37" s="346"/>
      <c r="BH37" s="347"/>
      <c r="BI37" s="346"/>
      <c r="BJ37" s="347"/>
      <c r="BK37" s="348"/>
      <c r="BL37" s="349"/>
    </row>
    <row r="38" spans="1:64" ht="15.75" hidden="1">
      <c r="A38" s="33"/>
      <c r="B38" s="61"/>
      <c r="C38" s="113"/>
      <c r="D38" s="34"/>
      <c r="E38" s="346"/>
      <c r="F38" s="355"/>
      <c r="G38" s="348"/>
      <c r="H38" s="349"/>
      <c r="I38" s="346"/>
      <c r="J38" s="347"/>
      <c r="K38" s="346"/>
      <c r="L38" s="347"/>
      <c r="M38" s="346"/>
      <c r="N38" s="347"/>
      <c r="O38" s="348"/>
      <c r="P38" s="349"/>
      <c r="Q38" s="346"/>
      <c r="R38" s="422"/>
      <c r="S38" s="388"/>
      <c r="T38" s="422"/>
      <c r="U38" s="346"/>
      <c r="V38" s="347"/>
      <c r="W38" s="346"/>
      <c r="X38" s="347"/>
      <c r="Y38" s="347"/>
      <c r="Z38" s="347"/>
      <c r="AA38" s="347"/>
      <c r="AB38" s="347"/>
      <c r="AC38" s="347"/>
      <c r="AD38" s="347"/>
      <c r="AE38" s="348"/>
      <c r="AF38" s="349"/>
      <c r="AG38" s="515"/>
      <c r="AH38" s="346"/>
      <c r="AI38" s="347"/>
      <c r="AJ38" s="346"/>
      <c r="AK38" s="347"/>
      <c r="AL38" s="348"/>
      <c r="AM38" s="515"/>
      <c r="AN38" s="346"/>
      <c r="AO38" s="347"/>
      <c r="AP38" s="346"/>
      <c r="AQ38" s="347"/>
      <c r="AR38" s="346"/>
      <c r="AS38" s="347"/>
      <c r="AT38" s="348"/>
      <c r="AU38" s="349"/>
      <c r="AV38" s="515"/>
      <c r="AW38" s="346"/>
      <c r="AX38" s="347"/>
      <c r="AY38" s="346"/>
      <c r="AZ38" s="347"/>
      <c r="BA38" s="346"/>
      <c r="BB38" s="347"/>
      <c r="BC38" s="348"/>
      <c r="BD38" s="349"/>
      <c r="BE38" s="346"/>
      <c r="BF38" s="347"/>
      <c r="BG38" s="346"/>
      <c r="BH38" s="347"/>
      <c r="BI38" s="346"/>
      <c r="BJ38" s="347"/>
      <c r="BK38" s="348"/>
      <c r="BL38" s="349"/>
    </row>
    <row r="39" spans="1:64" ht="15.75" hidden="1">
      <c r="A39" s="33"/>
      <c r="B39" s="61"/>
      <c r="C39" s="113"/>
      <c r="D39" s="34"/>
      <c r="E39" s="346"/>
      <c r="F39" s="355"/>
      <c r="G39" s="348"/>
      <c r="H39" s="349"/>
      <c r="I39" s="346"/>
      <c r="J39" s="347"/>
      <c r="K39" s="346"/>
      <c r="L39" s="347"/>
      <c r="M39" s="346"/>
      <c r="N39" s="347"/>
      <c r="O39" s="348"/>
      <c r="P39" s="349"/>
      <c r="Q39" s="346"/>
      <c r="R39" s="422"/>
      <c r="S39" s="388"/>
      <c r="T39" s="422"/>
      <c r="U39" s="346"/>
      <c r="V39" s="347"/>
      <c r="W39" s="346"/>
      <c r="X39" s="347"/>
      <c r="Y39" s="347"/>
      <c r="Z39" s="347"/>
      <c r="AA39" s="347"/>
      <c r="AB39" s="347"/>
      <c r="AC39" s="347"/>
      <c r="AD39" s="347"/>
      <c r="AE39" s="348"/>
      <c r="AF39" s="349"/>
      <c r="AG39" s="515"/>
      <c r="AH39" s="346"/>
      <c r="AI39" s="347"/>
      <c r="AJ39" s="346"/>
      <c r="AK39" s="347"/>
      <c r="AL39" s="348"/>
      <c r="AM39" s="515"/>
      <c r="AN39" s="346"/>
      <c r="AO39" s="347"/>
      <c r="AP39" s="346"/>
      <c r="AQ39" s="347"/>
      <c r="AR39" s="346"/>
      <c r="AS39" s="347"/>
      <c r="AT39" s="348"/>
      <c r="AU39" s="349"/>
      <c r="AV39" s="515"/>
      <c r="AW39" s="346"/>
      <c r="AX39" s="347"/>
      <c r="AY39" s="346"/>
      <c r="AZ39" s="347"/>
      <c r="BA39" s="346"/>
      <c r="BB39" s="347"/>
      <c r="BC39" s="348"/>
      <c r="BD39" s="349"/>
      <c r="BE39" s="346"/>
      <c r="BF39" s="347"/>
      <c r="BG39" s="346"/>
      <c r="BH39" s="347"/>
      <c r="BI39" s="346"/>
      <c r="BJ39" s="347"/>
      <c r="BK39" s="348"/>
      <c r="BL39" s="349"/>
    </row>
    <row r="40" spans="1:64" ht="15.75" hidden="1">
      <c r="A40" s="33"/>
      <c r="B40" s="61"/>
      <c r="C40" s="113"/>
      <c r="D40" s="34"/>
      <c r="E40" s="346"/>
      <c r="F40" s="355"/>
      <c r="G40" s="348"/>
      <c r="H40" s="349"/>
      <c r="I40" s="346"/>
      <c r="J40" s="347"/>
      <c r="K40" s="346"/>
      <c r="L40" s="347"/>
      <c r="M40" s="346"/>
      <c r="N40" s="347"/>
      <c r="O40" s="348"/>
      <c r="P40" s="349"/>
      <c r="Q40" s="346"/>
      <c r="R40" s="422"/>
      <c r="S40" s="388"/>
      <c r="T40" s="422"/>
      <c r="U40" s="346"/>
      <c r="V40" s="347"/>
      <c r="W40" s="346"/>
      <c r="X40" s="347"/>
      <c r="Y40" s="347"/>
      <c r="Z40" s="347"/>
      <c r="AA40" s="347"/>
      <c r="AB40" s="347"/>
      <c r="AC40" s="347"/>
      <c r="AD40" s="347"/>
      <c r="AE40" s="348"/>
      <c r="AF40" s="349"/>
      <c r="AG40" s="515"/>
      <c r="AH40" s="346"/>
      <c r="AI40" s="347"/>
      <c r="AJ40" s="346"/>
      <c r="AK40" s="347"/>
      <c r="AL40" s="348"/>
      <c r="AM40" s="515"/>
      <c r="AN40" s="346"/>
      <c r="AO40" s="347"/>
      <c r="AP40" s="346"/>
      <c r="AQ40" s="347"/>
      <c r="AR40" s="346"/>
      <c r="AS40" s="347"/>
      <c r="AT40" s="348"/>
      <c r="AU40" s="349"/>
      <c r="AV40" s="515"/>
      <c r="AW40" s="346"/>
      <c r="AX40" s="347"/>
      <c r="AY40" s="346"/>
      <c r="AZ40" s="347"/>
      <c r="BA40" s="346"/>
      <c r="BB40" s="347"/>
      <c r="BC40" s="348"/>
      <c r="BD40" s="349"/>
      <c r="BE40" s="346"/>
      <c r="BF40" s="347"/>
      <c r="BG40" s="346"/>
      <c r="BH40" s="347"/>
      <c r="BI40" s="346"/>
      <c r="BJ40" s="347"/>
      <c r="BK40" s="348"/>
      <c r="BL40" s="349"/>
    </row>
    <row r="41" spans="1:64" ht="15.75" hidden="1">
      <c r="A41" s="33"/>
      <c r="B41" s="61"/>
      <c r="C41" s="113"/>
      <c r="D41" s="34"/>
      <c r="E41" s="346"/>
      <c r="F41" s="355"/>
      <c r="G41" s="348"/>
      <c r="H41" s="349"/>
      <c r="I41" s="346"/>
      <c r="J41" s="347"/>
      <c r="K41" s="346"/>
      <c r="L41" s="347"/>
      <c r="M41" s="346"/>
      <c r="N41" s="347"/>
      <c r="O41" s="348"/>
      <c r="P41" s="349"/>
      <c r="Q41" s="346"/>
      <c r="R41" s="422"/>
      <c r="S41" s="388"/>
      <c r="T41" s="422"/>
      <c r="U41" s="346"/>
      <c r="V41" s="347"/>
      <c r="W41" s="346"/>
      <c r="X41" s="347"/>
      <c r="Y41" s="347"/>
      <c r="Z41" s="347"/>
      <c r="AA41" s="347"/>
      <c r="AB41" s="347"/>
      <c r="AC41" s="347"/>
      <c r="AD41" s="347"/>
      <c r="AE41" s="348"/>
      <c r="AF41" s="349"/>
      <c r="AG41" s="515"/>
      <c r="AH41" s="346"/>
      <c r="AI41" s="347"/>
      <c r="AJ41" s="346"/>
      <c r="AK41" s="347"/>
      <c r="AL41" s="348"/>
      <c r="AM41" s="515"/>
      <c r="AN41" s="346"/>
      <c r="AO41" s="347"/>
      <c r="AP41" s="346"/>
      <c r="AQ41" s="347"/>
      <c r="AR41" s="346"/>
      <c r="AS41" s="347"/>
      <c r="AT41" s="348"/>
      <c r="AU41" s="349"/>
      <c r="AV41" s="515"/>
      <c r="AW41" s="346"/>
      <c r="AX41" s="347"/>
      <c r="AY41" s="346"/>
      <c r="AZ41" s="347"/>
      <c r="BA41" s="346"/>
      <c r="BB41" s="347"/>
      <c r="BC41" s="348"/>
      <c r="BD41" s="349"/>
      <c r="BE41" s="346"/>
      <c r="BF41" s="347"/>
      <c r="BG41" s="346"/>
      <c r="BH41" s="347"/>
      <c r="BI41" s="346"/>
      <c r="BJ41" s="347"/>
      <c r="BK41" s="348"/>
      <c r="BL41" s="349"/>
    </row>
    <row r="42" spans="1:64" ht="15.75" hidden="1">
      <c r="A42" s="33"/>
      <c r="B42" s="61"/>
      <c r="C42" s="113"/>
      <c r="D42" s="34"/>
      <c r="E42" s="346"/>
      <c r="F42" s="355"/>
      <c r="G42" s="348"/>
      <c r="H42" s="349"/>
      <c r="I42" s="346"/>
      <c r="J42" s="347"/>
      <c r="K42" s="346"/>
      <c r="L42" s="347"/>
      <c r="M42" s="346"/>
      <c r="N42" s="347"/>
      <c r="O42" s="348"/>
      <c r="P42" s="349"/>
      <c r="Q42" s="346"/>
      <c r="R42" s="422"/>
      <c r="S42" s="388"/>
      <c r="T42" s="422"/>
      <c r="U42" s="346"/>
      <c r="V42" s="347"/>
      <c r="W42" s="346"/>
      <c r="X42" s="347"/>
      <c r="Y42" s="347"/>
      <c r="Z42" s="347"/>
      <c r="AA42" s="347"/>
      <c r="AB42" s="347"/>
      <c r="AC42" s="347"/>
      <c r="AD42" s="347"/>
      <c r="AE42" s="348"/>
      <c r="AF42" s="349"/>
      <c r="AG42" s="515"/>
      <c r="AH42" s="346"/>
      <c r="AI42" s="347"/>
      <c r="AJ42" s="346"/>
      <c r="AK42" s="347"/>
      <c r="AL42" s="348"/>
      <c r="AM42" s="515"/>
      <c r="AN42" s="346"/>
      <c r="AO42" s="347"/>
      <c r="AP42" s="346"/>
      <c r="AQ42" s="347"/>
      <c r="AR42" s="346"/>
      <c r="AS42" s="347"/>
      <c r="AT42" s="348"/>
      <c r="AU42" s="349"/>
      <c r="AV42" s="515"/>
      <c r="AW42" s="346"/>
      <c r="AX42" s="347"/>
      <c r="AY42" s="346"/>
      <c r="AZ42" s="347"/>
      <c r="BA42" s="346"/>
      <c r="BB42" s="347"/>
      <c r="BC42" s="348"/>
      <c r="BD42" s="349"/>
      <c r="BE42" s="346"/>
      <c r="BF42" s="347"/>
      <c r="BG42" s="346"/>
      <c r="BH42" s="347"/>
      <c r="BI42" s="346"/>
      <c r="BJ42" s="347"/>
      <c r="BK42" s="348"/>
      <c r="BL42" s="349"/>
    </row>
    <row r="43" spans="1:64" ht="15.75" hidden="1">
      <c r="A43" s="33"/>
      <c r="B43" s="61"/>
      <c r="C43" s="113"/>
      <c r="D43" s="34"/>
      <c r="E43" s="346"/>
      <c r="F43" s="355"/>
      <c r="G43" s="348"/>
      <c r="H43" s="349"/>
      <c r="I43" s="346"/>
      <c r="J43" s="347"/>
      <c r="K43" s="346"/>
      <c r="L43" s="347"/>
      <c r="M43" s="346"/>
      <c r="N43" s="347"/>
      <c r="O43" s="348"/>
      <c r="P43" s="349"/>
      <c r="Q43" s="346"/>
      <c r="R43" s="422"/>
      <c r="S43" s="388"/>
      <c r="T43" s="422"/>
      <c r="U43" s="346"/>
      <c r="V43" s="347"/>
      <c r="W43" s="346"/>
      <c r="X43" s="347"/>
      <c r="Y43" s="347"/>
      <c r="Z43" s="347"/>
      <c r="AA43" s="347"/>
      <c r="AB43" s="347"/>
      <c r="AC43" s="347"/>
      <c r="AD43" s="347"/>
      <c r="AE43" s="348"/>
      <c r="AF43" s="349"/>
      <c r="AG43" s="515"/>
      <c r="AH43" s="346"/>
      <c r="AI43" s="347"/>
      <c r="AJ43" s="346"/>
      <c r="AK43" s="347"/>
      <c r="AL43" s="348"/>
      <c r="AM43" s="515"/>
      <c r="AN43" s="346"/>
      <c r="AO43" s="347"/>
      <c r="AP43" s="346"/>
      <c r="AQ43" s="347"/>
      <c r="AR43" s="346"/>
      <c r="AS43" s="347"/>
      <c r="AT43" s="348"/>
      <c r="AU43" s="349"/>
      <c r="AV43" s="515"/>
      <c r="AW43" s="346"/>
      <c r="AX43" s="347"/>
      <c r="AY43" s="346"/>
      <c r="AZ43" s="347"/>
      <c r="BA43" s="346"/>
      <c r="BB43" s="347"/>
      <c r="BC43" s="348"/>
      <c r="BD43" s="349"/>
      <c r="BE43" s="346"/>
      <c r="BF43" s="347"/>
      <c r="BG43" s="346"/>
      <c r="BH43" s="347"/>
      <c r="BI43" s="346"/>
      <c r="BJ43" s="347"/>
      <c r="BK43" s="348"/>
      <c r="BL43" s="349"/>
    </row>
    <row r="44" spans="1:64" ht="15.75" hidden="1">
      <c r="A44" s="33"/>
      <c r="B44" s="61"/>
      <c r="C44" s="113"/>
      <c r="D44" s="34"/>
      <c r="E44" s="346"/>
      <c r="F44" s="355"/>
      <c r="G44" s="348"/>
      <c r="H44" s="349"/>
      <c r="I44" s="346"/>
      <c r="J44" s="347"/>
      <c r="K44" s="346"/>
      <c r="L44" s="347"/>
      <c r="M44" s="346"/>
      <c r="N44" s="347"/>
      <c r="O44" s="348"/>
      <c r="P44" s="349"/>
      <c r="Q44" s="346"/>
      <c r="R44" s="422"/>
      <c r="S44" s="388"/>
      <c r="T44" s="422"/>
      <c r="U44" s="346"/>
      <c r="V44" s="347"/>
      <c r="W44" s="346"/>
      <c r="X44" s="347"/>
      <c r="Y44" s="347"/>
      <c r="Z44" s="347"/>
      <c r="AA44" s="347"/>
      <c r="AB44" s="347"/>
      <c r="AC44" s="347"/>
      <c r="AD44" s="347"/>
      <c r="AE44" s="348"/>
      <c r="AF44" s="349"/>
      <c r="AG44" s="515"/>
      <c r="AH44" s="346"/>
      <c r="AI44" s="347"/>
      <c r="AJ44" s="346"/>
      <c r="AK44" s="347"/>
      <c r="AL44" s="348"/>
      <c r="AM44" s="515"/>
      <c r="AN44" s="346"/>
      <c r="AO44" s="347"/>
      <c r="AP44" s="346"/>
      <c r="AQ44" s="347"/>
      <c r="AR44" s="346"/>
      <c r="AS44" s="347"/>
      <c r="AT44" s="348"/>
      <c r="AU44" s="349"/>
      <c r="AV44" s="515"/>
      <c r="AW44" s="346"/>
      <c r="AX44" s="347"/>
      <c r="AY44" s="346"/>
      <c r="AZ44" s="347"/>
      <c r="BA44" s="346"/>
      <c r="BB44" s="347"/>
      <c r="BC44" s="348"/>
      <c r="BD44" s="349"/>
      <c r="BE44" s="346"/>
      <c r="BF44" s="347"/>
      <c r="BG44" s="346"/>
      <c r="BH44" s="347"/>
      <c r="BI44" s="346"/>
      <c r="BJ44" s="347"/>
      <c r="BK44" s="348"/>
      <c r="BL44" s="349"/>
    </row>
    <row r="45" spans="1:64" ht="15.75" hidden="1">
      <c r="A45" s="33"/>
      <c r="B45" s="61"/>
      <c r="C45" s="113"/>
      <c r="D45" s="34"/>
      <c r="E45" s="346"/>
      <c r="F45" s="355"/>
      <c r="G45" s="348"/>
      <c r="H45" s="349"/>
      <c r="I45" s="346"/>
      <c r="J45" s="347"/>
      <c r="K45" s="346"/>
      <c r="L45" s="347"/>
      <c r="M45" s="346"/>
      <c r="N45" s="347"/>
      <c r="O45" s="348"/>
      <c r="P45" s="349"/>
      <c r="Q45" s="346"/>
      <c r="R45" s="422"/>
      <c r="S45" s="388"/>
      <c r="T45" s="422"/>
      <c r="U45" s="346"/>
      <c r="V45" s="347"/>
      <c r="W45" s="346"/>
      <c r="X45" s="347"/>
      <c r="Y45" s="347"/>
      <c r="Z45" s="347"/>
      <c r="AA45" s="347"/>
      <c r="AB45" s="347"/>
      <c r="AC45" s="347"/>
      <c r="AD45" s="347"/>
      <c r="AE45" s="348"/>
      <c r="AF45" s="349"/>
      <c r="AG45" s="515"/>
      <c r="AH45" s="346"/>
      <c r="AI45" s="347"/>
      <c r="AJ45" s="346"/>
      <c r="AK45" s="347"/>
      <c r="AL45" s="348"/>
      <c r="AM45" s="515"/>
      <c r="AN45" s="346"/>
      <c r="AO45" s="347"/>
      <c r="AP45" s="346"/>
      <c r="AQ45" s="347"/>
      <c r="AR45" s="346"/>
      <c r="AS45" s="347"/>
      <c r="AT45" s="348"/>
      <c r="AU45" s="349"/>
      <c r="AV45" s="515"/>
      <c r="AW45" s="346"/>
      <c r="AX45" s="347"/>
      <c r="AY45" s="346"/>
      <c r="AZ45" s="347"/>
      <c r="BA45" s="346"/>
      <c r="BB45" s="347"/>
      <c r="BC45" s="348"/>
      <c r="BD45" s="349"/>
      <c r="BE45" s="346"/>
      <c r="BF45" s="347"/>
      <c r="BG45" s="346"/>
      <c r="BH45" s="347"/>
      <c r="BI45" s="346"/>
      <c r="BJ45" s="347"/>
      <c r="BK45" s="348"/>
      <c r="BL45" s="349"/>
    </row>
    <row r="46" spans="1:64" ht="15.75" hidden="1">
      <c r="A46" s="33"/>
      <c r="B46" s="61"/>
      <c r="C46" s="113"/>
      <c r="D46" s="34"/>
      <c r="E46" s="346"/>
      <c r="F46" s="355"/>
      <c r="G46" s="348"/>
      <c r="H46" s="349"/>
      <c r="I46" s="346"/>
      <c r="J46" s="347"/>
      <c r="K46" s="346"/>
      <c r="L46" s="347"/>
      <c r="M46" s="346"/>
      <c r="N46" s="347"/>
      <c r="O46" s="348"/>
      <c r="P46" s="349"/>
      <c r="Q46" s="346"/>
      <c r="R46" s="422"/>
      <c r="S46" s="388"/>
      <c r="T46" s="422"/>
      <c r="U46" s="346"/>
      <c r="V46" s="347"/>
      <c r="W46" s="346"/>
      <c r="X46" s="347"/>
      <c r="Y46" s="347"/>
      <c r="Z46" s="347"/>
      <c r="AA46" s="347"/>
      <c r="AB46" s="347"/>
      <c r="AC46" s="347"/>
      <c r="AD46" s="347"/>
      <c r="AE46" s="348"/>
      <c r="AF46" s="349"/>
      <c r="AG46" s="515"/>
      <c r="AH46" s="346"/>
      <c r="AI46" s="347"/>
      <c r="AJ46" s="346"/>
      <c r="AK46" s="347"/>
      <c r="AL46" s="348"/>
      <c r="AM46" s="515"/>
      <c r="AN46" s="346"/>
      <c r="AO46" s="347"/>
      <c r="AP46" s="346"/>
      <c r="AQ46" s="347"/>
      <c r="AR46" s="346"/>
      <c r="AS46" s="347"/>
      <c r="AT46" s="348"/>
      <c r="AU46" s="349"/>
      <c r="AV46" s="515"/>
      <c r="AW46" s="346"/>
      <c r="AX46" s="347"/>
      <c r="AY46" s="346"/>
      <c r="AZ46" s="347"/>
      <c r="BA46" s="346"/>
      <c r="BB46" s="347"/>
      <c r="BC46" s="348"/>
      <c r="BD46" s="349"/>
      <c r="BE46" s="346"/>
      <c r="BF46" s="347"/>
      <c r="BG46" s="346"/>
      <c r="BH46" s="347"/>
      <c r="BI46" s="346"/>
      <c r="BJ46" s="347"/>
      <c r="BK46" s="348"/>
      <c r="BL46" s="349"/>
    </row>
    <row r="47" spans="1:64" hidden="1"/>
    <row r="48" spans="1:64" hidden="1"/>
    <row r="49" hidden="1"/>
  </sheetData>
  <mergeCells count="3">
    <mergeCell ref="A3:D3"/>
    <mergeCell ref="A27:D27"/>
    <mergeCell ref="A25:D25"/>
  </mergeCells>
  <conditionalFormatting sqref="E26">
    <cfRule type="cellIs" dxfId="255" priority="12" operator="equal">
      <formula>"n"</formula>
    </cfRule>
  </conditionalFormatting>
  <conditionalFormatting sqref="E26">
    <cfRule type="cellIs" dxfId="254" priority="11" operator="equal">
      <formula>$E$4</formula>
    </cfRule>
  </conditionalFormatting>
  <conditionalFormatting sqref="I26">
    <cfRule type="cellIs" dxfId="253" priority="10" operator="equal">
      <formula>"n"</formula>
    </cfRule>
  </conditionalFormatting>
  <conditionalFormatting sqref="I26">
    <cfRule type="cellIs" dxfId="252" priority="9" operator="equal">
      <formula>$E$4</formula>
    </cfRule>
  </conditionalFormatting>
  <conditionalFormatting sqref="Q26">
    <cfRule type="cellIs" dxfId="251" priority="8" operator="equal">
      <formula>"n"</formula>
    </cfRule>
  </conditionalFormatting>
  <conditionalFormatting sqref="Q26">
    <cfRule type="cellIs" dxfId="250" priority="7" operator="equal">
      <formula>$E$4</formula>
    </cfRule>
  </conditionalFormatting>
  <conditionalFormatting sqref="Y26">
    <cfRule type="cellIs" dxfId="249" priority="6" operator="equal">
      <formula>"n"</formula>
    </cfRule>
  </conditionalFormatting>
  <conditionalFormatting sqref="Y26">
    <cfRule type="cellIs" dxfId="248" priority="5" operator="equal">
      <formula>$E$4</formula>
    </cfRule>
  </conditionalFormatting>
  <conditionalFormatting sqref="AH26">
    <cfRule type="cellIs" dxfId="247" priority="4" operator="equal">
      <formula>"n"</formula>
    </cfRule>
  </conditionalFormatting>
  <conditionalFormatting sqref="AH26">
    <cfRule type="cellIs" dxfId="246" priority="3" operator="equal">
      <formula>$E$4</formula>
    </cfRule>
  </conditionalFormatting>
  <hyperlinks>
    <hyperlink ref="H4" r:id="rId1" xr:uid="{12316ACC-FD00-4B90-BA87-3288669AF913}"/>
    <hyperlink ref="G4" r:id="rId2" xr:uid="{280B2F59-0B7D-456C-8D2F-D17712F6300F}"/>
    <hyperlink ref="E4" r:id="rId3" xr:uid="{9A2779F8-5C08-45D3-824C-993F09B281B9}"/>
    <hyperlink ref="I4" r:id="rId4" xr:uid="{77686D7B-72ED-4C82-9C8D-8AD39683BD2B}"/>
    <hyperlink ref="K4" r:id="rId5" xr:uid="{55753D65-63EF-46E7-9C5A-D7AA2CB8F417}"/>
    <hyperlink ref="M4" r:id="rId6" xr:uid="{CC7864DA-C301-4AAC-B488-6B3DD30887C3}"/>
    <hyperlink ref="O4" r:id="rId7" xr:uid="{FC336B7D-F72B-4401-B7BC-438F062C2EB6}"/>
    <hyperlink ref="P4" r:id="rId8" xr:uid="{513E5C14-9259-4867-802E-C67899B45A90}"/>
    <hyperlink ref="W4" r:id="rId9" xr:uid="{444DA385-3560-48F2-8288-DEEA2B28935B}"/>
    <hyperlink ref="X4" r:id="rId10" xr:uid="{597BF4F7-2B60-4B8A-A387-3823E19BBC70}"/>
    <hyperlink ref="U4" r:id="rId11" xr:uid="{C03D42E7-D6F9-43BD-A7EC-C3D877BE6526}"/>
    <hyperlink ref="Y4" r:id="rId12" xr:uid="{0E760463-1B14-48EB-8069-DFA17111DAF3}"/>
    <hyperlink ref="AF4" r:id="rId13" xr:uid="{B0AA6A18-B677-4BEA-BE64-EF21D9FDC6A6}"/>
    <hyperlink ref="AE4" r:id="rId14" xr:uid="{E39E5C25-4E38-4AE6-98E5-6085E9869427}"/>
    <hyperlink ref="Q4" r:id="rId15" xr:uid="{727E99F1-7DEA-49F5-872B-6C0B32225601}"/>
    <hyperlink ref="S4" r:id="rId16" xr:uid="{DD3E29D6-BCAA-4375-81A5-4B4FDF0FD196}"/>
    <hyperlink ref="AA4" r:id="rId17" xr:uid="{CE86F18C-7818-46AC-88D5-22E7FF7E119F}"/>
    <hyperlink ref="AC4" r:id="rId18" xr:uid="{EE16B8D0-B53D-4D9B-BDB5-9E35926FC6F4}"/>
    <hyperlink ref="AG4" r:id="rId19" xr:uid="{443E5E21-9AE6-45AA-8449-B71EF2E599C3}"/>
    <hyperlink ref="AH4" r:id="rId20" xr:uid="{DBE19FBD-31DD-40CB-9A32-7DACF7DDA325}"/>
    <hyperlink ref="AJ4" r:id="rId21" xr:uid="{636B1391-A3AD-42A2-9B60-D2762B116981}"/>
    <hyperlink ref="AN4" r:id="rId22" xr:uid="{7FFD03D0-EA95-4188-9C55-BDB8056AC411}"/>
    <hyperlink ref="AP4" r:id="rId23" xr:uid="{B42BD182-BF43-49DF-9773-221EDA27BD1B}"/>
    <hyperlink ref="AU4" r:id="rId24" xr:uid="{37F40F97-714A-453B-A2AF-3949A05B5D51}"/>
    <hyperlink ref="AV4" r:id="rId25" xr:uid="{C7EA11CD-93E6-4028-BCBA-E1C36EB3000F}"/>
  </hyperlinks>
  <pageMargins left="0.70866141732283472" right="0.70866141732283472" top="0.74803149606299213" bottom="0.74803149606299213" header="0.31496062992125984" footer="0.31496062992125984"/>
  <pageSetup paperSize="9" scale="25" fitToHeight="0" orientation="landscape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CF7A72AB-484C-4B4F-A9B6-0221AFADA495}">
            <xm:f>NOT(ISERROR(SEARCH("N",F5)))</xm:f>
            <xm:f>"N"</xm:f>
            <x14:dxf>
              <font>
                <color rgb="FF9C0006"/>
              </font>
            </x14:dxf>
          </x14:cfRule>
          <xm:sqref>H5:H24 P5:P24 F5:F24 X5:X24 AF5:AG24 AM5:AM24 AV5:AV24</xm:sqref>
        </x14:conditionalFormatting>
        <x14:conditionalFormatting xmlns:xm="http://schemas.microsoft.com/office/excel/2006/main">
          <x14:cfRule type="containsText" priority="27" operator="containsText" id="{AF1DFCF9-58B4-408A-9977-539EC60A3829}">
            <xm:f>NOT(ISERROR(SEARCH("N",J6)))</xm:f>
            <xm:f>"N"</xm:f>
            <x14:dxf>
              <font>
                <color rgb="FF9C0006"/>
              </font>
            </x14:dxf>
          </x14:cfRule>
          <xm:sqref>J6</xm:sqref>
        </x14:conditionalFormatting>
        <x14:conditionalFormatting xmlns:xm="http://schemas.microsoft.com/office/excel/2006/main">
          <x14:cfRule type="containsText" priority="26" operator="containsText" id="{62DA044C-53FB-49FF-9A48-AF897CF4E1E9}">
            <xm:f>NOT(ISERROR(SEARCH("N",J5)))</xm:f>
            <xm:f>"N"</xm:f>
            <x14:dxf>
              <font>
                <color rgb="FF9C0006"/>
              </font>
            </x14:dxf>
          </x14:cfRule>
          <xm:sqref>J5</xm:sqref>
        </x14:conditionalFormatting>
        <x14:conditionalFormatting xmlns:xm="http://schemas.microsoft.com/office/excel/2006/main">
          <x14:cfRule type="containsText" priority="25" operator="containsText" id="{24802A49-47B5-4779-9A23-2F3B21AB7180}">
            <xm:f>NOT(ISERROR(SEARCH("N",J7)))</xm:f>
            <xm:f>"N"</xm:f>
            <x14:dxf>
              <font>
                <color rgb="FF9C0006"/>
              </font>
            </x14:dxf>
          </x14:cfRule>
          <xm:sqref>J7:J9</xm:sqref>
        </x14:conditionalFormatting>
        <x14:conditionalFormatting xmlns:xm="http://schemas.microsoft.com/office/excel/2006/main">
          <x14:cfRule type="containsText" priority="23" operator="containsText" id="{DE339597-F2FC-4656-8CC7-4D38B7F9DBF0}">
            <xm:f>NOT(ISERROR(SEARCH("N",J18)))</xm:f>
            <xm:f>"N"</xm:f>
            <x14:dxf>
              <font>
                <color rgb="FF9C0006"/>
              </font>
            </x14:dxf>
          </x14:cfRule>
          <xm:sqref>J18</xm:sqref>
        </x14:conditionalFormatting>
        <x14:conditionalFormatting xmlns:xm="http://schemas.microsoft.com/office/excel/2006/main">
          <x14:cfRule type="containsText" priority="22" operator="containsText" id="{09312E63-F084-4D42-A0F3-80875B8B7519}">
            <xm:f>NOT(ISERROR(SEARCH("N",J19)))</xm:f>
            <xm:f>"N"</xm:f>
            <x14:dxf>
              <font>
                <color rgb="FF9C0006"/>
              </font>
            </x14:dxf>
          </x14:cfRule>
          <xm:sqref>J19:J24</xm:sqref>
        </x14:conditionalFormatting>
        <x14:conditionalFormatting xmlns:xm="http://schemas.microsoft.com/office/excel/2006/main">
          <x14:cfRule type="containsText" priority="21" operator="containsText" id="{85CABE69-20A4-47C8-9466-EEA96B1CDDD2}">
            <xm:f>NOT(ISERROR(SEARCH("N",J10)))</xm:f>
            <xm:f>"N"</xm:f>
            <x14:dxf>
              <font>
                <color rgb="FF9C0006"/>
              </font>
            </x14:dxf>
          </x14:cfRule>
          <xm:sqref>J10:J17</xm:sqref>
        </x14:conditionalFormatting>
        <x14:conditionalFormatting xmlns:xm="http://schemas.microsoft.com/office/excel/2006/main">
          <x14:cfRule type="containsText" priority="18" operator="containsText" id="{99D941B3-C76A-403B-9D31-B61DD0B84251}">
            <xm:f>NOT(ISERROR(SEARCH("N",F27)))</xm:f>
            <xm:f>"N"</xm:f>
            <x14:dxf>
              <font>
                <color rgb="FF9C0006"/>
              </font>
            </x14:dxf>
          </x14:cfRule>
          <xm:sqref>F27:F46</xm:sqref>
        </x14:conditionalFormatting>
        <x14:conditionalFormatting xmlns:xm="http://schemas.microsoft.com/office/excel/2006/main">
          <x14:cfRule type="containsText" priority="17" operator="containsText" id="{8D72D2A3-CBA5-439D-9B65-781DBECE6142}">
            <xm:f>NOT(ISERROR(SEARCH("N",AG27)))</xm:f>
            <xm:f>"N"</xm:f>
            <x14:dxf>
              <font>
                <color rgb="FF9C0006"/>
              </font>
            </x14:dxf>
          </x14:cfRule>
          <xm:sqref>AG27:AG46</xm:sqref>
        </x14:conditionalFormatting>
        <x14:conditionalFormatting xmlns:xm="http://schemas.microsoft.com/office/excel/2006/main">
          <x14:cfRule type="containsText" priority="15" operator="containsText" id="{482656D3-7D5E-4586-9DD5-072AE8EE7C42}">
            <xm:f>NOT(ISERROR(SEARCH("N",AM27)))</xm:f>
            <xm:f>"N"</xm:f>
            <x14:dxf>
              <font>
                <color rgb="FF9C0006"/>
              </font>
            </x14:dxf>
          </x14:cfRule>
          <xm:sqref>AM27:AM46</xm:sqref>
        </x14:conditionalFormatting>
        <x14:conditionalFormatting xmlns:xm="http://schemas.microsoft.com/office/excel/2006/main">
          <x14:cfRule type="containsText" priority="13" operator="containsText" id="{37A59BD1-5CD2-4F06-842D-2425D2F33BB6}">
            <xm:f>NOT(ISERROR(SEARCH("N",AV27)))</xm:f>
            <xm:f>"N"</xm:f>
            <x14:dxf>
              <font>
                <color rgb="FF9C0006"/>
              </font>
            </x14:dxf>
          </x14:cfRule>
          <xm:sqref>AV27:AV46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C9A0-6AD9-46B0-AB05-99CF37CA04FB}">
  <sheetPr>
    <pageSetUpPr fitToPage="1"/>
  </sheetPr>
  <dimension ref="A1:BS26"/>
  <sheetViews>
    <sheetView zoomScale="60" zoomScaleNormal="60" zoomScalePageLayoutView="58" workbookViewId="0">
      <pane xSplit="6" ySplit="2" topLeftCell="G17" activePane="bottomRight" state="frozen"/>
      <selection pane="bottomRight" activeCell="E24" sqref="E24:F24"/>
      <selection pane="bottomLeft" activeCell="A4" sqref="A4"/>
      <selection pane="topRight" activeCell="G1" sqref="G1"/>
    </sheetView>
  </sheetViews>
  <sheetFormatPr defaultRowHeight="15"/>
  <cols>
    <col min="1" max="1" width="26.7109375" customWidth="1"/>
    <col min="2" max="2" width="35.425781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style="400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10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6" max="46" width="10" style="530" customWidth="1"/>
    <col min="48" max="48" width="10.7109375" customWidth="1"/>
    <col min="49" max="49" width="8.5703125" customWidth="1"/>
    <col min="50" max="50" width="10.28515625" customWidth="1"/>
    <col min="51" max="51" width="8.5703125" customWidth="1"/>
    <col min="52" max="52" width="10.28515625" customWidth="1"/>
    <col min="53" max="53" width="9.140625" customWidth="1"/>
    <col min="54" max="54" width="10" customWidth="1"/>
    <col min="55" max="55" width="10" style="530" customWidth="1"/>
    <col min="57" max="57" width="10.7109375" customWidth="1"/>
    <col min="58" max="58" width="8.5703125" customWidth="1"/>
    <col min="59" max="59" width="10.28515625" customWidth="1"/>
    <col min="60" max="60" width="8.5703125" customWidth="1"/>
    <col min="61" max="61" width="10.28515625" customWidth="1"/>
    <col min="62" max="62" width="9.140625" customWidth="1"/>
    <col min="63" max="63" width="10" customWidth="1"/>
    <col min="65" max="65" width="10.7109375" customWidth="1"/>
    <col min="66" max="66" width="8.5703125" customWidth="1"/>
    <col min="67" max="67" width="10.28515625" customWidth="1"/>
    <col min="68" max="68" width="8.5703125" customWidth="1"/>
    <col min="69" max="69" width="10.28515625" customWidth="1"/>
    <col min="70" max="70" width="9.140625" customWidth="1"/>
    <col min="71" max="71" width="10" customWidth="1"/>
  </cols>
  <sheetData>
    <row r="1" spans="1:71" ht="15.75">
      <c r="E1" s="640"/>
      <c r="F1" s="641" t="s">
        <v>1</v>
      </c>
      <c r="G1" s="633" t="s">
        <v>2</v>
      </c>
      <c r="H1" s="633"/>
      <c r="I1" s="633"/>
      <c r="J1" s="633"/>
      <c r="K1" s="633"/>
      <c r="L1" s="711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326"/>
      <c r="V1" s="632" t="s">
        <v>5</v>
      </c>
      <c r="W1" s="633" t="s">
        <v>6</v>
      </c>
      <c r="X1" s="633"/>
      <c r="Y1" s="633"/>
      <c r="Z1" s="633"/>
      <c r="AA1" s="633"/>
      <c r="AB1" s="633"/>
      <c r="AC1" s="634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632" t="s">
        <v>9</v>
      </c>
      <c r="AM1" s="633" t="s">
        <v>10</v>
      </c>
      <c r="AN1" s="633"/>
      <c r="AO1" s="633"/>
      <c r="AP1" s="633"/>
      <c r="AQ1" s="633"/>
      <c r="AR1" s="633"/>
      <c r="AS1" s="633"/>
      <c r="AT1" s="724"/>
      <c r="AU1" s="325" t="s">
        <v>11</v>
      </c>
      <c r="AV1" s="326" t="s">
        <v>12</v>
      </c>
      <c r="AW1" s="326"/>
      <c r="AX1" s="326"/>
      <c r="AY1" s="326"/>
      <c r="AZ1" s="326"/>
      <c r="BA1" s="326"/>
      <c r="BB1" s="326"/>
      <c r="BC1" s="527"/>
      <c r="BD1" s="632" t="s">
        <v>13</v>
      </c>
      <c r="BE1" s="633" t="s">
        <v>14</v>
      </c>
      <c r="BF1" s="633"/>
      <c r="BG1" s="633"/>
      <c r="BH1" s="633"/>
      <c r="BI1" s="633"/>
      <c r="BJ1" s="633"/>
      <c r="BK1" s="634"/>
      <c r="BL1" s="325" t="s">
        <v>15</v>
      </c>
      <c r="BM1" s="326" t="s">
        <v>16</v>
      </c>
      <c r="BN1" s="326"/>
      <c r="BO1" s="326"/>
      <c r="BP1" s="326"/>
      <c r="BQ1" s="326"/>
      <c r="BR1" s="326"/>
      <c r="BS1" s="326"/>
    </row>
    <row r="2" spans="1:71" s="521" customFormat="1" ht="26.25">
      <c r="A2" s="519" t="s">
        <v>17</v>
      </c>
      <c r="B2" s="519"/>
      <c r="C2" s="519"/>
      <c r="D2" s="519"/>
      <c r="E2" s="712"/>
      <c r="F2" s="519"/>
      <c r="G2" s="519"/>
      <c r="H2" s="519"/>
      <c r="I2" s="519"/>
      <c r="J2" s="519"/>
      <c r="K2" s="519"/>
      <c r="L2" s="519"/>
      <c r="M2" s="713"/>
      <c r="N2" s="519"/>
      <c r="O2" s="519"/>
      <c r="P2" s="519"/>
      <c r="Q2" s="519"/>
      <c r="R2" s="519"/>
      <c r="S2" s="519"/>
      <c r="T2" s="519"/>
      <c r="U2" s="519"/>
      <c r="V2" s="712"/>
      <c r="W2" s="519"/>
      <c r="X2" s="519"/>
      <c r="Y2" s="519"/>
      <c r="Z2" s="519"/>
      <c r="AA2" s="520"/>
      <c r="AB2" s="520"/>
      <c r="AC2" s="720"/>
      <c r="AD2" s="520" t="s">
        <v>18</v>
      </c>
      <c r="AE2" s="520"/>
      <c r="AF2" s="520" t="s">
        <v>19</v>
      </c>
      <c r="AG2" s="520"/>
      <c r="AH2" s="520" t="s">
        <v>20</v>
      </c>
      <c r="AI2" s="520"/>
      <c r="AJ2" s="520"/>
      <c r="AK2" s="520"/>
      <c r="AL2" s="725" t="s">
        <v>18</v>
      </c>
      <c r="AM2" s="520"/>
      <c r="AN2" s="520" t="s">
        <v>19</v>
      </c>
      <c r="AO2" s="520"/>
      <c r="AP2" s="520" t="s">
        <v>20</v>
      </c>
      <c r="AQ2" s="520"/>
      <c r="AR2" s="520"/>
      <c r="AS2" s="520"/>
      <c r="AT2" s="726"/>
      <c r="AU2" s="520" t="s">
        <v>18</v>
      </c>
      <c r="AV2" s="520"/>
      <c r="AW2" s="520" t="s">
        <v>19</v>
      </c>
      <c r="AX2" s="520"/>
      <c r="AY2" s="520" t="s">
        <v>20</v>
      </c>
      <c r="AZ2" s="520"/>
      <c r="BA2" s="520"/>
      <c r="BB2" s="520"/>
      <c r="BC2" s="525"/>
      <c r="BD2" s="725" t="s">
        <v>18</v>
      </c>
      <c r="BE2" s="520"/>
      <c r="BF2" s="520" t="s">
        <v>19</v>
      </c>
      <c r="BG2" s="520"/>
      <c r="BH2" s="520" t="s">
        <v>20</v>
      </c>
      <c r="BI2" s="520"/>
      <c r="BJ2" s="520"/>
      <c r="BK2" s="720"/>
      <c r="BL2" s="520" t="s">
        <v>18</v>
      </c>
      <c r="BM2" s="520"/>
      <c r="BN2" s="520" t="s">
        <v>19</v>
      </c>
      <c r="BO2" s="520"/>
      <c r="BP2" s="520" t="s">
        <v>20</v>
      </c>
      <c r="BQ2" s="520"/>
      <c r="BR2" s="520"/>
      <c r="BS2" s="520"/>
    </row>
    <row r="3" spans="1:71" ht="30.75" customHeight="1">
      <c r="A3" s="1020" t="s">
        <v>21</v>
      </c>
      <c r="B3" s="1021"/>
      <c r="C3" s="1022"/>
      <c r="D3" s="22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714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25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1" t="s">
        <v>26</v>
      </c>
      <c r="AL3" s="567" t="s">
        <v>27</v>
      </c>
      <c r="AM3" s="568" t="s">
        <v>24</v>
      </c>
      <c r="AN3" s="569" t="s">
        <v>27</v>
      </c>
      <c r="AO3" s="568" t="s">
        <v>24</v>
      </c>
      <c r="AP3" s="569" t="s">
        <v>27</v>
      </c>
      <c r="AQ3" s="568" t="s">
        <v>24</v>
      </c>
      <c r="AR3" s="602" t="s">
        <v>25</v>
      </c>
      <c r="AS3" s="617" t="s">
        <v>26</v>
      </c>
      <c r="AT3" s="727" t="s">
        <v>178</v>
      </c>
      <c r="AU3" s="328" t="s">
        <v>27</v>
      </c>
      <c r="AV3" s="329" t="s">
        <v>24</v>
      </c>
      <c r="AW3" s="328" t="s">
        <v>27</v>
      </c>
      <c r="AX3" s="329" t="s">
        <v>24</v>
      </c>
      <c r="AY3" s="328" t="s">
        <v>27</v>
      </c>
      <c r="AZ3" s="329" t="s">
        <v>24</v>
      </c>
      <c r="BA3" s="330" t="s">
        <v>25</v>
      </c>
      <c r="BB3" s="331" t="s">
        <v>26</v>
      </c>
      <c r="BC3" s="526" t="s">
        <v>178</v>
      </c>
      <c r="BD3" s="567" t="s">
        <v>27</v>
      </c>
      <c r="BE3" s="568" t="s">
        <v>24</v>
      </c>
      <c r="BF3" s="569" t="s">
        <v>27</v>
      </c>
      <c r="BG3" s="568" t="s">
        <v>24</v>
      </c>
      <c r="BH3" s="569" t="s">
        <v>27</v>
      </c>
      <c r="BI3" s="568" t="s">
        <v>24</v>
      </c>
      <c r="BJ3" s="602" t="s">
        <v>25</v>
      </c>
      <c r="BK3" s="603" t="s">
        <v>26</v>
      </c>
      <c r="BL3" s="328" t="s">
        <v>27</v>
      </c>
      <c r="BM3" s="329" t="s">
        <v>24</v>
      </c>
      <c r="BN3" s="328" t="s">
        <v>27</v>
      </c>
      <c r="BO3" s="329" t="s">
        <v>24</v>
      </c>
      <c r="BP3" s="328" t="s">
        <v>27</v>
      </c>
      <c r="BQ3" s="329" t="s">
        <v>24</v>
      </c>
      <c r="BR3" s="330" t="s">
        <v>25</v>
      </c>
      <c r="BS3" s="331" t="s">
        <v>26</v>
      </c>
    </row>
    <row r="4" spans="1:71" ht="57">
      <c r="A4" s="57" t="s">
        <v>28</v>
      </c>
      <c r="B4" s="29" t="s">
        <v>29</v>
      </c>
      <c r="C4" s="29" t="s">
        <v>30</v>
      </c>
      <c r="D4" s="47" t="s">
        <v>210</v>
      </c>
      <c r="E4" s="591"/>
      <c r="F4" s="573"/>
      <c r="G4" s="572"/>
      <c r="H4" s="573"/>
      <c r="I4" s="572"/>
      <c r="J4" s="573"/>
      <c r="K4" s="572"/>
      <c r="L4" s="646"/>
      <c r="M4" s="606"/>
      <c r="N4" s="333"/>
      <c r="O4" s="334"/>
      <c r="P4" s="333"/>
      <c r="Q4" s="334"/>
      <c r="R4" s="524" t="s">
        <v>211</v>
      </c>
      <c r="S4" s="334"/>
      <c r="T4" s="335"/>
      <c r="U4" s="336"/>
      <c r="V4" s="721" t="s">
        <v>211</v>
      </c>
      <c r="W4" s="572"/>
      <c r="X4" s="573"/>
      <c r="Y4" s="572"/>
      <c r="Z4" s="573"/>
      <c r="AA4" s="572"/>
      <c r="AB4" s="605"/>
      <c r="AC4" s="606"/>
      <c r="AD4" s="524" t="s">
        <v>211</v>
      </c>
      <c r="AE4" s="334"/>
      <c r="AF4" s="333"/>
      <c r="AG4" s="334"/>
      <c r="AH4" s="333"/>
      <c r="AI4" s="334"/>
      <c r="AJ4" s="335"/>
      <c r="AK4" s="336"/>
      <c r="AL4" s="721" t="s">
        <v>211</v>
      </c>
      <c r="AM4" s="572"/>
      <c r="AN4" s="573"/>
      <c r="AO4" s="572"/>
      <c r="AP4" s="573"/>
      <c r="AQ4" s="572"/>
      <c r="AR4" s="605"/>
      <c r="AS4" s="618"/>
      <c r="AT4" s="728"/>
      <c r="AU4" s="524" t="s">
        <v>211</v>
      </c>
      <c r="AV4" s="334"/>
      <c r="AW4" s="333"/>
      <c r="AX4" s="334"/>
      <c r="AY4" s="333"/>
      <c r="AZ4" s="334"/>
      <c r="BA4" s="335"/>
      <c r="BB4" s="336"/>
      <c r="BC4" s="528"/>
      <c r="BD4" s="571"/>
      <c r="BE4" s="572"/>
      <c r="BF4" s="573"/>
      <c r="BG4" s="572"/>
      <c r="BH4" s="573"/>
      <c r="BI4" s="572"/>
      <c r="BJ4" s="605"/>
      <c r="BK4" s="606"/>
      <c r="BL4" s="333"/>
      <c r="BM4" s="334"/>
      <c r="BN4" s="333"/>
      <c r="BO4" s="334"/>
      <c r="BP4" s="333"/>
      <c r="BQ4" s="334"/>
      <c r="BR4" s="335"/>
      <c r="BS4" s="336"/>
    </row>
    <row r="5" spans="1:71" ht="24.95" customHeight="1">
      <c r="A5" s="151" t="s">
        <v>212</v>
      </c>
      <c r="B5" s="163" t="s">
        <v>213</v>
      </c>
      <c r="C5" s="158">
        <v>1976975</v>
      </c>
      <c r="D5" s="166">
        <v>2546607</v>
      </c>
      <c r="E5" s="590" t="s">
        <v>214</v>
      </c>
      <c r="F5" s="573"/>
      <c r="G5" s="572"/>
      <c r="H5" s="573"/>
      <c r="I5" s="572"/>
      <c r="J5" s="573"/>
      <c r="K5" s="572"/>
      <c r="L5" s="646" t="s">
        <v>215</v>
      </c>
      <c r="M5" s="606"/>
      <c r="N5" s="333"/>
      <c r="O5" s="334"/>
      <c r="P5" s="333"/>
      <c r="Q5" s="334"/>
      <c r="R5" s="333" t="s">
        <v>71</v>
      </c>
      <c r="S5" s="334" t="s">
        <v>216</v>
      </c>
      <c r="T5" s="335" t="s">
        <v>217</v>
      </c>
      <c r="U5" s="336"/>
      <c r="V5" s="571"/>
      <c r="W5" s="572"/>
      <c r="X5" s="573"/>
      <c r="Y5" s="572"/>
      <c r="Z5" s="573"/>
      <c r="AA5" s="572"/>
      <c r="AB5" s="605" t="s">
        <v>217</v>
      </c>
      <c r="AC5" s="606"/>
      <c r="AD5" s="333"/>
      <c r="AE5" s="334"/>
      <c r="AF5" s="333"/>
      <c r="AG5" s="334"/>
      <c r="AH5" s="333"/>
      <c r="AI5" s="334"/>
      <c r="AJ5" s="335" t="s">
        <v>217</v>
      </c>
      <c r="AK5" s="336"/>
      <c r="AL5" s="571"/>
      <c r="AM5" s="572"/>
      <c r="AN5" s="573"/>
      <c r="AO5" s="572"/>
      <c r="AP5" s="573"/>
      <c r="AQ5" s="572"/>
      <c r="AR5" s="605" t="s">
        <v>217</v>
      </c>
      <c r="AS5" s="618"/>
      <c r="AT5" s="728"/>
      <c r="AU5" s="333"/>
      <c r="AV5" s="334"/>
      <c r="AW5" s="333"/>
      <c r="AX5" s="334"/>
      <c r="AY5" s="333"/>
      <c r="AZ5" s="334"/>
      <c r="BA5" s="335" t="s">
        <v>217</v>
      </c>
      <c r="BB5" s="336"/>
      <c r="BC5" s="528"/>
      <c r="BD5" s="571"/>
      <c r="BE5" s="572"/>
      <c r="BF5" s="573"/>
      <c r="BG5" s="572"/>
      <c r="BH5" s="573"/>
      <c r="BI5" s="572"/>
      <c r="BJ5" s="605"/>
      <c r="BK5" s="606"/>
      <c r="BL5" s="333"/>
      <c r="BM5" s="334"/>
      <c r="BN5" s="333"/>
      <c r="BO5" s="334"/>
      <c r="BP5" s="333"/>
      <c r="BQ5" s="334"/>
      <c r="BR5" s="335"/>
      <c r="BS5" s="336"/>
    </row>
    <row r="6" spans="1:71" ht="24.95" customHeight="1">
      <c r="A6" s="152" t="s">
        <v>105</v>
      </c>
      <c r="B6" s="164" t="s">
        <v>218</v>
      </c>
      <c r="C6" s="159">
        <v>1976953</v>
      </c>
      <c r="D6" s="167">
        <v>2546675</v>
      </c>
      <c r="E6" s="590" t="s">
        <v>214</v>
      </c>
      <c r="F6" s="573"/>
      <c r="G6" s="572"/>
      <c r="H6" s="573"/>
      <c r="I6" s="572"/>
      <c r="J6" s="573"/>
      <c r="K6" s="572"/>
      <c r="L6" s="646" t="s">
        <v>215</v>
      </c>
      <c r="M6" s="606"/>
      <c r="N6" s="333"/>
      <c r="O6" s="334"/>
      <c r="P6" s="333"/>
      <c r="Q6" s="334"/>
      <c r="R6" s="333" t="s">
        <v>71</v>
      </c>
      <c r="S6" s="334"/>
      <c r="T6" s="335" t="s">
        <v>215</v>
      </c>
      <c r="U6" s="336"/>
      <c r="V6" s="571"/>
      <c r="W6" s="572"/>
      <c r="X6" s="573"/>
      <c r="Y6" s="572"/>
      <c r="Z6" s="573"/>
      <c r="AA6" s="572"/>
      <c r="AB6" s="605" t="s">
        <v>217</v>
      </c>
      <c r="AC6" s="606"/>
      <c r="AD6" s="333"/>
      <c r="AE6" s="334"/>
      <c r="AF6" s="333"/>
      <c r="AG6" s="334"/>
      <c r="AH6" s="333"/>
      <c r="AI6" s="334"/>
      <c r="AJ6" s="335" t="s">
        <v>217</v>
      </c>
      <c r="AK6" s="336"/>
      <c r="AL6" s="571"/>
      <c r="AM6" s="572"/>
      <c r="AN6" s="573"/>
      <c r="AO6" s="572"/>
      <c r="AP6" s="573"/>
      <c r="AQ6" s="572"/>
      <c r="AR6" s="605" t="s">
        <v>217</v>
      </c>
      <c r="AS6" s="618"/>
      <c r="AT6" s="728"/>
      <c r="AU6" s="333"/>
      <c r="AV6" s="334"/>
      <c r="AW6" s="333"/>
      <c r="AX6" s="334"/>
      <c r="AY6" s="333"/>
      <c r="AZ6" s="334"/>
      <c r="BA6" s="335" t="s">
        <v>217</v>
      </c>
      <c r="BB6" s="336"/>
      <c r="BC6" s="528"/>
      <c r="BD6" s="571"/>
      <c r="BE6" s="572"/>
      <c r="BF6" s="573"/>
      <c r="BG6" s="572"/>
      <c r="BH6" s="573"/>
      <c r="BI6" s="572"/>
      <c r="BJ6" s="605"/>
      <c r="BK6" s="606"/>
      <c r="BL6" s="333"/>
      <c r="BM6" s="334"/>
      <c r="BN6" s="333"/>
      <c r="BO6" s="334"/>
      <c r="BP6" s="333"/>
      <c r="BQ6" s="334"/>
      <c r="BR6" s="335"/>
      <c r="BS6" s="336"/>
    </row>
    <row r="7" spans="1:71" ht="24.95" customHeight="1">
      <c r="A7" s="154" t="s">
        <v>219</v>
      </c>
      <c r="B7" s="165" t="s">
        <v>220</v>
      </c>
      <c r="C7" s="160">
        <v>1977029</v>
      </c>
      <c r="D7" s="168">
        <v>2550501</v>
      </c>
      <c r="E7" s="590" t="s">
        <v>214</v>
      </c>
      <c r="F7" s="573"/>
      <c r="G7" s="572"/>
      <c r="H7" s="573"/>
      <c r="I7" s="572"/>
      <c r="J7" s="573"/>
      <c r="K7" s="572"/>
      <c r="L7" s="646" t="s">
        <v>215</v>
      </c>
      <c r="M7" s="606"/>
      <c r="N7" s="333"/>
      <c r="O7" s="334"/>
      <c r="P7" s="333"/>
      <c r="Q7" s="334"/>
      <c r="R7" s="333" t="s">
        <v>71</v>
      </c>
      <c r="S7" s="334" t="s">
        <v>216</v>
      </c>
      <c r="T7" s="335" t="s">
        <v>215</v>
      </c>
      <c r="U7" s="336"/>
      <c r="V7" s="571"/>
      <c r="W7" s="572"/>
      <c r="X7" s="573"/>
      <c r="Y7" s="572"/>
      <c r="Z7" s="573"/>
      <c r="AA7" s="572"/>
      <c r="AB7" s="605" t="s">
        <v>215</v>
      </c>
      <c r="AC7" s="606"/>
      <c r="AD7" s="333"/>
      <c r="AE7" s="334"/>
      <c r="AF7" s="333"/>
      <c r="AG7" s="334"/>
      <c r="AH7" s="333"/>
      <c r="AI7" s="334"/>
      <c r="AJ7" s="335" t="s">
        <v>217</v>
      </c>
      <c r="AK7" s="336"/>
      <c r="AL7" s="571"/>
      <c r="AM7" s="572"/>
      <c r="AN7" s="573"/>
      <c r="AO7" s="572"/>
      <c r="AP7" s="573"/>
      <c r="AQ7" s="572"/>
      <c r="AR7" s="605" t="s">
        <v>215</v>
      </c>
      <c r="AS7" s="618"/>
      <c r="AT7" s="728"/>
      <c r="AU7" s="333"/>
      <c r="AV7" s="334"/>
      <c r="AW7" s="333"/>
      <c r="AX7" s="334"/>
      <c r="AY7" s="333"/>
      <c r="AZ7" s="334"/>
      <c r="BA7" s="335" t="s">
        <v>215</v>
      </c>
      <c r="BB7" s="336"/>
      <c r="BC7" s="528"/>
      <c r="BD7" s="571"/>
      <c r="BE7" s="572"/>
      <c r="BF7" s="573"/>
      <c r="BG7" s="572"/>
      <c r="BH7" s="573"/>
      <c r="BI7" s="572"/>
      <c r="BJ7" s="605"/>
      <c r="BK7" s="606"/>
      <c r="BL7" s="333"/>
      <c r="BM7" s="334"/>
      <c r="BN7" s="333"/>
      <c r="BO7" s="334"/>
      <c r="BP7" s="333"/>
      <c r="BQ7" s="334"/>
      <c r="BR7" s="335"/>
      <c r="BS7" s="336"/>
    </row>
    <row r="8" spans="1:71" ht="24.95" customHeight="1">
      <c r="A8" s="154" t="s">
        <v>221</v>
      </c>
      <c r="B8" s="165" t="s">
        <v>222</v>
      </c>
      <c r="C8" s="160">
        <v>1977028</v>
      </c>
      <c r="D8" s="168">
        <v>2530083</v>
      </c>
      <c r="E8" s="590" t="s">
        <v>214</v>
      </c>
      <c r="F8" s="573"/>
      <c r="G8" s="572"/>
      <c r="H8" s="573"/>
      <c r="I8" s="572"/>
      <c r="J8" s="573"/>
      <c r="K8" s="572"/>
      <c r="L8" s="646" t="s">
        <v>215</v>
      </c>
      <c r="M8" s="606"/>
      <c r="N8" s="333"/>
      <c r="O8" s="334"/>
      <c r="P8" s="333"/>
      <c r="Q8" s="334"/>
      <c r="R8" s="333" t="s">
        <v>71</v>
      </c>
      <c r="S8" s="334"/>
      <c r="T8" s="335" t="s">
        <v>215</v>
      </c>
      <c r="U8" s="336"/>
      <c r="V8" s="571"/>
      <c r="W8" s="572"/>
      <c r="X8" s="573"/>
      <c r="Y8" s="572"/>
      <c r="Z8" s="573"/>
      <c r="AA8" s="572"/>
      <c r="AB8" s="605" t="s">
        <v>215</v>
      </c>
      <c r="AC8" s="606"/>
      <c r="AD8" s="333"/>
      <c r="AE8" s="334"/>
      <c r="AF8" s="333"/>
      <c r="AG8" s="334"/>
      <c r="AH8" s="333"/>
      <c r="AI8" s="334"/>
      <c r="AJ8" s="335" t="s">
        <v>217</v>
      </c>
      <c r="AK8" s="336"/>
      <c r="AL8" s="571"/>
      <c r="AM8" s="572"/>
      <c r="AN8" s="573"/>
      <c r="AO8" s="572"/>
      <c r="AP8" s="573"/>
      <c r="AQ8" s="572"/>
      <c r="AR8" s="605" t="s">
        <v>215</v>
      </c>
      <c r="AS8" s="618"/>
      <c r="AT8" s="728"/>
      <c r="AU8" s="333"/>
      <c r="AV8" s="334"/>
      <c r="AW8" s="333"/>
      <c r="AX8" s="334"/>
      <c r="AY8" s="333"/>
      <c r="AZ8" s="334"/>
      <c r="BA8" s="335" t="s">
        <v>215</v>
      </c>
      <c r="BB8" s="336"/>
      <c r="BC8" s="528"/>
      <c r="BD8" s="571"/>
      <c r="BE8" s="572"/>
      <c r="BF8" s="573"/>
      <c r="BG8" s="572"/>
      <c r="BH8" s="573"/>
      <c r="BI8" s="572"/>
      <c r="BJ8" s="605"/>
      <c r="BK8" s="606"/>
      <c r="BL8" s="333"/>
      <c r="BM8" s="334"/>
      <c r="BN8" s="333"/>
      <c r="BO8" s="334"/>
      <c r="BP8" s="333"/>
      <c r="BQ8" s="334"/>
      <c r="BR8" s="335"/>
      <c r="BS8" s="336"/>
    </row>
    <row r="9" spans="1:71" ht="24.95" customHeight="1">
      <c r="A9" s="152" t="s">
        <v>223</v>
      </c>
      <c r="B9" s="164" t="s">
        <v>224</v>
      </c>
      <c r="C9" s="159">
        <v>2053657</v>
      </c>
      <c r="D9" s="167">
        <v>2492509</v>
      </c>
      <c r="E9" s="590" t="s">
        <v>214</v>
      </c>
      <c r="F9" s="573"/>
      <c r="G9" s="572"/>
      <c r="H9" s="573"/>
      <c r="I9" s="572"/>
      <c r="J9" s="573"/>
      <c r="K9" s="572"/>
      <c r="L9" s="646" t="s">
        <v>215</v>
      </c>
      <c r="M9" s="606"/>
      <c r="N9" s="333"/>
      <c r="O9" s="334"/>
      <c r="P9" s="333"/>
      <c r="Q9" s="334"/>
      <c r="R9" s="333" t="s">
        <v>71</v>
      </c>
      <c r="S9" s="334"/>
      <c r="T9" s="335" t="s">
        <v>215</v>
      </c>
      <c r="U9" s="336"/>
      <c r="V9" s="571"/>
      <c r="W9" s="572"/>
      <c r="X9" s="573"/>
      <c r="Y9" s="572"/>
      <c r="Z9" s="573"/>
      <c r="AA9" s="572"/>
      <c r="AB9" s="605" t="s">
        <v>217</v>
      </c>
      <c r="AC9" s="606"/>
      <c r="AD9" s="333"/>
      <c r="AE9" s="334"/>
      <c r="AF9" s="333"/>
      <c r="AG9" s="334"/>
      <c r="AH9" s="333"/>
      <c r="AI9" s="334"/>
      <c r="AJ9" s="335" t="s">
        <v>215</v>
      </c>
      <c r="AK9" s="336"/>
      <c r="AL9" s="571"/>
      <c r="AM9" s="572"/>
      <c r="AN9" s="573"/>
      <c r="AO9" s="572"/>
      <c r="AP9" s="573"/>
      <c r="AQ9" s="572"/>
      <c r="AR9" s="605" t="s">
        <v>217</v>
      </c>
      <c r="AS9" s="618"/>
      <c r="AT9" s="728"/>
      <c r="AU9" s="333"/>
      <c r="AV9" s="334"/>
      <c r="AW9" s="333"/>
      <c r="AX9" s="334"/>
      <c r="AY9" s="333"/>
      <c r="AZ9" s="334"/>
      <c r="BA9" s="335" t="s">
        <v>215</v>
      </c>
      <c r="BB9" s="336"/>
      <c r="BC9" s="528"/>
      <c r="BD9" s="571"/>
      <c r="BE9" s="572"/>
      <c r="BF9" s="573"/>
      <c r="BG9" s="572"/>
      <c r="BH9" s="573"/>
      <c r="BI9" s="572"/>
      <c r="BJ9" s="605"/>
      <c r="BK9" s="606"/>
      <c r="BL9" s="333"/>
      <c r="BM9" s="334"/>
      <c r="BN9" s="333"/>
      <c r="BO9" s="334"/>
      <c r="BP9" s="333"/>
      <c r="BQ9" s="334"/>
      <c r="BR9" s="335"/>
      <c r="BS9" s="336"/>
    </row>
    <row r="10" spans="1:71" ht="24.95" customHeight="1">
      <c r="A10" s="152" t="s">
        <v>225</v>
      </c>
      <c r="B10" s="164" t="s">
        <v>226</v>
      </c>
      <c r="C10" s="159">
        <v>1974955</v>
      </c>
      <c r="D10" s="167">
        <v>2539476</v>
      </c>
      <c r="E10" s="590" t="s">
        <v>214</v>
      </c>
      <c r="F10" s="573"/>
      <c r="G10" s="572"/>
      <c r="H10" s="573"/>
      <c r="I10" s="572"/>
      <c r="J10" s="573"/>
      <c r="K10" s="572"/>
      <c r="L10" s="646" t="s">
        <v>215</v>
      </c>
      <c r="M10" s="606"/>
      <c r="N10" s="333"/>
      <c r="O10" s="334"/>
      <c r="P10" s="333"/>
      <c r="Q10" s="334"/>
      <c r="R10" s="333" t="s">
        <v>71</v>
      </c>
      <c r="S10" s="334"/>
      <c r="T10" s="335" t="s">
        <v>215</v>
      </c>
      <c r="U10" s="336"/>
      <c r="V10" s="571"/>
      <c r="W10" s="572"/>
      <c r="X10" s="573"/>
      <c r="Y10" s="572"/>
      <c r="Z10" s="573"/>
      <c r="AA10" s="572"/>
      <c r="AB10" s="605" t="s">
        <v>215</v>
      </c>
      <c r="AC10" s="606"/>
      <c r="AD10" s="333"/>
      <c r="AE10" s="334"/>
      <c r="AF10" s="333"/>
      <c r="AG10" s="334"/>
      <c r="AH10" s="333"/>
      <c r="AI10" s="334"/>
      <c r="AJ10" s="335" t="s">
        <v>215</v>
      </c>
      <c r="AK10" s="336"/>
      <c r="AL10" s="571"/>
      <c r="AM10" s="572"/>
      <c r="AN10" s="573"/>
      <c r="AO10" s="572"/>
      <c r="AP10" s="573"/>
      <c r="AQ10" s="572"/>
      <c r="AR10" s="605" t="s">
        <v>215</v>
      </c>
      <c r="AS10" s="618"/>
      <c r="AT10" s="728"/>
      <c r="AU10" s="333"/>
      <c r="AV10" s="334"/>
      <c r="AW10" s="333"/>
      <c r="AX10" s="334"/>
      <c r="AY10" s="333"/>
      <c r="AZ10" s="334"/>
      <c r="BA10" s="335" t="s">
        <v>215</v>
      </c>
      <c r="BB10" s="336"/>
      <c r="BC10" s="528"/>
      <c r="BD10" s="571"/>
      <c r="BE10" s="572"/>
      <c r="BF10" s="573"/>
      <c r="BG10" s="572"/>
      <c r="BH10" s="573"/>
      <c r="BI10" s="572"/>
      <c r="BJ10" s="605"/>
      <c r="BK10" s="606"/>
      <c r="BL10" s="333"/>
      <c r="BM10" s="334"/>
      <c r="BN10" s="333"/>
      <c r="BO10" s="334"/>
      <c r="BP10" s="333"/>
      <c r="BQ10" s="334"/>
      <c r="BR10" s="335"/>
      <c r="BS10" s="336"/>
    </row>
    <row r="11" spans="1:71" ht="24.95" customHeight="1">
      <c r="A11" s="152" t="s">
        <v>227</v>
      </c>
      <c r="B11" s="164" t="s">
        <v>228</v>
      </c>
      <c r="C11" s="159">
        <v>1976853</v>
      </c>
      <c r="D11" s="167">
        <v>2546008</v>
      </c>
      <c r="E11" s="590" t="s">
        <v>214</v>
      </c>
      <c r="F11" s="573"/>
      <c r="G11" s="572"/>
      <c r="H11" s="573"/>
      <c r="I11" s="572"/>
      <c r="J11" s="573"/>
      <c r="K11" s="572"/>
      <c r="L11" s="646" t="s">
        <v>215</v>
      </c>
      <c r="M11" s="606"/>
      <c r="N11" s="333"/>
      <c r="O11" s="334"/>
      <c r="P11" s="333"/>
      <c r="Q11" s="334"/>
      <c r="R11" s="333" t="s">
        <v>71</v>
      </c>
      <c r="S11" s="334"/>
      <c r="T11" s="335" t="s">
        <v>215</v>
      </c>
      <c r="U11" s="336"/>
      <c r="V11" s="571"/>
      <c r="W11" s="572"/>
      <c r="X11" s="573"/>
      <c r="Y11" s="572"/>
      <c r="Z11" s="573"/>
      <c r="AA11" s="572"/>
      <c r="AB11" s="605" t="s">
        <v>217</v>
      </c>
      <c r="AC11" s="606"/>
      <c r="AD11" s="333"/>
      <c r="AE11" s="334"/>
      <c r="AF11" s="333"/>
      <c r="AG11" s="334"/>
      <c r="AH11" s="333"/>
      <c r="AI11" s="334"/>
      <c r="AJ11" s="335" t="s">
        <v>217</v>
      </c>
      <c r="AK11" s="336"/>
      <c r="AL11" s="571"/>
      <c r="AM11" s="572"/>
      <c r="AN11" s="573"/>
      <c r="AO11" s="572"/>
      <c r="AP11" s="573"/>
      <c r="AQ11" s="572"/>
      <c r="AR11" s="605" t="s">
        <v>215</v>
      </c>
      <c r="AS11" s="618"/>
      <c r="AT11" s="728"/>
      <c r="AU11" s="333"/>
      <c r="AV11" s="334"/>
      <c r="AW11" s="333"/>
      <c r="AX11" s="334"/>
      <c r="AY11" s="333"/>
      <c r="AZ11" s="334"/>
      <c r="BA11" s="335" t="s">
        <v>217</v>
      </c>
      <c r="BB11" s="336"/>
      <c r="BC11" s="528"/>
      <c r="BD11" s="571"/>
      <c r="BE11" s="572"/>
      <c r="BF11" s="573"/>
      <c r="BG11" s="572"/>
      <c r="BH11" s="573"/>
      <c r="BI11" s="572"/>
      <c r="BJ11" s="605"/>
      <c r="BK11" s="606"/>
      <c r="BL11" s="333"/>
      <c r="BM11" s="334"/>
      <c r="BN11" s="333"/>
      <c r="BO11" s="334"/>
      <c r="BP11" s="333"/>
      <c r="BQ11" s="334"/>
      <c r="BR11" s="335"/>
      <c r="BS11" s="336"/>
    </row>
    <row r="12" spans="1:71" ht="24.95" customHeight="1">
      <c r="A12" s="154" t="s">
        <v>229</v>
      </c>
      <c r="B12" s="164" t="s">
        <v>230</v>
      </c>
      <c r="C12" s="161">
        <v>1876720</v>
      </c>
      <c r="D12" s="167">
        <v>2459561</v>
      </c>
      <c r="E12" s="590" t="s">
        <v>214</v>
      </c>
      <c r="F12" s="573"/>
      <c r="G12" s="572"/>
      <c r="H12" s="573"/>
      <c r="I12" s="572"/>
      <c r="J12" s="573"/>
      <c r="K12" s="572"/>
      <c r="L12" s="646" t="s">
        <v>215</v>
      </c>
      <c r="M12" s="606"/>
      <c r="N12" s="333"/>
      <c r="O12" s="334"/>
      <c r="P12" s="333"/>
      <c r="Q12" s="334"/>
      <c r="R12" s="333" t="s">
        <v>71</v>
      </c>
      <c r="S12" s="334"/>
      <c r="T12" s="335" t="s">
        <v>215</v>
      </c>
      <c r="U12" s="336"/>
      <c r="V12" s="571"/>
      <c r="W12" s="572"/>
      <c r="X12" s="573"/>
      <c r="Y12" s="572"/>
      <c r="Z12" s="573"/>
      <c r="AA12" s="572"/>
      <c r="AB12" s="605" t="s">
        <v>217</v>
      </c>
      <c r="AC12" s="606"/>
      <c r="AD12" s="333"/>
      <c r="AE12" s="334"/>
      <c r="AF12" s="333"/>
      <c r="AG12" s="334"/>
      <c r="AH12" s="333"/>
      <c r="AI12" s="334"/>
      <c r="AJ12" s="335" t="s">
        <v>215</v>
      </c>
      <c r="AK12" s="336"/>
      <c r="AL12" s="571"/>
      <c r="AM12" s="572"/>
      <c r="AN12" s="573"/>
      <c r="AO12" s="572"/>
      <c r="AP12" s="573"/>
      <c r="AQ12" s="572"/>
      <c r="AR12" s="605" t="s">
        <v>217</v>
      </c>
      <c r="AS12" s="618"/>
      <c r="AT12" s="728"/>
      <c r="AU12" s="333"/>
      <c r="AV12" s="334"/>
      <c r="AW12" s="333"/>
      <c r="AX12" s="334"/>
      <c r="AY12" s="333"/>
      <c r="AZ12" s="334"/>
      <c r="BA12" s="335" t="s">
        <v>217</v>
      </c>
      <c r="BB12" s="336"/>
      <c r="BC12" s="528"/>
      <c r="BD12" s="571"/>
      <c r="BE12" s="572"/>
      <c r="BF12" s="573"/>
      <c r="BG12" s="572"/>
      <c r="BH12" s="573"/>
      <c r="BI12" s="572"/>
      <c r="BJ12" s="605"/>
      <c r="BK12" s="606"/>
      <c r="BL12" s="333"/>
      <c r="BM12" s="334"/>
      <c r="BN12" s="333"/>
      <c r="BO12" s="334"/>
      <c r="BP12" s="333"/>
      <c r="BQ12" s="334"/>
      <c r="BR12" s="335"/>
      <c r="BS12" s="336"/>
    </row>
    <row r="13" spans="1:71" ht="24.95" customHeight="1">
      <c r="A13" s="154" t="s">
        <v>231</v>
      </c>
      <c r="B13" s="165" t="s">
        <v>232</v>
      </c>
      <c r="C13" s="162">
        <v>1973170</v>
      </c>
      <c r="D13" s="168">
        <v>2494472</v>
      </c>
      <c r="E13" s="590" t="s">
        <v>214</v>
      </c>
      <c r="F13" s="573"/>
      <c r="G13" s="572"/>
      <c r="H13" s="573"/>
      <c r="I13" s="572"/>
      <c r="J13" s="573"/>
      <c r="K13" s="572"/>
      <c r="L13" s="646" t="s">
        <v>215</v>
      </c>
      <c r="M13" s="606"/>
      <c r="N13" s="333"/>
      <c r="O13" s="334"/>
      <c r="P13" s="333"/>
      <c r="Q13" s="334"/>
      <c r="R13" s="333" t="s">
        <v>71</v>
      </c>
      <c r="S13" s="334"/>
      <c r="T13" s="335" t="s">
        <v>215</v>
      </c>
      <c r="U13" s="336"/>
      <c r="V13" s="571"/>
      <c r="W13" s="572"/>
      <c r="X13" s="573"/>
      <c r="Y13" s="572"/>
      <c r="Z13" s="573"/>
      <c r="AA13" s="572"/>
      <c r="AB13" s="605" t="s">
        <v>217</v>
      </c>
      <c r="AC13" s="606"/>
      <c r="AD13" s="333"/>
      <c r="AE13" s="334"/>
      <c r="AF13" s="333"/>
      <c r="AG13" s="334"/>
      <c r="AH13" s="333"/>
      <c r="AI13" s="334"/>
      <c r="AJ13" s="335" t="s">
        <v>215</v>
      </c>
      <c r="AK13" s="336"/>
      <c r="AL13" s="571"/>
      <c r="AM13" s="572"/>
      <c r="AN13" s="573"/>
      <c r="AO13" s="572"/>
      <c r="AP13" s="573"/>
      <c r="AQ13" s="572"/>
      <c r="AR13" s="605" t="s">
        <v>217</v>
      </c>
      <c r="AS13" s="618"/>
      <c r="AT13" s="728"/>
      <c r="AU13" s="333"/>
      <c r="AV13" s="334"/>
      <c r="AW13" s="333"/>
      <c r="AX13" s="334"/>
      <c r="AY13" s="333"/>
      <c r="AZ13" s="334"/>
      <c r="BA13" s="335" t="s">
        <v>217</v>
      </c>
      <c r="BB13" s="336"/>
      <c r="BC13" s="528"/>
      <c r="BD13" s="571"/>
      <c r="BE13" s="572"/>
      <c r="BF13" s="573"/>
      <c r="BG13" s="572"/>
      <c r="BH13" s="573"/>
      <c r="BI13" s="572"/>
      <c r="BJ13" s="605"/>
      <c r="BK13" s="606"/>
      <c r="BL13" s="333"/>
      <c r="BM13" s="334"/>
      <c r="BN13" s="333"/>
      <c r="BO13" s="334"/>
      <c r="BP13" s="333"/>
      <c r="BQ13" s="334"/>
      <c r="BR13" s="335"/>
      <c r="BS13" s="336"/>
    </row>
    <row r="14" spans="1:71" ht="24.95" customHeight="1">
      <c r="A14" s="152" t="s">
        <v>233</v>
      </c>
      <c r="B14" s="164" t="s">
        <v>234</v>
      </c>
      <c r="C14" s="162">
        <v>2061717</v>
      </c>
      <c r="D14" s="167">
        <v>2453216</v>
      </c>
      <c r="E14" s="590" t="s">
        <v>214</v>
      </c>
      <c r="F14" s="573"/>
      <c r="G14" s="572"/>
      <c r="H14" s="573"/>
      <c r="I14" s="572"/>
      <c r="J14" s="573"/>
      <c r="K14" s="572"/>
      <c r="L14" s="646" t="s">
        <v>215</v>
      </c>
      <c r="M14" s="606"/>
      <c r="N14" s="333"/>
      <c r="O14" s="334"/>
      <c r="P14" s="333"/>
      <c r="Q14" s="334"/>
      <c r="R14" s="333" t="s">
        <v>71</v>
      </c>
      <c r="S14" s="334"/>
      <c r="T14" s="335" t="s">
        <v>217</v>
      </c>
      <c r="U14" s="336"/>
      <c r="V14" s="571"/>
      <c r="W14" s="572"/>
      <c r="X14" s="573"/>
      <c r="Y14" s="572"/>
      <c r="Z14" s="573"/>
      <c r="AA14" s="572"/>
      <c r="AB14" s="605" t="s">
        <v>217</v>
      </c>
      <c r="AC14" s="606"/>
      <c r="AD14" s="333"/>
      <c r="AE14" s="334"/>
      <c r="AF14" s="333"/>
      <c r="AG14" s="334"/>
      <c r="AH14" s="333"/>
      <c r="AI14" s="334"/>
      <c r="AJ14" s="335" t="s">
        <v>217</v>
      </c>
      <c r="AK14" s="336"/>
      <c r="AL14" s="571"/>
      <c r="AM14" s="572"/>
      <c r="AN14" s="573"/>
      <c r="AO14" s="572"/>
      <c r="AP14" s="573"/>
      <c r="AQ14" s="572"/>
      <c r="AR14" s="605" t="s">
        <v>217</v>
      </c>
      <c r="AS14" s="618"/>
      <c r="AT14" s="728"/>
      <c r="AU14" s="333"/>
      <c r="AV14" s="334"/>
      <c r="AW14" s="333"/>
      <c r="AX14" s="334"/>
      <c r="AY14" s="333"/>
      <c r="AZ14" s="334"/>
      <c r="BA14" s="335" t="s">
        <v>217</v>
      </c>
      <c r="BB14" s="336"/>
      <c r="BC14" s="528"/>
      <c r="BD14" s="571"/>
      <c r="BE14" s="572"/>
      <c r="BF14" s="573"/>
      <c r="BG14" s="572"/>
      <c r="BH14" s="573"/>
      <c r="BI14" s="572"/>
      <c r="BJ14" s="605"/>
      <c r="BK14" s="606"/>
      <c r="BL14" s="333"/>
      <c r="BM14" s="334"/>
      <c r="BN14" s="333"/>
      <c r="BO14" s="334"/>
      <c r="BP14" s="333"/>
      <c r="BQ14" s="334"/>
      <c r="BR14" s="335"/>
      <c r="BS14" s="336"/>
    </row>
    <row r="15" spans="1:71" ht="24.95" customHeight="1">
      <c r="A15" s="152" t="s">
        <v>235</v>
      </c>
      <c r="B15" s="164" t="s">
        <v>236</v>
      </c>
      <c r="C15" s="162">
        <v>2058261</v>
      </c>
      <c r="D15" s="167">
        <v>2547191</v>
      </c>
      <c r="E15" s="590" t="s">
        <v>214</v>
      </c>
      <c r="F15" s="573"/>
      <c r="G15" s="572"/>
      <c r="H15" s="573"/>
      <c r="I15" s="572"/>
      <c r="J15" s="573"/>
      <c r="K15" s="572"/>
      <c r="L15" s="646" t="s">
        <v>215</v>
      </c>
      <c r="M15" s="606"/>
      <c r="N15" s="333"/>
      <c r="O15" s="334"/>
      <c r="P15" s="333"/>
      <c r="Q15" s="334"/>
      <c r="R15" s="333" t="s">
        <v>71</v>
      </c>
      <c r="S15" s="334" t="s">
        <v>216</v>
      </c>
      <c r="T15" s="335" t="s">
        <v>215</v>
      </c>
      <c r="U15" s="336"/>
      <c r="V15" s="571"/>
      <c r="W15" s="572"/>
      <c r="X15" s="573"/>
      <c r="Y15" s="572"/>
      <c r="Z15" s="573"/>
      <c r="AA15" s="572"/>
      <c r="AB15" s="605" t="s">
        <v>215</v>
      </c>
      <c r="AC15" s="606"/>
      <c r="AD15" s="333"/>
      <c r="AE15" s="334"/>
      <c r="AF15" s="333"/>
      <c r="AG15" s="334"/>
      <c r="AH15" s="333"/>
      <c r="AI15" s="334"/>
      <c r="AJ15" s="335" t="s">
        <v>215</v>
      </c>
      <c r="AK15" s="336"/>
      <c r="AL15" s="571"/>
      <c r="AM15" s="572"/>
      <c r="AN15" s="573"/>
      <c r="AO15" s="572"/>
      <c r="AP15" s="573"/>
      <c r="AQ15" s="572"/>
      <c r="AR15" s="605" t="s">
        <v>215</v>
      </c>
      <c r="AS15" s="618"/>
      <c r="AT15" s="728"/>
      <c r="AU15" s="333"/>
      <c r="AV15" s="334"/>
      <c r="AW15" s="333"/>
      <c r="AX15" s="334"/>
      <c r="AY15" s="333"/>
      <c r="AZ15" s="334"/>
      <c r="BA15" s="335" t="s">
        <v>215</v>
      </c>
      <c r="BB15" s="336"/>
      <c r="BC15" s="528"/>
      <c r="BD15" s="571"/>
      <c r="BE15" s="572"/>
      <c r="BF15" s="573"/>
      <c r="BG15" s="572"/>
      <c r="BH15" s="573"/>
      <c r="BI15" s="572"/>
      <c r="BJ15" s="605"/>
      <c r="BK15" s="606"/>
      <c r="BL15" s="333"/>
      <c r="BM15" s="334"/>
      <c r="BN15" s="333"/>
      <c r="BO15" s="334"/>
      <c r="BP15" s="333"/>
      <c r="BQ15" s="334"/>
      <c r="BR15" s="335"/>
      <c r="BS15" s="336"/>
    </row>
    <row r="16" spans="1:71" ht="24.95" customHeight="1">
      <c r="A16" s="152" t="s">
        <v>237</v>
      </c>
      <c r="B16" s="164" t="s">
        <v>238</v>
      </c>
      <c r="C16" s="161">
        <v>2058971</v>
      </c>
      <c r="D16" s="168">
        <v>2546844</v>
      </c>
      <c r="E16" s="590" t="s">
        <v>214</v>
      </c>
      <c r="F16" s="573"/>
      <c r="G16" s="572"/>
      <c r="H16" s="573"/>
      <c r="I16" s="572"/>
      <c r="J16" s="573"/>
      <c r="K16" s="572"/>
      <c r="L16" s="646" t="s">
        <v>215</v>
      </c>
      <c r="M16" s="606"/>
      <c r="N16" s="333"/>
      <c r="O16" s="334"/>
      <c r="P16" s="333"/>
      <c r="Q16" s="334"/>
      <c r="R16" s="333" t="s">
        <v>71</v>
      </c>
      <c r="S16" s="334"/>
      <c r="T16" s="335" t="s">
        <v>215</v>
      </c>
      <c r="U16" s="336"/>
      <c r="V16" s="571"/>
      <c r="W16" s="572"/>
      <c r="X16" s="573"/>
      <c r="Y16" s="572"/>
      <c r="Z16" s="573"/>
      <c r="AA16" s="572"/>
      <c r="AB16" s="605" t="s">
        <v>215</v>
      </c>
      <c r="AC16" s="606"/>
      <c r="AD16" s="333"/>
      <c r="AE16" s="334"/>
      <c r="AF16" s="333"/>
      <c r="AG16" s="334"/>
      <c r="AH16" s="333"/>
      <c r="AI16" s="334"/>
      <c r="AJ16" s="335" t="s">
        <v>215</v>
      </c>
      <c r="AK16" s="336"/>
      <c r="AL16" s="571"/>
      <c r="AM16" s="572"/>
      <c r="AN16" s="573"/>
      <c r="AO16" s="572"/>
      <c r="AP16" s="573"/>
      <c r="AQ16" s="572"/>
      <c r="AR16" s="605" t="s">
        <v>215</v>
      </c>
      <c r="AS16" s="618"/>
      <c r="AT16" s="728"/>
      <c r="AU16" s="333"/>
      <c r="AV16" s="334"/>
      <c r="AW16" s="333"/>
      <c r="AX16" s="334"/>
      <c r="AY16" s="333"/>
      <c r="AZ16" s="334"/>
      <c r="BA16" s="335" t="s">
        <v>215</v>
      </c>
      <c r="BB16" s="336"/>
      <c r="BC16" s="528"/>
      <c r="BD16" s="571"/>
      <c r="BE16" s="572"/>
      <c r="BF16" s="573"/>
      <c r="BG16" s="572"/>
      <c r="BH16" s="573"/>
      <c r="BI16" s="572"/>
      <c r="BJ16" s="605"/>
      <c r="BK16" s="606"/>
      <c r="BL16" s="333"/>
      <c r="BM16" s="334"/>
      <c r="BN16" s="333"/>
      <c r="BO16" s="334"/>
      <c r="BP16" s="333"/>
      <c r="BQ16" s="334"/>
      <c r="BR16" s="335"/>
      <c r="BS16" s="336"/>
    </row>
    <row r="17" spans="1:71" ht="24.95" customHeight="1">
      <c r="A17" s="154" t="s">
        <v>239</v>
      </c>
      <c r="B17" s="164" t="s">
        <v>240</v>
      </c>
      <c r="C17" s="162">
        <v>2063479</v>
      </c>
      <c r="D17" s="169">
        <v>2558177</v>
      </c>
      <c r="E17" s="590" t="s">
        <v>214</v>
      </c>
      <c r="F17" s="573"/>
      <c r="G17" s="572"/>
      <c r="H17" s="573"/>
      <c r="I17" s="572"/>
      <c r="J17" s="573"/>
      <c r="K17" s="572"/>
      <c r="L17" s="646" t="s">
        <v>215</v>
      </c>
      <c r="M17" s="606"/>
      <c r="N17" s="333"/>
      <c r="O17" s="334"/>
      <c r="P17" s="333"/>
      <c r="Q17" s="334"/>
      <c r="R17" s="333" t="s">
        <v>71</v>
      </c>
      <c r="S17" s="334" t="s">
        <v>216</v>
      </c>
      <c r="T17" s="335" t="s">
        <v>217</v>
      </c>
      <c r="U17" s="336"/>
      <c r="V17" s="571"/>
      <c r="W17" s="572"/>
      <c r="X17" s="573"/>
      <c r="Y17" s="572"/>
      <c r="Z17" s="573"/>
      <c r="AA17" s="572"/>
      <c r="AB17" s="605" t="s">
        <v>217</v>
      </c>
      <c r="AC17" s="606"/>
      <c r="AD17" s="333"/>
      <c r="AE17" s="334"/>
      <c r="AF17" s="333"/>
      <c r="AG17" s="334"/>
      <c r="AH17" s="333"/>
      <c r="AI17" s="334"/>
      <c r="AJ17" s="335" t="s">
        <v>215</v>
      </c>
      <c r="AK17" s="336"/>
      <c r="AL17" s="571"/>
      <c r="AM17" s="572"/>
      <c r="AN17" s="573"/>
      <c r="AO17" s="572"/>
      <c r="AP17" s="573"/>
      <c r="AQ17" s="572"/>
      <c r="AR17" s="605" t="s">
        <v>217</v>
      </c>
      <c r="AS17" s="618"/>
      <c r="AT17" s="728"/>
      <c r="AU17" s="333"/>
      <c r="AV17" s="334"/>
      <c r="AW17" s="333"/>
      <c r="AX17" s="334"/>
      <c r="AY17" s="333"/>
      <c r="AZ17" s="334"/>
      <c r="BA17" s="335" t="s">
        <v>215</v>
      </c>
      <c r="BB17" s="336"/>
      <c r="BC17" s="528"/>
      <c r="BD17" s="571"/>
      <c r="BE17" s="572"/>
      <c r="BF17" s="573"/>
      <c r="BG17" s="572"/>
      <c r="BH17" s="573"/>
      <c r="BI17" s="572"/>
      <c r="BJ17" s="605"/>
      <c r="BK17" s="606"/>
      <c r="BL17" s="333"/>
      <c r="BM17" s="334"/>
      <c r="BN17" s="333"/>
      <c r="BO17" s="334"/>
      <c r="BP17" s="333"/>
      <c r="BQ17" s="334"/>
      <c r="BR17" s="335"/>
      <c r="BS17" s="336"/>
    </row>
    <row r="18" spans="1:71" ht="24.95" customHeight="1">
      <c r="A18" s="152" t="s">
        <v>60</v>
      </c>
      <c r="B18" s="164" t="s">
        <v>241</v>
      </c>
      <c r="C18" s="161">
        <v>2061354</v>
      </c>
      <c r="D18" s="168">
        <v>2554347</v>
      </c>
      <c r="E18" s="590" t="s">
        <v>214</v>
      </c>
      <c r="F18" s="573"/>
      <c r="G18" s="572"/>
      <c r="H18" s="573"/>
      <c r="I18" s="572"/>
      <c r="J18" s="573"/>
      <c r="K18" s="572"/>
      <c r="L18" s="646" t="s">
        <v>215</v>
      </c>
      <c r="M18" s="606"/>
      <c r="N18" s="333"/>
      <c r="O18" s="334"/>
      <c r="P18" s="333"/>
      <c r="Q18" s="334"/>
      <c r="R18" s="333" t="s">
        <v>71</v>
      </c>
      <c r="S18" s="334" t="s">
        <v>216</v>
      </c>
      <c r="T18" s="335" t="s">
        <v>215</v>
      </c>
      <c r="U18" s="336"/>
      <c r="V18" s="571"/>
      <c r="W18" s="572"/>
      <c r="X18" s="573"/>
      <c r="Y18" s="572"/>
      <c r="Z18" s="573"/>
      <c r="AA18" s="572"/>
      <c r="AB18" s="605" t="s">
        <v>217</v>
      </c>
      <c r="AC18" s="606"/>
      <c r="AD18" s="333"/>
      <c r="AE18" s="334"/>
      <c r="AF18" s="333"/>
      <c r="AG18" s="334"/>
      <c r="AH18" s="333"/>
      <c r="AI18" s="334"/>
      <c r="AJ18" s="335" t="s">
        <v>217</v>
      </c>
      <c r="AK18" s="336"/>
      <c r="AL18" s="571"/>
      <c r="AM18" s="572"/>
      <c r="AN18" s="573"/>
      <c r="AO18" s="572"/>
      <c r="AP18" s="573"/>
      <c r="AQ18" s="572"/>
      <c r="AR18" s="605" t="s">
        <v>217</v>
      </c>
      <c r="AS18" s="618"/>
      <c r="AT18" s="728"/>
      <c r="AU18" s="333"/>
      <c r="AV18" s="334"/>
      <c r="AW18" s="333"/>
      <c r="AX18" s="334"/>
      <c r="AY18" s="333"/>
      <c r="AZ18" s="334"/>
      <c r="BA18" s="335" t="s">
        <v>217</v>
      </c>
      <c r="BB18" s="336"/>
      <c r="BC18" s="528"/>
      <c r="BD18" s="571"/>
      <c r="BE18" s="572"/>
      <c r="BF18" s="573"/>
      <c r="BG18" s="572"/>
      <c r="BH18" s="573"/>
      <c r="BI18" s="572"/>
      <c r="BJ18" s="605"/>
      <c r="BK18" s="606"/>
      <c r="BL18" s="333"/>
      <c r="BM18" s="334"/>
      <c r="BN18" s="333"/>
      <c r="BO18" s="334"/>
      <c r="BP18" s="333"/>
      <c r="BQ18" s="334"/>
      <c r="BR18" s="335"/>
      <c r="BS18" s="336"/>
    </row>
    <row r="19" spans="1:71" ht="24.95" customHeight="1">
      <c r="A19" s="480" t="s">
        <v>242</v>
      </c>
      <c r="B19" s="481" t="s">
        <v>243</v>
      </c>
      <c r="C19" s="482">
        <v>2061300</v>
      </c>
      <c r="D19" s="483">
        <v>2551338</v>
      </c>
      <c r="E19" s="590" t="s">
        <v>214</v>
      </c>
      <c r="F19" s="573"/>
      <c r="G19" s="572"/>
      <c r="H19" s="573"/>
      <c r="I19" s="572"/>
      <c r="J19" s="573"/>
      <c r="K19" s="572"/>
      <c r="L19" s="646" t="s">
        <v>215</v>
      </c>
      <c r="M19" s="606"/>
      <c r="N19" s="333"/>
      <c r="O19" s="334"/>
      <c r="P19" s="333"/>
      <c r="Q19" s="334"/>
      <c r="R19" s="333" t="s">
        <v>71</v>
      </c>
      <c r="S19" s="334" t="s">
        <v>216</v>
      </c>
      <c r="T19" s="335" t="s">
        <v>217</v>
      </c>
      <c r="U19" s="336"/>
      <c r="V19" s="571"/>
      <c r="W19" s="572"/>
      <c r="X19" s="573"/>
      <c r="Y19" s="572"/>
      <c r="Z19" s="573"/>
      <c r="AA19" s="572"/>
      <c r="AB19" s="605" t="s">
        <v>217</v>
      </c>
      <c r="AC19" s="606"/>
      <c r="AD19" s="333"/>
      <c r="AE19" s="334"/>
      <c r="AF19" s="333"/>
      <c r="AG19" s="334"/>
      <c r="AH19" s="333"/>
      <c r="AI19" s="334"/>
      <c r="AJ19" s="335" t="s">
        <v>217</v>
      </c>
      <c r="AK19" s="336"/>
      <c r="AL19" s="571"/>
      <c r="AM19" s="572"/>
      <c r="AN19" s="573"/>
      <c r="AO19" s="572"/>
      <c r="AP19" s="573"/>
      <c r="AQ19" s="572"/>
      <c r="AR19" s="605" t="s">
        <v>217</v>
      </c>
      <c r="AS19" s="618"/>
      <c r="AT19" s="728"/>
      <c r="AU19" s="333"/>
      <c r="AV19" s="334"/>
      <c r="AW19" s="333"/>
      <c r="AX19" s="334"/>
      <c r="AY19" s="333"/>
      <c r="AZ19" s="334"/>
      <c r="BA19" s="335" t="s">
        <v>215</v>
      </c>
      <c r="BB19" s="336"/>
      <c r="BC19" s="528"/>
      <c r="BD19" s="571"/>
      <c r="BE19" s="572"/>
      <c r="BF19" s="573"/>
      <c r="BG19" s="572"/>
      <c r="BH19" s="573"/>
      <c r="BI19" s="572"/>
      <c r="BJ19" s="605"/>
      <c r="BK19" s="606"/>
      <c r="BL19" s="333"/>
      <c r="BM19" s="334"/>
      <c r="BN19" s="333"/>
      <c r="BO19" s="334"/>
      <c r="BP19" s="333"/>
      <c r="BQ19" s="334"/>
      <c r="BR19" s="335"/>
      <c r="BS19" s="336"/>
    </row>
    <row r="20" spans="1:71" ht="24.75" customHeight="1">
      <c r="A20" s="480" t="s">
        <v>244</v>
      </c>
      <c r="B20" s="481" t="s">
        <v>245</v>
      </c>
      <c r="C20" s="484">
        <v>2063911</v>
      </c>
      <c r="D20" s="483"/>
      <c r="E20" s="590" t="s">
        <v>214</v>
      </c>
      <c r="F20" s="577"/>
      <c r="G20" s="576"/>
      <c r="H20" s="577"/>
      <c r="I20" s="576"/>
      <c r="J20" s="577"/>
      <c r="K20" s="576"/>
      <c r="L20" s="715"/>
      <c r="M20" s="608"/>
      <c r="N20" s="337"/>
      <c r="O20" s="338"/>
      <c r="P20" s="337"/>
      <c r="Q20" s="338"/>
      <c r="R20" s="333" t="s">
        <v>71</v>
      </c>
      <c r="S20" s="338" t="s">
        <v>216</v>
      </c>
      <c r="T20" s="339"/>
      <c r="U20" s="340"/>
      <c r="V20" s="575"/>
      <c r="W20" s="576"/>
      <c r="X20" s="577"/>
      <c r="Y20" s="576"/>
      <c r="Z20" s="577"/>
      <c r="AA20" s="576"/>
      <c r="AB20" s="607" t="s">
        <v>215</v>
      </c>
      <c r="AC20" s="608"/>
      <c r="AD20" s="337"/>
      <c r="AE20" s="338"/>
      <c r="AF20" s="337"/>
      <c r="AG20" s="338"/>
      <c r="AH20" s="337"/>
      <c r="AI20" s="338"/>
      <c r="AJ20" s="339" t="s">
        <v>217</v>
      </c>
      <c r="AK20" s="340"/>
      <c r="AL20" s="575"/>
      <c r="AM20" s="576"/>
      <c r="AN20" s="577"/>
      <c r="AO20" s="576"/>
      <c r="AP20" s="577"/>
      <c r="AQ20" s="576"/>
      <c r="AR20" s="607" t="s">
        <v>217</v>
      </c>
      <c r="AS20" s="619"/>
      <c r="AT20" s="729"/>
      <c r="AU20" s="337"/>
      <c r="AV20" s="338"/>
      <c r="AW20" s="337"/>
      <c r="AX20" s="338"/>
      <c r="AY20" s="337"/>
      <c r="AZ20" s="338"/>
      <c r="BA20" s="339" t="s">
        <v>215</v>
      </c>
      <c r="BB20" s="340"/>
      <c r="BC20" s="529"/>
      <c r="BD20" s="575"/>
      <c r="BE20" s="576"/>
      <c r="BF20" s="577"/>
      <c r="BG20" s="576"/>
      <c r="BH20" s="577"/>
      <c r="BI20" s="576"/>
      <c r="BJ20" s="607"/>
      <c r="BK20" s="608"/>
      <c r="BL20" s="337"/>
      <c r="BM20" s="338"/>
      <c r="BN20" s="337"/>
      <c r="BO20" s="338"/>
      <c r="BP20" s="337"/>
      <c r="BQ20" s="338"/>
      <c r="BR20" s="339"/>
      <c r="BS20" s="340"/>
    </row>
    <row r="21" spans="1:71" ht="24.75" customHeight="1">
      <c r="A21" s="480" t="s">
        <v>246</v>
      </c>
      <c r="B21" s="481" t="s">
        <v>247</v>
      </c>
      <c r="C21" s="484">
        <v>2061120</v>
      </c>
      <c r="D21" s="483"/>
      <c r="E21" s="705" t="s">
        <v>214</v>
      </c>
      <c r="F21" s="716"/>
      <c r="G21" s="717"/>
      <c r="H21" s="716"/>
      <c r="I21" s="717"/>
      <c r="J21" s="716"/>
      <c r="K21" s="717"/>
      <c r="L21" s="718"/>
      <c r="M21" s="719"/>
      <c r="N21" s="337"/>
      <c r="O21" s="338"/>
      <c r="P21" s="337"/>
      <c r="Q21" s="338"/>
      <c r="R21" s="333" t="s">
        <v>71</v>
      </c>
      <c r="S21" s="338" t="s">
        <v>216</v>
      </c>
      <c r="T21" s="339"/>
      <c r="U21" s="340"/>
      <c r="V21" s="722"/>
      <c r="W21" s="717"/>
      <c r="X21" s="716"/>
      <c r="Y21" s="717"/>
      <c r="Z21" s="716"/>
      <c r="AA21" s="717"/>
      <c r="AB21" s="723" t="s">
        <v>215</v>
      </c>
      <c r="AC21" s="719"/>
      <c r="AD21" s="337"/>
      <c r="AE21" s="338"/>
      <c r="AF21" s="337"/>
      <c r="AG21" s="338"/>
      <c r="AH21" s="337"/>
      <c r="AI21" s="338"/>
      <c r="AJ21" s="339" t="s">
        <v>217</v>
      </c>
      <c r="AK21" s="340"/>
      <c r="AL21" s="722"/>
      <c r="AM21" s="717"/>
      <c r="AN21" s="716"/>
      <c r="AO21" s="717"/>
      <c r="AP21" s="716"/>
      <c r="AQ21" s="717"/>
      <c r="AR21" s="723" t="s">
        <v>217</v>
      </c>
      <c r="AS21" s="730"/>
      <c r="AT21" s="731"/>
      <c r="AU21" s="337"/>
      <c r="AV21" s="338"/>
      <c r="AW21" s="337"/>
      <c r="AX21" s="338"/>
      <c r="AY21" s="337"/>
      <c r="AZ21" s="338"/>
      <c r="BA21" s="339" t="s">
        <v>215</v>
      </c>
      <c r="BB21" s="340"/>
      <c r="BC21" s="529"/>
      <c r="BD21" s="722"/>
      <c r="BE21" s="717"/>
      <c r="BF21" s="716"/>
      <c r="BG21" s="717"/>
      <c r="BH21" s="716"/>
      <c r="BI21" s="717"/>
      <c r="BJ21" s="723"/>
      <c r="BK21" s="719"/>
      <c r="BL21" s="337"/>
      <c r="BM21" s="338"/>
      <c r="BN21" s="337"/>
      <c r="BO21" s="338"/>
      <c r="BP21" s="337"/>
      <c r="BQ21" s="338"/>
      <c r="BR21" s="339"/>
      <c r="BS21" s="340"/>
    </row>
    <row r="23" spans="1:71" s="517" customFormat="1" ht="31.5">
      <c r="A23" s="1023" t="s">
        <v>69</v>
      </c>
      <c r="B23" s="1024"/>
      <c r="C23" s="1024"/>
      <c r="D23" s="1024"/>
      <c r="E23" s="732"/>
      <c r="F23" s="732"/>
      <c r="G23" s="732"/>
      <c r="H23" s="732"/>
      <c r="I23" s="732"/>
      <c r="J23" s="732"/>
      <c r="K23" s="732"/>
      <c r="L23" s="733">
        <f>COUNTIF(L5:L21, "present")</f>
        <v>0</v>
      </c>
      <c r="M23" s="733">
        <f>COUNTIF(M5:M21, "present")</f>
        <v>0</v>
      </c>
      <c r="N23" s="732"/>
      <c r="O23" s="732"/>
      <c r="P23" s="732"/>
      <c r="Q23" s="732"/>
      <c r="R23" s="732"/>
      <c r="S23" s="733">
        <f>COUNTIF(S5:S21, "yes")</f>
        <v>8</v>
      </c>
      <c r="T23" s="733">
        <f>COUNTIF(T5:T21, "present")</f>
        <v>4</v>
      </c>
      <c r="U23" s="733">
        <f>COUNTIF(U5:U21, "present")</f>
        <v>0</v>
      </c>
      <c r="V23" s="732"/>
      <c r="W23" s="732"/>
      <c r="X23" s="732"/>
      <c r="Y23" s="732"/>
      <c r="Z23" s="732"/>
      <c r="AA23" s="732"/>
      <c r="AB23" s="733">
        <f>COUNTIF(AB5:AB21, "present")</f>
        <v>10</v>
      </c>
      <c r="AC23" s="733">
        <f>COUNTIF(AC5:AC21, "present")</f>
        <v>0</v>
      </c>
      <c r="AD23" s="732"/>
      <c r="AE23" s="732"/>
      <c r="AF23" s="732"/>
      <c r="AG23" s="732"/>
      <c r="AH23" s="732"/>
      <c r="AI23" s="732"/>
      <c r="AJ23" s="733">
        <f>COUNTIF(AJ5:AJ21, "present")</f>
        <v>10</v>
      </c>
      <c r="AK23" s="733">
        <f>COUNTIF(AK5:AK21, "present")</f>
        <v>0</v>
      </c>
      <c r="AL23" s="732"/>
      <c r="AM23" s="732"/>
      <c r="AN23" s="732"/>
      <c r="AO23" s="732"/>
      <c r="AP23" s="732"/>
      <c r="AQ23" s="732"/>
      <c r="AR23" s="733">
        <f>COUNTIF(AR5:AR21, "present")</f>
        <v>11</v>
      </c>
      <c r="AS23" s="733">
        <f>COUNTIF(AS5:AS21, "present")</f>
        <v>0</v>
      </c>
      <c r="AT23" s="733">
        <f>COUNTIF(AT5:AT21, "present")</f>
        <v>0</v>
      </c>
      <c r="AU23" s="732"/>
      <c r="AV23" s="732"/>
      <c r="AW23" s="732"/>
      <c r="AX23" s="732"/>
      <c r="AY23" s="732"/>
      <c r="AZ23" s="732"/>
      <c r="BA23" s="733">
        <f>COUNTIF(BA5:BA21, "present")</f>
        <v>7</v>
      </c>
      <c r="BB23" s="733">
        <f>COUNTIF(BB5:BB21, "present")</f>
        <v>0</v>
      </c>
      <c r="BC23" s="734">
        <f>COUNTIF(BC5:BC21, "present")</f>
        <v>0</v>
      </c>
    </row>
    <row r="24" spans="1:71" ht="47.25">
      <c r="E24" s="559" t="s">
        <v>70</v>
      </c>
      <c r="F24" s="476">
        <f>MAX(E23:M23)</f>
        <v>0</v>
      </c>
      <c r="N24" s="559" t="s">
        <v>70</v>
      </c>
      <c r="O24" s="476">
        <f>MAX(N23:U23)</f>
        <v>8</v>
      </c>
      <c r="V24" s="559" t="s">
        <v>70</v>
      </c>
      <c r="W24" s="476">
        <f>MAX(V23:AC23)</f>
        <v>10</v>
      </c>
      <c r="AD24" s="559" t="s">
        <v>70</v>
      </c>
      <c r="AE24" s="476">
        <f>MAX(AD23:AK23)</f>
        <v>10</v>
      </c>
      <c r="AL24" s="559" t="s">
        <v>70</v>
      </c>
      <c r="AM24" s="476">
        <f>MAX(AL23:AT23)</f>
        <v>11</v>
      </c>
      <c r="AU24" s="559" t="s">
        <v>70</v>
      </c>
      <c r="AV24" s="476">
        <f>MAX(AU23:BC23)</f>
        <v>7</v>
      </c>
    </row>
    <row r="26" spans="1:71" ht="117" customHeight="1">
      <c r="G26" s="522" t="s">
        <v>248</v>
      </c>
      <c r="M26" s="523" t="s">
        <v>249</v>
      </c>
      <c r="N26" s="522" t="s">
        <v>248</v>
      </c>
      <c r="R26" s="522" t="s">
        <v>250</v>
      </c>
      <c r="V26" s="522" t="s">
        <v>248</v>
      </c>
      <c r="AJ26" s="522" t="s">
        <v>251</v>
      </c>
    </row>
  </sheetData>
  <mergeCells count="2">
    <mergeCell ref="A3:C3"/>
    <mergeCell ref="A23:D23"/>
  </mergeCells>
  <conditionalFormatting sqref="E24">
    <cfRule type="cellIs" dxfId="234" priority="12" operator="equal">
      <formula>"n"</formula>
    </cfRule>
  </conditionalFormatting>
  <conditionalFormatting sqref="E24">
    <cfRule type="cellIs" dxfId="233" priority="11" operator="equal">
      <formula>$E$4</formula>
    </cfRule>
  </conditionalFormatting>
  <conditionalFormatting sqref="N24">
    <cfRule type="cellIs" dxfId="232" priority="10" operator="equal">
      <formula>"n"</formula>
    </cfRule>
  </conditionalFormatting>
  <conditionalFormatting sqref="N24">
    <cfRule type="cellIs" dxfId="231" priority="9" operator="equal">
      <formula>$E$4</formula>
    </cfRule>
  </conditionalFormatting>
  <conditionalFormatting sqref="V24">
    <cfRule type="cellIs" dxfId="230" priority="8" operator="equal">
      <formula>"n"</formula>
    </cfRule>
  </conditionalFormatting>
  <conditionalFormatting sqref="V24">
    <cfRule type="cellIs" dxfId="229" priority="7" operator="equal">
      <formula>$E$4</formula>
    </cfRule>
  </conditionalFormatting>
  <conditionalFormatting sqref="AD24">
    <cfRule type="cellIs" dxfId="228" priority="6" operator="equal">
      <formula>"n"</formula>
    </cfRule>
  </conditionalFormatting>
  <conditionalFormatting sqref="AD24">
    <cfRule type="cellIs" dxfId="227" priority="5" operator="equal">
      <formula>$E$4</formula>
    </cfRule>
  </conditionalFormatting>
  <conditionalFormatting sqref="AL24">
    <cfRule type="cellIs" dxfId="226" priority="4" operator="equal">
      <formula>"n"</formula>
    </cfRule>
  </conditionalFormatting>
  <conditionalFormatting sqref="AL24">
    <cfRule type="cellIs" dxfId="225" priority="3" operator="equal">
      <formula>$E$4</formula>
    </cfRule>
  </conditionalFormatting>
  <conditionalFormatting sqref="AU24">
    <cfRule type="cellIs" dxfId="224" priority="2" operator="equal">
      <formula>"n"</formula>
    </cfRule>
  </conditionalFormatting>
  <conditionalFormatting sqref="AU24">
    <cfRule type="cellIs" dxfId="223" priority="1" operator="equal">
      <formula>$E$4</formula>
    </cfRule>
  </conditionalFormatting>
  <hyperlinks>
    <hyperlink ref="E5" r:id="rId1" xr:uid="{81C4F82A-713C-4C4E-9F78-4864CAAB5C50}"/>
    <hyperlink ref="E6:E19" r:id="rId2" display="https://brightspace.hud.ac.uk/d2l/le/content/83161/Home" xr:uid="{95E2D1C1-EE74-4AAC-A42E-B2FE4441C9E5}"/>
    <hyperlink ref="E20:E21" r:id="rId3" display="https://brightspace.hud.ac.uk/d2l/le/content/83161/Home" xr:uid="{63BCFBF7-AAB7-4886-9B9B-0AAB17062B90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N39"/>
  <sheetViews>
    <sheetView tabSelected="1" zoomScale="60" zoomScaleNormal="60" zoomScalePageLayoutView="58" workbookViewId="0">
      <pane xSplit="6" ySplit="2" topLeftCell="AW21" activePane="bottomRight" state="frozen"/>
      <selection pane="bottomRight" activeCell="AY23" sqref="AY23"/>
      <selection pane="bottomLeft" activeCell="A4" sqref="A4"/>
      <selection pane="topRight" activeCell="G1" sqref="G1"/>
    </sheetView>
  </sheetViews>
  <sheetFormatPr defaultRowHeight="14.45"/>
  <cols>
    <col min="1" max="1" width="22.85546875" customWidth="1"/>
    <col min="2" max="2" width="29.5703125" customWidth="1"/>
    <col min="3" max="4" width="20.7109375" customWidth="1"/>
    <col min="5" max="5" width="10" customWidth="1"/>
    <col min="6" max="6" width="8.5703125" customWidth="1"/>
    <col min="7" max="7" width="8.28515625" customWidth="1"/>
    <col min="8" max="8" width="5.7109375" customWidth="1"/>
    <col min="9" max="9" width="10.85546875" customWidth="1"/>
    <col min="10" max="10" width="3.140625" customWidth="1"/>
    <col min="11" max="11" width="10.85546875" customWidth="1"/>
    <col min="12" max="12" width="9.140625" customWidth="1"/>
    <col min="13" max="13" width="10" customWidth="1"/>
    <col min="14" max="14" width="7.140625" customWidth="1"/>
    <col min="15" max="15" width="8.710937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10" customWidth="1"/>
    <col min="21" max="21" width="8.5703125" customWidth="1"/>
    <col min="22" max="22" width="10.28515625" customWidth="1"/>
    <col min="23" max="23" width="8.5703125" customWidth="1"/>
    <col min="24" max="24" width="10.28515625" customWidth="1"/>
    <col min="25" max="25" width="8.5703125" customWidth="1"/>
    <col min="26" max="26" width="10.28515625" customWidth="1"/>
    <col min="27" max="27" width="9.140625" customWidth="1"/>
    <col min="28" max="28" width="10" customWidth="1"/>
    <col min="30" max="30" width="10.28515625" customWidth="1"/>
    <col min="31" max="31" width="8.5703125" customWidth="1"/>
    <col min="32" max="32" width="10.28515625" customWidth="1"/>
    <col min="33" max="33" width="8.5703125" customWidth="1"/>
    <col min="34" max="34" width="10.28515625" customWidth="1"/>
    <col min="36" max="36" width="10.28515625" customWidth="1"/>
    <col min="37" max="37" width="8.5703125" customWidth="1"/>
    <col min="38" max="39" width="10.28515625" customWidth="1"/>
    <col min="40" max="40" width="9.140625" customWidth="1"/>
    <col min="41" max="41" width="10" customWidth="1"/>
    <col min="43" max="43" width="10.7109375" customWidth="1"/>
    <col min="44" max="44" width="8.5703125" customWidth="1"/>
    <col min="45" max="45" width="10.28515625" customWidth="1"/>
    <col min="46" max="46" width="8.5703125" customWidth="1"/>
    <col min="47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5" width="10.28515625" customWidth="1"/>
    <col min="56" max="56" width="9.140625" customWidth="1"/>
    <col min="57" max="57" width="10" customWidth="1"/>
    <col min="59" max="59" width="10.7109375" customWidth="1"/>
    <col min="60" max="60" width="8.5703125" customWidth="1"/>
    <col min="61" max="61" width="10.28515625" customWidth="1"/>
    <col min="62" max="62" width="8.5703125" customWidth="1"/>
    <col min="63" max="63" width="10.28515625" customWidth="1"/>
    <col min="64" max="64" width="9.140625" customWidth="1"/>
    <col min="65" max="65" width="10" customWidth="1"/>
  </cols>
  <sheetData>
    <row r="1" spans="1:65" ht="15.75">
      <c r="E1" s="640"/>
      <c r="F1" s="641" t="s">
        <v>1</v>
      </c>
      <c r="G1" s="633" t="s">
        <v>2</v>
      </c>
      <c r="H1" s="633"/>
      <c r="I1" s="633"/>
      <c r="J1" s="633"/>
      <c r="K1" s="633"/>
      <c r="L1" s="633"/>
      <c r="M1" s="634"/>
      <c r="N1" s="325" t="s">
        <v>3</v>
      </c>
      <c r="O1" s="326" t="s">
        <v>4</v>
      </c>
      <c r="P1" s="326"/>
      <c r="Q1" s="326"/>
      <c r="R1" s="326"/>
      <c r="S1" s="326"/>
      <c r="T1" s="326"/>
      <c r="U1" s="632" t="s">
        <v>5</v>
      </c>
      <c r="V1" s="633" t="s">
        <v>6</v>
      </c>
      <c r="W1" s="633"/>
      <c r="X1" s="633"/>
      <c r="Y1" s="633"/>
      <c r="Z1" s="633"/>
      <c r="AA1" s="633"/>
      <c r="AB1" s="634"/>
      <c r="AC1" s="325" t="s">
        <v>7</v>
      </c>
      <c r="AD1" s="326" t="s">
        <v>8</v>
      </c>
      <c r="AE1" s="326"/>
      <c r="AF1" t="s">
        <v>71</v>
      </c>
      <c r="AG1" s="552" t="s">
        <v>252</v>
      </c>
      <c r="AH1" s="326"/>
      <c r="AI1" s="632" t="s">
        <v>9</v>
      </c>
      <c r="AJ1" s="633" t="s">
        <v>10</v>
      </c>
      <c r="AK1" s="633" t="s">
        <v>71</v>
      </c>
      <c r="AL1" s="633"/>
      <c r="AM1" s="633"/>
      <c r="AN1" s="633"/>
      <c r="AO1" s="634"/>
      <c r="AP1" s="325" t="s">
        <v>11</v>
      </c>
      <c r="AQ1" s="326" t="s">
        <v>12</v>
      </c>
      <c r="AR1" s="326"/>
      <c r="AS1" s="326"/>
      <c r="AT1" s="326"/>
      <c r="AU1" s="326"/>
      <c r="AV1" s="326"/>
      <c r="AW1" s="326"/>
      <c r="AX1" s="632" t="s">
        <v>13</v>
      </c>
      <c r="AY1" s="633" t="s">
        <v>14</v>
      </c>
      <c r="AZ1" s="633" t="s">
        <v>253</v>
      </c>
      <c r="BA1" s="633"/>
      <c r="BB1" s="633"/>
      <c r="BC1" s="633"/>
      <c r="BD1" s="633"/>
      <c r="BE1" s="634"/>
      <c r="BF1" s="325" t="s">
        <v>15</v>
      </c>
      <c r="BG1" s="326" t="s">
        <v>16</v>
      </c>
      <c r="BH1" s="326"/>
      <c r="BI1" s="326"/>
      <c r="BJ1" s="326"/>
      <c r="BK1" s="326"/>
      <c r="BL1" s="326"/>
      <c r="BM1" s="326"/>
    </row>
    <row r="2" spans="1:65" s="521" customFormat="1" ht="26.25">
      <c r="A2" s="519" t="s">
        <v>17</v>
      </c>
      <c r="B2" s="519"/>
      <c r="C2" s="519"/>
      <c r="D2" s="519"/>
      <c r="E2" s="712"/>
      <c r="F2" s="519"/>
      <c r="G2" s="519"/>
      <c r="H2" s="519"/>
      <c r="I2" s="519"/>
      <c r="J2" s="519"/>
      <c r="K2" s="519"/>
      <c r="L2" s="519"/>
      <c r="M2" s="713"/>
      <c r="N2" s="519"/>
      <c r="O2" s="519"/>
      <c r="P2" s="519"/>
      <c r="Q2" s="519"/>
      <c r="R2" s="519"/>
      <c r="S2" s="519"/>
      <c r="T2" s="519"/>
      <c r="U2" s="712"/>
      <c r="V2" s="519"/>
      <c r="W2" s="519"/>
      <c r="X2" s="519"/>
      <c r="Y2" s="519"/>
      <c r="Z2" s="520" t="s">
        <v>254</v>
      </c>
      <c r="AA2" s="520" t="s">
        <v>255</v>
      </c>
      <c r="AB2" s="614"/>
      <c r="AC2" s="520" t="s">
        <v>18</v>
      </c>
      <c r="AD2" s="520"/>
      <c r="AE2" s="520" t="s">
        <v>19</v>
      </c>
      <c r="AF2" s="537" t="s">
        <v>256</v>
      </c>
      <c r="AG2" s="537" t="s">
        <v>257</v>
      </c>
      <c r="AH2" s="520"/>
      <c r="AI2" s="725" t="s">
        <v>258</v>
      </c>
      <c r="AJ2" s="520" t="s">
        <v>259</v>
      </c>
      <c r="AK2" s="537" t="s">
        <v>260</v>
      </c>
      <c r="AL2" s="520"/>
      <c r="AM2" s="520"/>
      <c r="AN2" s="520"/>
      <c r="AO2" s="720"/>
      <c r="AP2" s="520" t="s">
        <v>18</v>
      </c>
      <c r="AQ2" s="537" t="s">
        <v>261</v>
      </c>
      <c r="AR2" s="520" t="s">
        <v>19</v>
      </c>
      <c r="AS2" s="520"/>
      <c r="AT2" s="520" t="s">
        <v>20</v>
      </c>
      <c r="AU2" s="520"/>
      <c r="AV2" s="520"/>
      <c r="AW2" s="520"/>
      <c r="AX2" s="725" t="s">
        <v>262</v>
      </c>
      <c r="AY2" s="520" t="s">
        <v>263</v>
      </c>
      <c r="AZ2" s="520" t="s">
        <v>264</v>
      </c>
      <c r="BA2" s="520"/>
      <c r="BB2" s="520" t="s">
        <v>20</v>
      </c>
      <c r="BC2" s="520"/>
      <c r="BD2" s="520"/>
      <c r="BE2" s="720"/>
      <c r="BF2" s="520" t="s">
        <v>18</v>
      </c>
      <c r="BG2" s="520"/>
      <c r="BH2" s="520" t="s">
        <v>19</v>
      </c>
      <c r="BI2" s="520"/>
      <c r="BJ2" s="520" t="s">
        <v>20</v>
      </c>
      <c r="BK2" s="520"/>
      <c r="BL2" s="520"/>
      <c r="BM2" s="520"/>
    </row>
    <row r="3" spans="1:65" ht="30.75" customHeight="1">
      <c r="A3" s="1020" t="s">
        <v>21</v>
      </c>
      <c r="B3" s="1020"/>
      <c r="C3" s="1020"/>
      <c r="D3" s="22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745" t="s">
        <v>265</v>
      </c>
      <c r="N3" s="328" t="s">
        <v>266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62" t="s">
        <v>121</v>
      </c>
      <c r="U3" s="615" t="s">
        <v>121</v>
      </c>
      <c r="V3" s="568" t="s">
        <v>24</v>
      </c>
      <c r="W3" s="569" t="s">
        <v>27</v>
      </c>
      <c r="X3" s="568" t="s">
        <v>267</v>
      </c>
      <c r="Y3" s="616" t="s">
        <v>117</v>
      </c>
      <c r="Z3" s="568" t="s">
        <v>24</v>
      </c>
      <c r="AA3" s="602" t="s">
        <v>268</v>
      </c>
      <c r="AB3" s="603" t="s">
        <v>26</v>
      </c>
      <c r="AC3" s="328" t="s">
        <v>269</v>
      </c>
      <c r="AD3" s="329" t="s">
        <v>24</v>
      </c>
      <c r="AE3" s="328" t="s">
        <v>123</v>
      </c>
      <c r="AG3" s="329" t="s">
        <v>24</v>
      </c>
      <c r="AI3" s="567" t="s">
        <v>270</v>
      </c>
      <c r="AJ3" s="568" t="s">
        <v>271</v>
      </c>
      <c r="AK3" s="616" t="s">
        <v>272</v>
      </c>
      <c r="AL3" s="568" t="s">
        <v>24</v>
      </c>
      <c r="AM3" s="568" t="s">
        <v>24</v>
      </c>
      <c r="AN3" s="602" t="s">
        <v>25</v>
      </c>
      <c r="AO3" s="603" t="s">
        <v>26</v>
      </c>
      <c r="AP3" s="993" t="s">
        <v>273</v>
      </c>
      <c r="AQ3" s="329" t="s">
        <v>24</v>
      </c>
      <c r="AR3" s="993" t="s">
        <v>274</v>
      </c>
      <c r="AS3" s="449"/>
      <c r="AT3" s="328" t="s">
        <v>27</v>
      </c>
      <c r="AU3" s="329" t="s">
        <v>24</v>
      </c>
      <c r="AV3" s="330" t="s">
        <v>25</v>
      </c>
      <c r="AW3" s="331" t="s">
        <v>26</v>
      </c>
      <c r="AX3" s="567" t="s">
        <v>27</v>
      </c>
      <c r="AY3" s="568" t="s">
        <v>24</v>
      </c>
      <c r="AZ3" s="569" t="s">
        <v>27</v>
      </c>
      <c r="BA3" s="568" t="s">
        <v>24</v>
      </c>
      <c r="BB3" s="569" t="s">
        <v>27</v>
      </c>
      <c r="BC3" s="568" t="s">
        <v>24</v>
      </c>
      <c r="BD3" s="602" t="s">
        <v>25</v>
      </c>
      <c r="BE3" s="603" t="s">
        <v>26</v>
      </c>
      <c r="BF3" s="328" t="s">
        <v>27</v>
      </c>
      <c r="BG3" s="329" t="s">
        <v>24</v>
      </c>
      <c r="BH3" s="328" t="s">
        <v>27</v>
      </c>
      <c r="BI3" s="329" t="s">
        <v>24</v>
      </c>
      <c r="BJ3" s="328" t="s">
        <v>27</v>
      </c>
      <c r="BK3" s="329" t="s">
        <v>24</v>
      </c>
      <c r="BL3" s="330" t="s">
        <v>25</v>
      </c>
      <c r="BM3" s="331" t="s">
        <v>26</v>
      </c>
    </row>
    <row r="4" spans="1:65" ht="60">
      <c r="A4" s="51" t="s">
        <v>28</v>
      </c>
      <c r="B4" s="52" t="s">
        <v>29</v>
      </c>
      <c r="C4" s="52" t="s">
        <v>30</v>
      </c>
      <c r="D4" s="111" t="s">
        <v>210</v>
      </c>
      <c r="E4" s="590" t="s">
        <v>130</v>
      </c>
      <c r="F4" s="573" t="s">
        <v>275</v>
      </c>
      <c r="G4" s="572"/>
      <c r="H4" s="573" t="s">
        <v>131</v>
      </c>
      <c r="I4" s="572" t="s">
        <v>131</v>
      </c>
      <c r="J4" s="573"/>
      <c r="K4" s="572"/>
      <c r="L4" s="605"/>
      <c r="M4" s="606"/>
      <c r="N4" s="333"/>
      <c r="O4" s="334" t="s">
        <v>276</v>
      </c>
      <c r="P4" s="333"/>
      <c r="Q4" s="334"/>
      <c r="R4" s="333"/>
      <c r="S4" s="334"/>
      <c r="T4" s="336" t="s">
        <v>277</v>
      </c>
      <c r="U4" s="615" t="s">
        <v>278</v>
      </c>
      <c r="V4" s="572" t="s">
        <v>279</v>
      </c>
      <c r="W4" s="573"/>
      <c r="X4" s="572"/>
      <c r="Y4" s="573"/>
      <c r="Z4" s="572" t="s">
        <v>280</v>
      </c>
      <c r="AA4" s="605"/>
      <c r="AB4" s="606"/>
      <c r="AC4" s="333"/>
      <c r="AD4" s="334"/>
      <c r="AE4" s="333"/>
      <c r="AF4" s="449"/>
      <c r="AG4" s="329"/>
      <c r="AH4" s="334"/>
      <c r="AI4" s="571"/>
      <c r="AJ4" s="572"/>
      <c r="AK4" s="573"/>
      <c r="AL4" s="572"/>
      <c r="AM4" s="572"/>
      <c r="AN4" s="605"/>
      <c r="AO4" s="606"/>
      <c r="AP4" s="333"/>
      <c r="AQ4" s="449" t="s">
        <v>71</v>
      </c>
      <c r="AR4" s="333"/>
      <c r="AS4" s="334"/>
      <c r="AT4" s="333"/>
      <c r="AU4" s="334"/>
      <c r="AV4" s="335"/>
      <c r="AW4" s="336"/>
      <c r="AX4" s="571"/>
      <c r="AY4" s="572"/>
      <c r="AZ4" s="573"/>
      <c r="BA4" s="572"/>
      <c r="BB4" s="573"/>
      <c r="BC4" s="572"/>
      <c r="BD4" s="605"/>
      <c r="BE4" s="606"/>
      <c r="BF4" s="333"/>
      <c r="BG4" s="334"/>
      <c r="BH4" s="333"/>
      <c r="BI4" s="334"/>
      <c r="BJ4" s="333"/>
      <c r="BK4" s="334"/>
      <c r="BL4" s="335"/>
      <c r="BM4" s="336"/>
    </row>
    <row r="5" spans="1:65" ht="26.25">
      <c r="A5" s="222" t="s">
        <v>281</v>
      </c>
      <c r="B5" s="223" t="s">
        <v>282</v>
      </c>
      <c r="C5" s="224">
        <v>1976951</v>
      </c>
      <c r="D5" s="225">
        <v>2539921</v>
      </c>
      <c r="E5" s="591"/>
      <c r="F5" s="573"/>
      <c r="G5" s="572" t="s">
        <v>41</v>
      </c>
      <c r="H5" s="573"/>
      <c r="I5" s="572" t="s">
        <v>36</v>
      </c>
      <c r="J5" s="573"/>
      <c r="K5" s="572"/>
      <c r="L5" s="605" t="s">
        <v>36</v>
      </c>
      <c r="M5" s="606"/>
      <c r="N5" s="333"/>
      <c r="O5" s="334" t="s">
        <v>283</v>
      </c>
      <c r="P5" s="333"/>
      <c r="Q5" s="334"/>
      <c r="R5" s="333"/>
      <c r="S5" s="334"/>
      <c r="T5" s="336"/>
      <c r="U5" s="571"/>
      <c r="V5" s="572" t="s">
        <v>133</v>
      </c>
      <c r="W5" s="573"/>
      <c r="X5" s="572"/>
      <c r="Y5" s="573"/>
      <c r="Z5" s="572" t="s">
        <v>41</v>
      </c>
      <c r="AA5" s="605" t="s">
        <v>133</v>
      </c>
      <c r="AB5" s="606"/>
      <c r="AC5" s="333" t="s">
        <v>134</v>
      </c>
      <c r="AD5" s="334"/>
      <c r="AE5" s="333" t="s">
        <v>138</v>
      </c>
      <c r="AF5" s="334"/>
      <c r="AG5" s="333" t="s">
        <v>41</v>
      </c>
      <c r="AH5" s="334"/>
      <c r="AI5" s="571" t="s">
        <v>41</v>
      </c>
      <c r="AJ5" s="572" t="s">
        <v>41</v>
      </c>
      <c r="AK5" s="573"/>
      <c r="AL5" s="572"/>
      <c r="AM5" s="572"/>
      <c r="AN5" s="605"/>
      <c r="AO5" s="606"/>
      <c r="AP5" s="333" t="s">
        <v>41</v>
      </c>
      <c r="AQ5" s="334"/>
      <c r="AR5" s="333" t="s">
        <v>41</v>
      </c>
      <c r="AS5" s="334"/>
      <c r="AT5" s="333"/>
      <c r="AU5" s="334"/>
      <c r="AV5" s="335"/>
      <c r="AW5" s="336"/>
      <c r="AX5" s="571"/>
      <c r="AY5" s="572"/>
      <c r="AZ5" s="573"/>
      <c r="BA5" s="572"/>
      <c r="BB5" s="573"/>
      <c r="BC5" s="572"/>
      <c r="BD5" s="605"/>
      <c r="BE5" s="606"/>
      <c r="BF5" s="333"/>
      <c r="BG5" s="334"/>
      <c r="BH5" s="333"/>
      <c r="BI5" s="334"/>
      <c r="BJ5" s="333"/>
      <c r="BK5" s="334"/>
      <c r="BL5" s="335"/>
      <c r="BM5" s="336"/>
    </row>
    <row r="6" spans="1:65" ht="26.25">
      <c r="A6" s="145" t="s">
        <v>284</v>
      </c>
      <c r="B6" s="146" t="s">
        <v>285</v>
      </c>
      <c r="C6" s="141">
        <v>1977018</v>
      </c>
      <c r="D6" s="217">
        <v>2506444</v>
      </c>
      <c r="E6" s="591"/>
      <c r="F6" s="573"/>
      <c r="G6" s="572" t="s">
        <v>41</v>
      </c>
      <c r="H6" s="573"/>
      <c r="I6" s="572" t="s">
        <v>41</v>
      </c>
      <c r="J6" s="573"/>
      <c r="K6" s="572"/>
      <c r="L6" s="605" t="s">
        <v>36</v>
      </c>
      <c r="M6" s="606"/>
      <c r="N6" s="333"/>
      <c r="O6" s="334" t="s">
        <v>41</v>
      </c>
      <c r="P6" s="333"/>
      <c r="Q6" s="334"/>
      <c r="R6" s="333"/>
      <c r="S6" s="334"/>
      <c r="T6" s="336"/>
      <c r="U6" s="571"/>
      <c r="V6" s="572" t="s">
        <v>133</v>
      </c>
      <c r="W6" s="573"/>
      <c r="X6" s="572"/>
      <c r="Y6" s="573"/>
      <c r="Z6" s="572" t="s">
        <v>41</v>
      </c>
      <c r="AA6" s="605" t="s">
        <v>133</v>
      </c>
      <c r="AB6" s="606"/>
      <c r="AC6" s="333" t="s">
        <v>138</v>
      </c>
      <c r="AD6" s="334"/>
      <c r="AE6" s="333" t="s">
        <v>134</v>
      </c>
      <c r="AF6" s="334"/>
      <c r="AG6" s="333" t="s">
        <v>41</v>
      </c>
      <c r="AH6" s="334"/>
      <c r="AI6" s="571" t="s">
        <v>36</v>
      </c>
      <c r="AJ6" s="572" t="s">
        <v>41</v>
      </c>
      <c r="AK6" s="573"/>
      <c r="AL6" s="572"/>
      <c r="AM6" s="572"/>
      <c r="AN6" s="605"/>
      <c r="AO6" s="606"/>
      <c r="AP6" s="333" t="s">
        <v>41</v>
      </c>
      <c r="AQ6" s="334"/>
      <c r="AR6" s="333" t="s">
        <v>41</v>
      </c>
      <c r="AS6" s="334"/>
      <c r="AT6" s="333"/>
      <c r="AU6" s="334"/>
      <c r="AV6" s="335"/>
      <c r="AW6" s="336"/>
      <c r="AX6" s="571"/>
      <c r="AY6" s="572"/>
      <c r="AZ6" s="573"/>
      <c r="BA6" s="572"/>
      <c r="BB6" s="573"/>
      <c r="BC6" s="572"/>
      <c r="BD6" s="605"/>
      <c r="BE6" s="606"/>
      <c r="BF6" s="333"/>
      <c r="BG6" s="334"/>
      <c r="BH6" s="333"/>
      <c r="BI6" s="334"/>
      <c r="BJ6" s="333"/>
      <c r="BK6" s="334"/>
      <c r="BL6" s="335"/>
      <c r="BM6" s="336"/>
    </row>
    <row r="7" spans="1:65" ht="26.25">
      <c r="A7" s="145" t="s">
        <v>286</v>
      </c>
      <c r="B7" s="146" t="s">
        <v>287</v>
      </c>
      <c r="C7" s="142">
        <v>2061277</v>
      </c>
      <c r="D7" s="217">
        <v>2547796</v>
      </c>
      <c r="E7" s="591"/>
      <c r="F7" s="573"/>
      <c r="G7" s="572" t="s">
        <v>41</v>
      </c>
      <c r="H7" s="573"/>
      <c r="I7" s="572" t="s">
        <v>36</v>
      </c>
      <c r="J7" s="573"/>
      <c r="K7" s="572"/>
      <c r="L7" s="605" t="s">
        <v>36</v>
      </c>
      <c r="M7" s="606"/>
      <c r="N7" s="333"/>
      <c r="O7" s="334" t="s">
        <v>41</v>
      </c>
      <c r="P7" s="333"/>
      <c r="Q7" s="334"/>
      <c r="R7" s="333"/>
      <c r="S7" s="334"/>
      <c r="T7" s="336"/>
      <c r="U7" s="571"/>
      <c r="V7" s="572" t="s">
        <v>36</v>
      </c>
      <c r="W7" s="573"/>
      <c r="X7" s="572"/>
      <c r="Y7" s="573"/>
      <c r="Z7" s="572" t="s">
        <v>41</v>
      </c>
      <c r="AA7" s="605" t="s">
        <v>136</v>
      </c>
      <c r="AB7" s="606"/>
      <c r="AC7" s="333" t="s">
        <v>134</v>
      </c>
      <c r="AD7" s="334"/>
      <c r="AE7" s="333" t="s">
        <v>138</v>
      </c>
      <c r="AF7" s="334"/>
      <c r="AG7" s="333" t="s">
        <v>41</v>
      </c>
      <c r="AH7" s="334"/>
      <c r="AI7" s="571" t="s">
        <v>36</v>
      </c>
      <c r="AJ7" s="572" t="s">
        <v>36</v>
      </c>
      <c r="AK7" s="573"/>
      <c r="AL7" s="572"/>
      <c r="AM7" s="572"/>
      <c r="AN7" s="605"/>
      <c r="AO7" s="606"/>
      <c r="AP7" s="333" t="s">
        <v>41</v>
      </c>
      <c r="AQ7" s="334"/>
      <c r="AR7" s="333" t="s">
        <v>36</v>
      </c>
      <c r="AS7" s="334"/>
      <c r="AT7" s="333"/>
      <c r="AU7" s="334"/>
      <c r="AV7" s="335"/>
      <c r="AW7" s="336"/>
      <c r="AX7" s="571"/>
      <c r="AY7" s="572"/>
      <c r="AZ7" s="573"/>
      <c r="BA7" s="572"/>
      <c r="BB7" s="573"/>
      <c r="BC7" s="572"/>
      <c r="BD7" s="605"/>
      <c r="BE7" s="606"/>
      <c r="BF7" s="333"/>
      <c r="BG7" s="334"/>
      <c r="BH7" s="333"/>
      <c r="BI7" s="334"/>
      <c r="BJ7" s="333"/>
      <c r="BK7" s="334"/>
      <c r="BL7" s="335"/>
      <c r="BM7" s="336"/>
    </row>
    <row r="8" spans="1:65" ht="26.25">
      <c r="A8" s="147" t="s">
        <v>288</v>
      </c>
      <c r="B8" s="148" t="s">
        <v>289</v>
      </c>
      <c r="C8" s="143">
        <v>1977096</v>
      </c>
      <c r="D8" s="218">
        <v>2559713</v>
      </c>
      <c r="E8" s="591"/>
      <c r="F8" s="573"/>
      <c r="G8" s="572" t="s">
        <v>36</v>
      </c>
      <c r="H8" s="573"/>
      <c r="I8" s="572" t="s">
        <v>36</v>
      </c>
      <c r="J8" s="573"/>
      <c r="K8" s="572"/>
      <c r="L8" s="605" t="s">
        <v>36</v>
      </c>
      <c r="M8" s="606"/>
      <c r="N8" s="333"/>
      <c r="O8" s="334" t="s">
        <v>133</v>
      </c>
      <c r="P8" s="333"/>
      <c r="Q8" s="334"/>
      <c r="R8" s="333"/>
      <c r="S8" s="334"/>
      <c r="T8" s="336"/>
      <c r="U8" s="571"/>
      <c r="V8" s="572" t="s">
        <v>36</v>
      </c>
      <c r="W8" s="573"/>
      <c r="X8" s="572"/>
      <c r="Y8" s="573"/>
      <c r="Z8" s="572" t="s">
        <v>41</v>
      </c>
      <c r="AA8" s="605" t="s">
        <v>136</v>
      </c>
      <c r="AB8" s="606"/>
      <c r="AC8" s="333" t="s">
        <v>134</v>
      </c>
      <c r="AD8" s="334"/>
      <c r="AE8" s="333" t="s">
        <v>134</v>
      </c>
      <c r="AF8" s="334"/>
      <c r="AG8" s="333" t="s">
        <v>41</v>
      </c>
      <c r="AH8" s="334"/>
      <c r="AI8" s="571" t="s">
        <v>41</v>
      </c>
      <c r="AJ8" s="572" t="s">
        <v>41</v>
      </c>
      <c r="AK8" s="573"/>
      <c r="AL8" s="572"/>
      <c r="AM8" s="572"/>
      <c r="AN8" s="605"/>
      <c r="AO8" s="606"/>
      <c r="AP8" s="333" t="s">
        <v>41</v>
      </c>
      <c r="AQ8" s="334"/>
      <c r="AR8" s="333" t="s">
        <v>41</v>
      </c>
      <c r="AS8" s="334"/>
      <c r="AT8" s="333"/>
      <c r="AU8" s="334"/>
      <c r="AV8" s="335"/>
      <c r="AW8" s="336"/>
      <c r="AX8" s="571"/>
      <c r="AY8" s="572"/>
      <c r="AZ8" s="573"/>
      <c r="BA8" s="572"/>
      <c r="BB8" s="573"/>
      <c r="BC8" s="572"/>
      <c r="BD8" s="605"/>
      <c r="BE8" s="606"/>
      <c r="BF8" s="333"/>
      <c r="BG8" s="334"/>
      <c r="BH8" s="333"/>
      <c r="BI8" s="334"/>
      <c r="BJ8" s="333"/>
      <c r="BK8" s="334"/>
      <c r="BL8" s="335"/>
      <c r="BM8" s="336"/>
    </row>
    <row r="9" spans="1:65" ht="26.25">
      <c r="A9" s="216" t="s">
        <v>290</v>
      </c>
      <c r="B9" s="215" t="s">
        <v>291</v>
      </c>
      <c r="C9" s="143">
        <v>1966811</v>
      </c>
      <c r="D9" s="219">
        <v>2485072</v>
      </c>
      <c r="E9" s="591"/>
      <c r="F9" s="573"/>
      <c r="G9" s="572" t="s">
        <v>36</v>
      </c>
      <c r="H9" s="573"/>
      <c r="I9" s="572" t="s">
        <v>36</v>
      </c>
      <c r="J9" s="573"/>
      <c r="K9" s="572"/>
      <c r="L9" s="605" t="s">
        <v>36</v>
      </c>
      <c r="M9" s="606"/>
      <c r="N9" s="333"/>
      <c r="O9" s="334" t="s">
        <v>133</v>
      </c>
      <c r="P9" s="333"/>
      <c r="Q9" s="334"/>
      <c r="R9" s="333"/>
      <c r="S9" s="334"/>
      <c r="T9" s="336"/>
      <c r="U9" s="571"/>
      <c r="V9" s="572" t="s">
        <v>36</v>
      </c>
      <c r="W9" s="573"/>
      <c r="X9" s="572"/>
      <c r="Y9" s="573"/>
      <c r="Z9" s="572" t="s">
        <v>41</v>
      </c>
      <c r="AA9" s="605" t="s">
        <v>133</v>
      </c>
      <c r="AB9" s="606"/>
      <c r="AC9" s="333" t="s">
        <v>138</v>
      </c>
      <c r="AD9" s="334"/>
      <c r="AE9" s="333" t="s">
        <v>134</v>
      </c>
      <c r="AF9" s="334"/>
      <c r="AG9" s="333" t="s">
        <v>41</v>
      </c>
      <c r="AH9" s="334"/>
      <c r="AI9" s="571" t="s">
        <v>36</v>
      </c>
      <c r="AJ9" s="572" t="s">
        <v>41</v>
      </c>
      <c r="AK9" s="573"/>
      <c r="AL9" s="572"/>
      <c r="AM9" s="572"/>
      <c r="AN9" s="605"/>
      <c r="AO9" s="606"/>
      <c r="AP9" s="333" t="s">
        <v>41</v>
      </c>
      <c r="AQ9" s="334"/>
      <c r="AR9" s="333" t="s">
        <v>41</v>
      </c>
      <c r="AS9" s="334"/>
      <c r="AT9" s="333"/>
      <c r="AU9" s="334"/>
      <c r="AV9" s="335"/>
      <c r="AW9" s="336"/>
      <c r="AX9" s="571"/>
      <c r="AY9" s="572"/>
      <c r="AZ9" s="573"/>
      <c r="BA9" s="572"/>
      <c r="BB9" s="573"/>
      <c r="BC9" s="572"/>
      <c r="BD9" s="605"/>
      <c r="BE9" s="606"/>
      <c r="BF9" s="333"/>
      <c r="BG9" s="334"/>
      <c r="BH9" s="333"/>
      <c r="BI9" s="334"/>
      <c r="BJ9" s="333"/>
      <c r="BK9" s="334"/>
      <c r="BL9" s="335"/>
      <c r="BM9" s="336"/>
    </row>
    <row r="10" spans="1:65" ht="26.25">
      <c r="A10" s="216" t="s">
        <v>212</v>
      </c>
      <c r="B10" s="215" t="s">
        <v>213</v>
      </c>
      <c r="C10" s="143">
        <v>1976975</v>
      </c>
      <c r="D10" s="220">
        <v>2546607</v>
      </c>
      <c r="E10" s="591"/>
      <c r="F10" s="573"/>
      <c r="G10" s="572" t="s">
        <v>41</v>
      </c>
      <c r="H10" s="573"/>
      <c r="I10" s="572" t="s">
        <v>41</v>
      </c>
      <c r="J10" s="573"/>
      <c r="K10" s="572"/>
      <c r="L10" s="605" t="s">
        <v>36</v>
      </c>
      <c r="M10" s="606"/>
      <c r="N10" s="333"/>
      <c r="O10" s="334" t="s">
        <v>41</v>
      </c>
      <c r="P10" s="333"/>
      <c r="Q10" s="334"/>
      <c r="R10" s="333"/>
      <c r="S10" s="334"/>
      <c r="T10" s="336"/>
      <c r="U10" s="571"/>
      <c r="V10" s="572" t="s">
        <v>36</v>
      </c>
      <c r="W10" s="573"/>
      <c r="X10" s="572"/>
      <c r="Y10" s="573"/>
      <c r="Z10" s="572" t="s">
        <v>41</v>
      </c>
      <c r="AA10" s="605" t="s">
        <v>133</v>
      </c>
      <c r="AB10" s="606"/>
      <c r="AC10" s="333" t="s">
        <v>138</v>
      </c>
      <c r="AD10" s="334"/>
      <c r="AE10" s="333" t="s">
        <v>134</v>
      </c>
      <c r="AF10" s="334"/>
      <c r="AG10" s="333" t="s">
        <v>41</v>
      </c>
      <c r="AH10" s="334"/>
      <c r="AI10" s="571" t="s">
        <v>41</v>
      </c>
      <c r="AJ10" s="572" t="s">
        <v>41</v>
      </c>
      <c r="AK10" s="573"/>
      <c r="AL10" s="572"/>
      <c r="AM10" s="572"/>
      <c r="AN10" s="605"/>
      <c r="AO10" s="606"/>
      <c r="AP10" s="333" t="s">
        <v>41</v>
      </c>
      <c r="AQ10" s="334"/>
      <c r="AR10" s="333" t="s">
        <v>41</v>
      </c>
      <c r="AS10" s="334"/>
      <c r="AT10" s="333"/>
      <c r="AU10" s="334"/>
      <c r="AV10" s="335"/>
      <c r="AW10" s="336"/>
      <c r="AX10" s="571"/>
      <c r="AY10" s="572"/>
      <c r="AZ10" s="573"/>
      <c r="BA10" s="572"/>
      <c r="BB10" s="573"/>
      <c r="BC10" s="572"/>
      <c r="BD10" s="605"/>
      <c r="BE10" s="606"/>
      <c r="BF10" s="333"/>
      <c r="BG10" s="334"/>
      <c r="BH10" s="333"/>
      <c r="BI10" s="334"/>
      <c r="BJ10" s="333"/>
      <c r="BK10" s="334"/>
      <c r="BL10" s="335"/>
      <c r="BM10" s="336"/>
    </row>
    <row r="11" spans="1:65" ht="26.25">
      <c r="A11" s="216" t="s">
        <v>105</v>
      </c>
      <c r="B11" s="215" t="s">
        <v>218</v>
      </c>
      <c r="C11" s="143">
        <v>1976953</v>
      </c>
      <c r="D11" s="220">
        <v>2546675</v>
      </c>
      <c r="E11" s="591"/>
      <c r="F11" s="573"/>
      <c r="G11" s="572" t="s">
        <v>36</v>
      </c>
      <c r="H11" s="573"/>
      <c r="I11" s="572" t="s">
        <v>36</v>
      </c>
      <c r="J11" s="573"/>
      <c r="K11" s="572"/>
      <c r="L11" s="605" t="s">
        <v>36</v>
      </c>
      <c r="M11" s="606"/>
      <c r="N11" s="333"/>
      <c r="O11" s="334" t="s">
        <v>36</v>
      </c>
      <c r="P11" s="333"/>
      <c r="Q11" s="334"/>
      <c r="R11" s="333"/>
      <c r="S11" s="334"/>
      <c r="T11" s="336"/>
      <c r="U11" s="571"/>
      <c r="V11" s="572" t="s">
        <v>36</v>
      </c>
      <c r="W11" s="573"/>
      <c r="X11" s="572"/>
      <c r="Y11" s="573"/>
      <c r="Z11" s="572" t="s">
        <v>41</v>
      </c>
      <c r="AA11" s="605" t="s">
        <v>133</v>
      </c>
      <c r="AB11" s="606"/>
      <c r="AC11" s="333" t="s">
        <v>138</v>
      </c>
      <c r="AD11" s="334"/>
      <c r="AE11" s="333" t="s">
        <v>134</v>
      </c>
      <c r="AF11" s="334"/>
      <c r="AG11" s="333" t="s">
        <v>41</v>
      </c>
      <c r="AH11" s="334"/>
      <c r="AI11" s="571" t="s">
        <v>41</v>
      </c>
      <c r="AJ11" s="572" t="s">
        <v>36</v>
      </c>
      <c r="AK11" s="573"/>
      <c r="AL11" s="572"/>
      <c r="AM11" s="572"/>
      <c r="AN11" s="605"/>
      <c r="AO11" s="606"/>
      <c r="AP11" s="333" t="s">
        <v>41</v>
      </c>
      <c r="AQ11" s="334"/>
      <c r="AR11" s="333" t="s">
        <v>41</v>
      </c>
      <c r="AS11" s="334"/>
      <c r="AT11" s="333"/>
      <c r="AU11" s="334"/>
      <c r="AV11" s="335"/>
      <c r="AW11" s="336"/>
      <c r="AX11" s="571"/>
      <c r="AY11" s="572"/>
      <c r="AZ11" s="573"/>
      <c r="BA11" s="572"/>
      <c r="BB11" s="573"/>
      <c r="BC11" s="572"/>
      <c r="BD11" s="605"/>
      <c r="BE11" s="606"/>
      <c r="BF11" s="333"/>
      <c r="BG11" s="334"/>
      <c r="BH11" s="333"/>
      <c r="BI11" s="334"/>
      <c r="BJ11" s="333"/>
      <c r="BK11" s="334"/>
      <c r="BL11" s="335"/>
      <c r="BM11" s="336"/>
    </row>
    <row r="12" spans="1:65" ht="26.25">
      <c r="A12" s="75" t="s">
        <v>219</v>
      </c>
      <c r="B12" s="215" t="s">
        <v>220</v>
      </c>
      <c r="C12" s="143">
        <v>1977029</v>
      </c>
      <c r="D12" s="220">
        <v>2550501</v>
      </c>
      <c r="E12" s="591"/>
      <c r="F12" s="573"/>
      <c r="G12" s="572" t="s">
        <v>36</v>
      </c>
      <c r="H12" s="573"/>
      <c r="I12" s="572" t="s">
        <v>36</v>
      </c>
      <c r="J12" s="573"/>
      <c r="K12" s="572"/>
      <c r="L12" s="605" t="s">
        <v>41</v>
      </c>
      <c r="M12" s="606"/>
      <c r="N12" s="333"/>
      <c r="O12" s="334" t="s">
        <v>41</v>
      </c>
      <c r="P12" s="333"/>
      <c r="Q12" s="334"/>
      <c r="R12" s="333"/>
      <c r="S12" s="334"/>
      <c r="T12" s="336"/>
      <c r="U12" s="571"/>
      <c r="V12" s="572" t="s">
        <v>41</v>
      </c>
      <c r="W12" s="573"/>
      <c r="X12" s="572"/>
      <c r="Y12" s="573"/>
      <c r="Z12" s="572" t="s">
        <v>36</v>
      </c>
      <c r="AA12" s="605" t="s">
        <v>136</v>
      </c>
      <c r="AB12" s="606"/>
      <c r="AC12" s="333" t="s">
        <v>138</v>
      </c>
      <c r="AD12" s="334"/>
      <c r="AE12" s="333" t="s">
        <v>134</v>
      </c>
      <c r="AF12" s="334"/>
      <c r="AG12" s="333" t="s">
        <v>41</v>
      </c>
      <c r="AH12" s="334"/>
      <c r="AI12" s="571" t="s">
        <v>36</v>
      </c>
      <c r="AJ12" s="572" t="s">
        <v>36</v>
      </c>
      <c r="AK12" s="573"/>
      <c r="AL12" s="572"/>
      <c r="AM12" s="572"/>
      <c r="AN12" s="605"/>
      <c r="AO12" s="606"/>
      <c r="AP12" s="333" t="s">
        <v>36</v>
      </c>
      <c r="AQ12" s="334"/>
      <c r="AR12" s="333" t="s">
        <v>41</v>
      </c>
      <c r="AS12" s="334"/>
      <c r="AT12" s="333"/>
      <c r="AU12" s="334"/>
      <c r="AV12" s="335"/>
      <c r="AW12" s="336"/>
      <c r="AX12" s="571"/>
      <c r="AY12" s="572"/>
      <c r="AZ12" s="573"/>
      <c r="BA12" s="572"/>
      <c r="BB12" s="573"/>
      <c r="BC12" s="572"/>
      <c r="BD12" s="605"/>
      <c r="BE12" s="606"/>
      <c r="BF12" s="333"/>
      <c r="BG12" s="334"/>
      <c r="BH12" s="333"/>
      <c r="BI12" s="334"/>
      <c r="BJ12" s="333"/>
      <c r="BK12" s="334"/>
      <c r="BL12" s="335"/>
      <c r="BM12" s="336"/>
    </row>
    <row r="13" spans="1:65" ht="26.25">
      <c r="A13" s="216" t="s">
        <v>221</v>
      </c>
      <c r="B13" s="215" t="s">
        <v>222</v>
      </c>
      <c r="C13" s="143">
        <v>1977028</v>
      </c>
      <c r="D13" s="220">
        <v>2530083</v>
      </c>
      <c r="E13" s="591"/>
      <c r="F13" s="573"/>
      <c r="G13" s="572" t="s">
        <v>36</v>
      </c>
      <c r="H13" s="573"/>
      <c r="I13" s="572" t="s">
        <v>36</v>
      </c>
      <c r="J13" s="573"/>
      <c r="K13" s="572"/>
      <c r="L13" s="605" t="s">
        <v>36</v>
      </c>
      <c r="M13" s="606"/>
      <c r="N13" s="333"/>
      <c r="O13" s="334" t="s">
        <v>36</v>
      </c>
      <c r="P13" s="333"/>
      <c r="Q13" s="334"/>
      <c r="R13" s="333"/>
      <c r="S13" s="334"/>
      <c r="T13" s="336"/>
      <c r="U13" s="571"/>
      <c r="V13" s="572" t="s">
        <v>36</v>
      </c>
      <c r="W13" s="573"/>
      <c r="X13" s="572"/>
      <c r="Y13" s="573"/>
      <c r="Z13" s="572" t="s">
        <v>41</v>
      </c>
      <c r="AA13" s="605" t="s">
        <v>133</v>
      </c>
      <c r="AB13" s="606"/>
      <c r="AC13" s="333" t="s">
        <v>138</v>
      </c>
      <c r="AD13" s="334"/>
      <c r="AE13" s="333" t="s">
        <v>138</v>
      </c>
      <c r="AF13" s="334"/>
      <c r="AG13" s="333" t="s">
        <v>36</v>
      </c>
      <c r="AH13" s="334"/>
      <c r="AI13" s="571" t="s">
        <v>36</v>
      </c>
      <c r="AJ13" s="572" t="s">
        <v>36</v>
      </c>
      <c r="AK13" s="573"/>
      <c r="AL13" s="572"/>
      <c r="AM13" s="572"/>
      <c r="AN13" s="605"/>
      <c r="AO13" s="606"/>
      <c r="AP13" s="333" t="s">
        <v>36</v>
      </c>
      <c r="AQ13" s="334"/>
      <c r="AR13" s="333" t="s">
        <v>36</v>
      </c>
      <c r="AS13" s="334"/>
      <c r="AT13" s="333"/>
      <c r="AU13" s="334"/>
      <c r="AV13" s="335"/>
      <c r="AW13" s="336"/>
      <c r="AX13" s="571"/>
      <c r="AY13" s="572"/>
      <c r="AZ13" s="573"/>
      <c r="BA13" s="572"/>
      <c r="BB13" s="573"/>
      <c r="BC13" s="572"/>
      <c r="BD13" s="605"/>
      <c r="BE13" s="606"/>
      <c r="BF13" s="333"/>
      <c r="BG13" s="334"/>
      <c r="BH13" s="333"/>
      <c r="BI13" s="334"/>
      <c r="BJ13" s="333"/>
      <c r="BK13" s="334"/>
      <c r="BL13" s="335"/>
      <c r="BM13" s="336"/>
    </row>
    <row r="14" spans="1:65" ht="26.25">
      <c r="A14" s="216" t="s">
        <v>223</v>
      </c>
      <c r="B14" s="215" t="s">
        <v>224</v>
      </c>
      <c r="C14" s="143">
        <v>2053657</v>
      </c>
      <c r="D14" s="220">
        <v>2492509</v>
      </c>
      <c r="E14" s="591"/>
      <c r="F14" s="573"/>
      <c r="G14" s="572" t="s">
        <v>41</v>
      </c>
      <c r="H14" s="573"/>
      <c r="I14" s="572" t="s">
        <v>41</v>
      </c>
      <c r="J14" s="573"/>
      <c r="K14" s="572"/>
      <c r="L14" s="605" t="s">
        <v>41</v>
      </c>
      <c r="M14" s="606"/>
      <c r="N14" s="333"/>
      <c r="O14" s="334" t="s">
        <v>41</v>
      </c>
      <c r="P14" s="333"/>
      <c r="Q14" s="334"/>
      <c r="R14" s="333"/>
      <c r="S14" s="334"/>
      <c r="T14" s="336"/>
      <c r="U14" s="571"/>
      <c r="V14" s="572" t="s">
        <v>41</v>
      </c>
      <c r="W14" s="573"/>
      <c r="X14" s="572"/>
      <c r="Y14" s="573"/>
      <c r="Z14" s="572" t="s">
        <v>36</v>
      </c>
      <c r="AA14" s="605" t="s">
        <v>133</v>
      </c>
      <c r="AB14" s="606"/>
      <c r="AC14" s="333" t="s">
        <v>138</v>
      </c>
      <c r="AD14" s="334"/>
      <c r="AE14" s="333" t="s">
        <v>138</v>
      </c>
      <c r="AF14" s="334"/>
      <c r="AG14" s="333" t="s">
        <v>36</v>
      </c>
      <c r="AH14" s="334"/>
      <c r="AI14" s="571" t="s">
        <v>36</v>
      </c>
      <c r="AJ14" s="572" t="s">
        <v>36</v>
      </c>
      <c r="AK14" s="573"/>
      <c r="AL14" s="572"/>
      <c r="AM14" s="572"/>
      <c r="AN14" s="605"/>
      <c r="AO14" s="606"/>
      <c r="AP14" s="333" t="s">
        <v>36</v>
      </c>
      <c r="AQ14" s="334"/>
      <c r="AR14" s="333" t="s">
        <v>36</v>
      </c>
      <c r="AS14" s="334"/>
      <c r="AT14" s="333"/>
      <c r="AU14" s="334"/>
      <c r="AV14" s="335"/>
      <c r="AW14" s="336"/>
      <c r="AX14" s="571"/>
      <c r="AY14" s="572"/>
      <c r="AZ14" s="573"/>
      <c r="BA14" s="572"/>
      <c r="BB14" s="573"/>
      <c r="BC14" s="572"/>
      <c r="BD14" s="605"/>
      <c r="BE14" s="606"/>
      <c r="BF14" s="333"/>
      <c r="BG14" s="334"/>
      <c r="BH14" s="333"/>
      <c r="BI14" s="334"/>
      <c r="BJ14" s="333"/>
      <c r="BK14" s="334"/>
      <c r="BL14" s="335"/>
      <c r="BM14" s="336"/>
    </row>
    <row r="15" spans="1:65" ht="26.25">
      <c r="A15" s="216" t="s">
        <v>227</v>
      </c>
      <c r="B15" s="215" t="s">
        <v>228</v>
      </c>
      <c r="C15" s="143">
        <v>1976853</v>
      </c>
      <c r="D15" s="220">
        <v>2546008</v>
      </c>
      <c r="E15" s="591"/>
      <c r="F15" s="573"/>
      <c r="G15" s="572" t="s">
        <v>41</v>
      </c>
      <c r="H15" s="573"/>
      <c r="I15" s="572" t="s">
        <v>36</v>
      </c>
      <c r="J15" s="573"/>
      <c r="K15" s="572"/>
      <c r="L15" s="605" t="s">
        <v>36</v>
      </c>
      <c r="M15" s="606"/>
      <c r="N15" s="333"/>
      <c r="O15" s="334" t="s">
        <v>292</v>
      </c>
      <c r="P15" s="333"/>
      <c r="Q15" s="334"/>
      <c r="R15" s="333"/>
      <c r="S15" s="334"/>
      <c r="T15" s="336"/>
      <c r="U15" s="571"/>
      <c r="V15" s="572" t="s">
        <v>36</v>
      </c>
      <c r="W15" s="573"/>
      <c r="X15" s="572"/>
      <c r="Y15" s="573"/>
      <c r="Z15" s="572" t="s">
        <v>36</v>
      </c>
      <c r="AA15" s="605" t="s">
        <v>133</v>
      </c>
      <c r="AB15" s="606"/>
      <c r="AC15" s="333" t="s">
        <v>138</v>
      </c>
      <c r="AD15" s="334"/>
      <c r="AE15" s="333" t="s">
        <v>134</v>
      </c>
      <c r="AF15" s="334"/>
      <c r="AG15" s="333" t="s">
        <v>36</v>
      </c>
      <c r="AH15" s="334"/>
      <c r="AI15" s="571" t="s">
        <v>36</v>
      </c>
      <c r="AJ15" s="572" t="s">
        <v>36</v>
      </c>
      <c r="AK15" s="573"/>
      <c r="AL15" s="572"/>
      <c r="AM15" s="572"/>
      <c r="AN15" s="605"/>
      <c r="AO15" s="606"/>
      <c r="AP15" s="333" t="s">
        <v>36</v>
      </c>
      <c r="AQ15" s="334"/>
      <c r="AR15" s="333" t="s">
        <v>36</v>
      </c>
      <c r="AS15" s="334"/>
      <c r="AT15" s="333"/>
      <c r="AU15" s="334"/>
      <c r="AV15" s="335"/>
      <c r="AW15" s="336"/>
      <c r="AX15" s="571"/>
      <c r="AY15" s="572"/>
      <c r="AZ15" s="573"/>
      <c r="BA15" s="572"/>
      <c r="BB15" s="573"/>
      <c r="BC15" s="572"/>
      <c r="BD15" s="605"/>
      <c r="BE15" s="606"/>
      <c r="BF15" s="333"/>
      <c r="BG15" s="334"/>
      <c r="BH15" s="333"/>
      <c r="BI15" s="334"/>
      <c r="BJ15" s="333"/>
      <c r="BK15" s="334"/>
      <c r="BL15" s="335"/>
      <c r="BM15" s="336"/>
    </row>
    <row r="16" spans="1:65" ht="26.25">
      <c r="A16" s="216" t="s">
        <v>229</v>
      </c>
      <c r="B16" s="215" t="s">
        <v>230</v>
      </c>
      <c r="C16" s="143">
        <v>1876720</v>
      </c>
      <c r="D16" s="220">
        <v>2459561</v>
      </c>
      <c r="E16" s="591"/>
      <c r="F16" s="573"/>
      <c r="G16" s="572" t="s">
        <v>36</v>
      </c>
      <c r="H16" s="573"/>
      <c r="I16" s="572" t="s">
        <v>36</v>
      </c>
      <c r="J16" s="573"/>
      <c r="K16" s="572"/>
      <c r="L16" s="605" t="s">
        <v>36</v>
      </c>
      <c r="M16" s="606"/>
      <c r="N16" s="333"/>
      <c r="O16" s="334" t="s">
        <v>41</v>
      </c>
      <c r="P16" s="333"/>
      <c r="Q16" s="334"/>
      <c r="R16" s="333"/>
      <c r="S16" s="334"/>
      <c r="T16" s="336"/>
      <c r="U16" s="571"/>
      <c r="V16" s="572" t="s">
        <v>36</v>
      </c>
      <c r="W16" s="573"/>
      <c r="X16" s="572"/>
      <c r="Y16" s="573"/>
      <c r="Z16" s="572" t="s">
        <v>41</v>
      </c>
      <c r="AA16" s="605" t="s">
        <v>133</v>
      </c>
      <c r="AB16" s="606"/>
      <c r="AC16" s="333" t="s">
        <v>134</v>
      </c>
      <c r="AD16" s="334"/>
      <c r="AE16" s="333" t="s">
        <v>138</v>
      </c>
      <c r="AF16" s="334"/>
      <c r="AG16" s="333" t="s">
        <v>41</v>
      </c>
      <c r="AH16" s="334"/>
      <c r="AI16" s="571" t="s">
        <v>41</v>
      </c>
      <c r="AJ16" s="572" t="s">
        <v>41</v>
      </c>
      <c r="AK16" s="573"/>
      <c r="AL16" s="572"/>
      <c r="AM16" s="572"/>
      <c r="AN16" s="605"/>
      <c r="AO16" s="606"/>
      <c r="AP16" s="333" t="s">
        <v>41</v>
      </c>
      <c r="AQ16" s="334"/>
      <c r="AR16" s="333" t="s">
        <v>41</v>
      </c>
      <c r="AS16" s="334"/>
      <c r="AT16" s="333"/>
      <c r="AU16" s="334"/>
      <c r="AV16" s="335"/>
      <c r="AW16" s="336"/>
      <c r="AX16" s="571"/>
      <c r="AY16" s="572"/>
      <c r="AZ16" s="573"/>
      <c r="BA16" s="572"/>
      <c r="BB16" s="573"/>
      <c r="BC16" s="572"/>
      <c r="BD16" s="605"/>
      <c r="BE16" s="606"/>
      <c r="BF16" s="333"/>
      <c r="BG16" s="334"/>
      <c r="BH16" s="333"/>
      <c r="BI16" s="334"/>
      <c r="BJ16" s="333"/>
      <c r="BK16" s="334"/>
      <c r="BL16" s="335"/>
      <c r="BM16" s="336"/>
    </row>
    <row r="17" spans="1:66" ht="26.25">
      <c r="A17" s="216" t="s">
        <v>231</v>
      </c>
      <c r="B17" s="215" t="s">
        <v>232</v>
      </c>
      <c r="C17" s="143">
        <v>1973170</v>
      </c>
      <c r="D17" s="220">
        <v>2494472</v>
      </c>
      <c r="E17" s="591"/>
      <c r="F17" s="573"/>
      <c r="G17" s="572" t="s">
        <v>36</v>
      </c>
      <c r="H17" s="573"/>
      <c r="I17" s="572" t="s">
        <v>36</v>
      </c>
      <c r="J17" s="573"/>
      <c r="K17" s="572"/>
      <c r="L17" s="605" t="s">
        <v>36</v>
      </c>
      <c r="M17" s="606"/>
      <c r="N17" s="333"/>
      <c r="O17" s="334" t="s">
        <v>133</v>
      </c>
      <c r="P17" s="333"/>
      <c r="Q17" s="334"/>
      <c r="R17" s="333"/>
      <c r="S17" s="334"/>
      <c r="T17" s="336"/>
      <c r="U17" s="571"/>
      <c r="V17" s="572" t="s">
        <v>36</v>
      </c>
      <c r="W17" s="573"/>
      <c r="X17" s="572"/>
      <c r="Y17" s="573"/>
      <c r="Z17" s="572" t="s">
        <v>36</v>
      </c>
      <c r="AA17" s="605" t="s">
        <v>133</v>
      </c>
      <c r="AB17" s="606"/>
      <c r="AC17" s="333" t="s">
        <v>138</v>
      </c>
      <c r="AD17" s="334"/>
      <c r="AE17" s="333" t="s">
        <v>134</v>
      </c>
      <c r="AF17" s="334"/>
      <c r="AG17" s="333" t="s">
        <v>41</v>
      </c>
      <c r="AH17" s="334"/>
      <c r="AI17" s="571" t="s">
        <v>36</v>
      </c>
      <c r="AJ17" s="572" t="s">
        <v>41</v>
      </c>
      <c r="AK17" s="573"/>
      <c r="AL17" s="572"/>
      <c r="AM17" s="572"/>
      <c r="AN17" s="605"/>
      <c r="AO17" s="606"/>
      <c r="AP17" s="333" t="s">
        <v>41</v>
      </c>
      <c r="AQ17" s="334"/>
      <c r="AR17" s="333" t="s">
        <v>36</v>
      </c>
      <c r="AS17" s="334"/>
      <c r="AT17" s="333"/>
      <c r="AU17" s="334"/>
      <c r="AV17" s="335"/>
      <c r="AW17" s="336"/>
      <c r="AX17" s="571"/>
      <c r="AY17" s="572"/>
      <c r="AZ17" s="573"/>
      <c r="BA17" s="572"/>
      <c r="BB17" s="573"/>
      <c r="BC17" s="572"/>
      <c r="BD17" s="605"/>
      <c r="BE17" s="606"/>
      <c r="BF17" s="333"/>
      <c r="BG17" s="334"/>
      <c r="BH17" s="333"/>
      <c r="BI17" s="334"/>
      <c r="BJ17" s="333"/>
      <c r="BK17" s="334"/>
      <c r="BL17" s="335"/>
      <c r="BM17" s="336"/>
    </row>
    <row r="18" spans="1:66" ht="26.25">
      <c r="A18" s="216" t="s">
        <v>233</v>
      </c>
      <c r="B18" s="215" t="s">
        <v>234</v>
      </c>
      <c r="C18" s="143">
        <v>2061717</v>
      </c>
      <c r="D18" s="220">
        <v>2453216</v>
      </c>
      <c r="E18" s="591"/>
      <c r="F18" s="573"/>
      <c r="G18" s="572" t="s">
        <v>41</v>
      </c>
      <c r="H18" s="573"/>
      <c r="I18" s="572" t="s">
        <v>41</v>
      </c>
      <c r="J18" s="573"/>
      <c r="K18" s="572"/>
      <c r="L18" s="605" t="s">
        <v>36</v>
      </c>
      <c r="M18" s="606"/>
      <c r="N18" s="333"/>
      <c r="O18" s="334" t="s">
        <v>133</v>
      </c>
      <c r="P18" s="333"/>
      <c r="Q18" s="334"/>
      <c r="R18" s="333"/>
      <c r="S18" s="334"/>
      <c r="T18" s="336"/>
      <c r="U18" s="571"/>
      <c r="V18" s="572" t="s">
        <v>36</v>
      </c>
      <c r="W18" s="573"/>
      <c r="X18" s="572"/>
      <c r="Y18" s="573"/>
      <c r="Z18" s="572" t="s">
        <v>41</v>
      </c>
      <c r="AA18" s="605" t="s">
        <v>133</v>
      </c>
      <c r="AB18" s="606"/>
      <c r="AC18" s="333" t="s">
        <v>138</v>
      </c>
      <c r="AD18" s="334"/>
      <c r="AE18" s="333" t="s">
        <v>134</v>
      </c>
      <c r="AF18" s="334"/>
      <c r="AG18" s="333" t="s">
        <v>41</v>
      </c>
      <c r="AH18" s="334"/>
      <c r="AI18" s="571" t="s">
        <v>36</v>
      </c>
      <c r="AJ18" s="572" t="s">
        <v>41</v>
      </c>
      <c r="AK18" s="573"/>
      <c r="AL18" s="572"/>
      <c r="AM18" s="572"/>
      <c r="AN18" s="605"/>
      <c r="AO18" s="606"/>
      <c r="AP18" s="333" t="s">
        <v>41</v>
      </c>
      <c r="AQ18" s="334"/>
      <c r="AR18" s="333" t="s">
        <v>41</v>
      </c>
      <c r="AS18" s="334"/>
      <c r="AT18" s="333"/>
      <c r="AU18" s="334"/>
      <c r="AV18" s="335"/>
      <c r="AW18" s="336"/>
      <c r="AX18" s="571"/>
      <c r="AY18" s="572"/>
      <c r="AZ18" s="573"/>
      <c r="BA18" s="572"/>
      <c r="BB18" s="573"/>
      <c r="BC18" s="572"/>
      <c r="BD18" s="605"/>
      <c r="BE18" s="606"/>
      <c r="BF18" s="333"/>
      <c r="BG18" s="334"/>
      <c r="BH18" s="333"/>
      <c r="BI18" s="334"/>
      <c r="BJ18" s="333"/>
      <c r="BK18" s="334"/>
      <c r="BL18" s="335"/>
      <c r="BM18" s="336"/>
    </row>
    <row r="19" spans="1:66" ht="26.25">
      <c r="A19" s="216" t="s">
        <v>235</v>
      </c>
      <c r="B19" s="215" t="s">
        <v>236</v>
      </c>
      <c r="C19" s="143">
        <v>2058261</v>
      </c>
      <c r="D19" s="220">
        <v>2547191</v>
      </c>
      <c r="E19" s="591"/>
      <c r="F19" s="573"/>
      <c r="G19" s="572" t="s">
        <v>41</v>
      </c>
      <c r="H19" s="573"/>
      <c r="I19" s="572" t="s">
        <v>41</v>
      </c>
      <c r="J19" s="573"/>
      <c r="K19" s="572"/>
      <c r="L19" s="605" t="s">
        <v>41</v>
      </c>
      <c r="M19" s="606"/>
      <c r="N19" s="333"/>
      <c r="O19" s="334" t="s">
        <v>41</v>
      </c>
      <c r="P19" s="333"/>
      <c r="Q19" s="334"/>
      <c r="R19" s="333"/>
      <c r="S19" s="334"/>
      <c r="T19" s="336"/>
      <c r="U19" s="571"/>
      <c r="V19" s="572" t="s">
        <v>41</v>
      </c>
      <c r="W19" s="573"/>
      <c r="X19" s="572"/>
      <c r="Y19" s="573"/>
      <c r="Z19" s="572" t="s">
        <v>36</v>
      </c>
      <c r="AA19" s="605" t="s">
        <v>136</v>
      </c>
      <c r="AB19" s="606"/>
      <c r="AC19" s="333" t="s">
        <v>134</v>
      </c>
      <c r="AD19" s="334"/>
      <c r="AE19" s="333" t="s">
        <v>138</v>
      </c>
      <c r="AF19" s="334"/>
      <c r="AG19" s="333" t="s">
        <v>41</v>
      </c>
      <c r="AH19" s="334"/>
      <c r="AI19" s="571" t="s">
        <v>36</v>
      </c>
      <c r="AJ19" s="572" t="s">
        <v>36</v>
      </c>
      <c r="AK19" s="573"/>
      <c r="AL19" s="572"/>
      <c r="AM19" s="572"/>
      <c r="AN19" s="605"/>
      <c r="AO19" s="606"/>
      <c r="AP19" s="333" t="s">
        <v>36</v>
      </c>
      <c r="AQ19" s="334"/>
      <c r="AR19" s="333" t="s">
        <v>36</v>
      </c>
      <c r="AS19" s="334"/>
      <c r="AT19" s="333"/>
      <c r="AU19" s="334"/>
      <c r="AV19" s="335"/>
      <c r="AW19" s="336"/>
      <c r="AX19" s="571"/>
      <c r="AY19" s="572"/>
      <c r="AZ19" s="573"/>
      <c r="BA19" s="572"/>
      <c r="BB19" s="573"/>
      <c r="BC19" s="572"/>
      <c r="BD19" s="605"/>
      <c r="BE19" s="606"/>
      <c r="BF19" s="333"/>
      <c r="BG19" s="334"/>
      <c r="BH19" s="333"/>
      <c r="BI19" s="334"/>
      <c r="BJ19" s="333"/>
      <c r="BK19" s="334"/>
      <c r="BL19" s="335"/>
      <c r="BM19" s="336"/>
    </row>
    <row r="20" spans="1:66" ht="26.25">
      <c r="A20" s="216" t="s">
        <v>237</v>
      </c>
      <c r="B20" s="215" t="s">
        <v>238</v>
      </c>
      <c r="C20" s="143">
        <v>2058971</v>
      </c>
      <c r="D20" s="220">
        <v>2546844</v>
      </c>
      <c r="E20" s="591"/>
      <c r="F20" s="577"/>
      <c r="G20" s="576" t="s">
        <v>36</v>
      </c>
      <c r="H20" s="577"/>
      <c r="I20" s="576" t="s">
        <v>36</v>
      </c>
      <c r="J20" s="577"/>
      <c r="K20" s="576"/>
      <c r="L20" s="607" t="s">
        <v>36</v>
      </c>
      <c r="M20" s="608"/>
      <c r="N20" s="337"/>
      <c r="O20" s="338" t="s">
        <v>36</v>
      </c>
      <c r="P20" s="337"/>
      <c r="Q20" s="338"/>
      <c r="R20" s="337"/>
      <c r="S20" s="338"/>
      <c r="T20" s="340"/>
      <c r="U20" s="575"/>
      <c r="V20" s="576" t="s">
        <v>36</v>
      </c>
      <c r="W20" s="577"/>
      <c r="X20" s="576"/>
      <c r="Y20" s="577"/>
      <c r="Z20" s="576" t="s">
        <v>36</v>
      </c>
      <c r="AA20" s="607" t="s">
        <v>36</v>
      </c>
      <c r="AB20" s="608"/>
      <c r="AC20" s="337" t="s">
        <v>138</v>
      </c>
      <c r="AD20" s="338"/>
      <c r="AE20" s="337" t="s">
        <v>138</v>
      </c>
      <c r="AF20" s="338"/>
      <c r="AG20" s="337" t="s">
        <v>36</v>
      </c>
      <c r="AH20" s="338"/>
      <c r="AI20" s="575" t="s">
        <v>36</v>
      </c>
      <c r="AJ20" s="576" t="s">
        <v>36</v>
      </c>
      <c r="AK20" s="577"/>
      <c r="AL20" s="576"/>
      <c r="AM20" s="576"/>
      <c r="AN20" s="607"/>
      <c r="AO20" s="608"/>
      <c r="AP20" s="337" t="s">
        <v>36</v>
      </c>
      <c r="AQ20" s="338"/>
      <c r="AR20" s="337" t="s">
        <v>36</v>
      </c>
      <c r="AS20" s="338"/>
      <c r="AT20" s="337"/>
      <c r="AU20" s="338"/>
      <c r="AV20" s="339"/>
      <c r="AW20" s="340"/>
      <c r="AX20" s="575"/>
      <c r="AY20" s="576"/>
      <c r="AZ20" s="577"/>
      <c r="BA20" s="576"/>
      <c r="BB20" s="577"/>
      <c r="BC20" s="576"/>
      <c r="BD20" s="607"/>
      <c r="BE20" s="608"/>
      <c r="BF20" s="337"/>
      <c r="BG20" s="338"/>
      <c r="BH20" s="337"/>
      <c r="BI20" s="338"/>
      <c r="BJ20" s="337"/>
      <c r="BK20" s="338"/>
      <c r="BL20" s="339"/>
      <c r="BM20" s="340"/>
    </row>
    <row r="21" spans="1:66" ht="26.25">
      <c r="A21" s="216" t="s">
        <v>239</v>
      </c>
      <c r="B21" s="215" t="s">
        <v>240</v>
      </c>
      <c r="C21" s="143">
        <v>2063479</v>
      </c>
      <c r="D21" s="220">
        <v>2558177</v>
      </c>
      <c r="E21" s="591"/>
      <c r="F21" s="577"/>
      <c r="G21" s="576" t="s">
        <v>41</v>
      </c>
      <c r="H21" s="577"/>
      <c r="I21" s="576" t="s">
        <v>36</v>
      </c>
      <c r="J21" s="577"/>
      <c r="K21" s="576"/>
      <c r="L21" s="607" t="s">
        <v>41</v>
      </c>
      <c r="M21" s="608"/>
      <c r="N21" s="337"/>
      <c r="O21" s="338" t="s">
        <v>41</v>
      </c>
      <c r="P21" s="337"/>
      <c r="Q21" s="338"/>
      <c r="R21" s="337"/>
      <c r="S21" s="338"/>
      <c r="T21" s="340"/>
      <c r="U21" s="575"/>
      <c r="V21" s="576" t="s">
        <v>36</v>
      </c>
      <c r="W21" s="577"/>
      <c r="X21" s="576"/>
      <c r="Y21" s="577"/>
      <c r="Z21" s="576" t="s">
        <v>36</v>
      </c>
      <c r="AA21" s="607" t="s">
        <v>36</v>
      </c>
      <c r="AB21" s="608"/>
      <c r="AC21" s="337" t="s">
        <v>138</v>
      </c>
      <c r="AD21" s="338"/>
      <c r="AE21" s="337" t="s">
        <v>138</v>
      </c>
      <c r="AF21" s="338"/>
      <c r="AG21" s="337" t="s">
        <v>41</v>
      </c>
      <c r="AH21" s="338"/>
      <c r="AI21" s="575" t="s">
        <v>36</v>
      </c>
      <c r="AJ21" s="576" t="s">
        <v>41</v>
      </c>
      <c r="AK21" s="577"/>
      <c r="AL21" s="576"/>
      <c r="AM21" s="576"/>
      <c r="AN21" s="607"/>
      <c r="AO21" s="608"/>
      <c r="AP21" s="337" t="s">
        <v>36</v>
      </c>
      <c r="AQ21" s="338"/>
      <c r="AR21" s="337" t="s">
        <v>36</v>
      </c>
      <c r="AS21" s="338"/>
      <c r="AT21" s="337"/>
      <c r="AU21" s="338"/>
      <c r="AV21" s="339"/>
      <c r="AW21" s="340"/>
      <c r="AX21" s="575"/>
      <c r="AY21" s="576" t="s">
        <v>133</v>
      </c>
      <c r="AZ21" s="1002">
        <v>0.43333333333333335</v>
      </c>
      <c r="BA21" s="576"/>
      <c r="BB21" s="577"/>
      <c r="BC21" s="576"/>
      <c r="BD21" s="607"/>
      <c r="BE21" s="608"/>
      <c r="BF21" s="337"/>
      <c r="BG21" s="338"/>
      <c r="BH21" s="337"/>
      <c r="BI21" s="338"/>
      <c r="BJ21" s="337"/>
      <c r="BK21" s="338"/>
      <c r="BL21" s="339"/>
      <c r="BM21" s="340"/>
    </row>
    <row r="22" spans="1:66" ht="26.25">
      <c r="A22" s="216" t="s">
        <v>60</v>
      </c>
      <c r="B22" s="215" t="s">
        <v>241</v>
      </c>
      <c r="C22" s="143">
        <v>2061354</v>
      </c>
      <c r="D22" s="220">
        <v>2554347</v>
      </c>
      <c r="E22" s="592"/>
      <c r="F22" s="581"/>
      <c r="G22" s="580" t="s">
        <v>41</v>
      </c>
      <c r="H22" s="581"/>
      <c r="I22" s="580" t="s">
        <v>36</v>
      </c>
      <c r="J22" s="581"/>
      <c r="K22" s="580"/>
      <c r="L22" s="609" t="s">
        <v>36</v>
      </c>
      <c r="M22" s="610"/>
      <c r="N22" s="342"/>
      <c r="O22" s="343" t="s">
        <v>41</v>
      </c>
      <c r="P22" s="342"/>
      <c r="Q22" s="343"/>
      <c r="R22" s="342"/>
      <c r="S22" s="343"/>
      <c r="T22" s="345"/>
      <c r="U22" s="579"/>
      <c r="V22" s="580" t="s">
        <v>36</v>
      </c>
      <c r="W22" s="581"/>
      <c r="X22" s="580"/>
      <c r="Y22" s="581"/>
      <c r="Z22" s="580" t="s">
        <v>41</v>
      </c>
      <c r="AA22" s="609" t="s">
        <v>41</v>
      </c>
      <c r="AB22" s="610"/>
      <c r="AC22" s="342" t="s">
        <v>134</v>
      </c>
      <c r="AD22" s="343"/>
      <c r="AE22" s="342" t="s">
        <v>134</v>
      </c>
      <c r="AF22" s="343"/>
      <c r="AG22" s="342" t="s">
        <v>41</v>
      </c>
      <c r="AH22" s="343"/>
      <c r="AI22" s="579" t="s">
        <v>41</v>
      </c>
      <c r="AJ22" s="580" t="s">
        <v>41</v>
      </c>
      <c r="AK22" s="581"/>
      <c r="AL22" s="580"/>
      <c r="AM22" s="580"/>
      <c r="AN22" s="609"/>
      <c r="AO22" s="610"/>
      <c r="AP22" s="342" t="s">
        <v>41</v>
      </c>
      <c r="AQ22" s="343"/>
      <c r="AR22" s="342" t="s">
        <v>41</v>
      </c>
      <c r="AS22" s="343"/>
      <c r="AT22" s="342"/>
      <c r="AU22" s="343"/>
      <c r="AV22" s="344"/>
      <c r="AW22" s="345"/>
      <c r="AX22" s="579"/>
      <c r="AY22" s="580"/>
      <c r="AZ22" s="581"/>
      <c r="BA22" s="580"/>
      <c r="BB22" s="581"/>
      <c r="BC22" s="580"/>
      <c r="BD22" s="609"/>
      <c r="BE22" s="610"/>
      <c r="BF22" s="342"/>
      <c r="BG22" s="343"/>
      <c r="BH22" s="342"/>
      <c r="BI22" s="343"/>
      <c r="BJ22" s="342"/>
      <c r="BK22" s="343"/>
      <c r="BL22" s="344"/>
      <c r="BM22" s="345"/>
    </row>
    <row r="23" spans="1:66" ht="26.25">
      <c r="A23" s="216" t="s">
        <v>242</v>
      </c>
      <c r="B23" s="215" t="s">
        <v>243</v>
      </c>
      <c r="C23" s="143">
        <v>2061300</v>
      </c>
      <c r="D23" s="220">
        <v>2551338</v>
      </c>
      <c r="E23" s="592"/>
      <c r="F23" s="581"/>
      <c r="G23" s="580" t="s">
        <v>41</v>
      </c>
      <c r="H23" s="581"/>
      <c r="I23" s="580" t="s">
        <v>41</v>
      </c>
      <c r="J23" s="581"/>
      <c r="K23" s="580"/>
      <c r="L23" s="609" t="s">
        <v>41</v>
      </c>
      <c r="M23" s="610"/>
      <c r="N23" s="342"/>
      <c r="O23" s="343" t="s">
        <v>41</v>
      </c>
      <c r="P23" s="342"/>
      <c r="Q23" s="343"/>
      <c r="R23" s="342"/>
      <c r="S23" s="343"/>
      <c r="T23" s="345"/>
      <c r="U23" s="579"/>
      <c r="V23" s="580" t="s">
        <v>41</v>
      </c>
      <c r="W23" s="581"/>
      <c r="X23" s="580"/>
      <c r="Y23" s="581"/>
      <c r="Z23" s="580" t="s">
        <v>41</v>
      </c>
      <c r="AA23" s="609" t="s">
        <v>41</v>
      </c>
      <c r="AB23" s="610"/>
      <c r="AC23" s="342"/>
      <c r="AD23" s="343"/>
      <c r="AE23" s="342" t="s">
        <v>134</v>
      </c>
      <c r="AF23" s="343"/>
      <c r="AG23" s="342" t="s">
        <v>41</v>
      </c>
      <c r="AH23" s="343"/>
      <c r="AI23" s="579" t="s">
        <v>41</v>
      </c>
      <c r="AJ23" s="580" t="s">
        <v>41</v>
      </c>
      <c r="AK23" s="581"/>
      <c r="AL23" s="580"/>
      <c r="AM23" s="580"/>
      <c r="AN23" s="609"/>
      <c r="AO23" s="610"/>
      <c r="AP23" s="342" t="s">
        <v>41</v>
      </c>
      <c r="AQ23" s="343"/>
      <c r="AR23" s="342" t="s">
        <v>41</v>
      </c>
      <c r="AS23" s="343"/>
      <c r="AT23" s="342"/>
      <c r="AU23" s="343"/>
      <c r="AV23" s="344"/>
      <c r="AW23" s="345"/>
      <c r="AX23" s="579"/>
      <c r="AY23" s="580"/>
      <c r="AZ23" s="1003">
        <v>0.18472222222222223</v>
      </c>
      <c r="BA23" s="580"/>
      <c r="BB23" s="581"/>
      <c r="BC23" s="580"/>
      <c r="BD23" s="609"/>
      <c r="BE23" s="610"/>
      <c r="BF23" s="342"/>
      <c r="BG23" s="343"/>
      <c r="BH23" s="342"/>
      <c r="BI23" s="343"/>
      <c r="BJ23" s="342"/>
      <c r="BK23" s="343"/>
      <c r="BL23" s="344"/>
      <c r="BM23" s="345"/>
    </row>
    <row r="24" spans="1:66" ht="26.25">
      <c r="A24" s="216" t="s">
        <v>293</v>
      </c>
      <c r="B24" s="215" t="s">
        <v>294</v>
      </c>
      <c r="C24" s="143">
        <v>2061562</v>
      </c>
      <c r="D24" s="220">
        <v>2558994</v>
      </c>
      <c r="E24" s="592"/>
      <c r="F24" s="581"/>
      <c r="G24" s="580" t="s">
        <v>36</v>
      </c>
      <c r="H24" s="581"/>
      <c r="I24" s="580" t="s">
        <v>36</v>
      </c>
      <c r="J24" s="581"/>
      <c r="K24" s="580"/>
      <c r="L24" s="609" t="s">
        <v>36</v>
      </c>
      <c r="M24" s="610"/>
      <c r="N24" s="342"/>
      <c r="O24" s="343" t="s">
        <v>292</v>
      </c>
      <c r="P24" s="342"/>
      <c r="Q24" s="343"/>
      <c r="R24" s="342"/>
      <c r="S24" s="343"/>
      <c r="T24" s="345"/>
      <c r="U24" s="579"/>
      <c r="V24" s="580" t="s">
        <v>36</v>
      </c>
      <c r="W24" s="581"/>
      <c r="X24" s="580"/>
      <c r="Y24" s="581"/>
      <c r="Z24" s="580" t="s">
        <v>41</v>
      </c>
      <c r="AA24" s="609" t="s">
        <v>36</v>
      </c>
      <c r="AB24" s="610"/>
      <c r="AC24" s="342" t="s">
        <v>138</v>
      </c>
      <c r="AD24" s="343"/>
      <c r="AE24" s="342" t="s">
        <v>134</v>
      </c>
      <c r="AF24" s="343"/>
      <c r="AG24" s="342" t="s">
        <v>36</v>
      </c>
      <c r="AH24" s="343"/>
      <c r="AI24" s="579" t="s">
        <v>36</v>
      </c>
      <c r="AJ24" s="580" t="s">
        <v>41</v>
      </c>
      <c r="AK24" s="581"/>
      <c r="AL24" s="580"/>
      <c r="AM24" s="580"/>
      <c r="AN24" s="609"/>
      <c r="AO24" s="610"/>
      <c r="AP24" s="342" t="s">
        <v>36</v>
      </c>
      <c r="AQ24" s="343"/>
      <c r="AR24" s="342" t="s">
        <v>36</v>
      </c>
      <c r="AS24" s="343"/>
      <c r="AT24" s="342"/>
      <c r="AU24" s="343"/>
      <c r="AV24" s="344"/>
      <c r="AW24" s="345"/>
      <c r="AX24" s="579"/>
      <c r="AY24" s="580"/>
      <c r="AZ24" s="581"/>
      <c r="BA24" s="580"/>
      <c r="BB24" s="581"/>
      <c r="BC24" s="580"/>
      <c r="BD24" s="609"/>
      <c r="BE24" s="610"/>
      <c r="BF24" s="342"/>
      <c r="BG24" s="343"/>
      <c r="BH24" s="342"/>
      <c r="BI24" s="343"/>
      <c r="BJ24" s="342"/>
      <c r="BK24" s="343"/>
      <c r="BL24" s="344"/>
      <c r="BM24" s="345"/>
    </row>
    <row r="25" spans="1:66" ht="26.25">
      <c r="A25" s="216" t="s">
        <v>295</v>
      </c>
      <c r="B25" s="215" t="s">
        <v>296</v>
      </c>
      <c r="C25" s="143">
        <v>2061120</v>
      </c>
      <c r="D25" s="220">
        <v>2552251</v>
      </c>
      <c r="E25" s="592"/>
      <c r="F25" s="581"/>
      <c r="G25" s="580" t="s">
        <v>41</v>
      </c>
      <c r="H25" s="581"/>
      <c r="I25" s="580" t="s">
        <v>41</v>
      </c>
      <c r="J25" s="581"/>
      <c r="K25" s="580"/>
      <c r="L25" s="609" t="s">
        <v>41</v>
      </c>
      <c r="M25" s="610"/>
      <c r="N25" s="342"/>
      <c r="O25" s="343" t="s">
        <v>41</v>
      </c>
      <c r="P25" s="342"/>
      <c r="Q25" s="343"/>
      <c r="R25" s="342"/>
      <c r="S25" s="343"/>
      <c r="T25" s="345"/>
      <c r="U25" s="579"/>
      <c r="V25" s="580" t="s">
        <v>41</v>
      </c>
      <c r="W25" s="581"/>
      <c r="X25" s="580"/>
      <c r="Y25" s="581"/>
      <c r="Z25" s="580" t="s">
        <v>36</v>
      </c>
      <c r="AA25" s="609" t="s">
        <v>36</v>
      </c>
      <c r="AB25" s="610"/>
      <c r="AC25" s="342" t="s">
        <v>138</v>
      </c>
      <c r="AD25" s="343"/>
      <c r="AE25" s="342" t="s">
        <v>134</v>
      </c>
      <c r="AF25" s="343"/>
      <c r="AG25" s="342" t="s">
        <v>41</v>
      </c>
      <c r="AH25" s="343"/>
      <c r="AI25" s="579" t="s">
        <v>41</v>
      </c>
      <c r="AJ25" s="580" t="s">
        <v>41</v>
      </c>
      <c r="AK25" s="581"/>
      <c r="AL25" s="580"/>
      <c r="AM25" s="580"/>
      <c r="AN25" s="609"/>
      <c r="AO25" s="610"/>
      <c r="AP25" s="342" t="s">
        <v>41</v>
      </c>
      <c r="AQ25" s="343"/>
      <c r="AR25" s="342" t="s">
        <v>41</v>
      </c>
      <c r="AS25" s="343"/>
      <c r="AT25" s="342"/>
      <c r="AU25" s="343"/>
      <c r="AV25" s="344"/>
      <c r="AW25" s="345"/>
      <c r="AX25" s="579"/>
      <c r="AY25" s="580"/>
      <c r="AZ25" s="581"/>
      <c r="BA25" s="580"/>
      <c r="BB25" s="581"/>
      <c r="BC25" s="580"/>
      <c r="BD25" s="609"/>
      <c r="BE25" s="610"/>
      <c r="BF25" s="342"/>
      <c r="BG25" s="343"/>
      <c r="BH25" s="342"/>
      <c r="BI25" s="343"/>
      <c r="BJ25" s="342"/>
      <c r="BK25" s="343"/>
      <c r="BL25" s="344"/>
      <c r="BM25" s="345"/>
    </row>
    <row r="26" spans="1:66" ht="26.25">
      <c r="A26" s="149" t="s">
        <v>244</v>
      </c>
      <c r="B26" s="150" t="s">
        <v>297</v>
      </c>
      <c r="C26" s="144">
        <v>2063911</v>
      </c>
      <c r="D26" s="221">
        <v>2556393</v>
      </c>
      <c r="E26" s="593"/>
      <c r="F26" s="585"/>
      <c r="G26" s="584" t="s">
        <v>41</v>
      </c>
      <c r="H26" s="585"/>
      <c r="I26" s="584" t="s">
        <v>41</v>
      </c>
      <c r="J26" s="585"/>
      <c r="K26" s="584"/>
      <c r="L26" s="611" t="s">
        <v>36</v>
      </c>
      <c r="M26" s="612"/>
      <c r="N26" s="342"/>
      <c r="O26" s="343" t="s">
        <v>41</v>
      </c>
      <c r="P26" s="342"/>
      <c r="Q26" s="343"/>
      <c r="R26" s="342"/>
      <c r="S26" s="343"/>
      <c r="T26" s="345"/>
      <c r="U26" s="583"/>
      <c r="V26" s="584" t="s">
        <v>41</v>
      </c>
      <c r="W26" s="585"/>
      <c r="X26" s="584"/>
      <c r="Y26" s="585"/>
      <c r="Z26" s="584" t="s">
        <v>41</v>
      </c>
      <c r="AA26" s="611" t="s">
        <v>41</v>
      </c>
      <c r="AB26" s="612"/>
      <c r="AC26" s="342" t="s">
        <v>134</v>
      </c>
      <c r="AD26" s="343"/>
      <c r="AE26" s="342" t="s">
        <v>134</v>
      </c>
      <c r="AF26" s="343"/>
      <c r="AG26" s="342" t="s">
        <v>41</v>
      </c>
      <c r="AH26" s="343"/>
      <c r="AI26" s="583" t="s">
        <v>41</v>
      </c>
      <c r="AJ26" s="584" t="s">
        <v>41</v>
      </c>
      <c r="AK26" s="585"/>
      <c r="AL26" s="584"/>
      <c r="AM26" s="584"/>
      <c r="AN26" s="611"/>
      <c r="AO26" s="612"/>
      <c r="AP26" s="342" t="s">
        <v>41</v>
      </c>
      <c r="AQ26" s="343"/>
      <c r="AR26" s="342" t="s">
        <v>41</v>
      </c>
      <c r="AS26" s="343"/>
      <c r="AT26" s="342"/>
      <c r="AU26" s="343"/>
      <c r="AV26" s="344"/>
      <c r="AW26" s="345"/>
      <c r="AX26" s="583"/>
      <c r="AY26" s="584"/>
      <c r="AZ26" s="585"/>
      <c r="BA26" s="584"/>
      <c r="BB26" s="585"/>
      <c r="BC26" s="584"/>
      <c r="BD26" s="611"/>
      <c r="BE26" s="612"/>
      <c r="BF26" s="342"/>
      <c r="BG26" s="343"/>
      <c r="BH26" s="342"/>
      <c r="BI26" s="343"/>
      <c r="BJ26" s="342"/>
      <c r="BK26" s="343"/>
      <c r="BL26" s="344"/>
      <c r="BM26" s="345"/>
    </row>
    <row r="27" spans="1:66" ht="18.75" customHeight="1">
      <c r="A27" s="743"/>
      <c r="B27" s="744"/>
      <c r="C27" s="744"/>
      <c r="D27" s="74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5"/>
      <c r="U27" s="342"/>
      <c r="V27" s="342"/>
      <c r="W27" s="343"/>
      <c r="X27" s="342"/>
      <c r="Y27" s="343"/>
      <c r="Z27" s="342"/>
      <c r="AA27" s="343"/>
      <c r="AB27" s="344"/>
      <c r="AC27" s="345"/>
      <c r="AD27" s="342"/>
      <c r="AE27" s="338"/>
      <c r="AF27" s="337"/>
      <c r="AG27" s="338"/>
      <c r="AH27" s="337"/>
      <c r="AI27" s="340"/>
      <c r="AJ27" s="337"/>
      <c r="AK27" s="338"/>
      <c r="AL27" s="337"/>
      <c r="AM27" s="337"/>
      <c r="AN27" s="338"/>
      <c r="AO27" s="339"/>
      <c r="AP27" s="340"/>
      <c r="AQ27" s="337"/>
      <c r="AR27" s="338"/>
      <c r="AS27" s="337"/>
      <c r="AT27" s="338"/>
      <c r="AU27" s="337"/>
      <c r="AV27" s="338"/>
      <c r="AW27" s="339"/>
      <c r="AX27" s="340"/>
      <c r="AY27" s="337"/>
      <c r="AZ27" s="338"/>
      <c r="BA27" s="337"/>
      <c r="BB27" s="338"/>
      <c r="BC27" s="337"/>
      <c r="BD27" s="338"/>
      <c r="BE27" s="339"/>
      <c r="BF27" s="340"/>
      <c r="BG27" s="337"/>
      <c r="BH27" s="338"/>
      <c r="BI27" s="337"/>
      <c r="BJ27" s="338"/>
      <c r="BK27" s="337"/>
      <c r="BL27" s="338"/>
      <c r="BM27" s="339"/>
      <c r="BN27" s="340"/>
    </row>
    <row r="28" spans="1:66" ht="33" customHeight="1">
      <c r="A28" s="1023" t="s">
        <v>69</v>
      </c>
      <c r="B28" s="1024"/>
      <c r="C28" s="1024"/>
      <c r="D28" s="1024"/>
      <c r="E28" s="735"/>
      <c r="F28" s="736"/>
      <c r="G28" s="733">
        <f>COUNTIF(G5:G26, "y")</f>
        <v>13</v>
      </c>
      <c r="H28" s="733">
        <f>COUNTIF(H6:H26, "y")</f>
        <v>0</v>
      </c>
      <c r="I28" s="737"/>
      <c r="J28" s="736"/>
      <c r="K28" s="737"/>
      <c r="L28" s="733">
        <f>COUNTIF(L6:L26, "y")</f>
        <v>6</v>
      </c>
      <c r="M28" s="738"/>
      <c r="N28" s="736"/>
      <c r="O28" s="733">
        <f>COUNTIF(O6:O26, "y")</f>
        <v>16</v>
      </c>
      <c r="P28" s="736"/>
      <c r="Q28" s="737"/>
      <c r="R28" s="736"/>
      <c r="S28" s="737"/>
      <c r="T28" s="738"/>
      <c r="U28" s="736"/>
      <c r="V28" s="733">
        <f>COUNTIF(V6:V26, "y")</f>
        <v>7</v>
      </c>
      <c r="W28" s="737"/>
      <c r="X28" s="736"/>
      <c r="Y28" s="737"/>
      <c r="Z28" s="733">
        <f>COUNTIF(Z6:Z26, "y")</f>
        <v>13</v>
      </c>
      <c r="AA28" s="733">
        <f>COUNTIF(AA6:AA26, "y")</f>
        <v>13</v>
      </c>
      <c r="AB28" s="739"/>
      <c r="AC28" s="733">
        <f>COUNTIF(AC6:AC26, "/")</f>
        <v>6</v>
      </c>
      <c r="AD28" s="736"/>
      <c r="AE28" s="733">
        <f>COUNTIF(AE6:AE26, "/")</f>
        <v>14</v>
      </c>
      <c r="AF28" s="740"/>
      <c r="AG28" s="733">
        <f>COUNTIF(AG6:AG26, "/")</f>
        <v>0</v>
      </c>
      <c r="AH28" s="740"/>
      <c r="AI28" s="733">
        <f>COUNTIF(AI6:AI26, "/")</f>
        <v>0</v>
      </c>
      <c r="AJ28" s="736"/>
      <c r="AK28" s="733">
        <f>COUNTIF(AK6:AK26, "/")</f>
        <v>0</v>
      </c>
      <c r="AL28" s="740"/>
      <c r="AM28" s="733">
        <f>COUNTIF(AM6:AM26, "/")</f>
        <v>0</v>
      </c>
      <c r="AN28" s="740"/>
      <c r="AO28" s="741"/>
      <c r="AP28" s="733">
        <f>COUNTIF(AP6:AP26, "/")</f>
        <v>0</v>
      </c>
      <c r="AQ28" s="736"/>
      <c r="AR28" s="733">
        <f>COUNTIF(AR6:AR26, "/")</f>
        <v>0</v>
      </c>
      <c r="AS28" s="740"/>
      <c r="AT28" s="733">
        <f>COUNTIF(AT6:AT26, "/")</f>
        <v>0</v>
      </c>
      <c r="AU28" s="740"/>
      <c r="AV28" s="742"/>
      <c r="AW28" s="733">
        <f>COUNTIF(AW6:AW26, "/")</f>
        <v>0</v>
      </c>
      <c r="AX28" s="340"/>
      <c r="AY28" s="337"/>
      <c r="AZ28" s="338"/>
      <c r="BA28" s="337"/>
      <c r="BB28" s="338"/>
      <c r="BC28" s="337"/>
      <c r="BD28" s="338"/>
      <c r="BE28" s="339"/>
      <c r="BF28" s="340"/>
      <c r="BG28" s="337"/>
      <c r="BH28" s="338"/>
      <c r="BI28" s="337"/>
      <c r="BJ28" s="338"/>
      <c r="BK28" s="337"/>
      <c r="BL28" s="338"/>
      <c r="BM28" s="339"/>
      <c r="BN28" s="340"/>
    </row>
    <row r="29" spans="1:66" s="534" customFormat="1" ht="15.75">
      <c r="B29" s="502"/>
      <c r="C29" s="502"/>
      <c r="D29" s="502"/>
      <c r="E29" s="535"/>
      <c r="F29" s="536"/>
      <c r="G29" s="536"/>
      <c r="H29" s="536"/>
      <c r="I29" s="536"/>
      <c r="J29" s="53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53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  <c r="AS29" s="536"/>
      <c r="AT29" s="536"/>
      <c r="AU29" s="536"/>
      <c r="AV29" s="536"/>
      <c r="AW29" s="536"/>
      <c r="AX29" s="536"/>
      <c r="AY29" s="536"/>
      <c r="AZ29" s="536"/>
      <c r="BA29" s="536"/>
      <c r="BB29" s="536"/>
      <c r="BC29" s="536"/>
      <c r="BD29" s="536"/>
      <c r="BE29" s="536"/>
      <c r="BF29" s="536"/>
      <c r="BG29" s="536"/>
      <c r="BH29" s="536"/>
      <c r="BI29" s="536"/>
      <c r="BJ29" s="536"/>
      <c r="BK29" s="536"/>
      <c r="BL29" s="536"/>
      <c r="BM29" s="536"/>
      <c r="BN29" s="536"/>
    </row>
    <row r="30" spans="1:66" ht="47.25">
      <c r="G30" s="559" t="s">
        <v>70</v>
      </c>
      <c r="H30" s="476">
        <f>MAX(G28:O28)</f>
        <v>16</v>
      </c>
      <c r="N30" s="559" t="s">
        <v>70</v>
      </c>
      <c r="O30" s="476">
        <f>MAX(N28:T28)</f>
        <v>16</v>
      </c>
      <c r="U30" s="559" t="s">
        <v>70</v>
      </c>
      <c r="V30" s="476">
        <f>MAX(U28:AA28)</f>
        <v>13</v>
      </c>
      <c r="AC30" s="559" t="s">
        <v>70</v>
      </c>
      <c r="AD30" s="476">
        <f>MAX(AC28:AI28)</f>
        <v>14</v>
      </c>
      <c r="AI30" s="559" t="s">
        <v>70</v>
      </c>
      <c r="AJ30" s="476">
        <f>MAX(AI28:AO28)</f>
        <v>0</v>
      </c>
      <c r="AP30" s="559" t="s">
        <v>70</v>
      </c>
      <c r="AQ30" s="476">
        <f>MAX(AP28:AW28)</f>
        <v>0</v>
      </c>
    </row>
    <row r="31" spans="1:66" ht="15"/>
    <row r="32" spans="1:66" ht="15"/>
    <row r="33" ht="15"/>
    <row r="34" ht="15"/>
    <row r="35" ht="15"/>
    <row r="36" ht="15"/>
    <row r="37" ht="15"/>
    <row r="38" ht="15"/>
    <row r="39" ht="15"/>
  </sheetData>
  <mergeCells count="2">
    <mergeCell ref="A3:C3"/>
    <mergeCell ref="A28:D28"/>
  </mergeCells>
  <conditionalFormatting sqref="G30">
    <cfRule type="cellIs" dxfId="222" priority="12" operator="equal">
      <formula>"n"</formula>
    </cfRule>
  </conditionalFormatting>
  <conditionalFormatting sqref="G30">
    <cfRule type="cellIs" dxfId="221" priority="11" operator="equal">
      <formula>$E$4</formula>
    </cfRule>
  </conditionalFormatting>
  <conditionalFormatting sqref="N30">
    <cfRule type="cellIs" dxfId="220" priority="10" operator="equal">
      <formula>"n"</formula>
    </cfRule>
  </conditionalFormatting>
  <conditionalFormatting sqref="N30">
    <cfRule type="cellIs" dxfId="219" priority="9" operator="equal">
      <formula>$E$4</formula>
    </cfRule>
  </conditionalFormatting>
  <conditionalFormatting sqref="AP30">
    <cfRule type="cellIs" dxfId="218" priority="3" operator="equal">
      <formula>$E$4</formula>
    </cfRule>
  </conditionalFormatting>
  <conditionalFormatting sqref="U30">
    <cfRule type="cellIs" dxfId="217" priority="8" operator="equal">
      <formula>"n"</formula>
    </cfRule>
  </conditionalFormatting>
  <conditionalFormatting sqref="U30">
    <cfRule type="cellIs" dxfId="216" priority="7" operator="equal">
      <formula>$E$4</formula>
    </cfRule>
  </conditionalFormatting>
  <conditionalFormatting sqref="AC30">
    <cfRule type="cellIs" dxfId="215" priority="6" operator="equal">
      <formula>"n"</formula>
    </cfRule>
  </conditionalFormatting>
  <conditionalFormatting sqref="AC30">
    <cfRule type="cellIs" dxfId="214" priority="5" operator="equal">
      <formula>$E$4</formula>
    </cfRule>
  </conditionalFormatting>
  <conditionalFormatting sqref="AP30">
    <cfRule type="cellIs" dxfId="213" priority="4" operator="equal">
      <formula>"n"</formula>
    </cfRule>
  </conditionalFormatting>
  <conditionalFormatting sqref="AI30">
    <cfRule type="cellIs" dxfId="212" priority="2" operator="equal">
      <formula>"n"</formula>
    </cfRule>
  </conditionalFormatting>
  <conditionalFormatting sqref="AI30">
    <cfRule type="cellIs" dxfId="211" priority="1" operator="equal">
      <formula>$E$4</formula>
    </cfRule>
  </conditionalFormatting>
  <hyperlinks>
    <hyperlink ref="E4" r:id="rId1" xr:uid="{11470AAA-DEEA-42B3-8D8B-D3B2D72E17C7}"/>
    <hyperlink ref="M3" r:id="rId2" xr:uid="{8C0B9E98-D010-400C-9AD4-63E876C4F7C9}"/>
    <hyperlink ref="Y3" r:id="rId3" xr:uid="{FADA40ED-C864-4CA7-8E81-797280574477}"/>
    <hyperlink ref="T3" r:id="rId4" xr:uid="{169B66F8-A430-4F51-8BF3-656CD8F0EB15}"/>
    <hyperlink ref="U3" r:id="rId5" xr:uid="{51663227-E19E-4238-BBA5-33867E902BE4}"/>
    <hyperlink ref="AF2" r:id="rId6" xr:uid="{64BE685B-A236-4BE7-B0B6-DADCCE734812}"/>
    <hyperlink ref="AG2" r:id="rId7" xr:uid="{EF361E7B-6771-4E45-9C4C-EC240355DED7}"/>
    <hyperlink ref="AK3" r:id="rId8" display="https://huddersfield.brightspace.com/d2l/le/content/83164/viewContent/546683/View" xr:uid="{0A21CDCE-B9BF-4AB5-80CC-636466E96F28}"/>
    <hyperlink ref="AK2" r:id="rId9" xr:uid="{2EF08F50-43C0-4BFB-A3B5-D1E73A3AAEC6}"/>
    <hyperlink ref="AG1" r:id="rId10" xr:uid="{44402C5F-E89F-4D4A-9F10-C8A26CC6CE8E}"/>
    <hyperlink ref="AQ2" r:id="rId11" xr:uid="{0DDB61E9-F931-4A7B-96C5-A53082BEE759}"/>
    <hyperlink ref="AQ4" r:id="rId12" xr:uid="{31F38550-E86C-4FC1-A1D6-118A869CC381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2FE8-0A4A-4238-A55E-9BF34863CBA6}">
  <sheetPr>
    <pageSetUpPr fitToPage="1"/>
  </sheetPr>
  <dimension ref="A1:BW39"/>
  <sheetViews>
    <sheetView zoomScale="60" zoomScaleNormal="60" zoomScalePageLayoutView="58" workbookViewId="0">
      <pane xSplit="6" ySplit="2" topLeftCell="P3" activePane="bottomRight" state="frozen"/>
      <selection pane="bottomRight" activeCell="X20" sqref="X20"/>
      <selection pane="bottomLeft" activeCell="A4" sqref="A4"/>
      <selection pane="topRight" activeCell="G1" sqref="G1"/>
    </sheetView>
  </sheetViews>
  <sheetFormatPr defaultRowHeight="15"/>
  <cols>
    <col min="1" max="1" width="22.85546875" customWidth="1"/>
    <col min="2" max="2" width="29.5703125" customWidth="1"/>
    <col min="3" max="4" width="20.7109375" customWidth="1"/>
    <col min="5" max="5" width="11.85546875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8.28515625" customWidth="1"/>
    <col min="14" max="14" width="10.42578125" customWidth="1"/>
    <col min="15" max="15" width="12" customWidth="1"/>
    <col min="16" max="17" width="11" customWidth="1"/>
    <col min="18" max="19" width="10.140625" customWidth="1"/>
    <col min="20" max="20" width="10.7109375" customWidth="1"/>
    <col min="21" max="21" width="11.140625" customWidth="1"/>
    <col min="22" max="22" width="8.5703125" customWidth="1"/>
    <col min="23" max="23" width="10.425781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7" width="9.140625" customWidth="1"/>
    <col min="38" max="38" width="10.140625" customWidth="1"/>
    <col min="39" max="39" width="10" customWidth="1"/>
    <col min="41" max="41" width="10.28515625" customWidth="1"/>
    <col min="42" max="42" width="8.5703125" customWidth="1"/>
    <col min="43" max="43" width="10.28515625" customWidth="1"/>
    <col min="44" max="44" width="8.5703125" customWidth="1"/>
    <col min="45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7" width="10.28515625" customWidth="1"/>
    <col min="58" max="58" width="9.140625" customWidth="1"/>
    <col min="59" max="59" width="10" customWidth="1"/>
    <col min="61" max="61" width="10.7109375" customWidth="1"/>
    <col min="62" max="62" width="8.5703125" customWidth="1"/>
    <col min="63" max="63" width="10.28515625" customWidth="1"/>
    <col min="64" max="64" width="8.5703125" customWidth="1"/>
    <col min="65" max="65" width="10.28515625" customWidth="1"/>
    <col min="66" max="66" width="9.140625" customWidth="1"/>
    <col min="67" max="67" width="10" customWidth="1"/>
    <col min="69" max="69" width="10.7109375" customWidth="1"/>
    <col min="70" max="70" width="8.5703125" customWidth="1"/>
    <col min="71" max="71" width="10.28515625" customWidth="1"/>
    <col min="72" max="72" width="8.5703125" customWidth="1"/>
    <col min="73" max="73" width="10.28515625" customWidth="1"/>
    <col min="74" max="74" width="9.140625" customWidth="1"/>
    <col min="75" max="75" width="10" customWidth="1"/>
    <col min="16365" max="16384" width="9.140625" bestFit="1" customWidth="1"/>
  </cols>
  <sheetData>
    <row r="1" spans="1:75" ht="15.75">
      <c r="E1" s="640"/>
      <c r="F1" s="815" t="s">
        <v>1</v>
      </c>
      <c r="G1" s="633" t="s">
        <v>2</v>
      </c>
      <c r="H1" s="633"/>
      <c r="I1" s="633"/>
      <c r="J1" s="633"/>
      <c r="K1" s="633"/>
      <c r="L1" s="633"/>
      <c r="M1" s="634"/>
      <c r="N1" s="460" t="s">
        <v>3</v>
      </c>
      <c r="O1" s="326" t="s">
        <v>4</v>
      </c>
      <c r="P1" s="326"/>
      <c r="Q1" s="326"/>
      <c r="R1" s="326"/>
      <c r="S1" s="326"/>
      <c r="T1" s="326"/>
      <c r="U1" s="326"/>
      <c r="V1" s="460" t="s">
        <v>5</v>
      </c>
      <c r="W1" s="326" t="s">
        <v>6</v>
      </c>
      <c r="X1" s="326"/>
      <c r="Y1" s="326"/>
      <c r="Z1" s="326"/>
      <c r="AA1" s="326"/>
      <c r="AB1" s="326"/>
      <c r="AC1" s="326"/>
      <c r="AD1" s="325" t="s">
        <v>7</v>
      </c>
      <c r="AE1" s="326" t="s">
        <v>8</v>
      </c>
      <c r="AF1" s="326"/>
      <c r="AG1" s="326"/>
      <c r="AH1" s="326"/>
      <c r="AI1" s="326"/>
      <c r="AJ1" s="326"/>
      <c r="AK1" s="326"/>
      <c r="AL1" s="326"/>
      <c r="AM1" s="326"/>
      <c r="AN1" s="632" t="s">
        <v>9</v>
      </c>
      <c r="AO1" s="633" t="s">
        <v>10</v>
      </c>
      <c r="AP1" s="633"/>
      <c r="AQ1" s="633"/>
      <c r="AR1" s="633"/>
      <c r="AS1" s="633"/>
      <c r="AT1" s="633"/>
      <c r="AU1" s="633"/>
      <c r="AV1" s="633"/>
      <c r="AW1" s="634"/>
      <c r="AX1" s="325" t="s">
        <v>11</v>
      </c>
      <c r="AY1" s="326" t="s">
        <v>12</v>
      </c>
      <c r="AZ1" s="326"/>
      <c r="BA1" s="326"/>
      <c r="BB1" s="326"/>
      <c r="BC1" s="326"/>
      <c r="BD1" s="326"/>
      <c r="BE1" s="326"/>
      <c r="BF1" s="326"/>
      <c r="BG1" s="326"/>
      <c r="BH1" s="632" t="s">
        <v>13</v>
      </c>
      <c r="BI1" s="633" t="s">
        <v>14</v>
      </c>
      <c r="BJ1" s="633"/>
      <c r="BK1" s="633"/>
      <c r="BL1" s="633"/>
      <c r="BM1" s="633"/>
      <c r="BN1" s="633"/>
      <c r="BO1" s="634"/>
      <c r="BP1" s="325" t="s">
        <v>15</v>
      </c>
      <c r="BQ1" s="326" t="s">
        <v>16</v>
      </c>
      <c r="BR1" s="326"/>
      <c r="BS1" s="326"/>
      <c r="BT1" s="326"/>
      <c r="BU1" s="326"/>
      <c r="BV1" s="326"/>
      <c r="BW1" s="326"/>
    </row>
    <row r="2" spans="1:75" ht="26.25">
      <c r="A2" s="763" t="s">
        <v>17</v>
      </c>
      <c r="B2" s="764"/>
      <c r="C2" s="764"/>
      <c r="D2" s="764"/>
      <c r="E2" s="766"/>
      <c r="F2" s="764"/>
      <c r="G2" s="764"/>
      <c r="H2" s="764"/>
      <c r="I2" s="764"/>
      <c r="J2" s="764"/>
      <c r="K2" s="764"/>
      <c r="L2" s="764"/>
      <c r="M2" s="767"/>
      <c r="N2" s="764"/>
      <c r="O2" s="764"/>
      <c r="P2" s="765"/>
      <c r="Q2" s="765"/>
      <c r="R2" s="765"/>
      <c r="S2" s="765"/>
      <c r="T2" s="765"/>
      <c r="U2" s="765"/>
      <c r="V2" s="866"/>
      <c r="W2" s="867"/>
      <c r="X2" s="867"/>
      <c r="Y2" s="867"/>
      <c r="Z2" s="867"/>
      <c r="AA2" s="867"/>
      <c r="AB2" s="867"/>
      <c r="AC2" s="868"/>
      <c r="AD2" s="765"/>
      <c r="AE2" s="765"/>
      <c r="AF2" s="765"/>
      <c r="AG2" s="765"/>
      <c r="AH2" s="765"/>
      <c r="AI2" s="765"/>
      <c r="AJ2" s="765"/>
      <c r="AK2" s="765"/>
      <c r="AL2" s="765"/>
      <c r="AM2" s="765"/>
      <c r="AN2" s="770"/>
      <c r="AO2" s="765"/>
      <c r="AP2" s="765"/>
      <c r="AQ2" s="765"/>
      <c r="AR2" s="765"/>
      <c r="AS2" s="765"/>
      <c r="AT2" s="765"/>
      <c r="AU2" s="765"/>
      <c r="AV2" s="765"/>
      <c r="AW2" s="869"/>
      <c r="AX2" s="325" t="s">
        <v>18</v>
      </c>
      <c r="AY2" s="325"/>
      <c r="AZ2" s="325" t="s">
        <v>19</v>
      </c>
      <c r="BA2" s="325"/>
      <c r="BB2" s="325" t="s">
        <v>20</v>
      </c>
      <c r="BC2" s="325"/>
      <c r="BD2" s="325"/>
      <c r="BE2" s="325"/>
      <c r="BF2" s="325"/>
      <c r="BG2" s="325"/>
      <c r="BH2" s="620" t="s">
        <v>18</v>
      </c>
      <c r="BI2" s="613"/>
      <c r="BJ2" s="613" t="s">
        <v>19</v>
      </c>
      <c r="BK2" s="613"/>
      <c r="BL2" s="613" t="s">
        <v>20</v>
      </c>
      <c r="BM2" s="613"/>
      <c r="BN2" s="613"/>
      <c r="BO2" s="614"/>
      <c r="BP2" s="325" t="s">
        <v>18</v>
      </c>
      <c r="BQ2" s="325"/>
      <c r="BR2" s="325" t="s">
        <v>19</v>
      </c>
      <c r="BS2" s="325"/>
      <c r="BT2" s="325" t="s">
        <v>20</v>
      </c>
      <c r="BU2" s="325"/>
      <c r="BV2" s="325"/>
      <c r="BW2" s="325"/>
    </row>
    <row r="3" spans="1:75" ht="30.75" customHeight="1">
      <c r="A3" s="1004" t="s">
        <v>21</v>
      </c>
      <c r="B3" s="1005"/>
      <c r="C3" s="1006"/>
      <c r="D3" s="999"/>
      <c r="E3" s="589" t="s">
        <v>22</v>
      </c>
      <c r="F3" s="569" t="s">
        <v>27</v>
      </c>
      <c r="G3" s="568" t="s">
        <v>24</v>
      </c>
      <c r="H3" s="569" t="s">
        <v>27</v>
      </c>
      <c r="I3" s="568" t="s">
        <v>24</v>
      </c>
      <c r="J3" s="569" t="s">
        <v>27</v>
      </c>
      <c r="K3" s="568" t="s">
        <v>24</v>
      </c>
      <c r="L3" s="602" t="s">
        <v>25</v>
      </c>
      <c r="M3" s="603" t="s">
        <v>26</v>
      </c>
      <c r="N3" s="328" t="s">
        <v>27</v>
      </c>
      <c r="O3" s="329" t="s">
        <v>24</v>
      </c>
      <c r="P3" s="328" t="s">
        <v>27</v>
      </c>
      <c r="Q3" s="329" t="s">
        <v>24</v>
      </c>
      <c r="R3" s="328" t="s">
        <v>27</v>
      </c>
      <c r="S3" s="329" t="s">
        <v>24</v>
      </c>
      <c r="T3" s="330" t="s">
        <v>25</v>
      </c>
      <c r="U3" s="331" t="s">
        <v>26</v>
      </c>
      <c r="V3" s="567" t="s">
        <v>27</v>
      </c>
      <c r="W3" s="568" t="s">
        <v>24</v>
      </c>
      <c r="X3" s="569" t="s">
        <v>27</v>
      </c>
      <c r="Y3" s="568" t="s">
        <v>24</v>
      </c>
      <c r="Z3" s="569" t="s">
        <v>27</v>
      </c>
      <c r="AA3" s="568" t="s">
        <v>24</v>
      </c>
      <c r="AB3" s="602" t="s">
        <v>298</v>
      </c>
      <c r="AC3" s="603" t="s">
        <v>26</v>
      </c>
      <c r="AD3" s="328" t="s">
        <v>27</v>
      </c>
      <c r="AE3" s="329" t="s">
        <v>24</v>
      </c>
      <c r="AF3" s="328" t="s">
        <v>27</v>
      </c>
      <c r="AG3" s="329" t="s">
        <v>24</v>
      </c>
      <c r="AH3" s="328" t="s">
        <v>27</v>
      </c>
      <c r="AI3" s="329" t="s">
        <v>24</v>
      </c>
      <c r="AJ3" s="330" t="s">
        <v>25</v>
      </c>
      <c r="AK3" s="330" t="s">
        <v>298</v>
      </c>
      <c r="AL3" s="330" t="s">
        <v>299</v>
      </c>
      <c r="AM3" s="331" t="s">
        <v>26</v>
      </c>
      <c r="AN3" s="567" t="s">
        <v>27</v>
      </c>
      <c r="AO3" s="568" t="s">
        <v>24</v>
      </c>
      <c r="AP3" s="569" t="s">
        <v>27</v>
      </c>
      <c r="AQ3" s="568" t="s">
        <v>24</v>
      </c>
      <c r="AR3" s="569" t="s">
        <v>27</v>
      </c>
      <c r="AS3" s="568" t="s">
        <v>24</v>
      </c>
      <c r="AT3" s="568" t="s">
        <v>178</v>
      </c>
      <c r="AU3" s="568" t="s">
        <v>300</v>
      </c>
      <c r="AV3" s="602" t="s">
        <v>25</v>
      </c>
      <c r="AW3" s="603" t="s">
        <v>26</v>
      </c>
      <c r="AX3" s="328" t="s">
        <v>27</v>
      </c>
      <c r="AY3" s="329" t="s">
        <v>24</v>
      </c>
      <c r="AZ3" s="328" t="s">
        <v>27</v>
      </c>
      <c r="BA3" s="329" t="s">
        <v>24</v>
      </c>
      <c r="BB3" s="328" t="s">
        <v>27</v>
      </c>
      <c r="BC3" s="329" t="s">
        <v>24</v>
      </c>
      <c r="BD3" s="329" t="s">
        <v>298</v>
      </c>
      <c r="BE3" s="329" t="s">
        <v>299</v>
      </c>
      <c r="BF3" s="330" t="s">
        <v>25</v>
      </c>
      <c r="BG3" s="331" t="s">
        <v>26</v>
      </c>
      <c r="BH3" s="567" t="s">
        <v>27</v>
      </c>
      <c r="BI3" s="568" t="s">
        <v>24</v>
      </c>
      <c r="BJ3" s="569" t="s">
        <v>27</v>
      </c>
      <c r="BK3" s="568" t="s">
        <v>24</v>
      </c>
      <c r="BL3" s="569" t="s">
        <v>27</v>
      </c>
      <c r="BM3" s="568" t="s">
        <v>24</v>
      </c>
      <c r="BN3" s="602" t="s">
        <v>25</v>
      </c>
      <c r="BO3" s="603" t="s">
        <v>26</v>
      </c>
      <c r="BP3" s="328" t="s">
        <v>27</v>
      </c>
      <c r="BQ3" s="329" t="s">
        <v>24</v>
      </c>
      <c r="BR3" s="328" t="s">
        <v>27</v>
      </c>
      <c r="BS3" s="329" t="s">
        <v>24</v>
      </c>
      <c r="BT3" s="328" t="s">
        <v>27</v>
      </c>
      <c r="BU3" s="329" t="s">
        <v>24</v>
      </c>
      <c r="BV3" s="330" t="s">
        <v>25</v>
      </c>
      <c r="BW3" s="331" t="s">
        <v>26</v>
      </c>
    </row>
    <row r="4" spans="1:75" ht="57">
      <c r="A4" s="51" t="s">
        <v>28</v>
      </c>
      <c r="B4" s="52" t="s">
        <v>29</v>
      </c>
      <c r="C4" s="52" t="s">
        <v>30</v>
      </c>
      <c r="D4" s="111" t="s">
        <v>210</v>
      </c>
      <c r="E4" s="591"/>
      <c r="F4" s="573"/>
      <c r="G4" s="572"/>
      <c r="H4" s="573"/>
      <c r="I4" s="572"/>
      <c r="J4" s="573"/>
      <c r="K4" s="572"/>
      <c r="L4" s="605"/>
      <c r="M4" s="606"/>
      <c r="N4" s="333"/>
      <c r="O4" s="334"/>
      <c r="P4" s="333"/>
      <c r="Q4" s="334"/>
      <c r="R4" s="333"/>
      <c r="S4" s="334"/>
      <c r="T4" s="335"/>
      <c r="U4" s="336"/>
      <c r="V4" s="571"/>
      <c r="W4" s="572"/>
      <c r="X4" s="573"/>
      <c r="Y4" s="572"/>
      <c r="Z4" s="573"/>
      <c r="AA4" s="572"/>
      <c r="AB4" s="605"/>
      <c r="AC4" s="606"/>
      <c r="AD4" s="333"/>
      <c r="AE4" s="334"/>
      <c r="AF4" s="333"/>
      <c r="AG4" s="334"/>
      <c r="AH4" s="333"/>
      <c r="AI4" s="334"/>
      <c r="AJ4" s="335"/>
      <c r="AK4" s="335"/>
      <c r="AL4" s="335"/>
      <c r="AM4" s="336"/>
      <c r="AN4" s="571"/>
      <c r="AO4" s="572"/>
      <c r="AP4" s="573"/>
      <c r="AQ4" s="572"/>
      <c r="AR4" s="573"/>
      <c r="AS4" s="572"/>
      <c r="AT4" s="572"/>
      <c r="AU4" s="572"/>
      <c r="AV4" s="605"/>
      <c r="AW4" s="606"/>
      <c r="AX4" s="333"/>
      <c r="AY4" s="334"/>
      <c r="AZ4" s="333"/>
      <c r="BA4" s="334"/>
      <c r="BB4" s="333"/>
      <c r="BC4" s="334"/>
      <c r="BD4" s="334"/>
      <c r="BE4" s="334"/>
      <c r="BF4" s="335"/>
      <c r="BG4" s="336"/>
      <c r="BH4" s="571"/>
      <c r="BI4" s="572"/>
      <c r="BJ4" s="573"/>
      <c r="BK4" s="572"/>
      <c r="BL4" s="573"/>
      <c r="BM4" s="572"/>
      <c r="BN4" s="605"/>
      <c r="BO4" s="606"/>
      <c r="BP4" s="333"/>
      <c r="BQ4" s="334"/>
      <c r="BR4" s="333"/>
      <c r="BS4" s="334"/>
      <c r="BT4" s="333"/>
      <c r="BU4" s="334"/>
      <c r="BV4" s="335"/>
      <c r="BW4" s="336"/>
    </row>
    <row r="5" spans="1:75" ht="44.25" customHeight="1">
      <c r="A5" s="222" t="s">
        <v>281</v>
      </c>
      <c r="B5" s="223" t="s">
        <v>282</v>
      </c>
      <c r="C5" s="224">
        <v>1976951</v>
      </c>
      <c r="D5" s="225">
        <v>2539921</v>
      </c>
      <c r="E5" s="846" t="s">
        <v>301</v>
      </c>
      <c r="F5" s="573" t="s">
        <v>302</v>
      </c>
      <c r="G5" s="572" t="s">
        <v>41</v>
      </c>
      <c r="H5" s="573"/>
      <c r="I5" s="572"/>
      <c r="J5" s="573"/>
      <c r="K5" s="572"/>
      <c r="L5" s="605"/>
      <c r="M5" s="606" t="s">
        <v>41</v>
      </c>
      <c r="N5" s="384" t="s">
        <v>303</v>
      </c>
      <c r="O5" s="352" t="s">
        <v>41</v>
      </c>
      <c r="P5" s="384" t="s">
        <v>303</v>
      </c>
      <c r="Q5" s="352" t="s">
        <v>41</v>
      </c>
      <c r="R5" s="333"/>
      <c r="S5" s="334"/>
      <c r="T5" s="335"/>
      <c r="U5" s="336"/>
      <c r="V5" s="615" t="s">
        <v>304</v>
      </c>
      <c r="W5" s="644" t="s">
        <v>36</v>
      </c>
      <c r="X5" s="573"/>
      <c r="Y5" s="572"/>
      <c r="Z5" s="573"/>
      <c r="AA5" s="572"/>
      <c r="AB5" s="605" t="s">
        <v>41</v>
      </c>
      <c r="AC5" s="606"/>
      <c r="AD5" s="384" t="s">
        <v>305</v>
      </c>
      <c r="AE5" s="352" t="s">
        <v>36</v>
      </c>
      <c r="AF5" s="384" t="s">
        <v>304</v>
      </c>
      <c r="AG5" s="352" t="s">
        <v>36</v>
      </c>
      <c r="AH5" s="333"/>
      <c r="AI5" s="334"/>
      <c r="AJ5" s="335"/>
      <c r="AK5" s="459" t="s">
        <v>306</v>
      </c>
      <c r="AL5" s="485" t="s">
        <v>41</v>
      </c>
      <c r="AM5" s="336"/>
      <c r="AN5" s="615" t="s">
        <v>307</v>
      </c>
      <c r="AO5" s="644" t="s">
        <v>36</v>
      </c>
      <c r="AP5" s="573"/>
      <c r="AQ5" s="572"/>
      <c r="AR5" s="573"/>
      <c r="AS5" s="572"/>
      <c r="AT5" s="601" t="s">
        <v>308</v>
      </c>
      <c r="AU5" s="644" t="s">
        <v>41</v>
      </c>
      <c r="AV5" s="605"/>
      <c r="AW5" s="606"/>
      <c r="AX5" s="384" t="s">
        <v>309</v>
      </c>
      <c r="AY5" s="334"/>
      <c r="AZ5" s="384" t="s">
        <v>310</v>
      </c>
      <c r="BA5" s="334"/>
      <c r="BB5" s="333"/>
      <c r="BC5" s="334"/>
      <c r="BD5" s="449" t="s">
        <v>311</v>
      </c>
      <c r="BE5" s="334" t="s">
        <v>41</v>
      </c>
      <c r="BF5" s="335"/>
      <c r="BG5" s="336"/>
      <c r="BH5" s="571"/>
      <c r="BI5" s="572"/>
      <c r="BJ5" s="573"/>
      <c r="BK5" s="572"/>
      <c r="BL5" s="573"/>
      <c r="BM5" s="572"/>
      <c r="BN5" s="605"/>
      <c r="BO5" s="606"/>
      <c r="BP5" s="333"/>
      <c r="BQ5" s="334"/>
      <c r="BR5" s="333"/>
      <c r="BS5" s="334"/>
      <c r="BT5" s="333"/>
      <c r="BU5" s="334"/>
      <c r="BV5" s="335"/>
      <c r="BW5" s="336"/>
    </row>
    <row r="6" spans="1:75" ht="39" customHeight="1">
      <c r="A6" s="145" t="s">
        <v>284</v>
      </c>
      <c r="B6" s="146" t="s">
        <v>285</v>
      </c>
      <c r="C6" s="141">
        <v>1977018</v>
      </c>
      <c r="D6" s="217">
        <v>2506444</v>
      </c>
      <c r="E6" s="846" t="s">
        <v>301</v>
      </c>
      <c r="F6" s="573" t="s">
        <v>302</v>
      </c>
      <c r="G6" s="572" t="s">
        <v>41</v>
      </c>
      <c r="H6" s="573"/>
      <c r="I6" s="572"/>
      <c r="J6" s="573"/>
      <c r="K6" s="572"/>
      <c r="L6" s="605"/>
      <c r="M6" s="606" t="s">
        <v>41</v>
      </c>
      <c r="N6" s="384" t="s">
        <v>303</v>
      </c>
      <c r="O6" s="352" t="s">
        <v>41</v>
      </c>
      <c r="P6" s="384" t="s">
        <v>303</v>
      </c>
      <c r="Q6" s="352" t="s">
        <v>41</v>
      </c>
      <c r="R6" s="333"/>
      <c r="S6" s="334"/>
      <c r="T6" s="335"/>
      <c r="U6" s="336"/>
      <c r="V6" s="615" t="s">
        <v>304</v>
      </c>
      <c r="W6" s="644" t="s">
        <v>36</v>
      </c>
      <c r="X6" s="573"/>
      <c r="Y6" s="572"/>
      <c r="Z6" s="573"/>
      <c r="AA6" s="572"/>
      <c r="AB6" s="605" t="s">
        <v>41</v>
      </c>
      <c r="AC6" s="606"/>
      <c r="AD6" s="384" t="s">
        <v>305</v>
      </c>
      <c r="AE6" s="352" t="s">
        <v>36</v>
      </c>
      <c r="AF6" s="384" t="s">
        <v>304</v>
      </c>
      <c r="AG6" s="352" t="s">
        <v>36</v>
      </c>
      <c r="AH6" s="333"/>
      <c r="AI6" s="334"/>
      <c r="AJ6" s="335"/>
      <c r="AK6" s="459" t="s">
        <v>306</v>
      </c>
      <c r="AL6" s="485" t="s">
        <v>41</v>
      </c>
      <c r="AM6" s="336"/>
      <c r="AN6" s="615" t="s">
        <v>312</v>
      </c>
      <c r="AO6" s="644" t="s">
        <v>36</v>
      </c>
      <c r="AP6" s="573"/>
      <c r="AQ6" s="572"/>
      <c r="AR6" s="573"/>
      <c r="AS6" s="572"/>
      <c r="AT6" s="601" t="s">
        <v>308</v>
      </c>
      <c r="AU6" s="644" t="s">
        <v>41</v>
      </c>
      <c r="AV6" s="605"/>
      <c r="AW6" s="606"/>
      <c r="AX6" s="384" t="s">
        <v>309</v>
      </c>
      <c r="AY6" s="334"/>
      <c r="AZ6" s="384" t="s">
        <v>310</v>
      </c>
      <c r="BA6" s="334"/>
      <c r="BB6" s="333"/>
      <c r="BC6" s="334"/>
      <c r="BD6" s="449" t="s">
        <v>311</v>
      </c>
      <c r="BE6" s="334" t="s">
        <v>41</v>
      </c>
      <c r="BF6" s="335"/>
      <c r="BG6" s="336"/>
      <c r="BH6" s="571"/>
      <c r="BI6" s="572"/>
      <c r="BJ6" s="573"/>
      <c r="BK6" s="572"/>
      <c r="BL6" s="573"/>
      <c r="BM6" s="572"/>
      <c r="BN6" s="605"/>
      <c r="BO6" s="606"/>
      <c r="BP6" s="333"/>
      <c r="BQ6" s="334"/>
      <c r="BR6" s="333"/>
      <c r="BS6" s="334"/>
      <c r="BT6" s="333"/>
      <c r="BU6" s="334"/>
      <c r="BV6" s="335"/>
      <c r="BW6" s="336"/>
    </row>
    <row r="7" spans="1:75" ht="28.5" customHeight="1">
      <c r="A7" s="145" t="s">
        <v>286</v>
      </c>
      <c r="B7" s="146" t="s">
        <v>287</v>
      </c>
      <c r="C7" s="142">
        <v>2061277</v>
      </c>
      <c r="D7" s="217">
        <v>2547796</v>
      </c>
      <c r="E7" s="846" t="s">
        <v>301</v>
      </c>
      <c r="F7" s="573" t="s">
        <v>302</v>
      </c>
      <c r="G7" s="572" t="s">
        <v>41</v>
      </c>
      <c r="H7" s="573"/>
      <c r="I7" s="572"/>
      <c r="J7" s="573"/>
      <c r="K7" s="572"/>
      <c r="L7" s="605"/>
      <c r="M7" s="606" t="s">
        <v>41</v>
      </c>
      <c r="N7" s="384" t="s">
        <v>303</v>
      </c>
      <c r="O7" s="352" t="s">
        <v>41</v>
      </c>
      <c r="P7" s="384" t="s">
        <v>303</v>
      </c>
      <c r="Q7" s="352" t="s">
        <v>41</v>
      </c>
      <c r="R7" s="333"/>
      <c r="S7" s="334"/>
      <c r="T7" s="335"/>
      <c r="U7" s="336"/>
      <c r="V7" s="615" t="s">
        <v>304</v>
      </c>
      <c r="W7" s="644" t="s">
        <v>36</v>
      </c>
      <c r="X7" s="573"/>
      <c r="Y7" s="572"/>
      <c r="Z7" s="573"/>
      <c r="AA7" s="572"/>
      <c r="AB7" s="605" t="s">
        <v>36</v>
      </c>
      <c r="AC7" s="606"/>
      <c r="AD7" s="384" t="s">
        <v>305</v>
      </c>
      <c r="AE7" s="352" t="s">
        <v>36</v>
      </c>
      <c r="AF7" s="384" t="s">
        <v>304</v>
      </c>
      <c r="AG7" s="352" t="s">
        <v>36</v>
      </c>
      <c r="AH7" s="333"/>
      <c r="AI7" s="334"/>
      <c r="AJ7" s="335"/>
      <c r="AK7" s="459" t="s">
        <v>306</v>
      </c>
      <c r="AL7" s="485" t="s">
        <v>41</v>
      </c>
      <c r="AM7" s="336"/>
      <c r="AN7" s="615" t="s">
        <v>313</v>
      </c>
      <c r="AO7" s="644" t="s">
        <v>36</v>
      </c>
      <c r="AP7" s="573"/>
      <c r="AQ7" s="572"/>
      <c r="AR7" s="573"/>
      <c r="AS7" s="572"/>
      <c r="AT7" s="601" t="s">
        <v>308</v>
      </c>
      <c r="AU7" s="644" t="s">
        <v>36</v>
      </c>
      <c r="AV7" s="605"/>
      <c r="AW7" s="606"/>
      <c r="AX7" s="384" t="s">
        <v>309</v>
      </c>
      <c r="AY7" s="334"/>
      <c r="AZ7" s="384" t="s">
        <v>310</v>
      </c>
      <c r="BA7" s="334"/>
      <c r="BB7" s="333"/>
      <c r="BC7" s="334"/>
      <c r="BD7" s="449" t="s">
        <v>311</v>
      </c>
      <c r="BE7" s="334" t="s">
        <v>41</v>
      </c>
      <c r="BF7" s="335"/>
      <c r="BG7" s="336"/>
      <c r="BH7" s="571"/>
      <c r="BI7" s="572"/>
      <c r="BJ7" s="573"/>
      <c r="BK7" s="572"/>
      <c r="BL7" s="573"/>
      <c r="BM7" s="572"/>
      <c r="BN7" s="605"/>
      <c r="BO7" s="606"/>
      <c r="BP7" s="333"/>
      <c r="BQ7" s="334"/>
      <c r="BR7" s="333"/>
      <c r="BS7" s="334"/>
      <c r="BT7" s="333"/>
      <c r="BU7" s="334"/>
      <c r="BV7" s="335"/>
      <c r="BW7" s="336"/>
    </row>
    <row r="8" spans="1:75" ht="30" customHeight="1">
      <c r="A8" s="147" t="s">
        <v>288</v>
      </c>
      <c r="B8" s="148" t="s">
        <v>289</v>
      </c>
      <c r="C8" s="143">
        <v>1977096</v>
      </c>
      <c r="D8" s="218">
        <v>2559713</v>
      </c>
      <c r="E8" s="846" t="s">
        <v>301</v>
      </c>
      <c r="F8" s="573" t="s">
        <v>302</v>
      </c>
      <c r="G8" s="572" t="s">
        <v>36</v>
      </c>
      <c r="H8" s="573"/>
      <c r="I8" s="572"/>
      <c r="J8" s="573"/>
      <c r="K8" s="572"/>
      <c r="L8" s="605"/>
      <c r="M8" s="606" t="s">
        <v>36</v>
      </c>
      <c r="N8" s="384" t="s">
        <v>303</v>
      </c>
      <c r="O8" s="352" t="s">
        <v>36</v>
      </c>
      <c r="P8" s="384" t="s">
        <v>303</v>
      </c>
      <c r="Q8" s="352" t="s">
        <v>36</v>
      </c>
      <c r="R8" s="333"/>
      <c r="S8" s="334"/>
      <c r="T8" s="335"/>
      <c r="U8" s="336"/>
      <c r="V8" s="615" t="s">
        <v>304</v>
      </c>
      <c r="W8" s="644" t="s">
        <v>36</v>
      </c>
      <c r="X8" s="573"/>
      <c r="Y8" s="572"/>
      <c r="Z8" s="573"/>
      <c r="AA8" s="572"/>
      <c r="AB8" s="605" t="s">
        <v>36</v>
      </c>
      <c r="AC8" s="606"/>
      <c r="AD8" s="384" t="s">
        <v>305</v>
      </c>
      <c r="AE8" s="352" t="s">
        <v>36</v>
      </c>
      <c r="AF8" s="384" t="s">
        <v>304</v>
      </c>
      <c r="AG8" s="352" t="s">
        <v>36</v>
      </c>
      <c r="AH8" s="333"/>
      <c r="AI8" s="334"/>
      <c r="AJ8" s="335"/>
      <c r="AK8" s="459" t="s">
        <v>306</v>
      </c>
      <c r="AL8" s="485" t="s">
        <v>41</v>
      </c>
      <c r="AM8" s="336"/>
      <c r="AN8" s="615" t="s">
        <v>314</v>
      </c>
      <c r="AO8" s="644" t="s">
        <v>36</v>
      </c>
      <c r="AP8" s="573"/>
      <c r="AQ8" s="572"/>
      <c r="AR8" s="573"/>
      <c r="AS8" s="572"/>
      <c r="AT8" s="601" t="s">
        <v>308</v>
      </c>
      <c r="AU8" s="644" t="s">
        <v>41</v>
      </c>
      <c r="AV8" s="605"/>
      <c r="AW8" s="606"/>
      <c r="AX8" s="384" t="s">
        <v>309</v>
      </c>
      <c r="AY8" s="334"/>
      <c r="AZ8" s="384" t="s">
        <v>310</v>
      </c>
      <c r="BA8" s="334"/>
      <c r="BB8" s="333"/>
      <c r="BC8" s="334"/>
      <c r="BD8" s="449" t="s">
        <v>311</v>
      </c>
      <c r="BE8" s="334" t="s">
        <v>41</v>
      </c>
      <c r="BF8" s="335"/>
      <c r="BG8" s="336"/>
      <c r="BH8" s="571"/>
      <c r="BI8" s="572"/>
      <c r="BJ8" s="573"/>
      <c r="BK8" s="572"/>
      <c r="BL8" s="573"/>
      <c r="BM8" s="572"/>
      <c r="BN8" s="605"/>
      <c r="BO8" s="606"/>
      <c r="BP8" s="333"/>
      <c r="BQ8" s="334"/>
      <c r="BR8" s="333"/>
      <c r="BS8" s="334"/>
      <c r="BT8" s="333"/>
      <c r="BU8" s="334"/>
      <c r="BV8" s="335"/>
      <c r="BW8" s="336"/>
    </row>
    <row r="9" spans="1:75" ht="41.25" customHeight="1">
      <c r="A9" s="216" t="s">
        <v>290</v>
      </c>
      <c r="B9" s="215" t="s">
        <v>291</v>
      </c>
      <c r="C9" s="143">
        <v>1966811</v>
      </c>
      <c r="D9" s="219">
        <v>2485072</v>
      </c>
      <c r="E9" s="847" t="s">
        <v>301</v>
      </c>
      <c r="F9" s="788" t="s">
        <v>302</v>
      </c>
      <c r="G9" s="768" t="s">
        <v>36</v>
      </c>
      <c r="H9" s="788"/>
      <c r="I9" s="768"/>
      <c r="J9" s="788"/>
      <c r="K9" s="768"/>
      <c r="L9" s="789"/>
      <c r="M9" s="703" t="s">
        <v>36</v>
      </c>
      <c r="N9" s="384" t="s">
        <v>303</v>
      </c>
      <c r="O9" s="352" t="s">
        <v>36</v>
      </c>
      <c r="P9" s="384" t="s">
        <v>303</v>
      </c>
      <c r="Q9" s="352" t="s">
        <v>36</v>
      </c>
      <c r="R9" s="333"/>
      <c r="S9" s="334"/>
      <c r="T9" s="335"/>
      <c r="U9" s="336"/>
      <c r="V9" s="775" t="s">
        <v>304</v>
      </c>
      <c r="W9" s="706" t="s">
        <v>36</v>
      </c>
      <c r="X9" s="788"/>
      <c r="Y9" s="768"/>
      <c r="Z9" s="788"/>
      <c r="AA9" s="768"/>
      <c r="AB9" s="789" t="s">
        <v>41</v>
      </c>
      <c r="AC9" s="703"/>
      <c r="AD9" s="384" t="s">
        <v>305</v>
      </c>
      <c r="AE9" s="352" t="s">
        <v>36</v>
      </c>
      <c r="AF9" s="384" t="s">
        <v>304</v>
      </c>
      <c r="AG9" s="352" t="s">
        <v>36</v>
      </c>
      <c r="AH9" s="333"/>
      <c r="AI9" s="334"/>
      <c r="AJ9" s="335"/>
      <c r="AK9" s="459" t="s">
        <v>306</v>
      </c>
      <c r="AL9" s="485" t="s">
        <v>41</v>
      </c>
      <c r="AM9" s="336"/>
      <c r="AN9" s="775" t="s">
        <v>315</v>
      </c>
      <c r="AO9" s="706" t="s">
        <v>36</v>
      </c>
      <c r="AP9" s="788"/>
      <c r="AQ9" s="768"/>
      <c r="AR9" s="788"/>
      <c r="AS9" s="768"/>
      <c r="AT9" s="779" t="s">
        <v>308</v>
      </c>
      <c r="AU9" s="706" t="s">
        <v>41</v>
      </c>
      <c r="AV9" s="789"/>
      <c r="AW9" s="703"/>
      <c r="AX9" s="384" t="s">
        <v>309</v>
      </c>
      <c r="AY9" s="334"/>
      <c r="AZ9" s="384" t="s">
        <v>310</v>
      </c>
      <c r="BA9" s="334"/>
      <c r="BB9" s="333"/>
      <c r="BC9" s="334"/>
      <c r="BD9" s="449" t="s">
        <v>311</v>
      </c>
      <c r="BE9" s="334" t="s">
        <v>41</v>
      </c>
      <c r="BF9" s="335"/>
      <c r="BG9" s="336"/>
      <c r="BH9" s="626"/>
      <c r="BI9" s="768"/>
      <c r="BJ9" s="788"/>
      <c r="BK9" s="768"/>
      <c r="BL9" s="788"/>
      <c r="BM9" s="768"/>
      <c r="BN9" s="789"/>
      <c r="BO9" s="703"/>
      <c r="BP9" s="333"/>
      <c r="BQ9" s="334"/>
      <c r="BR9" s="333"/>
      <c r="BS9" s="334"/>
      <c r="BT9" s="333"/>
      <c r="BU9" s="334"/>
      <c r="BV9" s="335"/>
      <c r="BW9" s="336"/>
    </row>
    <row r="10" spans="1:75" ht="26.25">
      <c r="A10" s="854"/>
      <c r="B10" s="855"/>
      <c r="C10" s="856"/>
      <c r="D10" s="857"/>
      <c r="E10" s="332"/>
      <c r="F10" s="333"/>
      <c r="G10" s="334"/>
      <c r="H10" s="333"/>
      <c r="I10" s="334"/>
      <c r="J10" s="333"/>
      <c r="K10" s="334"/>
      <c r="L10" s="335"/>
      <c r="M10" s="336"/>
      <c r="N10" s="333"/>
      <c r="O10" s="334"/>
      <c r="P10" s="333"/>
      <c r="Q10" s="334"/>
      <c r="R10" s="333"/>
      <c r="S10" s="334"/>
      <c r="T10" s="335"/>
      <c r="U10" s="336"/>
      <c r="V10" s="333"/>
      <c r="W10" s="334"/>
      <c r="X10" s="333"/>
      <c r="Y10" s="334"/>
      <c r="Z10" s="333"/>
      <c r="AA10" s="334"/>
      <c r="AB10" s="335"/>
      <c r="AC10" s="336"/>
      <c r="AD10" s="333"/>
      <c r="AE10" s="334"/>
      <c r="AF10" s="333"/>
      <c r="AG10" s="334"/>
      <c r="AH10" s="333"/>
      <c r="AI10" s="334"/>
      <c r="AJ10" s="335"/>
      <c r="AK10" s="335"/>
      <c r="AL10" s="335"/>
      <c r="AM10" s="336"/>
      <c r="AN10" s="333"/>
      <c r="AO10" s="334"/>
      <c r="AP10" s="333"/>
      <c r="AQ10" s="334"/>
      <c r="AR10" s="333"/>
      <c r="AS10" s="334"/>
      <c r="AT10" s="334"/>
      <c r="AU10" s="334"/>
      <c r="AV10" s="335"/>
      <c r="AW10" s="336"/>
      <c r="AX10" s="333"/>
      <c r="AY10" s="334"/>
      <c r="AZ10" s="333"/>
      <c r="BA10" s="334"/>
      <c r="BB10" s="333"/>
      <c r="BC10" s="334"/>
      <c r="BD10" s="334"/>
      <c r="BE10" s="334"/>
      <c r="BF10" s="335"/>
      <c r="BG10" s="336"/>
      <c r="BH10" s="333"/>
      <c r="BI10" s="334"/>
      <c r="BJ10" s="333"/>
      <c r="BK10" s="334"/>
      <c r="BL10" s="333"/>
      <c r="BM10" s="334"/>
      <c r="BN10" s="335"/>
      <c r="BO10" s="336"/>
      <c r="BP10" s="333"/>
      <c r="BQ10" s="334"/>
      <c r="BR10" s="333"/>
      <c r="BS10" s="334"/>
      <c r="BT10" s="333"/>
      <c r="BU10" s="334"/>
      <c r="BV10" s="335"/>
      <c r="BW10" s="336"/>
    </row>
    <row r="11" spans="1:75" ht="31.5">
      <c r="A11" s="1025" t="s">
        <v>69</v>
      </c>
      <c r="B11" s="1026"/>
      <c r="C11" s="1026"/>
      <c r="D11" s="1026"/>
      <c r="E11" s="848"/>
      <c r="F11" s="849"/>
      <c r="G11" s="811">
        <f>COUNTIF(G5:G9, "y")</f>
        <v>3</v>
      </c>
      <c r="H11" s="862"/>
      <c r="I11" s="863"/>
      <c r="J11" s="862"/>
      <c r="K11" s="863"/>
      <c r="L11" s="864"/>
      <c r="M11" s="865">
        <f>COUNTIF(G5:G9, "y")</f>
        <v>3</v>
      </c>
      <c r="N11" s="849"/>
      <c r="O11" s="811">
        <f>COUNTIF(O5:O9, "y")</f>
        <v>3</v>
      </c>
      <c r="P11" s="849"/>
      <c r="Q11" s="811">
        <f>COUNTIF(Q5:Q9, "y")</f>
        <v>3</v>
      </c>
      <c r="R11" s="849"/>
      <c r="S11" s="850"/>
      <c r="T11" s="851"/>
      <c r="U11" s="852"/>
      <c r="V11" s="849"/>
      <c r="W11" s="811">
        <f>COUNTIF(W5:W9, "y")</f>
        <v>0</v>
      </c>
      <c r="X11" s="849"/>
      <c r="Y11" s="850"/>
      <c r="Z11" s="849"/>
      <c r="AA11" s="850"/>
      <c r="AB11" s="870">
        <f>COUNTIF(AB5:AB9, "y")</f>
        <v>3</v>
      </c>
      <c r="AC11" s="852"/>
      <c r="AD11" s="849"/>
      <c r="AE11" s="811">
        <f>COUNTIF(AE5:AE9, "y")</f>
        <v>0</v>
      </c>
      <c r="AF11" s="849"/>
      <c r="AG11" s="811">
        <f>COUNTIF(AG5:AG9, "y")</f>
        <v>0</v>
      </c>
      <c r="AH11" s="849"/>
      <c r="AI11" s="850"/>
      <c r="AJ11" s="851"/>
      <c r="AK11" s="851"/>
      <c r="AL11" s="870">
        <f>COUNTIF(AL5:AL9, "y")</f>
        <v>5</v>
      </c>
      <c r="AM11" s="852"/>
      <c r="AN11" s="849"/>
      <c r="AO11" s="811">
        <f>COUNTIF(AO5:AO9, "y")</f>
        <v>0</v>
      </c>
      <c r="AP11" s="849"/>
      <c r="AQ11" s="850"/>
      <c r="AR11" s="849"/>
      <c r="AS11" s="850"/>
      <c r="AT11" s="850"/>
      <c r="AU11" s="811">
        <f>COUNTIF(AU5:AU9, "y")</f>
        <v>4</v>
      </c>
      <c r="AV11" s="851"/>
      <c r="AW11" s="852"/>
      <c r="AX11" s="849"/>
      <c r="AY11" s="811">
        <f>COUNTIF(AY5:AY9, "y")</f>
        <v>0</v>
      </c>
      <c r="AZ11" s="849"/>
      <c r="BA11" s="811">
        <f>COUNTIF(BA5:BA9, "y")</f>
        <v>0</v>
      </c>
      <c r="BB11" s="849"/>
      <c r="BC11" s="850"/>
      <c r="BD11" s="850"/>
      <c r="BE11" s="811">
        <f>COUNTIF(BE5:BE9, "y")</f>
        <v>5</v>
      </c>
      <c r="BF11" s="851"/>
      <c r="BG11" s="853"/>
      <c r="BH11" s="333"/>
      <c r="BI11" s="334"/>
      <c r="BJ11" s="333"/>
      <c r="BK11" s="334"/>
      <c r="BL11" s="333"/>
      <c r="BM11" s="334"/>
      <c r="BN11" s="335"/>
      <c r="BO11" s="336"/>
      <c r="BP11" s="333"/>
      <c r="BQ11" s="334"/>
      <c r="BR11" s="333"/>
      <c r="BS11" s="334"/>
      <c r="BT11" s="333"/>
      <c r="BU11" s="334"/>
      <c r="BV11" s="335"/>
      <c r="BW11" s="336"/>
    </row>
    <row r="12" spans="1:75" ht="47.25">
      <c r="A12" s="858"/>
      <c r="B12" s="859"/>
      <c r="C12" s="860"/>
      <c r="D12" s="861"/>
      <c r="E12" s="332"/>
      <c r="F12" s="559" t="s">
        <v>70</v>
      </c>
      <c r="G12" s="506">
        <f>MAX(F11:M11)</f>
        <v>3</v>
      </c>
      <c r="H12" s="333"/>
      <c r="I12" s="334"/>
      <c r="J12" s="333"/>
      <c r="K12" s="334"/>
      <c r="L12" s="335"/>
      <c r="M12" s="336"/>
      <c r="N12" s="559" t="s">
        <v>70</v>
      </c>
      <c r="O12" s="506">
        <f>MAX(N11:U11)</f>
        <v>3</v>
      </c>
      <c r="P12" s="333"/>
      <c r="Q12" s="334"/>
      <c r="R12" s="333"/>
      <c r="S12" s="334"/>
      <c r="T12" s="335"/>
      <c r="U12" s="336"/>
      <c r="V12" s="559" t="s">
        <v>70</v>
      </c>
      <c r="W12" s="506">
        <f>MAX(V11:AC11)</f>
        <v>3</v>
      </c>
      <c r="X12" s="333"/>
      <c r="Y12" s="334"/>
      <c r="Z12" s="333"/>
      <c r="AA12" s="334"/>
      <c r="AB12" s="335"/>
      <c r="AC12" s="336"/>
      <c r="AD12" s="559" t="s">
        <v>70</v>
      </c>
      <c r="AE12" s="506">
        <f>MAX(AD11:AM11)</f>
        <v>5</v>
      </c>
      <c r="AF12" s="333"/>
      <c r="AG12" s="334"/>
      <c r="AH12" s="333"/>
      <c r="AI12" s="334"/>
      <c r="AJ12" s="335"/>
      <c r="AK12" s="335"/>
      <c r="AL12" s="335"/>
      <c r="AM12" s="336"/>
      <c r="AN12" s="559" t="s">
        <v>70</v>
      </c>
      <c r="AO12" s="506">
        <f>MAX(AN11:AW11)</f>
        <v>4</v>
      </c>
      <c r="AP12" s="333"/>
      <c r="AQ12" s="334"/>
      <c r="AR12" s="333"/>
      <c r="AS12" s="334"/>
      <c r="AT12" s="334"/>
      <c r="AU12" s="334"/>
      <c r="AV12" s="335"/>
      <c r="AW12" s="336"/>
      <c r="AX12" s="559" t="s">
        <v>70</v>
      </c>
      <c r="AY12" s="506">
        <f>MAX(AX11:BG11)</f>
        <v>5</v>
      </c>
      <c r="AZ12" s="333"/>
      <c r="BA12" s="334"/>
      <c r="BB12" s="333"/>
      <c r="BC12" s="334"/>
      <c r="BD12" s="334"/>
      <c r="BE12" s="334"/>
      <c r="BF12" s="335"/>
      <c r="BG12" s="336"/>
      <c r="BH12" s="333"/>
      <c r="BI12" s="334"/>
      <c r="BJ12" s="333"/>
      <c r="BK12" s="334"/>
      <c r="BL12" s="333"/>
      <c r="BM12" s="334"/>
      <c r="BN12" s="335"/>
      <c r="BO12" s="336"/>
      <c r="BP12" s="333"/>
      <c r="BQ12" s="334"/>
      <c r="BR12" s="333"/>
      <c r="BS12" s="334"/>
      <c r="BT12" s="333"/>
      <c r="BU12" s="334"/>
      <c r="BV12" s="335"/>
      <c r="BW12" s="336"/>
    </row>
    <row r="13" spans="1:75" ht="26.25">
      <c r="A13" s="216"/>
      <c r="B13" s="215"/>
      <c r="C13" s="143"/>
      <c r="D13" s="220"/>
      <c r="E13" s="332"/>
      <c r="F13" s="333"/>
      <c r="G13" s="334"/>
      <c r="H13" s="333"/>
      <c r="I13" s="334"/>
      <c r="J13" s="333"/>
      <c r="K13" s="334"/>
      <c r="L13" s="335"/>
      <c r="M13" s="336"/>
      <c r="N13" s="333"/>
      <c r="O13" s="334"/>
      <c r="P13" s="333"/>
      <c r="Q13" s="334"/>
      <c r="R13" s="333"/>
      <c r="S13" s="334"/>
      <c r="T13" s="335"/>
      <c r="U13" s="336"/>
      <c r="V13" s="333"/>
      <c r="W13" s="334"/>
      <c r="X13" s="333"/>
      <c r="Y13" s="334"/>
      <c r="Z13" s="333"/>
      <c r="AA13" s="334"/>
      <c r="AB13" s="335"/>
      <c r="AC13" s="336"/>
      <c r="AD13" s="333"/>
      <c r="AE13" s="334"/>
      <c r="AF13" s="333"/>
      <c r="AG13" s="334"/>
      <c r="AH13" s="333"/>
      <c r="AI13" s="334"/>
      <c r="AJ13" s="335"/>
      <c r="AK13" s="335"/>
      <c r="AL13" s="335"/>
      <c r="AM13" s="336"/>
      <c r="AN13" s="333"/>
      <c r="AO13" s="334"/>
      <c r="AP13" s="333"/>
      <c r="AQ13" s="334"/>
      <c r="AR13" s="333"/>
      <c r="AS13" s="334"/>
      <c r="AT13" s="334"/>
      <c r="AU13" s="334"/>
      <c r="AV13" s="335"/>
      <c r="AW13" s="336"/>
      <c r="AX13" s="333"/>
      <c r="AY13" s="334"/>
      <c r="AZ13" s="333"/>
      <c r="BA13" s="334"/>
      <c r="BB13" s="333"/>
      <c r="BC13" s="334"/>
      <c r="BD13" s="334"/>
      <c r="BE13" s="334"/>
      <c r="BF13" s="335"/>
      <c r="BG13" s="336"/>
      <c r="BH13" s="333"/>
      <c r="BI13" s="334"/>
      <c r="BJ13" s="333"/>
      <c r="BK13" s="334"/>
      <c r="BL13" s="333"/>
      <c r="BM13" s="334"/>
      <c r="BN13" s="335"/>
      <c r="BO13" s="336"/>
      <c r="BP13" s="333"/>
      <c r="BQ13" s="334"/>
      <c r="BR13" s="333"/>
      <c r="BS13" s="334"/>
      <c r="BT13" s="333"/>
      <c r="BU13" s="334"/>
      <c r="BV13" s="335"/>
      <c r="BW13" s="336"/>
    </row>
    <row r="14" spans="1:75" ht="26.25">
      <c r="A14" s="216"/>
      <c r="B14" s="215"/>
      <c r="C14" s="143"/>
      <c r="D14" s="220"/>
      <c r="E14" s="332"/>
      <c r="F14" s="333"/>
      <c r="G14" s="334"/>
      <c r="H14" s="333"/>
      <c r="I14" s="334"/>
      <c r="J14" s="333"/>
      <c r="K14" s="334"/>
      <c r="L14" s="335"/>
      <c r="M14" s="336"/>
      <c r="N14" s="333"/>
      <c r="O14" s="334"/>
      <c r="P14" s="333"/>
      <c r="Q14" s="334"/>
      <c r="R14" s="333"/>
      <c r="S14" s="334"/>
      <c r="T14" s="335"/>
      <c r="U14" s="336"/>
      <c r="V14" s="333"/>
      <c r="W14" s="334"/>
      <c r="X14" s="333"/>
      <c r="Y14" s="334"/>
      <c r="Z14" s="333"/>
      <c r="AA14" s="334"/>
      <c r="AB14" s="335"/>
      <c r="AC14" s="336"/>
      <c r="AD14" s="333"/>
      <c r="AE14" s="334"/>
      <c r="AF14" s="333"/>
      <c r="AG14" s="334"/>
      <c r="AH14" s="333"/>
      <c r="AI14" s="334"/>
      <c r="AJ14" s="335"/>
      <c r="AK14" s="335"/>
      <c r="AL14" s="335"/>
      <c r="AM14" s="336"/>
      <c r="AN14" s="333"/>
      <c r="AO14" s="334"/>
      <c r="AP14" s="333"/>
      <c r="AQ14" s="334"/>
      <c r="AR14" s="333"/>
      <c r="AS14" s="334"/>
      <c r="AT14" s="334"/>
      <c r="AU14" s="334"/>
      <c r="AV14" s="335"/>
      <c r="AW14" s="336"/>
      <c r="AX14" s="333"/>
      <c r="AY14" s="334"/>
      <c r="AZ14" s="333"/>
      <c r="BA14" s="334"/>
      <c r="BB14" s="333"/>
      <c r="BC14" s="334"/>
      <c r="BD14" s="334"/>
      <c r="BE14" s="334"/>
      <c r="BF14" s="335"/>
      <c r="BG14" s="336"/>
      <c r="BH14" s="333"/>
      <c r="BI14" s="334"/>
      <c r="BJ14" s="333"/>
      <c r="BK14" s="334"/>
      <c r="BL14" s="333"/>
      <c r="BM14" s="334"/>
      <c r="BN14" s="335"/>
      <c r="BO14" s="336"/>
      <c r="BP14" s="333"/>
      <c r="BQ14" s="334"/>
      <c r="BR14" s="333"/>
      <c r="BS14" s="334"/>
      <c r="BT14" s="333"/>
      <c r="BU14" s="334"/>
      <c r="BV14" s="335"/>
      <c r="BW14" s="336"/>
    </row>
    <row r="15" spans="1:75" ht="26.25">
      <c r="A15" s="216"/>
      <c r="B15" s="215"/>
      <c r="C15" s="143"/>
      <c r="D15" s="220"/>
      <c r="E15" s="332"/>
      <c r="F15" s="333"/>
      <c r="G15" s="334"/>
      <c r="H15" s="333"/>
      <c r="I15" s="334"/>
      <c r="J15" s="333"/>
      <c r="K15" s="334"/>
      <c r="L15" s="335"/>
      <c r="M15" s="336"/>
      <c r="N15" s="333"/>
      <c r="O15" s="334"/>
      <c r="P15" s="333"/>
      <c r="Q15" s="334"/>
      <c r="R15" s="333"/>
      <c r="S15" s="334"/>
      <c r="T15" s="335"/>
      <c r="U15" s="336"/>
      <c r="V15" s="333"/>
      <c r="W15" s="334"/>
      <c r="X15" s="333"/>
      <c r="Y15" s="334"/>
      <c r="Z15" s="333"/>
      <c r="AA15" s="334"/>
      <c r="AB15" s="335"/>
      <c r="AC15" s="336"/>
      <c r="AD15" s="333"/>
      <c r="AE15" s="334"/>
      <c r="AF15" s="333"/>
      <c r="AG15" s="334"/>
      <c r="AH15" s="333"/>
      <c r="AI15" s="334"/>
      <c r="AJ15" s="335"/>
      <c r="AK15" s="335"/>
      <c r="AL15" s="335"/>
      <c r="AM15" s="336"/>
      <c r="AN15" s="333"/>
      <c r="AO15" s="334"/>
      <c r="AP15" s="333"/>
      <c r="AQ15" s="334"/>
      <c r="AR15" s="333"/>
      <c r="AS15" s="334"/>
      <c r="AT15" s="334"/>
      <c r="AU15" s="334"/>
      <c r="AV15" s="335"/>
      <c r="AW15" s="336"/>
      <c r="AX15" s="333"/>
      <c r="AY15" s="334"/>
      <c r="AZ15" s="333"/>
      <c r="BA15" s="334"/>
      <c r="BB15" s="333"/>
      <c r="BC15" s="334"/>
      <c r="BD15" s="334"/>
      <c r="BE15" s="334"/>
      <c r="BF15" s="335"/>
      <c r="BG15" s="336"/>
      <c r="BH15" s="333"/>
      <c r="BI15" s="334"/>
      <c r="BJ15" s="333"/>
      <c r="BK15" s="334"/>
      <c r="BL15" s="333"/>
      <c r="BM15" s="334"/>
      <c r="BN15" s="335"/>
      <c r="BO15" s="336"/>
      <c r="BP15" s="333"/>
      <c r="BQ15" s="334"/>
      <c r="BR15" s="333"/>
      <c r="BS15" s="334"/>
      <c r="BT15" s="333"/>
      <c r="BU15" s="334"/>
      <c r="BV15" s="335"/>
      <c r="BW15" s="336"/>
    </row>
    <row r="16" spans="1:75" ht="26.25">
      <c r="A16" s="216"/>
      <c r="B16" s="215"/>
      <c r="C16" s="143"/>
      <c r="D16" s="220"/>
      <c r="E16" s="332"/>
      <c r="F16" s="333"/>
      <c r="G16" s="334"/>
      <c r="H16" s="333"/>
      <c r="I16" s="334"/>
      <c r="J16" s="333"/>
      <c r="K16" s="334"/>
      <c r="L16" s="335"/>
      <c r="M16" s="336"/>
      <c r="N16" s="333"/>
      <c r="O16" s="334"/>
      <c r="P16" s="333"/>
      <c r="Q16" s="334"/>
      <c r="R16" s="333"/>
      <c r="S16" s="334"/>
      <c r="T16" s="335"/>
      <c r="U16" s="336"/>
      <c r="V16" s="333"/>
      <c r="W16" s="334"/>
      <c r="X16" s="333"/>
      <c r="Y16" s="334"/>
      <c r="Z16" s="333"/>
      <c r="AA16" s="334"/>
      <c r="AB16" s="335"/>
      <c r="AC16" s="336"/>
      <c r="AD16" s="333"/>
      <c r="AE16" s="334"/>
      <c r="AF16" s="333"/>
      <c r="AG16" s="334"/>
      <c r="AH16" s="333"/>
      <c r="AI16" s="334"/>
      <c r="AJ16" s="335"/>
      <c r="AK16" s="335"/>
      <c r="AL16" s="335"/>
      <c r="AM16" s="336"/>
      <c r="AN16" s="333"/>
      <c r="AO16" s="334"/>
      <c r="AP16" s="333"/>
      <c r="AQ16" s="334"/>
      <c r="AR16" s="333"/>
      <c r="AS16" s="334"/>
      <c r="AT16" s="334"/>
      <c r="AU16" s="334"/>
      <c r="AV16" s="335"/>
      <c r="AW16" s="336"/>
      <c r="AX16" s="333"/>
      <c r="AY16" s="334"/>
      <c r="AZ16" s="333"/>
      <c r="BA16" s="334"/>
      <c r="BB16" s="333"/>
      <c r="BC16" s="334"/>
      <c r="BD16" s="334"/>
      <c r="BE16" s="334"/>
      <c r="BF16" s="335"/>
      <c r="BG16" s="336"/>
      <c r="BH16" s="333"/>
      <c r="BI16" s="334"/>
      <c r="BJ16" s="333"/>
      <c r="BK16" s="334"/>
      <c r="BL16" s="333"/>
      <c r="BM16" s="334"/>
      <c r="BN16" s="335"/>
      <c r="BO16" s="336"/>
      <c r="BP16" s="333"/>
      <c r="BQ16" s="334"/>
      <c r="BR16" s="333"/>
      <c r="BS16" s="334"/>
      <c r="BT16" s="333"/>
      <c r="BU16" s="334"/>
      <c r="BV16" s="335"/>
      <c r="BW16" s="336"/>
    </row>
    <row r="17" spans="1:75" ht="26.25">
      <c r="A17" s="216"/>
      <c r="B17" s="215"/>
      <c r="C17" s="143"/>
      <c r="D17" s="220"/>
      <c r="E17" s="332"/>
      <c r="F17" s="333"/>
      <c r="G17" s="334"/>
      <c r="H17" s="333"/>
      <c r="I17" s="334"/>
      <c r="J17" s="333"/>
      <c r="K17" s="334"/>
      <c r="L17" s="335"/>
      <c r="M17" s="336"/>
      <c r="N17" s="333"/>
      <c r="O17" s="334"/>
      <c r="P17" s="333"/>
      <c r="Q17" s="334"/>
      <c r="R17" s="333"/>
      <c r="S17" s="334"/>
      <c r="T17" s="335"/>
      <c r="U17" s="336"/>
      <c r="V17" s="333"/>
      <c r="W17" s="334"/>
      <c r="X17" s="333"/>
      <c r="Y17" s="334"/>
      <c r="Z17" s="333"/>
      <c r="AA17" s="334"/>
      <c r="AB17" s="335"/>
      <c r="AC17" s="336"/>
      <c r="AD17" s="333"/>
      <c r="AE17" s="334"/>
      <c r="AF17" s="333"/>
      <c r="AG17" s="334"/>
      <c r="AH17" s="333"/>
      <c r="AI17" s="334"/>
      <c r="AJ17" s="335"/>
      <c r="AK17" s="335"/>
      <c r="AL17" s="335"/>
      <c r="AM17" s="336"/>
      <c r="AN17" s="333"/>
      <c r="AO17" s="334"/>
      <c r="AP17" s="333"/>
      <c r="AQ17" s="334"/>
      <c r="AR17" s="333"/>
      <c r="AS17" s="334"/>
      <c r="AT17" s="334"/>
      <c r="AU17" s="334"/>
      <c r="AV17" s="335"/>
      <c r="AW17" s="336"/>
      <c r="AX17" s="333"/>
      <c r="AY17" s="334"/>
      <c r="AZ17" s="333"/>
      <c r="BA17" s="334"/>
      <c r="BB17" s="333"/>
      <c r="BC17" s="334"/>
      <c r="BD17" s="334"/>
      <c r="BE17" s="334"/>
      <c r="BF17" s="335"/>
      <c r="BG17" s="336"/>
      <c r="BH17" s="333"/>
      <c r="BI17" s="334"/>
      <c r="BJ17" s="333"/>
      <c r="BK17" s="334"/>
      <c r="BL17" s="333"/>
      <c r="BM17" s="334"/>
      <c r="BN17" s="335"/>
      <c r="BO17" s="336"/>
      <c r="BP17" s="333"/>
      <c r="BQ17" s="334"/>
      <c r="BR17" s="333"/>
      <c r="BS17" s="334"/>
      <c r="BT17" s="333"/>
      <c r="BU17" s="334"/>
      <c r="BV17" s="335"/>
      <c r="BW17" s="336"/>
    </row>
    <row r="18" spans="1:75" ht="26.25">
      <c r="A18" s="216"/>
      <c r="B18" s="215"/>
      <c r="C18" s="143"/>
      <c r="D18" s="220"/>
      <c r="E18" s="332"/>
      <c r="F18" s="333"/>
      <c r="G18" s="334"/>
      <c r="H18" s="333"/>
      <c r="I18" s="334"/>
      <c r="J18" s="333"/>
      <c r="K18" s="334"/>
      <c r="L18" s="335"/>
      <c r="M18" s="336"/>
      <c r="N18" s="333"/>
      <c r="O18" s="334"/>
      <c r="P18" s="333"/>
      <c r="Q18" s="334"/>
      <c r="R18" s="333"/>
      <c r="S18" s="334"/>
      <c r="T18" s="335"/>
      <c r="U18" s="336"/>
      <c r="V18" s="333"/>
      <c r="W18" s="334"/>
      <c r="X18" s="333"/>
      <c r="Y18" s="334"/>
      <c r="Z18" s="333"/>
      <c r="AA18" s="334"/>
      <c r="AB18" s="335"/>
      <c r="AC18" s="336"/>
      <c r="AD18" s="333"/>
      <c r="AE18" s="334"/>
      <c r="AF18" s="333"/>
      <c r="AG18" s="334"/>
      <c r="AH18" s="333"/>
      <c r="AI18" s="334"/>
      <c r="AJ18" s="335"/>
      <c r="AK18" s="335"/>
      <c r="AL18" s="335"/>
      <c r="AM18" s="336"/>
      <c r="AN18" s="333"/>
      <c r="AO18" s="334"/>
      <c r="AP18" s="333"/>
      <c r="AQ18" s="334"/>
      <c r="AR18" s="333"/>
      <c r="AS18" s="334"/>
      <c r="AT18" s="334"/>
      <c r="AU18" s="334"/>
      <c r="AV18" s="335"/>
      <c r="AW18" s="336"/>
      <c r="AX18" s="333"/>
      <c r="AY18" s="334"/>
      <c r="AZ18" s="333"/>
      <c r="BA18" s="334"/>
      <c r="BB18" s="333"/>
      <c r="BC18" s="334"/>
      <c r="BD18" s="334"/>
      <c r="BE18" s="334"/>
      <c r="BF18" s="335"/>
      <c r="BG18" s="336"/>
      <c r="BH18" s="333"/>
      <c r="BI18" s="334"/>
      <c r="BJ18" s="333"/>
      <c r="BK18" s="334"/>
      <c r="BL18" s="333"/>
      <c r="BM18" s="334"/>
      <c r="BN18" s="335"/>
      <c r="BO18" s="336"/>
      <c r="BP18" s="333"/>
      <c r="BQ18" s="334"/>
      <c r="BR18" s="333"/>
      <c r="BS18" s="334"/>
      <c r="BT18" s="333"/>
      <c r="BU18" s="334"/>
      <c r="BV18" s="335"/>
      <c r="BW18" s="336"/>
    </row>
    <row r="19" spans="1:75" ht="26.25">
      <c r="A19" s="216"/>
      <c r="B19" s="215"/>
      <c r="C19" s="143"/>
      <c r="D19" s="220"/>
      <c r="E19" s="332"/>
      <c r="F19" s="333"/>
      <c r="G19" s="334"/>
      <c r="H19" s="333"/>
      <c r="I19" s="334"/>
      <c r="J19" s="333"/>
      <c r="K19" s="334"/>
      <c r="L19" s="335"/>
      <c r="M19" s="336"/>
      <c r="N19" s="333"/>
      <c r="O19" s="334"/>
      <c r="P19" s="333"/>
      <c r="Q19" s="334"/>
      <c r="R19" s="333"/>
      <c r="S19" s="334"/>
      <c r="T19" s="335"/>
      <c r="U19" s="336"/>
      <c r="V19" s="333"/>
      <c r="W19" s="334"/>
      <c r="X19" s="333"/>
      <c r="Y19" s="334"/>
      <c r="Z19" s="333"/>
      <c r="AA19" s="334"/>
      <c r="AB19" s="335"/>
      <c r="AC19" s="336"/>
      <c r="AD19" s="333"/>
      <c r="AE19" s="334"/>
      <c r="AF19" s="333"/>
      <c r="AG19" s="334"/>
      <c r="AH19" s="333"/>
      <c r="AI19" s="334"/>
      <c r="AJ19" s="335"/>
      <c r="AK19" s="335"/>
      <c r="AL19" s="335"/>
      <c r="AM19" s="336"/>
      <c r="AN19" s="333"/>
      <c r="AO19" s="334"/>
      <c r="AP19" s="333"/>
      <c r="AQ19" s="334"/>
      <c r="AR19" s="333"/>
      <c r="AS19" s="334"/>
      <c r="AT19" s="334"/>
      <c r="AU19" s="334"/>
      <c r="AV19" s="335"/>
      <c r="AW19" s="336"/>
      <c r="AX19" s="333"/>
      <c r="AY19" s="334"/>
      <c r="AZ19" s="333"/>
      <c r="BA19" s="334"/>
      <c r="BB19" s="333"/>
      <c r="BC19" s="334"/>
      <c r="BD19" s="334"/>
      <c r="BE19" s="334"/>
      <c r="BF19" s="335"/>
      <c r="BG19" s="336"/>
      <c r="BH19" s="333"/>
      <c r="BI19" s="334"/>
      <c r="BJ19" s="333"/>
      <c r="BK19" s="334"/>
      <c r="BL19" s="333"/>
      <c r="BM19" s="334"/>
      <c r="BN19" s="335"/>
      <c r="BO19" s="336"/>
      <c r="BP19" s="333"/>
      <c r="BQ19" s="334"/>
      <c r="BR19" s="333"/>
      <c r="BS19" s="334"/>
      <c r="BT19" s="333"/>
      <c r="BU19" s="334"/>
      <c r="BV19" s="335"/>
      <c r="BW19" s="336"/>
    </row>
    <row r="20" spans="1:75" ht="26.25">
      <c r="A20" s="216"/>
      <c r="B20" s="215"/>
      <c r="C20" s="143"/>
      <c r="D20" s="220"/>
      <c r="E20" s="332"/>
      <c r="F20" s="337"/>
      <c r="G20" s="338"/>
      <c r="H20" s="337"/>
      <c r="I20" s="338"/>
      <c r="J20" s="337"/>
      <c r="K20" s="338"/>
      <c r="L20" s="339"/>
      <c r="M20" s="340"/>
      <c r="N20" s="337"/>
      <c r="O20" s="338"/>
      <c r="P20" s="337"/>
      <c r="Q20" s="338"/>
      <c r="R20" s="337"/>
      <c r="S20" s="338"/>
      <c r="T20" s="339"/>
      <c r="U20" s="340"/>
      <c r="V20" s="337"/>
      <c r="W20" s="338"/>
      <c r="X20" s="337"/>
      <c r="Y20" s="338"/>
      <c r="Z20" s="337"/>
      <c r="AA20" s="338"/>
      <c r="AB20" s="339"/>
      <c r="AC20" s="340"/>
      <c r="AD20" s="337"/>
      <c r="AE20" s="338"/>
      <c r="AF20" s="337"/>
      <c r="AG20" s="338"/>
      <c r="AH20" s="337"/>
      <c r="AI20" s="338"/>
      <c r="AJ20" s="339"/>
      <c r="AK20" s="339"/>
      <c r="AL20" s="339"/>
      <c r="AM20" s="340"/>
      <c r="AN20" s="337"/>
      <c r="AO20" s="338"/>
      <c r="AP20" s="337"/>
      <c r="AQ20" s="338"/>
      <c r="AR20" s="337"/>
      <c r="AS20" s="338"/>
      <c r="AT20" s="338"/>
      <c r="AU20" s="338"/>
      <c r="AV20" s="339"/>
      <c r="AW20" s="340"/>
      <c r="AX20" s="337"/>
      <c r="AY20" s="338"/>
      <c r="AZ20" s="337"/>
      <c r="BA20" s="338"/>
      <c r="BB20" s="337"/>
      <c r="BC20" s="338"/>
      <c r="BD20" s="338"/>
      <c r="BE20" s="338"/>
      <c r="BF20" s="339"/>
      <c r="BG20" s="340"/>
      <c r="BH20" s="337"/>
      <c r="BI20" s="338"/>
      <c r="BJ20" s="337"/>
      <c r="BK20" s="338"/>
      <c r="BL20" s="337"/>
      <c r="BM20" s="338"/>
      <c r="BN20" s="339"/>
      <c r="BO20" s="340"/>
      <c r="BP20" s="337"/>
      <c r="BQ20" s="338"/>
      <c r="BR20" s="337"/>
      <c r="BS20" s="338"/>
      <c r="BT20" s="337"/>
      <c r="BU20" s="338"/>
      <c r="BV20" s="339"/>
      <c r="BW20" s="340"/>
    </row>
    <row r="21" spans="1:75" ht="26.25">
      <c r="A21" s="216"/>
      <c r="B21" s="215"/>
      <c r="C21" s="143"/>
      <c r="D21" s="220"/>
      <c r="E21" s="332"/>
      <c r="F21" s="337"/>
      <c r="G21" s="338"/>
      <c r="H21" s="337"/>
      <c r="I21" s="338"/>
      <c r="J21" s="337"/>
      <c r="K21" s="338"/>
      <c r="L21" s="339"/>
      <c r="M21" s="340"/>
      <c r="N21" s="337"/>
      <c r="O21" s="338"/>
      <c r="P21" s="337"/>
      <c r="Q21" s="338"/>
      <c r="R21" s="337"/>
      <c r="S21" s="338"/>
      <c r="T21" s="339"/>
      <c r="U21" s="340"/>
      <c r="V21" s="337"/>
      <c r="W21" s="338"/>
      <c r="X21" s="337"/>
      <c r="Y21" s="338"/>
      <c r="Z21" s="337"/>
      <c r="AA21" s="338"/>
      <c r="AB21" s="339"/>
      <c r="AC21" s="340"/>
      <c r="AD21" s="337"/>
      <c r="AE21" s="338"/>
      <c r="AF21" s="337"/>
      <c r="AG21" s="338"/>
      <c r="AH21" s="337"/>
      <c r="AI21" s="338"/>
      <c r="AJ21" s="339"/>
      <c r="AK21" s="339"/>
      <c r="AL21" s="339"/>
      <c r="AM21" s="340"/>
      <c r="AN21" s="337"/>
      <c r="AO21" s="338"/>
      <c r="AP21" s="337"/>
      <c r="AQ21" s="338"/>
      <c r="AR21" s="337"/>
      <c r="AS21" s="338"/>
      <c r="AT21" s="338"/>
      <c r="AU21" s="338"/>
      <c r="AV21" s="339"/>
      <c r="AW21" s="340"/>
      <c r="AX21" s="337"/>
      <c r="AY21" s="338"/>
      <c r="AZ21" s="337"/>
      <c r="BA21" s="338"/>
      <c r="BB21" s="337"/>
      <c r="BC21" s="338"/>
      <c r="BD21" s="338"/>
      <c r="BE21" s="338"/>
      <c r="BF21" s="339"/>
      <c r="BG21" s="340"/>
      <c r="BH21" s="337"/>
      <c r="BI21" s="338"/>
      <c r="BJ21" s="337"/>
      <c r="BK21" s="338"/>
      <c r="BL21" s="337"/>
      <c r="BM21" s="338"/>
      <c r="BN21" s="339"/>
      <c r="BO21" s="340"/>
      <c r="BP21" s="337"/>
      <c r="BQ21" s="338"/>
      <c r="BR21" s="337"/>
      <c r="BS21" s="338"/>
      <c r="BT21" s="337"/>
      <c r="BU21" s="338"/>
      <c r="BV21" s="339"/>
      <c r="BW21" s="340"/>
    </row>
    <row r="22" spans="1:75" ht="26.25">
      <c r="A22" s="216"/>
      <c r="B22" s="215"/>
      <c r="C22" s="143"/>
      <c r="D22" s="220"/>
      <c r="E22" s="341"/>
      <c r="F22" s="342"/>
      <c r="G22" s="343"/>
      <c r="H22" s="342"/>
      <c r="I22" s="343"/>
      <c r="J22" s="342"/>
      <c r="K22" s="343"/>
      <c r="L22" s="344"/>
      <c r="M22" s="345"/>
      <c r="N22" s="342"/>
      <c r="O22" s="343"/>
      <c r="P22" s="342"/>
      <c r="Q22" s="343"/>
      <c r="R22" s="342"/>
      <c r="S22" s="343"/>
      <c r="T22" s="344"/>
      <c r="U22" s="345"/>
      <c r="V22" s="342"/>
      <c r="W22" s="343"/>
      <c r="X22" s="342"/>
      <c r="Y22" s="343"/>
      <c r="Z22" s="342"/>
      <c r="AA22" s="343"/>
      <c r="AB22" s="344"/>
      <c r="AC22" s="345"/>
      <c r="AD22" s="342"/>
      <c r="AE22" s="343"/>
      <c r="AF22" s="342"/>
      <c r="AG22" s="343"/>
      <c r="AH22" s="342"/>
      <c r="AI22" s="343"/>
      <c r="AJ22" s="344"/>
      <c r="AK22" s="344"/>
      <c r="AL22" s="344"/>
      <c r="AM22" s="345"/>
      <c r="AN22" s="342"/>
      <c r="AO22" s="343"/>
      <c r="AP22" s="342"/>
      <c r="AQ22" s="343"/>
      <c r="AR22" s="342"/>
      <c r="AS22" s="343"/>
      <c r="AT22" s="343"/>
      <c r="AU22" s="343"/>
      <c r="AV22" s="344"/>
      <c r="AW22" s="345"/>
      <c r="AX22" s="342"/>
      <c r="AY22" s="343"/>
      <c r="AZ22" s="342"/>
      <c r="BA22" s="343"/>
      <c r="BB22" s="342"/>
      <c r="BC22" s="343"/>
      <c r="BD22" s="343"/>
      <c r="BE22" s="343"/>
      <c r="BF22" s="344"/>
      <c r="BG22" s="345"/>
      <c r="BH22" s="342"/>
      <c r="BI22" s="343"/>
      <c r="BJ22" s="342"/>
      <c r="BK22" s="343"/>
      <c r="BL22" s="342"/>
      <c r="BM22" s="343"/>
      <c r="BN22" s="344"/>
      <c r="BO22" s="345"/>
      <c r="BP22" s="342"/>
      <c r="BQ22" s="343"/>
      <c r="BR22" s="342"/>
      <c r="BS22" s="343"/>
      <c r="BT22" s="342"/>
      <c r="BU22" s="343"/>
      <c r="BV22" s="344"/>
      <c r="BW22" s="345"/>
    </row>
    <row r="23" spans="1:75" ht="26.25">
      <c r="A23" s="216"/>
      <c r="B23" s="215"/>
      <c r="C23" s="143"/>
      <c r="D23" s="220"/>
      <c r="E23" s="341"/>
      <c r="F23" s="342"/>
      <c r="G23" s="343"/>
      <c r="H23" s="342"/>
      <c r="I23" s="343"/>
      <c r="J23" s="342"/>
      <c r="K23" s="343"/>
      <c r="L23" s="344"/>
      <c r="M23" s="345"/>
      <c r="N23" s="342"/>
      <c r="O23" s="343"/>
      <c r="P23" s="342"/>
      <c r="Q23" s="343"/>
      <c r="R23" s="342"/>
      <c r="S23" s="343"/>
      <c r="T23" s="344"/>
      <c r="U23" s="345"/>
      <c r="V23" s="342"/>
      <c r="W23" s="343"/>
      <c r="X23" s="342"/>
      <c r="Y23" s="343"/>
      <c r="Z23" s="342"/>
      <c r="AA23" s="343"/>
      <c r="AB23" s="344"/>
      <c r="AC23" s="345"/>
      <c r="AD23" s="342"/>
      <c r="AE23" s="343"/>
      <c r="AF23" s="342"/>
      <c r="AG23" s="343"/>
      <c r="AH23" s="342"/>
      <c r="AI23" s="343"/>
      <c r="AJ23" s="344"/>
      <c r="AK23" s="344"/>
      <c r="AL23" s="344"/>
      <c r="AM23" s="345"/>
      <c r="AN23" s="342"/>
      <c r="AO23" s="343"/>
      <c r="AP23" s="342"/>
      <c r="AQ23" s="343"/>
      <c r="AR23" s="342"/>
      <c r="AS23" s="343"/>
      <c r="AT23" s="343"/>
      <c r="AU23" s="343"/>
      <c r="AV23" s="344"/>
      <c r="AW23" s="345"/>
      <c r="AX23" s="342"/>
      <c r="AY23" s="343"/>
      <c r="AZ23" s="342"/>
      <c r="BA23" s="343"/>
      <c r="BB23" s="342"/>
      <c r="BC23" s="343"/>
      <c r="BD23" s="343"/>
      <c r="BE23" s="343"/>
      <c r="BF23" s="344"/>
      <c r="BG23" s="345"/>
      <c r="BH23" s="342"/>
      <c r="BI23" s="343"/>
      <c r="BJ23" s="342"/>
      <c r="BK23" s="343"/>
      <c r="BL23" s="342"/>
      <c r="BM23" s="343"/>
      <c r="BN23" s="344"/>
      <c r="BO23" s="345"/>
      <c r="BP23" s="342"/>
      <c r="BQ23" s="343"/>
      <c r="BR23" s="342"/>
      <c r="BS23" s="343"/>
      <c r="BT23" s="342"/>
      <c r="BU23" s="343"/>
      <c r="BV23" s="344"/>
      <c r="BW23" s="345"/>
    </row>
    <row r="24" spans="1:75" ht="26.25">
      <c r="A24" s="216"/>
      <c r="B24" s="215"/>
      <c r="C24" s="143"/>
      <c r="D24" s="220"/>
      <c r="E24" s="341"/>
      <c r="F24" s="342"/>
      <c r="G24" s="343"/>
      <c r="H24" s="342"/>
      <c r="I24" s="343"/>
      <c r="J24" s="342"/>
      <c r="K24" s="343"/>
      <c r="L24" s="344"/>
      <c r="M24" s="345"/>
      <c r="N24" s="342"/>
      <c r="O24" s="343"/>
      <c r="P24" s="342"/>
      <c r="Q24" s="343"/>
      <c r="R24" s="342"/>
      <c r="S24" s="343"/>
      <c r="T24" s="344"/>
      <c r="U24" s="345"/>
      <c r="V24" s="342"/>
      <c r="W24" s="343"/>
      <c r="X24" s="342"/>
      <c r="Y24" s="343"/>
      <c r="Z24" s="342"/>
      <c r="AA24" s="343"/>
      <c r="AB24" s="344"/>
      <c r="AC24" s="345"/>
      <c r="AD24" s="342"/>
      <c r="AE24" s="343"/>
      <c r="AF24" s="342"/>
      <c r="AG24" s="343"/>
      <c r="AH24" s="342"/>
      <c r="AI24" s="343"/>
      <c r="AJ24" s="344"/>
      <c r="AK24" s="344"/>
      <c r="AL24" s="344"/>
      <c r="AM24" s="345"/>
      <c r="AN24" s="342"/>
      <c r="AO24" s="343"/>
      <c r="AP24" s="342"/>
      <c r="AQ24" s="343"/>
      <c r="AR24" s="342"/>
      <c r="AS24" s="343"/>
      <c r="AT24" s="343"/>
      <c r="AU24" s="343"/>
      <c r="AV24" s="344"/>
      <c r="AW24" s="345"/>
      <c r="AX24" s="342"/>
      <c r="AY24" s="343"/>
      <c r="AZ24" s="342"/>
      <c r="BA24" s="343"/>
      <c r="BB24" s="342"/>
      <c r="BC24" s="343"/>
      <c r="BD24" s="343"/>
      <c r="BE24" s="343"/>
      <c r="BF24" s="344"/>
      <c r="BG24" s="345"/>
      <c r="BH24" s="342"/>
      <c r="BI24" s="343"/>
      <c r="BJ24" s="342"/>
      <c r="BK24" s="343"/>
      <c r="BL24" s="342"/>
      <c r="BM24" s="343"/>
      <c r="BN24" s="344"/>
      <c r="BO24" s="345"/>
      <c r="BP24" s="342"/>
      <c r="BQ24" s="343"/>
      <c r="BR24" s="342"/>
      <c r="BS24" s="343"/>
      <c r="BT24" s="342"/>
      <c r="BU24" s="343"/>
      <c r="BV24" s="344"/>
      <c r="BW24" s="345"/>
    </row>
    <row r="25" spans="1:75" ht="26.25">
      <c r="A25" s="216"/>
      <c r="B25" s="215"/>
      <c r="C25" s="143"/>
      <c r="D25" s="220"/>
      <c r="E25" s="341"/>
      <c r="F25" s="342"/>
      <c r="G25" s="343"/>
      <c r="H25" s="342"/>
      <c r="I25" s="343"/>
      <c r="J25" s="342"/>
      <c r="K25" s="343"/>
      <c r="L25" s="344"/>
      <c r="M25" s="345"/>
      <c r="N25" s="342"/>
      <c r="O25" s="343"/>
      <c r="P25" s="342"/>
      <c r="Q25" s="343"/>
      <c r="R25" s="342"/>
      <c r="S25" s="343"/>
      <c r="T25" s="344"/>
      <c r="U25" s="345"/>
      <c r="V25" s="342"/>
      <c r="W25" s="343"/>
      <c r="X25" s="342"/>
      <c r="Y25" s="343"/>
      <c r="Z25" s="342"/>
      <c r="AA25" s="343"/>
      <c r="AB25" s="344"/>
      <c r="AC25" s="345"/>
      <c r="AD25" s="342"/>
      <c r="AE25" s="343"/>
      <c r="AF25" s="342"/>
      <c r="AG25" s="343"/>
      <c r="AH25" s="342"/>
      <c r="AI25" s="343"/>
      <c r="AJ25" s="344"/>
      <c r="AK25" s="344"/>
      <c r="AL25" s="344"/>
      <c r="AM25" s="345"/>
      <c r="AN25" s="342"/>
      <c r="AO25" s="343"/>
      <c r="AP25" s="342"/>
      <c r="AQ25" s="343"/>
      <c r="AR25" s="342"/>
      <c r="AS25" s="343"/>
      <c r="AT25" s="343"/>
      <c r="AU25" s="343"/>
      <c r="AV25" s="344"/>
      <c r="AW25" s="345"/>
      <c r="AX25" s="342"/>
      <c r="AY25" s="343"/>
      <c r="AZ25" s="342"/>
      <c r="BA25" s="343"/>
      <c r="BB25" s="342"/>
      <c r="BC25" s="343"/>
      <c r="BD25" s="343"/>
      <c r="BE25" s="343"/>
      <c r="BF25" s="344"/>
      <c r="BG25" s="345"/>
      <c r="BH25" s="342"/>
      <c r="BI25" s="343"/>
      <c r="BJ25" s="342"/>
      <c r="BK25" s="343"/>
      <c r="BL25" s="342"/>
      <c r="BM25" s="343"/>
      <c r="BN25" s="344"/>
      <c r="BO25" s="345"/>
      <c r="BP25" s="342"/>
      <c r="BQ25" s="343"/>
      <c r="BR25" s="342"/>
      <c r="BS25" s="343"/>
      <c r="BT25" s="342"/>
      <c r="BU25" s="343"/>
      <c r="BV25" s="344"/>
      <c r="BW25" s="345"/>
    </row>
    <row r="26" spans="1:75" ht="26.25">
      <c r="A26" s="149"/>
      <c r="B26" s="150"/>
      <c r="C26" s="144"/>
      <c r="D26" s="221"/>
      <c r="E26" s="341"/>
      <c r="F26" s="342"/>
      <c r="G26" s="343"/>
      <c r="H26" s="342"/>
      <c r="I26" s="343"/>
      <c r="J26" s="342"/>
      <c r="K26" s="343"/>
      <c r="L26" s="344"/>
      <c r="M26" s="345"/>
      <c r="N26" s="342"/>
      <c r="O26" s="343"/>
      <c r="P26" s="342"/>
      <c r="Q26" s="343"/>
      <c r="R26" s="342"/>
      <c r="S26" s="343"/>
      <c r="T26" s="344"/>
      <c r="U26" s="345"/>
      <c r="V26" s="342"/>
      <c r="W26" s="343"/>
      <c r="X26" s="342"/>
      <c r="Y26" s="343"/>
      <c r="Z26" s="342"/>
      <c r="AA26" s="343"/>
      <c r="AB26" s="344"/>
      <c r="AC26" s="345"/>
      <c r="AD26" s="342"/>
      <c r="AE26" s="343"/>
      <c r="AF26" s="342"/>
      <c r="AG26" s="343"/>
      <c r="AH26" s="342"/>
      <c r="AI26" s="343"/>
      <c r="AJ26" s="344"/>
      <c r="AK26" s="344"/>
      <c r="AL26" s="344"/>
      <c r="AM26" s="345"/>
      <c r="AN26" s="342"/>
      <c r="AO26" s="343"/>
      <c r="AP26" s="342"/>
      <c r="AQ26" s="343"/>
      <c r="AR26" s="342"/>
      <c r="AS26" s="343"/>
      <c r="AT26" s="343"/>
      <c r="AU26" s="343"/>
      <c r="AV26" s="344"/>
      <c r="AW26" s="345"/>
      <c r="AX26" s="342"/>
      <c r="AY26" s="343"/>
      <c r="AZ26" s="342"/>
      <c r="BA26" s="343"/>
      <c r="BB26" s="342"/>
      <c r="BC26" s="343"/>
      <c r="BD26" s="343"/>
      <c r="BE26" s="343"/>
      <c r="BF26" s="344"/>
      <c r="BG26" s="345"/>
      <c r="BH26" s="342"/>
      <c r="BI26" s="343"/>
      <c r="BJ26" s="342"/>
      <c r="BK26" s="343"/>
      <c r="BL26" s="342"/>
      <c r="BM26" s="343"/>
      <c r="BN26" s="344"/>
      <c r="BO26" s="345"/>
      <c r="BP26" s="342"/>
      <c r="BQ26" s="343"/>
      <c r="BR26" s="342"/>
      <c r="BS26" s="343"/>
      <c r="BT26" s="342"/>
      <c r="BU26" s="343"/>
      <c r="BV26" s="344"/>
      <c r="BW26" s="345"/>
    </row>
    <row r="27" spans="1:75" ht="26.25">
      <c r="A27" s="211"/>
      <c r="B27" s="212"/>
      <c r="C27" s="213"/>
      <c r="D27" s="214"/>
      <c r="E27" s="341"/>
      <c r="F27" s="342"/>
      <c r="G27" s="343"/>
      <c r="H27" s="342"/>
      <c r="I27" s="343"/>
      <c r="J27" s="342"/>
      <c r="K27" s="343"/>
      <c r="L27" s="344"/>
      <c r="M27" s="345"/>
      <c r="N27" s="342"/>
      <c r="O27" s="343"/>
      <c r="P27" s="342"/>
      <c r="Q27" s="343"/>
      <c r="R27" s="342"/>
      <c r="S27" s="343"/>
      <c r="T27" s="344"/>
      <c r="U27" s="345"/>
      <c r="V27" s="342"/>
      <c r="W27" s="343"/>
      <c r="X27" s="342"/>
      <c r="Y27" s="343"/>
      <c r="Z27" s="342"/>
      <c r="AA27" s="343"/>
      <c r="AB27" s="344"/>
      <c r="AC27" s="345"/>
      <c r="AD27" s="342"/>
      <c r="AE27" s="343"/>
      <c r="AF27" s="342"/>
      <c r="AG27" s="343"/>
      <c r="AH27" s="342"/>
      <c r="AI27" s="343"/>
      <c r="AJ27" s="344"/>
      <c r="AK27" s="344"/>
      <c r="AL27" s="344"/>
      <c r="AM27" s="345"/>
      <c r="AN27" s="342"/>
      <c r="AO27" s="343"/>
      <c r="AP27" s="342"/>
      <c r="AQ27" s="343"/>
      <c r="AR27" s="342"/>
      <c r="AS27" s="343"/>
      <c r="AT27" s="343"/>
      <c r="AU27" s="343"/>
      <c r="AV27" s="344"/>
      <c r="AW27" s="345"/>
      <c r="AX27" s="342"/>
      <c r="AY27" s="343"/>
      <c r="AZ27" s="342"/>
      <c r="BA27" s="343"/>
      <c r="BB27" s="342"/>
      <c r="BC27" s="343"/>
      <c r="BD27" s="343"/>
      <c r="BE27" s="343"/>
      <c r="BF27" s="344"/>
      <c r="BG27" s="345"/>
      <c r="BH27" s="342"/>
      <c r="BI27" s="343"/>
      <c r="BJ27" s="342"/>
      <c r="BK27" s="343"/>
      <c r="BL27" s="342"/>
      <c r="BM27" s="343"/>
      <c r="BN27" s="344"/>
      <c r="BO27" s="345"/>
      <c r="BP27" s="342"/>
      <c r="BQ27" s="343"/>
      <c r="BR27" s="342"/>
      <c r="BS27" s="343"/>
      <c r="BT27" s="342"/>
      <c r="BU27" s="343"/>
      <c r="BV27" s="344"/>
      <c r="BW27" s="345"/>
    </row>
    <row r="28" spans="1:75" ht="18.75" customHeight="1">
      <c r="A28" s="11"/>
      <c r="B28" s="12"/>
      <c r="C28" s="12"/>
      <c r="D28" s="12"/>
      <c r="E28" s="341"/>
      <c r="F28" s="342"/>
      <c r="G28" s="343"/>
      <c r="H28" s="342"/>
      <c r="I28" s="343"/>
      <c r="J28" s="342"/>
      <c r="K28" s="343"/>
      <c r="L28" s="344"/>
      <c r="M28" s="345"/>
      <c r="N28" s="342"/>
      <c r="O28" s="343"/>
      <c r="P28" s="342"/>
      <c r="Q28" s="343"/>
      <c r="R28" s="342"/>
      <c r="S28" s="343"/>
      <c r="T28" s="344"/>
      <c r="U28" s="345"/>
      <c r="V28" s="342"/>
      <c r="W28" s="343"/>
      <c r="X28" s="342"/>
      <c r="Y28" s="343"/>
      <c r="Z28" s="342"/>
      <c r="AA28" s="343"/>
      <c r="AB28" s="344"/>
      <c r="AC28" s="345"/>
      <c r="AD28" s="342"/>
      <c r="AE28" s="343"/>
      <c r="AF28" s="342"/>
      <c r="AG28" s="343"/>
      <c r="AH28" s="342"/>
      <c r="AI28" s="343"/>
      <c r="AJ28" s="344"/>
      <c r="AK28" s="344"/>
      <c r="AL28" s="344"/>
      <c r="AM28" s="345"/>
      <c r="AN28" s="342"/>
      <c r="AO28" s="343"/>
      <c r="AP28" s="342"/>
      <c r="AQ28" s="343"/>
      <c r="AR28" s="342"/>
      <c r="AS28" s="343"/>
      <c r="AT28" s="343"/>
      <c r="AU28" s="343"/>
      <c r="AV28" s="344"/>
      <c r="AW28" s="345"/>
      <c r="AX28" s="342"/>
      <c r="AY28" s="343"/>
      <c r="AZ28" s="342"/>
      <c r="BA28" s="343"/>
      <c r="BB28" s="342"/>
      <c r="BC28" s="343"/>
      <c r="BD28" s="343"/>
      <c r="BE28" s="343"/>
      <c r="BF28" s="344"/>
      <c r="BG28" s="345"/>
      <c r="BH28" s="342"/>
      <c r="BI28" s="343"/>
      <c r="BJ28" s="342"/>
      <c r="BK28" s="343"/>
      <c r="BL28" s="342"/>
      <c r="BM28" s="343"/>
      <c r="BN28" s="344"/>
      <c r="BO28" s="345"/>
      <c r="BP28" s="342"/>
      <c r="BQ28" s="343"/>
      <c r="BR28" s="342"/>
      <c r="BS28" s="343"/>
      <c r="BT28" s="342"/>
      <c r="BU28" s="343"/>
      <c r="BV28" s="344"/>
      <c r="BW28" s="345"/>
    </row>
    <row r="29" spans="1:75" ht="15.75">
      <c r="A29" s="18"/>
      <c r="B29" s="19"/>
      <c r="C29" s="19"/>
      <c r="D29" s="20"/>
      <c r="E29" s="341"/>
      <c r="F29" s="342"/>
      <c r="G29" s="343"/>
      <c r="H29" s="342"/>
      <c r="I29" s="343"/>
      <c r="J29" s="342"/>
      <c r="K29" s="343"/>
      <c r="L29" s="344"/>
      <c r="M29" s="345"/>
      <c r="N29" s="342"/>
      <c r="O29" s="343"/>
      <c r="P29" s="342"/>
      <c r="Q29" s="343"/>
      <c r="R29" s="342"/>
      <c r="S29" s="343"/>
      <c r="T29" s="344"/>
      <c r="U29" s="345"/>
      <c r="V29" s="342"/>
      <c r="W29" s="343"/>
      <c r="X29" s="342"/>
      <c r="Y29" s="343"/>
      <c r="Z29" s="342"/>
      <c r="AA29" s="343"/>
      <c r="AB29" s="344"/>
      <c r="AC29" s="345"/>
      <c r="AD29" s="342"/>
      <c r="AE29" s="343"/>
      <c r="AF29" s="342"/>
      <c r="AG29" s="343"/>
      <c r="AH29" s="342"/>
      <c r="AI29" s="343"/>
      <c r="AJ29" s="344"/>
      <c r="AK29" s="344"/>
      <c r="AL29" s="344"/>
      <c r="AM29" s="345"/>
      <c r="AN29" s="342"/>
      <c r="AO29" s="343"/>
      <c r="AP29" s="342"/>
      <c r="AQ29" s="343"/>
      <c r="AR29" s="342"/>
      <c r="AS29" s="343"/>
      <c r="AT29" s="343"/>
      <c r="AU29" s="343"/>
      <c r="AV29" s="344"/>
      <c r="AW29" s="345"/>
      <c r="AX29" s="342"/>
      <c r="AY29" s="343"/>
      <c r="AZ29" s="342"/>
      <c r="BA29" s="343"/>
      <c r="BB29" s="342"/>
      <c r="BC29" s="343"/>
      <c r="BD29" s="343"/>
      <c r="BE29" s="343"/>
      <c r="BF29" s="344"/>
      <c r="BG29" s="345"/>
      <c r="BH29" s="342"/>
      <c r="BI29" s="343"/>
      <c r="BJ29" s="342"/>
      <c r="BK29" s="343"/>
      <c r="BL29" s="342"/>
      <c r="BM29" s="343"/>
      <c r="BN29" s="344"/>
      <c r="BO29" s="345"/>
      <c r="BP29" s="342"/>
      <c r="BQ29" s="343"/>
      <c r="BR29" s="342"/>
      <c r="BS29" s="343"/>
      <c r="BT29" s="342"/>
      <c r="BU29" s="343"/>
      <c r="BV29" s="344"/>
      <c r="BW29" s="345"/>
    </row>
    <row r="30" spans="1:75" ht="30.75" customHeight="1">
      <c r="A30" s="1004" t="s">
        <v>176</v>
      </c>
      <c r="B30" s="1005"/>
      <c r="C30" s="1006"/>
      <c r="D30" s="999"/>
      <c r="E30" s="341"/>
      <c r="F30" s="342"/>
      <c r="G30" s="343"/>
      <c r="H30" s="342"/>
      <c r="I30" s="343"/>
      <c r="J30" s="342"/>
      <c r="K30" s="343"/>
      <c r="L30" s="344"/>
      <c r="M30" s="345"/>
      <c r="N30" s="342"/>
      <c r="O30" s="343"/>
      <c r="P30" s="342"/>
      <c r="Q30" s="343"/>
      <c r="R30" s="342"/>
      <c r="S30" s="343"/>
      <c r="T30" s="344"/>
      <c r="U30" s="345"/>
      <c r="V30" s="342"/>
      <c r="W30" s="343"/>
      <c r="X30" s="342"/>
      <c r="Y30" s="343"/>
      <c r="Z30" s="342"/>
      <c r="AA30" s="343"/>
      <c r="AB30" s="344"/>
      <c r="AC30" s="345"/>
      <c r="AD30" s="342"/>
      <c r="AE30" s="343"/>
      <c r="AF30" s="342"/>
      <c r="AG30" s="343"/>
      <c r="AH30" s="342"/>
      <c r="AI30" s="343"/>
      <c r="AJ30" s="344"/>
      <c r="AK30" s="344"/>
      <c r="AL30" s="344"/>
      <c r="AM30" s="345"/>
      <c r="AN30" s="342"/>
      <c r="AO30" s="343"/>
      <c r="AP30" s="342"/>
      <c r="AQ30" s="343"/>
      <c r="AR30" s="342"/>
      <c r="AS30" s="343"/>
      <c r="AT30" s="343"/>
      <c r="AU30" s="343"/>
      <c r="AV30" s="344"/>
      <c r="AW30" s="345"/>
      <c r="AX30" s="342"/>
      <c r="AY30" s="343"/>
      <c r="AZ30" s="342"/>
      <c r="BA30" s="343"/>
      <c r="BB30" s="342"/>
      <c r="BC30" s="343"/>
      <c r="BD30" s="343"/>
      <c r="BE30" s="343"/>
      <c r="BF30" s="344"/>
      <c r="BG30" s="345"/>
      <c r="BH30" s="342"/>
      <c r="BI30" s="343"/>
      <c r="BJ30" s="342"/>
      <c r="BK30" s="343"/>
      <c r="BL30" s="342"/>
      <c r="BM30" s="343"/>
      <c r="BN30" s="344"/>
      <c r="BO30" s="345"/>
      <c r="BP30" s="342"/>
      <c r="BQ30" s="343"/>
      <c r="BR30" s="342"/>
      <c r="BS30" s="343"/>
      <c r="BT30" s="342"/>
      <c r="BU30" s="343"/>
      <c r="BV30" s="344"/>
      <c r="BW30" s="345"/>
    </row>
    <row r="31" spans="1:75" ht="72.75" customHeight="1">
      <c r="A31" s="55" t="s">
        <v>28</v>
      </c>
      <c r="B31" s="23" t="s">
        <v>29</v>
      </c>
      <c r="C31" s="23" t="s">
        <v>30</v>
      </c>
      <c r="D31" s="24" t="s">
        <v>210</v>
      </c>
      <c r="E31" s="341"/>
      <c r="F31" s="342"/>
      <c r="G31" s="343"/>
      <c r="H31" s="342"/>
      <c r="I31" s="343"/>
      <c r="J31" s="342"/>
      <c r="K31" s="343"/>
      <c r="L31" s="344"/>
      <c r="M31" s="345"/>
      <c r="N31" s="342"/>
      <c r="O31" s="343"/>
      <c r="P31" s="342"/>
      <c r="Q31" s="343"/>
      <c r="R31" s="342"/>
      <c r="S31" s="343"/>
      <c r="T31" s="344"/>
      <c r="U31" s="345"/>
      <c r="V31" s="342"/>
      <c r="W31" s="343"/>
      <c r="X31" s="342"/>
      <c r="Y31" s="343"/>
      <c r="Z31" s="342"/>
      <c r="AA31" s="343"/>
      <c r="AB31" s="344"/>
      <c r="AC31" s="345"/>
      <c r="AD31" s="342"/>
      <c r="AE31" s="343"/>
      <c r="AF31" s="342"/>
      <c r="AG31" s="343"/>
      <c r="AH31" s="342"/>
      <c r="AI31" s="343"/>
      <c r="AJ31" s="344"/>
      <c r="AK31" s="344"/>
      <c r="AL31" s="344"/>
      <c r="AM31" s="345"/>
      <c r="AN31" s="342"/>
      <c r="AO31" s="343"/>
      <c r="AP31" s="342"/>
      <c r="AQ31" s="343"/>
      <c r="AR31" s="342"/>
      <c r="AS31" s="343"/>
      <c r="AT31" s="343"/>
      <c r="AU31" s="343"/>
      <c r="AV31" s="344"/>
      <c r="AW31" s="345"/>
      <c r="AX31" s="342"/>
      <c r="AY31" s="343"/>
      <c r="AZ31" s="342"/>
      <c r="BA31" s="343"/>
      <c r="BB31" s="342"/>
      <c r="BC31" s="343"/>
      <c r="BD31" s="343"/>
      <c r="BE31" s="343"/>
      <c r="BF31" s="344"/>
      <c r="BG31" s="345"/>
      <c r="BH31" s="342"/>
      <c r="BI31" s="343"/>
      <c r="BJ31" s="342"/>
      <c r="BK31" s="343"/>
      <c r="BL31" s="342"/>
      <c r="BM31" s="343"/>
      <c r="BN31" s="344"/>
      <c r="BO31" s="345"/>
      <c r="BP31" s="342"/>
      <c r="BQ31" s="343"/>
      <c r="BR31" s="342"/>
      <c r="BS31" s="343"/>
      <c r="BT31" s="342"/>
      <c r="BU31" s="343"/>
      <c r="BV31" s="344"/>
      <c r="BW31" s="345"/>
    </row>
    <row r="32" spans="1:75" ht="15.75">
      <c r="A32" s="30"/>
      <c r="B32" s="31"/>
      <c r="C32" s="31"/>
      <c r="D32" s="38"/>
      <c r="E32" s="341"/>
      <c r="F32" s="342"/>
      <c r="G32" s="343"/>
      <c r="H32" s="342"/>
      <c r="I32" s="343"/>
      <c r="J32" s="342"/>
      <c r="K32" s="343"/>
      <c r="L32" s="344"/>
      <c r="M32" s="345"/>
      <c r="N32" s="342"/>
      <c r="O32" s="343"/>
      <c r="P32" s="342"/>
      <c r="Q32" s="343"/>
      <c r="R32" s="342"/>
      <c r="S32" s="343"/>
      <c r="T32" s="344"/>
      <c r="U32" s="345"/>
      <c r="V32" s="342"/>
      <c r="W32" s="343"/>
      <c r="X32" s="342"/>
      <c r="Y32" s="343"/>
      <c r="Z32" s="342"/>
      <c r="AA32" s="343"/>
      <c r="AB32" s="344"/>
      <c r="AC32" s="345"/>
      <c r="AD32" s="342"/>
      <c r="AE32" s="343"/>
      <c r="AF32" s="342"/>
      <c r="AG32" s="343"/>
      <c r="AH32" s="342"/>
      <c r="AI32" s="343"/>
      <c r="AJ32" s="344"/>
      <c r="AK32" s="344"/>
      <c r="AL32" s="344"/>
      <c r="AM32" s="345"/>
      <c r="AN32" s="342"/>
      <c r="AO32" s="343"/>
      <c r="AP32" s="342"/>
      <c r="AQ32" s="343"/>
      <c r="AR32" s="342"/>
      <c r="AS32" s="343"/>
      <c r="AT32" s="343"/>
      <c r="AU32" s="343"/>
      <c r="AV32" s="344"/>
      <c r="AW32" s="345"/>
      <c r="AX32" s="342"/>
      <c r="AY32" s="343"/>
      <c r="AZ32" s="342"/>
      <c r="BA32" s="343"/>
      <c r="BB32" s="342"/>
      <c r="BC32" s="343"/>
      <c r="BD32" s="343"/>
      <c r="BE32" s="343"/>
      <c r="BF32" s="344"/>
      <c r="BG32" s="345"/>
      <c r="BH32" s="342"/>
      <c r="BI32" s="343"/>
      <c r="BJ32" s="342"/>
      <c r="BK32" s="343"/>
      <c r="BL32" s="342"/>
      <c r="BM32" s="343"/>
      <c r="BN32" s="344"/>
      <c r="BO32" s="345"/>
      <c r="BP32" s="342"/>
      <c r="BQ32" s="343"/>
      <c r="BR32" s="342"/>
      <c r="BS32" s="343"/>
      <c r="BT32" s="342"/>
      <c r="BU32" s="343"/>
      <c r="BV32" s="344"/>
      <c r="BW32" s="345"/>
    </row>
    <row r="33" spans="1:75" ht="15.75">
      <c r="A33" s="33"/>
      <c r="B33" s="25"/>
      <c r="C33" s="25"/>
      <c r="D33" s="26"/>
      <c r="E33" s="341"/>
      <c r="F33" s="342"/>
      <c r="G33" s="343"/>
      <c r="H33" s="342"/>
      <c r="I33" s="343"/>
      <c r="J33" s="342"/>
      <c r="K33" s="343"/>
      <c r="L33" s="344"/>
      <c r="M33" s="345"/>
      <c r="N33" s="342"/>
      <c r="O33" s="343"/>
      <c r="P33" s="342"/>
      <c r="Q33" s="343"/>
      <c r="R33" s="342"/>
      <c r="S33" s="343"/>
      <c r="T33" s="344"/>
      <c r="U33" s="345"/>
      <c r="V33" s="342"/>
      <c r="W33" s="343"/>
      <c r="X33" s="342"/>
      <c r="Y33" s="343"/>
      <c r="Z33" s="342"/>
      <c r="AA33" s="343"/>
      <c r="AB33" s="344"/>
      <c r="AC33" s="345"/>
      <c r="AD33" s="342"/>
      <c r="AE33" s="343"/>
      <c r="AF33" s="342"/>
      <c r="AG33" s="343"/>
      <c r="AH33" s="342"/>
      <c r="AI33" s="343"/>
      <c r="AJ33" s="344"/>
      <c r="AK33" s="344"/>
      <c r="AL33" s="344"/>
      <c r="AM33" s="345"/>
      <c r="AN33" s="342"/>
      <c r="AO33" s="343"/>
      <c r="AP33" s="342"/>
      <c r="AQ33" s="343"/>
      <c r="AR33" s="342"/>
      <c r="AS33" s="343"/>
      <c r="AT33" s="343"/>
      <c r="AU33" s="343"/>
      <c r="AV33" s="344"/>
      <c r="AW33" s="345"/>
      <c r="AX33" s="342"/>
      <c r="AY33" s="343"/>
      <c r="AZ33" s="342"/>
      <c r="BA33" s="343"/>
      <c r="BB33" s="342"/>
      <c r="BC33" s="343"/>
      <c r="BD33" s="343"/>
      <c r="BE33" s="343"/>
      <c r="BF33" s="344"/>
      <c r="BG33" s="345"/>
      <c r="BH33" s="342"/>
      <c r="BI33" s="343"/>
      <c r="BJ33" s="342"/>
      <c r="BK33" s="343"/>
      <c r="BL33" s="342"/>
      <c r="BM33" s="343"/>
      <c r="BN33" s="344"/>
      <c r="BO33" s="345"/>
      <c r="BP33" s="342"/>
      <c r="BQ33" s="343"/>
      <c r="BR33" s="342"/>
      <c r="BS33" s="343"/>
      <c r="BT33" s="342"/>
      <c r="BU33" s="343"/>
      <c r="BV33" s="344"/>
      <c r="BW33" s="345"/>
    </row>
    <row r="34" spans="1:75" ht="15.75">
      <c r="A34" s="33"/>
      <c r="B34" s="25"/>
      <c r="C34" s="25"/>
      <c r="D34" s="26"/>
      <c r="E34" s="341"/>
      <c r="F34" s="342"/>
      <c r="G34" s="343"/>
      <c r="H34" s="342"/>
      <c r="I34" s="343"/>
      <c r="J34" s="342"/>
      <c r="K34" s="343"/>
      <c r="L34" s="344"/>
      <c r="M34" s="345"/>
      <c r="N34" s="342"/>
      <c r="O34" s="343"/>
      <c r="P34" s="342"/>
      <c r="Q34" s="343"/>
      <c r="R34" s="342"/>
      <c r="S34" s="343"/>
      <c r="T34" s="344"/>
      <c r="U34" s="345"/>
      <c r="V34" s="342"/>
      <c r="W34" s="343"/>
      <c r="X34" s="342"/>
      <c r="Y34" s="343"/>
      <c r="Z34" s="342"/>
      <c r="AA34" s="343"/>
      <c r="AB34" s="344"/>
      <c r="AC34" s="345"/>
      <c r="AD34" s="342"/>
      <c r="AE34" s="343"/>
      <c r="AF34" s="342"/>
      <c r="AG34" s="343"/>
      <c r="AH34" s="342"/>
      <c r="AI34" s="343"/>
      <c r="AJ34" s="344"/>
      <c r="AK34" s="344"/>
      <c r="AL34" s="344"/>
      <c r="AM34" s="345"/>
      <c r="AN34" s="342"/>
      <c r="AO34" s="343"/>
      <c r="AP34" s="342"/>
      <c r="AQ34" s="343"/>
      <c r="AR34" s="342"/>
      <c r="AS34" s="343"/>
      <c r="AT34" s="343"/>
      <c r="AU34" s="343"/>
      <c r="AV34" s="344"/>
      <c r="AW34" s="345"/>
      <c r="AX34" s="342"/>
      <c r="AY34" s="343"/>
      <c r="AZ34" s="342"/>
      <c r="BA34" s="343"/>
      <c r="BB34" s="342"/>
      <c r="BC34" s="343"/>
      <c r="BD34" s="343"/>
      <c r="BE34" s="343"/>
      <c r="BF34" s="344"/>
      <c r="BG34" s="345"/>
      <c r="BH34" s="342"/>
      <c r="BI34" s="343"/>
      <c r="BJ34" s="342"/>
      <c r="BK34" s="343"/>
      <c r="BL34" s="342"/>
      <c r="BM34" s="343"/>
      <c r="BN34" s="344"/>
      <c r="BO34" s="345"/>
      <c r="BP34" s="342"/>
      <c r="BQ34" s="343"/>
      <c r="BR34" s="342"/>
      <c r="BS34" s="343"/>
      <c r="BT34" s="342"/>
      <c r="BU34" s="343"/>
      <c r="BV34" s="344"/>
      <c r="BW34" s="345"/>
    </row>
    <row r="35" spans="1:75" ht="15.75">
      <c r="A35" s="33"/>
      <c r="B35" s="25"/>
      <c r="C35" s="25"/>
      <c r="D35" s="26"/>
      <c r="E35" s="341"/>
      <c r="F35" s="342"/>
      <c r="G35" s="343"/>
      <c r="H35" s="342"/>
      <c r="I35" s="343"/>
      <c r="J35" s="342"/>
      <c r="K35" s="343"/>
      <c r="L35" s="344"/>
      <c r="M35" s="345"/>
      <c r="N35" s="342"/>
      <c r="O35" s="343"/>
      <c r="P35" s="342"/>
      <c r="Q35" s="343"/>
      <c r="R35" s="342"/>
      <c r="S35" s="343"/>
      <c r="T35" s="344"/>
      <c r="U35" s="345"/>
      <c r="V35" s="342"/>
      <c r="W35" s="343"/>
      <c r="X35" s="342"/>
      <c r="Y35" s="343"/>
      <c r="Z35" s="342"/>
      <c r="AA35" s="343"/>
      <c r="AB35" s="344"/>
      <c r="AC35" s="345"/>
      <c r="AD35" s="342"/>
      <c r="AE35" s="343"/>
      <c r="AF35" s="342"/>
      <c r="AG35" s="343"/>
      <c r="AH35" s="342"/>
      <c r="AI35" s="343"/>
      <c r="AJ35" s="344"/>
      <c r="AK35" s="344"/>
      <c r="AL35" s="344"/>
      <c r="AM35" s="345"/>
      <c r="AN35" s="342"/>
      <c r="AO35" s="343"/>
      <c r="AP35" s="342"/>
      <c r="AQ35" s="343"/>
      <c r="AR35" s="342"/>
      <c r="AS35" s="343"/>
      <c r="AT35" s="343"/>
      <c r="AU35" s="343"/>
      <c r="AV35" s="344"/>
      <c r="AW35" s="345"/>
      <c r="AX35" s="342"/>
      <c r="AY35" s="343"/>
      <c r="AZ35" s="342"/>
      <c r="BA35" s="343"/>
      <c r="BB35" s="342"/>
      <c r="BC35" s="343"/>
      <c r="BD35" s="343"/>
      <c r="BE35" s="343"/>
      <c r="BF35" s="344"/>
      <c r="BG35" s="345"/>
      <c r="BH35" s="342"/>
      <c r="BI35" s="343"/>
      <c r="BJ35" s="342"/>
      <c r="BK35" s="343"/>
      <c r="BL35" s="342"/>
      <c r="BM35" s="343"/>
      <c r="BN35" s="344"/>
      <c r="BO35" s="345"/>
      <c r="BP35" s="342"/>
      <c r="BQ35" s="343"/>
      <c r="BR35" s="342"/>
      <c r="BS35" s="343"/>
      <c r="BT35" s="342"/>
      <c r="BU35" s="343"/>
      <c r="BV35" s="344"/>
      <c r="BW35" s="345"/>
    </row>
    <row r="36" spans="1:75" ht="15.75">
      <c r="A36" s="35"/>
      <c r="B36" s="36"/>
      <c r="C36" s="36"/>
      <c r="D36" s="49"/>
      <c r="E36" s="341"/>
      <c r="F36" s="342"/>
      <c r="G36" s="343"/>
      <c r="H36" s="342"/>
      <c r="I36" s="343"/>
      <c r="J36" s="342"/>
      <c r="K36" s="343"/>
      <c r="L36" s="344"/>
      <c r="M36" s="345"/>
      <c r="N36" s="342"/>
      <c r="O36" s="343"/>
      <c r="P36" s="342"/>
      <c r="Q36" s="343"/>
      <c r="R36" s="342"/>
      <c r="S36" s="343"/>
      <c r="T36" s="344"/>
      <c r="U36" s="345"/>
      <c r="V36" s="342"/>
      <c r="W36" s="343"/>
      <c r="X36" s="342"/>
      <c r="Y36" s="343"/>
      <c r="Z36" s="342"/>
      <c r="AA36" s="343"/>
      <c r="AB36" s="344"/>
      <c r="AC36" s="345"/>
      <c r="AD36" s="342"/>
      <c r="AE36" s="343"/>
      <c r="AF36" s="342"/>
      <c r="AG36" s="343"/>
      <c r="AH36" s="342"/>
      <c r="AI36" s="343"/>
      <c r="AJ36" s="344"/>
      <c r="AK36" s="344"/>
      <c r="AL36" s="344"/>
      <c r="AM36" s="345"/>
      <c r="AN36" s="342"/>
      <c r="AO36" s="343"/>
      <c r="AP36" s="342"/>
      <c r="AQ36" s="343"/>
      <c r="AR36" s="342"/>
      <c r="AS36" s="343"/>
      <c r="AT36" s="343"/>
      <c r="AU36" s="343"/>
      <c r="AV36" s="344"/>
      <c r="AW36" s="345"/>
      <c r="AX36" s="342"/>
      <c r="AY36" s="343"/>
      <c r="AZ36" s="342"/>
      <c r="BA36" s="343"/>
      <c r="BB36" s="342"/>
      <c r="BC36" s="343"/>
      <c r="BD36" s="343"/>
      <c r="BE36" s="343"/>
      <c r="BF36" s="344"/>
      <c r="BG36" s="345"/>
      <c r="BH36" s="342"/>
      <c r="BI36" s="343"/>
      <c r="BJ36" s="342"/>
      <c r="BK36" s="343"/>
      <c r="BL36" s="342"/>
      <c r="BM36" s="343"/>
      <c r="BN36" s="344"/>
      <c r="BO36" s="345"/>
      <c r="BP36" s="342"/>
      <c r="BQ36" s="343"/>
      <c r="BR36" s="342"/>
      <c r="BS36" s="343"/>
      <c r="BT36" s="342"/>
      <c r="BU36" s="343"/>
      <c r="BV36" s="344"/>
      <c r="BW36" s="345"/>
    </row>
    <row r="37" spans="1:75" ht="15.75">
      <c r="A37" s="40"/>
      <c r="B37" s="41"/>
      <c r="C37" s="41"/>
      <c r="D37" s="42"/>
      <c r="E37" s="341"/>
      <c r="F37" s="342"/>
      <c r="G37" s="343"/>
      <c r="H37" s="342"/>
      <c r="I37" s="343"/>
      <c r="J37" s="342"/>
      <c r="K37" s="343"/>
      <c r="L37" s="344"/>
      <c r="M37" s="345"/>
      <c r="N37" s="342"/>
      <c r="O37" s="343"/>
      <c r="P37" s="342"/>
      <c r="Q37" s="343"/>
      <c r="R37" s="342"/>
      <c r="S37" s="343"/>
      <c r="T37" s="344"/>
      <c r="U37" s="345"/>
      <c r="V37" s="342"/>
      <c r="W37" s="343"/>
      <c r="X37" s="342"/>
      <c r="Y37" s="343"/>
      <c r="Z37" s="342"/>
      <c r="AA37" s="343"/>
      <c r="AB37" s="344"/>
      <c r="AC37" s="345"/>
      <c r="AD37" s="342"/>
      <c r="AE37" s="343"/>
      <c r="AF37" s="342"/>
      <c r="AG37" s="343"/>
      <c r="AH37" s="342"/>
      <c r="AI37" s="343"/>
      <c r="AJ37" s="344"/>
      <c r="AK37" s="344"/>
      <c r="AL37" s="344"/>
      <c r="AM37" s="345"/>
      <c r="AN37" s="342"/>
      <c r="AO37" s="343"/>
      <c r="AP37" s="342"/>
      <c r="AQ37" s="343"/>
      <c r="AR37" s="342"/>
      <c r="AS37" s="343"/>
      <c r="AT37" s="343"/>
      <c r="AU37" s="343"/>
      <c r="AV37" s="344"/>
      <c r="AW37" s="345"/>
      <c r="AX37" s="342"/>
      <c r="AY37" s="343"/>
      <c r="AZ37" s="342"/>
      <c r="BA37" s="343"/>
      <c r="BB37" s="342"/>
      <c r="BC37" s="343"/>
      <c r="BD37" s="343"/>
      <c r="BE37" s="343"/>
      <c r="BF37" s="344"/>
      <c r="BG37" s="345"/>
      <c r="BH37" s="342"/>
      <c r="BI37" s="343"/>
      <c r="BJ37" s="342"/>
      <c r="BK37" s="343"/>
      <c r="BL37" s="342"/>
      <c r="BM37" s="343"/>
      <c r="BN37" s="344"/>
      <c r="BO37" s="345"/>
      <c r="BP37" s="342"/>
      <c r="BQ37" s="343"/>
      <c r="BR37" s="342"/>
      <c r="BS37" s="343"/>
      <c r="BT37" s="342"/>
      <c r="BU37" s="343"/>
      <c r="BV37" s="344"/>
      <c r="BW37" s="345"/>
    </row>
    <row r="38" spans="1:75" ht="15.75">
      <c r="E38" s="341"/>
      <c r="F38" s="346"/>
      <c r="G38" s="347"/>
      <c r="H38" s="346"/>
      <c r="I38" s="347"/>
      <c r="J38" s="346"/>
      <c r="K38" s="347"/>
      <c r="L38" s="348"/>
      <c r="M38" s="349"/>
      <c r="N38" s="346"/>
      <c r="O38" s="347"/>
      <c r="P38" s="346"/>
      <c r="Q38" s="347"/>
      <c r="R38" s="346"/>
      <c r="S38" s="347"/>
      <c r="T38" s="348"/>
      <c r="U38" s="349"/>
      <c r="V38" s="346"/>
      <c r="W38" s="347"/>
      <c r="X38" s="346"/>
      <c r="Y38" s="347"/>
      <c r="Z38" s="346"/>
      <c r="AA38" s="347"/>
      <c r="AB38" s="348"/>
      <c r="AC38" s="349"/>
      <c r="AD38" s="346"/>
      <c r="AE38" s="347"/>
      <c r="AF38" s="346"/>
      <c r="AG38" s="347"/>
      <c r="AH38" s="346"/>
      <c r="AI38" s="347"/>
      <c r="AJ38" s="348"/>
      <c r="AK38" s="348"/>
      <c r="AL38" s="348"/>
      <c r="AM38" s="349"/>
      <c r="AN38" s="346"/>
      <c r="AO38" s="347"/>
      <c r="AP38" s="346"/>
      <c r="AQ38" s="347"/>
      <c r="AR38" s="346"/>
      <c r="AS38" s="347"/>
      <c r="AT38" s="347"/>
      <c r="AU38" s="347"/>
      <c r="AV38" s="348"/>
      <c r="AW38" s="349"/>
      <c r="AX38" s="346"/>
      <c r="AY38" s="347"/>
      <c r="AZ38" s="346"/>
      <c r="BA38" s="347"/>
      <c r="BB38" s="346"/>
      <c r="BC38" s="347"/>
      <c r="BD38" s="347"/>
      <c r="BE38" s="347"/>
      <c r="BF38" s="348"/>
      <c r="BG38" s="349"/>
      <c r="BH38" s="346"/>
      <c r="BI38" s="347"/>
      <c r="BJ38" s="346"/>
      <c r="BK38" s="347"/>
      <c r="BL38" s="346"/>
      <c r="BM38" s="347"/>
      <c r="BN38" s="348"/>
      <c r="BO38" s="349"/>
      <c r="BP38" s="346"/>
      <c r="BQ38" s="347"/>
      <c r="BR38" s="346"/>
      <c r="BS38" s="347"/>
      <c r="BT38" s="346"/>
      <c r="BU38" s="347"/>
      <c r="BV38" s="348"/>
      <c r="BW38" s="349"/>
    </row>
    <row r="39" spans="1:75" ht="15.75">
      <c r="E39" s="341"/>
      <c r="F39" s="346"/>
      <c r="G39" s="347"/>
      <c r="H39" s="346"/>
      <c r="I39" s="347"/>
      <c r="J39" s="346"/>
      <c r="K39" s="347"/>
      <c r="L39" s="348"/>
      <c r="M39" s="349"/>
      <c r="N39" s="346"/>
      <c r="O39" s="347"/>
      <c r="P39" s="346"/>
      <c r="Q39" s="347"/>
      <c r="R39" s="346"/>
      <c r="S39" s="347"/>
      <c r="T39" s="348"/>
      <c r="U39" s="349"/>
      <c r="V39" s="346"/>
      <c r="W39" s="347"/>
      <c r="X39" s="346"/>
      <c r="Y39" s="347"/>
      <c r="Z39" s="346"/>
      <c r="AA39" s="347"/>
      <c r="AB39" s="348"/>
      <c r="AC39" s="349"/>
      <c r="AD39" s="346"/>
      <c r="AE39" s="347"/>
      <c r="AF39" s="346"/>
      <c r="AG39" s="347"/>
      <c r="AH39" s="346"/>
      <c r="AI39" s="347"/>
      <c r="AJ39" s="348"/>
      <c r="AK39" s="348"/>
      <c r="AL39" s="348"/>
      <c r="AM39" s="349"/>
      <c r="AN39" s="346"/>
      <c r="AO39" s="347"/>
      <c r="AP39" s="346"/>
      <c r="AQ39" s="347"/>
      <c r="AR39" s="346"/>
      <c r="AS39" s="347"/>
      <c r="AT39" s="347"/>
      <c r="AU39" s="347"/>
      <c r="AV39" s="348"/>
      <c r="AW39" s="349"/>
      <c r="AX39" s="346"/>
      <c r="AY39" s="347"/>
      <c r="AZ39" s="346"/>
      <c r="BA39" s="347"/>
      <c r="BB39" s="346"/>
      <c r="BC39" s="347"/>
      <c r="BD39" s="347"/>
      <c r="BE39" s="347"/>
      <c r="BF39" s="348"/>
      <c r="BG39" s="349"/>
      <c r="BH39" s="346"/>
      <c r="BI39" s="347"/>
      <c r="BJ39" s="346"/>
      <c r="BK39" s="347"/>
      <c r="BL39" s="346"/>
      <c r="BM39" s="347"/>
      <c r="BN39" s="348"/>
      <c r="BO39" s="349"/>
      <c r="BP39" s="346"/>
      <c r="BQ39" s="347"/>
      <c r="BR39" s="346"/>
      <c r="BS39" s="347"/>
      <c r="BT39" s="346"/>
      <c r="BU39" s="347"/>
      <c r="BV39" s="348"/>
      <c r="BW39" s="349"/>
    </row>
  </sheetData>
  <mergeCells count="3">
    <mergeCell ref="A3:C3"/>
    <mergeCell ref="A30:C30"/>
    <mergeCell ref="A11:D11"/>
  </mergeCells>
  <conditionalFormatting sqref="F12">
    <cfRule type="cellIs" dxfId="210" priority="12" operator="equal">
      <formula>"n"</formula>
    </cfRule>
  </conditionalFormatting>
  <conditionalFormatting sqref="F12">
    <cfRule type="cellIs" dxfId="209" priority="11" operator="equal">
      <formula>$E$4</formula>
    </cfRule>
  </conditionalFormatting>
  <conditionalFormatting sqref="N12">
    <cfRule type="cellIs" dxfId="208" priority="10" operator="equal">
      <formula>"n"</formula>
    </cfRule>
  </conditionalFormatting>
  <conditionalFormatting sqref="N12">
    <cfRule type="cellIs" dxfId="207" priority="9" operator="equal">
      <formula>$E$4</formula>
    </cfRule>
  </conditionalFormatting>
  <conditionalFormatting sqref="V12">
    <cfRule type="cellIs" dxfId="206" priority="8" operator="equal">
      <formula>"n"</formula>
    </cfRule>
  </conditionalFormatting>
  <conditionalFormatting sqref="V12">
    <cfRule type="cellIs" dxfId="205" priority="7" operator="equal">
      <formula>$E$4</formula>
    </cfRule>
  </conditionalFormatting>
  <conditionalFormatting sqref="AD12">
    <cfRule type="cellIs" dxfId="204" priority="6" operator="equal">
      <formula>"n"</formula>
    </cfRule>
  </conditionalFormatting>
  <conditionalFormatting sqref="AD12">
    <cfRule type="cellIs" dxfId="203" priority="5" operator="equal">
      <formula>$E$4</formula>
    </cfRule>
  </conditionalFormatting>
  <conditionalFormatting sqref="AN12">
    <cfRule type="cellIs" dxfId="202" priority="4" operator="equal">
      <formula>"n"</formula>
    </cfRule>
  </conditionalFormatting>
  <conditionalFormatting sqref="AN12">
    <cfRule type="cellIs" dxfId="201" priority="3" operator="equal">
      <formula>$E$4</formula>
    </cfRule>
  </conditionalFormatting>
  <conditionalFormatting sqref="AX12">
    <cfRule type="cellIs" dxfId="200" priority="2" operator="equal">
      <formula>"n"</formula>
    </cfRule>
  </conditionalFormatting>
  <conditionalFormatting sqref="AX12">
    <cfRule type="cellIs" dxfId="199" priority="1" operator="equal">
      <formula>$E$4</formula>
    </cfRule>
  </conditionalFormatting>
  <hyperlinks>
    <hyperlink ref="E5" r:id="rId1" xr:uid="{4EB6A758-F686-4723-8619-E14F14BD6314}"/>
    <hyperlink ref="E6:E9" r:id="rId2" display="https://brightspace.hud.ac.uk/d2l/le/83150/discussions/threads/13309/View" xr:uid="{7D92AAF5-B28B-4200-91AB-C082ACFD62F3}"/>
    <hyperlink ref="N5" r:id="rId3" xr:uid="{61CA357E-AD69-434B-8948-77C2449F2C28}"/>
    <hyperlink ref="N6:N9" r:id="rId4" display="https://brightspace.hud.ac.uk/d2l/le/content/83150/viewContent/532115/View" xr:uid="{E3DC2E23-721F-4EA0-A32E-C66EDDADFDE9}"/>
    <hyperlink ref="P5" r:id="rId5" xr:uid="{855FDF6A-CB83-4122-9D39-F82F53A1A963}"/>
    <hyperlink ref="P6:P9" r:id="rId6" display="https://brightspace.hud.ac.uk/d2l/le/content/83150/viewContent/532115/View" xr:uid="{9ADFF97C-8FF0-4881-8F03-D343F327A2BC}"/>
    <hyperlink ref="V5" r:id="rId7" xr:uid="{E423D5EC-A255-4A32-8AFC-E5EC3EB70ADD}"/>
    <hyperlink ref="V6:V9" r:id="rId8" display="https://brightspace.hud.ac.uk/d2l/le/content/83150/viewContent/538533/View" xr:uid="{68CE0165-F264-4050-8AB9-E2520F4BBBD4}"/>
    <hyperlink ref="AK5" r:id="rId9" xr:uid="{C94EDBD7-32B8-4A71-B361-E1A4C20DE848}"/>
    <hyperlink ref="AK6:AK9" r:id="rId10" display="https://hudac.zoom.us/j/96589470542" xr:uid="{EC2021BF-00F9-4A57-99C9-3E7D05369FC9}"/>
    <hyperlink ref="AF5" r:id="rId11" xr:uid="{6C1727CB-2AA7-4A63-821D-BC909A74B0BD}"/>
    <hyperlink ref="AF6:AF9" r:id="rId12" display="https://brightspace.hud.ac.uk/d2l/le/content/83150/viewContent/538533/View" xr:uid="{E2E7C2AD-D306-481C-B470-1BE0F11CF2BB}"/>
    <hyperlink ref="AD5" r:id="rId13" xr:uid="{0D044554-5E0B-495C-922B-A4978A2FB715}"/>
    <hyperlink ref="AD6:AD9" r:id="rId14" display="https://brightspace.hud.ac.uk/d2l/le/content/83150/viewContent/537614/View" xr:uid="{466E3BEF-834C-484F-B5F8-3FC530873C58}"/>
    <hyperlink ref="AT5" r:id="rId15" xr:uid="{817A3B23-D3CC-4DC3-BCCF-17C7A79CB7D3}"/>
    <hyperlink ref="AT6:AT9" r:id="rId16" display="https://hudac.zoom.us/j/99338833274" xr:uid="{5282B312-8749-4188-A143-B72D2A6CAC28}"/>
    <hyperlink ref="AN5" r:id="rId17" xr:uid="{159F755B-B4BF-4BB7-A679-2FA907FC3359}"/>
    <hyperlink ref="AN6:AN9" r:id="rId18" display="https://brightspace.hud.ac.uk/d2l/le/content/83150/fullscreen/547100/ViewLocation?title=Shift+Registers+and+Counters&amp;location=%2fd2l%2flms%2fquizzing%2fuser%2fquiz_summary.d2l%3fqi%3d27351%26ou%3d83150%26cfql%3d1%26isprv%3d1%26dnb%3d1" xr:uid="{778E0938-5DBD-439D-85BE-0CE3EAD247CC}"/>
    <hyperlink ref="BD5" r:id="rId19" xr:uid="{C77D63F4-569E-41DA-B27F-DFB0C36C098F}"/>
    <hyperlink ref="BD6:BD9" r:id="rId20" display="https://hudac.zoom.us/j/94823790612" xr:uid="{B1019C75-01B7-46E5-BBF3-3B029A9797AD}"/>
    <hyperlink ref="AX5" r:id="rId21" xr:uid="{D52F3EC7-9267-4B50-98A9-0884B1C9A395}"/>
    <hyperlink ref="AX6:AX9" r:id="rId22" display="https://brightspace.hud.ac.uk/d2l/le/content/83150/viewContent/548681/View" xr:uid="{9477BB5B-99C3-44D6-ADB2-00B86014DDB6}"/>
    <hyperlink ref="AZ5" r:id="rId23" xr:uid="{F6906A80-9D2E-47D5-9145-6A8D64351083}"/>
    <hyperlink ref="AZ6:AZ9" r:id="rId24" display="https://brightspace.hud.ac.uk/d2l/le/content/83150/viewContent/548723/View" xr:uid="{C29B34FC-326E-473B-9C67-41FCF44C8CD2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Evangelia Papathanasiou</dc:creator>
  <cp:keywords/>
  <dc:description/>
  <cp:lastModifiedBy>Guest User</cp:lastModifiedBy>
  <cp:revision/>
  <dcterms:created xsi:type="dcterms:W3CDTF">2018-08-16T13:10:22Z</dcterms:created>
  <dcterms:modified xsi:type="dcterms:W3CDTF">2020-05-19T16:50:13Z</dcterms:modified>
  <cp:category/>
  <cp:contentStatus/>
</cp:coreProperties>
</file>