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8.xml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3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29.xml"/>
  <Override ContentType="application/vnd.openxmlformats-officedocument.spreadsheetml.worksheet+xml" PartName="/xl/worksheets/sheet20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33.xml"/>
  <Override ContentType="application/vnd.openxmlformats-officedocument.spreadsheetml.worksheet+xml" PartName="/xl/worksheets/sheet4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34.xml"/>
  <Override ContentType="application/vnd.openxmlformats-officedocument.spreadsheetml.worksheet+xml" PartName="/xl/worksheets/sheet21.xml"/>
  <Override ContentType="application/vnd.openxmlformats-officedocument.spreadsheetml.worksheet+xml" PartName="/xl/worksheets/sheet30.xml"/>
  <Override ContentType="application/vnd.openxmlformats-officedocument.spreadsheetml.worksheet+xml" PartName="/xl/worksheets/sheet27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26.xml"/>
  <Override ContentType="application/vnd.openxmlformats-officedocument.spreadsheetml.worksheet+xml" PartName="/xl/worksheets/sheet31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worksheet+xml" PartName="/xl/worksheets/sheet35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26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5.xml"/>
  <Override ContentType="application/vnd.openxmlformats-officedocument.drawing+xml" PartName="/xl/drawings/drawing30.xml"/>
  <Override ContentType="application/vnd.openxmlformats-officedocument.drawing+xml" PartName="/xl/drawings/drawing34.xml"/>
  <Override ContentType="application/vnd.openxmlformats-officedocument.drawing+xml" PartName="/xl/drawings/drawing21.xml"/>
  <Override ContentType="application/vnd.openxmlformats-officedocument.drawing+xml" PartName="/xl/drawings/drawing27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31.xml"/>
  <Override ContentType="application/vnd.openxmlformats-officedocument.drawing+xml" PartName="/xl/drawings/drawing22.xml"/>
  <Override ContentType="application/vnd.openxmlformats-officedocument.drawing+xml" PartName="/xl/drawings/drawing35.xml"/>
  <Override ContentType="application/vnd.openxmlformats-officedocument.drawing+xml" PartName="/xl/drawings/drawing10.xml"/>
  <Override ContentType="application/vnd.openxmlformats-officedocument.drawing+xml" PartName="/xl/drawings/drawing28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32.xml"/>
  <Override ContentType="application/vnd.openxmlformats-officedocument.drawing+xml" PartName="/xl/drawings/drawing23.xml"/>
  <Override ContentType="application/vnd.openxmlformats-officedocument.drawing+xml" PartName="/xl/drawings/drawing33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5.xml"/>
  <Override ContentType="application/vnd.openxmlformats-officedocument.drawing+xml" PartName="/xl/drawings/drawing29.xml"/>
  <Override ContentType="application/vnd.openxmlformats-officedocument.drawing+xml" PartName="/xl/drawings/drawing24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ths2 G1 TS" sheetId="1" r:id="rId4"/>
    <sheet state="visible" name="SW G1 JA" sheetId="2" r:id="rId5"/>
    <sheet state="visible" name="TPE G1  SSHAH" sheetId="3" r:id="rId6"/>
    <sheet state="visible" name="Math2 G2 SK" sheetId="4" r:id="rId7"/>
    <sheet state="visible" name="MTWA G2-G15 SK" sheetId="5" r:id="rId8"/>
    <sheet state="visible" name="TPE G2 SShah" sheetId="6" r:id="rId9"/>
    <sheet state="visible" name="Mech Sci G2 SSahare" sheetId="7" r:id="rId10"/>
    <sheet state="visible" name="Elecn G2 DC" sheetId="8" r:id="rId11"/>
    <sheet state="visible" name="HBiology G9 MM" sheetId="9" r:id="rId12"/>
    <sheet state="visible" name="PLTS G911 MM" sheetId="10" r:id="rId13"/>
    <sheet state="visible" name="PLTS G10 SK" sheetId="11" r:id="rId14"/>
    <sheet state="visible" name="AMaths 2 G10 DB" sheetId="12" r:id="rId15"/>
    <sheet state="visible" name="Chemistry G11 BE" sheetId="13" r:id="rId16"/>
    <sheet state="visible" name="Physics G10 PM" sheetId="14" r:id="rId17"/>
    <sheet state="visible" name="Physics G11 SShah" sheetId="15" r:id="rId18"/>
    <sheet state="visible" name="COMP  G11 EM" sheetId="16" r:id="rId19"/>
    <sheet state="visible" name="PLTS  G11 EM" sheetId="17" r:id="rId20"/>
    <sheet state="visible" name="Template" sheetId="18" r:id="rId21"/>
    <sheet state="visible" name="Biology G9 RD" sheetId="19" r:id="rId22"/>
    <sheet state="visible" name="AMaths 1 G11 DB" sheetId="20" r:id="rId23"/>
    <sheet state="visible" name="AMaths2 G10 DB" sheetId="21" r:id="rId24"/>
    <sheet state="visible" name="PMath G11 DB" sheetId="22" r:id="rId25"/>
    <sheet state="visible" name="PMath G10 DB" sheetId="23" r:id="rId26"/>
    <sheet state="visible" name="Applied Maths 1 - G10 DB" sheetId="24" r:id="rId27"/>
    <sheet state="visible" name="PMath  PM" sheetId="25" r:id="rId28"/>
    <sheet state="visible" name="CMath SShah" sheetId="26" r:id="rId29"/>
    <sheet state="visible" name="CMath SSahare" sheetId="27" r:id="rId30"/>
    <sheet state="visible" name="CMath  SShah" sheetId="28" r:id="rId31"/>
    <sheet state="visible" name="ElecMech NA " sheetId="29" r:id="rId32"/>
    <sheet state="visible" name="Computing IY1 TAJ" sheetId="30" r:id="rId33"/>
    <sheet state="visible" name="Hrd Ntwk TAJ" sheetId="31" r:id="rId34"/>
    <sheet state="visible" name="ECM SK" sheetId="32" r:id="rId35"/>
    <sheet state="visible" name="IY1 Marks" sheetId="33" r:id="rId36"/>
    <sheet state="visible" name="FDN (Pure)" sheetId="34" r:id="rId37"/>
    <sheet state="visible" name="FDN (Core)" sheetId="35" r:id="rId38"/>
  </sheets>
  <definedNames/>
  <calcPr/>
</workbook>
</file>

<file path=xl/sharedStrings.xml><?xml version="1.0" encoding="utf-8"?>
<sst xmlns="http://schemas.openxmlformats.org/spreadsheetml/2006/main" count="4751" uniqueCount="831">
  <si>
    <t>Student Progression Tracking September Cohort</t>
  </si>
  <si>
    <t>Semester One (MATHEMATICS 01)</t>
  </si>
  <si>
    <t>Semester Two</t>
  </si>
  <si>
    <t>Induction 23/08</t>
  </si>
  <si>
    <t>W1 30/03</t>
  </si>
  <si>
    <t>W2 06/04</t>
  </si>
  <si>
    <t>W3 13/04</t>
  </si>
  <si>
    <t>W4 20/04</t>
  </si>
  <si>
    <t>W5 27/04</t>
  </si>
  <si>
    <t>W6  04/05</t>
  </si>
  <si>
    <t>W1 30/09</t>
  </si>
  <si>
    <t>W2 07/10</t>
  </si>
  <si>
    <t>W3 14/10</t>
  </si>
  <si>
    <t>W4 21/10</t>
  </si>
  <si>
    <t>W5 28/10</t>
  </si>
  <si>
    <t>W6  04/11</t>
  </si>
  <si>
    <t>W7  11/05</t>
  </si>
  <si>
    <t>W7  11/11</t>
  </si>
  <si>
    <t>W8  18/11</t>
  </si>
  <si>
    <t>W9 25/11</t>
  </si>
  <si>
    <t>W10  02/12</t>
  </si>
  <si>
    <t>W11 09/12</t>
  </si>
  <si>
    <t>W8  18/05</t>
  </si>
  <si>
    <t>W9 25/05</t>
  </si>
  <si>
    <t>Christmas 16/12/2019 - 03/01/2020</t>
  </si>
  <si>
    <t>W10  01/06</t>
  </si>
  <si>
    <t>W11 08/06</t>
  </si>
  <si>
    <t>W12   06/01</t>
  </si>
  <si>
    <t>W13   13/01</t>
  </si>
  <si>
    <t>W14  20/01 Overlap</t>
  </si>
  <si>
    <t>W15   27/01 Overlap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</si>
  <si>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</si>
  <si>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</si>
  <si>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W1 10/02 Overlap</t>
  </si>
  <si>
    <t>W2 17/02 Overlap</t>
  </si>
  <si>
    <t>W3 24/02</t>
  </si>
  <si>
    <t>W4  02/03</t>
  </si>
  <si>
    <t>W5 09/03</t>
  </si>
  <si>
    <t>W6  16/03</t>
  </si>
  <si>
    <t>W7  23/03</t>
  </si>
  <si>
    <t>W8  30/03</t>
  </si>
  <si>
    <t>Surname</t>
  </si>
  <si>
    <t>Easter Holidays:                      06/04/2020  - 17/04/2020</t>
  </si>
  <si>
    <t>First name</t>
  </si>
  <si>
    <t>W9  20/04</t>
  </si>
  <si>
    <t>ID Number</t>
  </si>
  <si>
    <t>SG ID</t>
  </si>
  <si>
    <t>W11 04/05</t>
  </si>
  <si>
    <t>Wk12   11/05</t>
  </si>
  <si>
    <t>W13  18/05</t>
  </si>
  <si>
    <t>W14  25/05</t>
  </si>
  <si>
    <t>W15  01/06</t>
  </si>
  <si>
    <t>Coursework  50%</t>
  </si>
  <si>
    <t>Coursework  20%</t>
  </si>
  <si>
    <t>You can still achieve/100 around=</t>
  </si>
  <si>
    <t>Final Mark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</si>
  <si>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</si>
  <si>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Pre-arrival Diagnostics</t>
  </si>
  <si>
    <t>IELTS</t>
  </si>
  <si>
    <t>Diagnostic during induction</t>
  </si>
  <si>
    <t xml:space="preserve">You can still get </t>
  </si>
  <si>
    <t>30/03
(%)</t>
  </si>
  <si>
    <t>Formative Results %</t>
  </si>
  <si>
    <t>Formative Results</t>
  </si>
  <si>
    <t>Progress Check- Progression Week</t>
  </si>
  <si>
    <t>Mid out of 40</t>
  </si>
  <si>
    <t>mid-semester exam practical (%)</t>
  </si>
  <si>
    <t>mid-semester Exam theory (%)</t>
  </si>
  <si>
    <t>Maths mid-semester Assessment</t>
  </si>
  <si>
    <t>Mock</t>
  </si>
  <si>
    <t>Formative Final Check</t>
  </si>
  <si>
    <t>Revision Week- AES teaching only</t>
  </si>
  <si>
    <t>Assessment Week</t>
  </si>
  <si>
    <t>Final Exam/40</t>
  </si>
  <si>
    <t>Formative Results (Brightspace Quiz)</t>
  </si>
  <si>
    <t>1</t>
  </si>
  <si>
    <t>DO</t>
  </si>
  <si>
    <t>-</t>
  </si>
  <si>
    <t>Xuan Thien</t>
  </si>
  <si>
    <t>BHARAT</t>
  </si>
  <si>
    <t>Revision Week</t>
  </si>
  <si>
    <t>u1976023</t>
  </si>
  <si>
    <t>Abs</t>
  </si>
  <si>
    <t>GILL</t>
  </si>
  <si>
    <t>Maheen Atta</t>
  </si>
  <si>
    <t>2</t>
  </si>
  <si>
    <t>HARSUKHMANPREET</t>
  </si>
  <si>
    <t>u1975907</t>
  </si>
  <si>
    <t>HAMMAS</t>
  </si>
  <si>
    <t xml:space="preserve">Hamza </t>
  </si>
  <si>
    <t>HERNANDEZ</t>
  </si>
  <si>
    <t>Francisco Agustin</t>
  </si>
  <si>
    <t>BENAISSA</t>
  </si>
  <si>
    <t>Abdellatif</t>
  </si>
  <si>
    <t>ANBUA</t>
  </si>
  <si>
    <t>Kator Kings</t>
  </si>
  <si>
    <t>KYAW</t>
  </si>
  <si>
    <t>Kyaung Myat</t>
  </si>
  <si>
    <t>CHOWDHURY</t>
  </si>
  <si>
    <t>Nafisa Begum</t>
  </si>
  <si>
    <t>3</t>
  </si>
  <si>
    <t>ALHOSANI</t>
  </si>
  <si>
    <t>ZAYED</t>
  </si>
  <si>
    <t>U1876708</t>
  </si>
  <si>
    <t xml:space="preserve">ELSHEIKH </t>
  </si>
  <si>
    <t>Ahmed Omer Abdalla</t>
  </si>
  <si>
    <t>ALNUAIMI</t>
  </si>
  <si>
    <t>Mohammed Sultan</t>
  </si>
  <si>
    <t>GHARBI</t>
  </si>
  <si>
    <t>Wafaa</t>
  </si>
  <si>
    <t>SHAMIM</t>
  </si>
  <si>
    <t>Tuba</t>
  </si>
  <si>
    <t>KHOKHAR</t>
  </si>
  <si>
    <t>Myra Tariq</t>
  </si>
  <si>
    <t>4</t>
  </si>
  <si>
    <t>MOHAMMED</t>
  </si>
  <si>
    <t>u1975653</t>
  </si>
  <si>
    <t>KHIZAR</t>
  </si>
  <si>
    <t>Muhammad</t>
  </si>
  <si>
    <t>SHEHRYAR</t>
  </si>
  <si>
    <t>5</t>
  </si>
  <si>
    <t>ALTENEIJI</t>
  </si>
  <si>
    <t>HAMED</t>
  </si>
  <si>
    <t>u1975538</t>
  </si>
  <si>
    <t>6</t>
  </si>
  <si>
    <t>KATOR</t>
  </si>
  <si>
    <t>u1975657</t>
  </si>
  <si>
    <t>7</t>
  </si>
  <si>
    <t>ABDELLATIF</t>
  </si>
  <si>
    <t>u1973602</t>
  </si>
  <si>
    <t>8</t>
  </si>
  <si>
    <t>BHAVSAR</t>
  </si>
  <si>
    <t>DHRUV</t>
  </si>
  <si>
    <t>u1975097</t>
  </si>
  <si>
    <t>9</t>
  </si>
  <si>
    <t>BHUTTO</t>
  </si>
  <si>
    <t>HUZAIFAH</t>
  </si>
  <si>
    <t>u1975903</t>
  </si>
  <si>
    <t>10</t>
  </si>
  <si>
    <t>NAFISA</t>
  </si>
  <si>
    <t>u1974558</t>
  </si>
  <si>
    <t>11</t>
  </si>
  <si>
    <t>XUAN</t>
  </si>
  <si>
    <t>u1973113</t>
  </si>
  <si>
    <t>12</t>
  </si>
  <si>
    <t>ELSHEIKH</t>
  </si>
  <si>
    <t>AHMED</t>
  </si>
  <si>
    <t>u1975650</t>
  </si>
  <si>
    <t>13</t>
  </si>
  <si>
    <t>WAFAA</t>
  </si>
  <si>
    <t>u1970814</t>
  </si>
  <si>
    <t>14</t>
  </si>
  <si>
    <t>Gill</t>
  </si>
  <si>
    <t>Maheen</t>
  </si>
  <si>
    <t>u1975972</t>
  </si>
  <si>
    <t>Semester Two+A39:S50</t>
  </si>
  <si>
    <t>Semester Two (Mathematics 2)</t>
  </si>
  <si>
    <t>15</t>
  </si>
  <si>
    <t>HAMZA</t>
  </si>
  <si>
    <t>W10  27/04</t>
  </si>
  <si>
    <t>u1974606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</si>
  <si>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</si>
  <si>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Formative Results (in class test)</t>
  </si>
  <si>
    <t>Formative Results (Brightspace Quiz - Series)</t>
  </si>
  <si>
    <t>Formative Results (Brightspace Quiz - Parametric equations)</t>
  </si>
  <si>
    <t>Formative Results (Brightspace Quiz - polar)</t>
  </si>
  <si>
    <t>Summative Assessment - Test 3 (Bi-Weekly Test)</t>
  </si>
  <si>
    <t>16</t>
  </si>
  <si>
    <t>HERNANDEZ MAGUHN</t>
  </si>
  <si>
    <t>FRANCISCO</t>
  </si>
  <si>
    <t>u1975966</t>
  </si>
  <si>
    <t>17</t>
  </si>
  <si>
    <t>MUHAMMAD</t>
  </si>
  <si>
    <t>u1975609</t>
  </si>
  <si>
    <t>18</t>
  </si>
  <si>
    <t>MYRA</t>
  </si>
  <si>
    <t>u1975631</t>
  </si>
  <si>
    <t>19</t>
  </si>
  <si>
    <t>KAUNG</t>
  </si>
  <si>
    <t>u1974377</t>
  </si>
  <si>
    <t>20</t>
  </si>
  <si>
    <t>MAQBOOL</t>
  </si>
  <si>
    <t>u1975687</t>
  </si>
  <si>
    <t>21</t>
  </si>
  <si>
    <t>PATEL</t>
  </si>
  <si>
    <t>KARTAVYA</t>
  </si>
  <si>
    <t>u1975351</t>
  </si>
  <si>
    <t>22</t>
  </si>
  <si>
    <t>TUBA</t>
  </si>
  <si>
    <t>u1975366</t>
  </si>
  <si>
    <t>23</t>
  </si>
  <si>
    <t>u1976176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</si>
  <si>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</si>
  <si>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Coursework out of 20</t>
  </si>
  <si>
    <t>You can still Achieve around=</t>
  </si>
  <si>
    <t>Coursework out of 40</t>
  </si>
  <si>
    <t>Final Exam /40</t>
  </si>
  <si>
    <t>KALLOL</t>
  </si>
  <si>
    <t>Md Ariful Hassan</t>
  </si>
  <si>
    <t>SHARAF</t>
  </si>
  <si>
    <t>Hazem Sabry</t>
  </si>
  <si>
    <t>MIR</t>
  </si>
  <si>
    <t xml:space="preserve">Zarak Bashir </t>
  </si>
  <si>
    <t>ABDELBAKEY</t>
  </si>
  <si>
    <t>Selim Ali Mohamed</t>
  </si>
  <si>
    <t>ABDELWADOOD</t>
  </si>
  <si>
    <t>Youssef Ashraf</t>
  </si>
  <si>
    <t>ALBLOOSHI</t>
  </si>
  <si>
    <t>Mohammed Ali</t>
  </si>
  <si>
    <t>ALDARMAKI</t>
  </si>
  <si>
    <t>Khalid Ahmed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</si>
  <si>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</si>
  <si>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ALMARRI</t>
  </si>
  <si>
    <t>Nasser Rashid </t>
  </si>
  <si>
    <t xml:space="preserve">BAKRY  </t>
  </si>
  <si>
    <t>Sherif Ashraf</t>
  </si>
  <si>
    <t>BATTISHA</t>
  </si>
  <si>
    <t>Nour Hatem</t>
  </si>
  <si>
    <t>BAYYOUMI</t>
  </si>
  <si>
    <t>Osama</t>
  </si>
  <si>
    <t>KIYANI</t>
  </si>
  <si>
    <t>Kiyani</t>
  </si>
  <si>
    <t>RUMICH</t>
  </si>
  <si>
    <t>Livio Cesar</t>
  </si>
  <si>
    <t>KHAN TALPUR</t>
  </si>
  <si>
    <t>Shes Ali</t>
  </si>
  <si>
    <t>Zayed Sultan Hassan</t>
  </si>
  <si>
    <t>Dhruv Rajeshbhai</t>
  </si>
  <si>
    <t>Hamed</t>
  </si>
  <si>
    <t>Kartavya Dashrathbhai</t>
  </si>
  <si>
    <t>Bharat</t>
  </si>
  <si>
    <t xml:space="preserve">Muhammad Sufian </t>
  </si>
  <si>
    <t>Huzaifah</t>
  </si>
  <si>
    <t>SINGH</t>
  </si>
  <si>
    <t xml:space="preserve">Harsukhmanpreet 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</si>
  <si>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</si>
  <si>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Semester Two (Mathematics02)</t>
  </si>
  <si>
    <t>Semester Two (MTWA)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</si>
  <si>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</si>
  <si>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SG Number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</si>
  <si>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</si>
  <si>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Progress Check- Progression Week (https://huddersfield.brightspace.com/d2l/lms/quizzing/admin/modify/quiz_newedit_properties.d2l?qi=24921&amp;ou=83167)</t>
  </si>
  <si>
    <t>https://huddersfield.brightspace.com/d2l/lms/quizzing/admin/modify/quiz_newedit_properties.d2l?qi=25181&amp;ou=83167</t>
  </si>
  <si>
    <t>Formative Results (https://huddersfield.brightspace.com/d2l/lms/quizzing/admin/modify/quiz_newedit_properties.d2l?qi=25233&amp;ou=83167)</t>
  </si>
  <si>
    <t>SELIM</t>
  </si>
  <si>
    <t>u1975771</t>
  </si>
  <si>
    <t>YOUSSEF</t>
  </si>
  <si>
    <t>u1973855</t>
  </si>
  <si>
    <t>AFZAL</t>
  </si>
  <si>
    <t>KABIRKABIR AFZAL</t>
  </si>
  <si>
    <t>u2063479</t>
  </si>
  <si>
    <t>Nasser Rashid</t>
  </si>
  <si>
    <t>AHMAD</t>
  </si>
  <si>
    <t>UZAIR</t>
  </si>
  <si>
    <t>u2058971</t>
  </si>
  <si>
    <t>BAKRY</t>
  </si>
  <si>
    <t>AKHTAR</t>
  </si>
  <si>
    <t>MUHAMMAD USMAN SAEEDMUHAMMAD USMAN SAEED AKHTAR</t>
  </si>
  <si>
    <t>u2061120</t>
  </si>
  <si>
    <t>AL-AWADI</t>
  </si>
  <si>
    <t>YOUSUFYOUSUF AL-AWADI</t>
  </si>
  <si>
    <t>u1973170</t>
  </si>
  <si>
    <t>ATTARWALLA</t>
  </si>
  <si>
    <t>BURHANUDDINBURHANUDDIN ATTARWALLA</t>
  </si>
  <si>
    <t>u2061717</t>
  </si>
  <si>
    <t>NOUR</t>
  </si>
  <si>
    <t>u1974960</t>
  </si>
  <si>
    <t>HUSNAIN</t>
  </si>
  <si>
    <t>ALIALI HUSNAIN</t>
  </si>
  <si>
    <t>u2053657</t>
  </si>
  <si>
    <t>MD</t>
  </si>
  <si>
    <t>u1973356</t>
  </si>
  <si>
    <t>KHAN</t>
  </si>
  <si>
    <t>UMARUMAR KHAN</t>
  </si>
  <si>
    <t>u1977028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</si>
  <si>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</si>
  <si>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MALIK SHABAN</t>
  </si>
  <si>
    <t>u2058261</t>
  </si>
  <si>
    <t>Muhammad Sufian</t>
  </si>
  <si>
    <t>KHO</t>
  </si>
  <si>
    <t>CALEBCALEB KHO</t>
  </si>
  <si>
    <t>u1976853</t>
  </si>
  <si>
    <t>HUSSAIN</t>
  </si>
  <si>
    <t>u1974413</t>
  </si>
  <si>
    <t>Harsukhmanpreet</t>
  </si>
  <si>
    <t>KUMAR</t>
  </si>
  <si>
    <t>MANESH</t>
  </si>
  <si>
    <t>u2061354</t>
  </si>
  <si>
    <t>LEGOUIET</t>
  </si>
  <si>
    <t>HANANE</t>
  </si>
  <si>
    <t>U1876720</t>
  </si>
  <si>
    <t>What about G15 Sonnet?</t>
  </si>
  <si>
    <t>MARCHI RUMICH</t>
  </si>
  <si>
    <t>LIVIO</t>
  </si>
  <si>
    <t>u1974873</t>
  </si>
  <si>
    <t>MIR MOHAMMED</t>
  </si>
  <si>
    <t>MUSTAFA</t>
  </si>
  <si>
    <t>u1977029</t>
  </si>
  <si>
    <t>ZARAK BASHIR</t>
  </si>
  <si>
    <t>u1972913</t>
  </si>
  <si>
    <t>MORRIS</t>
  </si>
  <si>
    <t>DIONDION MORRIS</t>
  </si>
  <si>
    <t>u1976975</t>
  </si>
  <si>
    <t>REHMAN</t>
  </si>
  <si>
    <t>ABD URABD UR REHMAN</t>
  </si>
  <si>
    <t>u2061300</t>
  </si>
  <si>
    <t>HAZEM</t>
  </si>
  <si>
    <t>u1975133</t>
  </si>
  <si>
    <t>SHARMA</t>
  </si>
  <si>
    <t>ANSHUL</t>
  </si>
  <si>
    <t>u1976851</t>
  </si>
  <si>
    <t>SHAURYA</t>
  </si>
  <si>
    <t>u1976953</t>
  </si>
  <si>
    <t>SHAUKAT</t>
  </si>
  <si>
    <t>TABISHTABISH SHAUKAT</t>
  </si>
  <si>
    <t>u2063911</t>
  </si>
  <si>
    <t>TALPUR</t>
  </si>
  <si>
    <t>SHES</t>
  </si>
  <si>
    <t>u1964667</t>
  </si>
  <si>
    <t>WAHEED</t>
  </si>
  <si>
    <t>USAMAUSAMA WAHEED</t>
  </si>
  <si>
    <t>u2061562</t>
  </si>
  <si>
    <t>ZHOU</t>
  </si>
  <si>
    <t>CHUANGYI</t>
  </si>
  <si>
    <t>u1974955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</si>
  <si>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</si>
  <si>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Semester Two (Mechanical Sciences)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</si>
  <si>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</si>
  <si>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Formative Results Mechanical science</t>
  </si>
  <si>
    <t>Semester One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</si>
  <si>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</si>
  <si>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Khalid</t>
  </si>
  <si>
    <t xml:space="preserve">Osama Mohamed </t>
  </si>
  <si>
    <t>ABS</t>
  </si>
  <si>
    <t>joined on the day of assesment</t>
  </si>
  <si>
    <t>Nour Hatem Omar Osman</t>
  </si>
  <si>
    <t>BAKRY ABDELNAEIM</t>
  </si>
  <si>
    <t>Nasser Rashid Ali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</si>
  <si>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</si>
  <si>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Formative Results quiz 1</t>
  </si>
  <si>
    <t>quiz 2</t>
  </si>
  <si>
    <t>Courseowrk 1</t>
  </si>
  <si>
    <t>Coursework 2</t>
  </si>
  <si>
    <t>Average coursework</t>
  </si>
  <si>
    <t>AMIN</t>
  </si>
  <si>
    <t>Mariam Sherif</t>
  </si>
  <si>
    <t>Semester Two (Electronics)</t>
  </si>
  <si>
    <t>Mariam Sherif Mohamed</t>
  </si>
  <si>
    <t xml:space="preserve">MOHAMED </t>
  </si>
  <si>
    <t>Mohamed Wael</t>
  </si>
  <si>
    <t>Mohamed Elsayed</t>
  </si>
  <si>
    <t>NURELDIN</t>
  </si>
  <si>
    <t xml:space="preserve">Farida M  </t>
  </si>
  <si>
    <t xml:space="preserve">Farida M A A Mohamed </t>
  </si>
  <si>
    <t>W10 27/04</t>
  </si>
  <si>
    <t xml:space="preserve">WONG </t>
  </si>
  <si>
    <t>King Lok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</si>
  <si>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</si>
  <si>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ALI</t>
  </si>
  <si>
    <t>Layth Hussein Ali</t>
  </si>
  <si>
    <t>Saif Uddin</t>
  </si>
  <si>
    <t>KADAYAT</t>
  </si>
  <si>
    <t xml:space="preserve">Nancy </t>
  </si>
  <si>
    <t>SHAH</t>
  </si>
  <si>
    <t xml:space="preserve">Chandani </t>
  </si>
  <si>
    <t>AIT AZDAR</t>
  </si>
  <si>
    <t xml:space="preserve">Laila </t>
  </si>
  <si>
    <t>ELFORD</t>
  </si>
  <si>
    <t>Chiota</t>
  </si>
  <si>
    <t>TERMINATED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</si>
  <si>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</si>
  <si>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N/A</t>
  </si>
  <si>
    <t xml:space="preserve">Ahmed Omer Abdalla 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</si>
  <si>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</si>
  <si>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</si>
  <si>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</si>
  <si>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ELOBAID</t>
  </si>
  <si>
    <t xml:space="preserve">Abdalla Gamal Mohamed </t>
  </si>
  <si>
    <t>ABDELALIM</t>
  </si>
  <si>
    <t>Abdalla Mohamed Sayed</t>
  </si>
  <si>
    <t>ALMAZROUEI</t>
  </si>
  <si>
    <t xml:space="preserve">Abdulla Obaid  Abdulla </t>
  </si>
  <si>
    <t>ALZEYOUDI</t>
  </si>
  <si>
    <t xml:space="preserve">Abdulla Ali Mohamed Ahmed </t>
  </si>
  <si>
    <t>MUNEEB</t>
  </si>
  <si>
    <t>Khaqan</t>
  </si>
  <si>
    <t>Adam</t>
  </si>
  <si>
    <t>Medical Biology</t>
  </si>
  <si>
    <t>Zohaib</t>
  </si>
  <si>
    <t>Mpharm</t>
  </si>
  <si>
    <t xml:space="preserve">AL MOMANI </t>
  </si>
  <si>
    <t xml:space="preserve">Aref K A </t>
  </si>
  <si>
    <t>Syed Faizan Ali</t>
  </si>
  <si>
    <t>Mpharm - FDNH&amp;HS</t>
  </si>
  <si>
    <t>Chaudhary Ahsan</t>
  </si>
  <si>
    <t>Khijra</t>
  </si>
  <si>
    <t>MPHarm</t>
  </si>
  <si>
    <t>JAMALI</t>
  </si>
  <si>
    <t>HASAN</t>
  </si>
  <si>
    <t>Gazi Mahmudul</t>
  </si>
  <si>
    <t>JALLAB</t>
  </si>
  <si>
    <t>Hamad Jabir H J</t>
  </si>
  <si>
    <t>IBRAHIM</t>
  </si>
  <si>
    <t>Ibrahim Misa</t>
  </si>
  <si>
    <t>JAHMAN</t>
  </si>
  <si>
    <t>Jabar Ali A A</t>
  </si>
  <si>
    <t>CHEUNG</t>
  </si>
  <si>
    <t>Ka Miu</t>
  </si>
  <si>
    <t>HASSAN</t>
  </si>
  <si>
    <t xml:space="preserve">Marwan Sherif Ahmed Mohamed Ahmed </t>
  </si>
  <si>
    <t>ALY</t>
  </si>
  <si>
    <t>Mohamed Ramy Mohamed</t>
  </si>
  <si>
    <t>MUHAMMAD WADA</t>
  </si>
  <si>
    <t>Muhammad Mansur</t>
  </si>
  <si>
    <t>Muhammad Shahmeer</t>
  </si>
  <si>
    <t>ELSHERIF</t>
  </si>
  <si>
    <t xml:space="preserve">Omar   </t>
  </si>
  <si>
    <t xml:space="preserve">Omar Elsayed Mohamed </t>
  </si>
  <si>
    <t xml:space="preserve">ABDALLA </t>
  </si>
  <si>
    <t>Youssef Ahmed Samir A A</t>
  </si>
  <si>
    <t>Easter Holidays:                                     06/04/2020  - 17/04/2020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</si>
  <si>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</si>
  <si>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</si>
  <si>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</si>
  <si>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</si>
  <si>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Chemistry mid-semester Assessment</t>
  </si>
  <si>
    <t>Chemistry end-semester Assessment</t>
  </si>
  <si>
    <t>Ahmad</t>
  </si>
  <si>
    <t>Fahim (Ahmed)</t>
  </si>
  <si>
    <t xml:space="preserve"> Iqbal</t>
  </si>
  <si>
    <t xml:space="preserve">RASHID </t>
  </si>
  <si>
    <t>BANU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</si>
  <si>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</si>
  <si>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Iqbal</t>
  </si>
  <si>
    <t>W12 11/05</t>
  </si>
  <si>
    <t>W13 18/05</t>
  </si>
  <si>
    <t>W14 25/05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</si>
  <si>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</si>
  <si>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NAME</t>
  </si>
  <si>
    <t>Formative Results Test 1</t>
  </si>
  <si>
    <t>Formative Results Test 2</t>
  </si>
  <si>
    <t>cwk 1</t>
  </si>
  <si>
    <t>cwk 2</t>
  </si>
  <si>
    <t>cwk 3</t>
  </si>
  <si>
    <t>cwk4</t>
  </si>
  <si>
    <t>cwk 5</t>
  </si>
  <si>
    <t>cwk 6</t>
  </si>
  <si>
    <t>Abdalla Elobaid</t>
  </si>
  <si>
    <t>abs</t>
  </si>
  <si>
    <t>Abdalla Abdelalim</t>
  </si>
  <si>
    <t>Abdulla Almazouri</t>
  </si>
  <si>
    <t>Abdulla Alzeyoudi</t>
  </si>
  <si>
    <t>Adam Muneeb</t>
  </si>
  <si>
    <t>Aref Al-Momani</t>
  </si>
  <si>
    <t>Choudhary Ali</t>
  </si>
  <si>
    <t>Erfan Jamali</t>
  </si>
  <si>
    <t>Hamad Jallab</t>
  </si>
  <si>
    <t>Ibrahim misa Ibrahim</t>
  </si>
  <si>
    <t>Jabar Jarman</t>
  </si>
  <si>
    <t>Ka Miu Cheung (Priscilla)</t>
  </si>
  <si>
    <t>Marwan Hassan</t>
  </si>
  <si>
    <t>Mohamad Aly</t>
  </si>
  <si>
    <t>Muhammed Wada Muhammed</t>
  </si>
  <si>
    <t>Muhammad Hassan</t>
  </si>
  <si>
    <t>Omar Elsharif</t>
  </si>
  <si>
    <t>Omar Zayed</t>
  </si>
  <si>
    <t>Youssef Abdalla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</si>
  <si>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</si>
  <si>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Maths end-semester Assessment</t>
  </si>
  <si>
    <t xml:space="preserve"> Ali</t>
  </si>
  <si>
    <t xml:space="preserve"> Butt</t>
  </si>
  <si>
    <t>Farhan</t>
  </si>
  <si>
    <t>Choudhury</t>
  </si>
  <si>
    <t>Nusrat</t>
  </si>
  <si>
    <t xml:space="preserve"> Nakhla</t>
  </si>
  <si>
    <t>David</t>
  </si>
  <si>
    <t xml:space="preserve"> Patel</t>
  </si>
  <si>
    <t>Shivam</t>
  </si>
  <si>
    <t>TULI</t>
  </si>
  <si>
    <t xml:space="preserve">Fatema Ahmed </t>
  </si>
  <si>
    <t>Roaa Hany Abdou</t>
  </si>
  <si>
    <t xml:space="preserve">PATEL </t>
  </si>
  <si>
    <t>Faheem Usmangani</t>
  </si>
  <si>
    <t>ANGAYE</t>
  </si>
  <si>
    <t>Dengimolayefa Fini</t>
  </si>
  <si>
    <t>BRAHMBHATT</t>
  </si>
  <si>
    <t>Divyangkumar</t>
  </si>
  <si>
    <t>Mishkath</t>
  </si>
  <si>
    <t>AL-HAJRI</t>
  </si>
  <si>
    <t>Aljazzi Hamad AA</t>
  </si>
  <si>
    <t xml:space="preserve">AHSAN </t>
  </si>
  <si>
    <t xml:space="preserve">Muhammed </t>
  </si>
  <si>
    <t>SALEEM</t>
  </si>
  <si>
    <t>Muhammad Hamza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</si>
  <si>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</si>
  <si>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 xml:space="preserve">Divyangkumar Devendrabhai </t>
  </si>
  <si>
    <t>Semester Two (COMPUTING)</t>
  </si>
  <si>
    <t xml:space="preserve">W1 10/02  </t>
  </si>
  <si>
    <t xml:space="preserve">W2 17/02  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</si>
  <si>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</si>
  <si>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ASSIGNMENT 1 (5 points)</t>
  </si>
  <si>
    <t>QUIZ 1 (24 points)</t>
  </si>
  <si>
    <t>PROJECT PART 1 (20 points)</t>
  </si>
  <si>
    <t>PROJECT PART 2 (15 points)</t>
  </si>
  <si>
    <t>QUIZ 2 (10 POINTS)</t>
  </si>
  <si>
    <t>Quiz 3 (17 points)</t>
  </si>
  <si>
    <t>Fahim (Terminated)</t>
  </si>
  <si>
    <t>Shivam (Terminated)</t>
  </si>
  <si>
    <t xml:space="preserve"> Tuli</t>
  </si>
  <si>
    <t>Fatema</t>
  </si>
  <si>
    <t>Mishkath (Terminated)</t>
  </si>
  <si>
    <t xml:space="preserve"> </t>
  </si>
  <si>
    <t>Semester Two (PLTS)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</si>
  <si>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</si>
  <si>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Formative Results (Gantt chart)</t>
  </si>
  <si>
    <t xml:space="preserve">Formative Results (Reflective journal 1) </t>
  </si>
  <si>
    <t xml:space="preserve">Formative Results (Reflective journal 2) </t>
  </si>
  <si>
    <t xml:space="preserve">Formative Results (Minutes of meeting 1 and 2) </t>
  </si>
  <si>
    <t>Reflective Journal + Minutes of Meeting</t>
  </si>
  <si>
    <t>√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</si>
  <si>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</si>
  <si>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Wk10   27/04</t>
  </si>
  <si>
    <t>Wk12 11/05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</si>
  <si>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</si>
  <si>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Gantt chart (10 points)</t>
  </si>
  <si>
    <t xml:space="preserve">Reflective Journal 1 (5 points) </t>
  </si>
  <si>
    <t xml:space="preserve">Reflective Journal 2 (5 points) </t>
  </si>
  <si>
    <t xml:space="preserve">Minutes of meeting 1 and 2 (5 points) </t>
  </si>
  <si>
    <t>Reflective Journal + Minutes of Meeting (5 points)</t>
  </si>
  <si>
    <t>Reflective Journal (5 points)</t>
  </si>
  <si>
    <t>Minutes of Meeting (5 points)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</si>
  <si>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</si>
  <si>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</si>
  <si>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</si>
  <si>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IQBAL</t>
  </si>
  <si>
    <t>RASHID</t>
  </si>
  <si>
    <t>n/a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</si>
  <si>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</si>
  <si>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</si>
  <si>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Mariam Sherif Abdelwahab Mohamed</t>
  </si>
  <si>
    <t>Mohamed Wael Osman Elsayed</t>
  </si>
  <si>
    <t>Student Progression Tracking January Cohort</t>
  </si>
  <si>
    <t>Induction 13/01</t>
  </si>
  <si>
    <t>W1 20/01</t>
  </si>
  <si>
    <t>W2 27/01</t>
  </si>
  <si>
    <t>W3 03/02</t>
  </si>
  <si>
    <t>W4 10/02</t>
  </si>
  <si>
    <t>W5 17/02</t>
  </si>
  <si>
    <t>W6  24/02</t>
  </si>
  <si>
    <t>W7  02/03</t>
  </si>
  <si>
    <t>W8  09/03</t>
  </si>
  <si>
    <t>W9 16/03</t>
  </si>
  <si>
    <t>W10  23/03</t>
  </si>
  <si>
    <t>W11 30/03</t>
  </si>
  <si>
    <t>W12   20/04</t>
  </si>
  <si>
    <t>W13   27/04</t>
  </si>
  <si>
    <t>W14  04/05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</si>
  <si>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</si>
  <si>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</si>
  <si>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W1 11/05</t>
  </si>
  <si>
    <t>W2 18/05</t>
  </si>
  <si>
    <t>W3 25/05</t>
  </si>
  <si>
    <t>W4  01/06</t>
  </si>
  <si>
    <t>W5 08/06</t>
  </si>
  <si>
    <t>W6  15/06</t>
  </si>
  <si>
    <t>W7  22/06</t>
  </si>
  <si>
    <t>W8  29/06</t>
  </si>
  <si>
    <t>W9  06/07</t>
  </si>
  <si>
    <t>W10 13/07</t>
  </si>
  <si>
    <t xml:space="preserve">W11 20/07  </t>
  </si>
  <si>
    <t>W12  27/07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</si>
  <si>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</si>
  <si>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(Reassessment Week)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</si>
  <si>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</si>
  <si>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</si>
  <si>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</si>
  <si>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</si>
  <si>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Erfan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</si>
  <si>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</si>
  <si>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Abdalla Mohamed</t>
  </si>
  <si>
    <t xml:space="preserve">Abdulla Ali Ahmed </t>
  </si>
  <si>
    <t xml:space="preserve">Marwan Sherif Ahmed </t>
  </si>
  <si>
    <t>Mohamed Ramy</t>
  </si>
  <si>
    <t>Omar Elsayed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</si>
  <si>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</si>
  <si>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</si>
  <si>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</t>
    </r>
  </si>
  <si>
    <t>Formative Results (%)</t>
  </si>
  <si>
    <t>BINTI  HASBI</t>
  </si>
  <si>
    <t>Siti Salwa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</si>
  <si>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</si>
  <si>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Test 1 (Numbers)</t>
  </si>
  <si>
    <t xml:space="preserve">Semester End Exam </t>
  </si>
  <si>
    <t>Chandani</t>
  </si>
  <si>
    <t>CHAINARONG</t>
  </si>
  <si>
    <t>Siripatsarin</t>
  </si>
  <si>
    <t>AZDAR</t>
  </si>
  <si>
    <t>Laila</t>
  </si>
  <si>
    <t>Nancy</t>
  </si>
  <si>
    <t>CHEN</t>
  </si>
  <si>
    <t>Yizhao</t>
  </si>
  <si>
    <t>AL-RIYAMI</t>
  </si>
  <si>
    <t>Maitha</t>
  </si>
  <si>
    <t>CHIOTA</t>
  </si>
  <si>
    <t>Elford</t>
  </si>
  <si>
    <t>OUDA</t>
  </si>
  <si>
    <t xml:space="preserve">Ahmed </t>
  </si>
  <si>
    <t>REBECCA</t>
  </si>
  <si>
    <t>Janet</t>
  </si>
  <si>
    <t>absent</t>
  </si>
  <si>
    <t>Ping-Yu</t>
  </si>
  <si>
    <t>ALBAHEEJI</t>
  </si>
  <si>
    <t xml:space="preserve">Layla Bassan </t>
  </si>
  <si>
    <t>Trung Anh</t>
  </si>
  <si>
    <t>LIN</t>
  </si>
  <si>
    <t>Zhangpeng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</si>
  <si>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</si>
  <si>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Zain</t>
  </si>
  <si>
    <t>ALKAABI</t>
  </si>
  <si>
    <t xml:space="preserve">Salim </t>
  </si>
  <si>
    <t>GABALLAH</t>
  </si>
  <si>
    <t>Mohamed Wael Elsayed</t>
  </si>
  <si>
    <t xml:space="preserve">Domadeo Samy Zaher </t>
  </si>
  <si>
    <t xml:space="preserve">Elford Takudzwa </t>
  </si>
  <si>
    <t>is student in this group or G09?</t>
  </si>
  <si>
    <t>BASHARAT</t>
  </si>
  <si>
    <t xml:space="preserve">Misha </t>
  </si>
  <si>
    <t>AL-HASHMI</t>
  </si>
  <si>
    <t xml:space="preserve">Abdulla Abdulrahman M S </t>
  </si>
  <si>
    <t xml:space="preserve">MBAH </t>
  </si>
  <si>
    <t>Nkechinyere Iheoma</t>
  </si>
  <si>
    <t>CHAN</t>
  </si>
  <si>
    <t>Hoi Yung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</si>
  <si>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</si>
  <si>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</si>
  <si>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Ahmed Mohamed Ahmed</t>
  </si>
  <si>
    <t>TAYEB</t>
  </si>
  <si>
    <t>ZEHRA</t>
  </si>
  <si>
    <t>FATIMA</t>
  </si>
  <si>
    <t>MEERAB</t>
  </si>
  <si>
    <t>SHERAZI</t>
  </si>
  <si>
    <t>SYED</t>
  </si>
  <si>
    <t>FAROOQ</t>
  </si>
  <si>
    <t>UMER</t>
  </si>
  <si>
    <t>AWAIS</t>
  </si>
  <si>
    <t>ASGHAR</t>
  </si>
  <si>
    <t>SAGAR</t>
  </si>
  <si>
    <t>DEEPAK</t>
  </si>
  <si>
    <t>UNEEB</t>
  </si>
  <si>
    <t>LOULIDI</t>
  </si>
  <si>
    <t>SOUKAINA</t>
  </si>
  <si>
    <t>.</t>
  </si>
  <si>
    <t>OSAMA</t>
  </si>
  <si>
    <t>TADESSE</t>
  </si>
  <si>
    <t>MARDINI</t>
  </si>
  <si>
    <t>SHI</t>
  </si>
  <si>
    <t>Peiru</t>
  </si>
  <si>
    <t>Easter Holidays: 06/04/2020  - 17/04/2020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</si>
  <si>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</si>
  <si>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</si>
  <si>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Uni ID</t>
  </si>
  <si>
    <t>End Semester Exam</t>
  </si>
  <si>
    <t>AlRASHIDI</t>
  </si>
  <si>
    <t>Ibrahim Salim Sulaiman Hamed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</si>
  <si>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</si>
  <si>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</si>
  <si>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 xml:space="preserve">ALQASSAB </t>
  </si>
  <si>
    <t xml:space="preserve">Ahmed Karim Yusuf Abdulla </t>
  </si>
  <si>
    <t>Hao</t>
  </si>
  <si>
    <t>Hazem Sabry ElSayed</t>
  </si>
  <si>
    <t>CISSE</t>
  </si>
  <si>
    <t xml:space="preserve">Ciring </t>
  </si>
  <si>
    <t xml:space="preserve">IMRAN </t>
  </si>
  <si>
    <t>Shes Ali Khan</t>
  </si>
  <si>
    <t>Mir</t>
  </si>
  <si>
    <t xml:space="preserve">HAMMAS </t>
  </si>
  <si>
    <t>Hamza</t>
  </si>
  <si>
    <t>Hussain Bin Sayyad</t>
  </si>
  <si>
    <t>JIANG</t>
  </si>
  <si>
    <t>Bahram</t>
  </si>
  <si>
    <t xml:space="preserve">MARCHI RUMICH </t>
  </si>
  <si>
    <t xml:space="preserve">Abdellati </t>
  </si>
  <si>
    <t>NGYUEN</t>
  </si>
  <si>
    <t>Cong Duc</t>
  </si>
  <si>
    <t xml:space="preserve">ABDELWADOOD </t>
  </si>
  <si>
    <t>Youssef A M E</t>
  </si>
  <si>
    <t>NAKUDU</t>
  </si>
  <si>
    <t>Ali Mohammed</t>
  </si>
  <si>
    <t>TARIQ</t>
  </si>
  <si>
    <t>FATEMA</t>
  </si>
  <si>
    <t>AL-MANSROORI</t>
  </si>
  <si>
    <t>Hamed Saif Al-Mahanad</t>
  </si>
  <si>
    <t>Muhammad Usman</t>
  </si>
  <si>
    <t>ALGHEFEILI</t>
  </si>
  <si>
    <t>Abdulmajeed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</si>
  <si>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</si>
  <si>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MASUM</t>
  </si>
  <si>
    <t>Zahid Hasan</t>
  </si>
  <si>
    <t>ALSHAMSI</t>
  </si>
  <si>
    <t>Eisa Saeed Ali Mohammed</t>
  </si>
  <si>
    <t>ALSHEMEILI</t>
  </si>
  <si>
    <t>Omar Abdulhakim Abdulla Belhoon</t>
  </si>
  <si>
    <t>Mohammed Sultan Khalfan Mohammed</t>
  </si>
  <si>
    <t>Rohan</t>
  </si>
  <si>
    <t>VU</t>
  </si>
  <si>
    <t xml:space="preserve">Thi Hong Nhung 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</si>
  <si>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</si>
  <si>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..</t>
  </si>
  <si>
    <t>Harsukhmanpreet Singh</t>
  </si>
  <si>
    <t>Mohammed Ali Mohammed Hasan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</si>
  <si>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</si>
  <si>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 xml:space="preserve">HERNANDEZ MAGUHN 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</si>
  <si>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</si>
  <si>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</si>
  <si>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</si>
  <si>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</si>
  <si>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UNI ID</t>
  </si>
  <si>
    <t>SURNAME</t>
  </si>
  <si>
    <t>FIRST NAME</t>
  </si>
  <si>
    <t>Diagnostic Marks</t>
  </si>
  <si>
    <t>u1973602@unimail.hud.ac.uk</t>
  </si>
  <si>
    <t>u1975650@unimail.hud.ac.uk</t>
  </si>
  <si>
    <t>u1976023@unimail.hud.ac.uk</t>
  </si>
  <si>
    <t>u1975097@unimail.hud.ac.uk</t>
  </si>
  <si>
    <t>u1975966@unimail.hud.ac.uk</t>
  </si>
  <si>
    <t>u1975538@unimail.hud.ac.uk</t>
  </si>
  <si>
    <t>u1974606@unimail.hud.ac.uk</t>
  </si>
  <si>
    <t>Singh</t>
  </si>
  <si>
    <t xml:space="preserve">U1975351@unimail.hud.ac.uk </t>
  </si>
  <si>
    <t>u1975657@unimail.hud.ac.uk</t>
  </si>
  <si>
    <t>SEPTEMBER COHORT - Semester 1</t>
  </si>
  <si>
    <t>STUDY GRP ID</t>
  </si>
  <si>
    <t>u1974377@unimail.hud.ac.uk</t>
  </si>
  <si>
    <t xml:space="preserve">u1973196@unimail.hud.ac.uk </t>
  </si>
  <si>
    <t xml:space="preserve">AL RASHDI </t>
  </si>
  <si>
    <t>u1975972@unimail.hud.ac.uk</t>
  </si>
  <si>
    <t>u1975926@unimail.hud.ac.uk</t>
  </si>
  <si>
    <t>u1975653@unimail.hud.ac.uk</t>
  </si>
  <si>
    <t>u1975919@unimail.hud.ac.uk</t>
  </si>
  <si>
    <t>u1875572@unimail.hud.ac.uk</t>
  </si>
  <si>
    <t xml:space="preserve">u175609@unimail.hud.ac.uk </t>
  </si>
  <si>
    <t xml:space="preserve">u1975578@unimail.hud.ac.uk </t>
  </si>
  <si>
    <t xml:space="preserve">u1975687@unimail.hud.ac.uk </t>
  </si>
  <si>
    <t>u1966323@unimail.hud.ac.uk</t>
  </si>
  <si>
    <t>corected from paper</t>
  </si>
  <si>
    <t>u1976176@unimail.hud.ac.uk</t>
  </si>
  <si>
    <t xml:space="preserve">u1976819@unimail.hud.ac.uk </t>
  </si>
  <si>
    <t>u1975563@unimail.hud.ac.uk</t>
  </si>
  <si>
    <t xml:space="preserve">u1976675@unimail.hud.ac.uk </t>
  </si>
  <si>
    <t xml:space="preserve">u1975631@unimail.hud.ac.uk </t>
  </si>
  <si>
    <t>u1975915@unimail.hud.ac.uk</t>
  </si>
  <si>
    <t>corrected from paper</t>
  </si>
  <si>
    <t xml:space="preserve">FDN  Group </t>
  </si>
  <si>
    <t>Registration Group: G6</t>
  </si>
  <si>
    <t xml:space="preserve">u1975566@unimail.hud.ac.uk </t>
  </si>
  <si>
    <t>u1974558@unimail.hud.ac.uk</t>
  </si>
  <si>
    <t>u1975914@unimail.hud.ac.uk</t>
  </si>
  <si>
    <t xml:space="preserve">u1975366@unimail.hud.ac.uk </t>
  </si>
  <si>
    <t>u1975923@unimail.hud.ac.uk</t>
  </si>
  <si>
    <t xml:space="preserve">u1970814@unimail.hud.ac.uk </t>
  </si>
  <si>
    <t>u1975950@unimail.hud.ac.uk</t>
  </si>
  <si>
    <t>u1973113@unimail.hud.ac.uk</t>
  </si>
  <si>
    <t>u1976743@unimail.hud.ac.uk</t>
  </si>
  <si>
    <t>u1975702@unimail.hud.ac.uk</t>
  </si>
  <si>
    <t xml:space="preserve">u1975701@unimail.hud.ac.uk </t>
  </si>
  <si>
    <t>u1876708@unimail.hud.ac.uk</t>
  </si>
  <si>
    <t>u1975913@unimail.hud.ac.uk</t>
  </si>
  <si>
    <t>u1975924@unimail.hud.ac.uk</t>
  </si>
  <si>
    <t>AL-NAJAR</t>
  </si>
  <si>
    <t>IY1 ENGINEERING - COMPUTING - G1</t>
  </si>
  <si>
    <t>u1975918@unimail.hud.ac.uk</t>
  </si>
  <si>
    <t xml:space="preserve">Hussain Mohammed J M </t>
  </si>
  <si>
    <t>Registration Group: S1E-P2P-G1</t>
  </si>
  <si>
    <t xml:space="preserve">FDN Engineering  - Group </t>
  </si>
  <si>
    <t>Registration Group: SFE-P2P-G10</t>
  </si>
  <si>
    <t>In 2 groups?</t>
  </si>
  <si>
    <t>u1975674@unimail.hud.ac.uk</t>
  </si>
  <si>
    <t>Registration Group: G7</t>
  </si>
  <si>
    <t>u1875701@unimail.hud.ac.uk</t>
  </si>
  <si>
    <t xml:space="preserve">u1876697@unimail.hud.ac.uk </t>
  </si>
  <si>
    <t>u1975570@unimail.hud.ac.uk</t>
  </si>
  <si>
    <t>Added from paper</t>
  </si>
  <si>
    <t>Test taken: 25th Oct</t>
  </si>
  <si>
    <t>Fahim</t>
  </si>
  <si>
    <t xml:space="preserve">u1974960@unimail.hud.ac.uk </t>
  </si>
  <si>
    <t>u1975925@unimail.hud.ac.uk</t>
  </si>
  <si>
    <t>u1975708@unimail.hud.ac.uk</t>
  </si>
  <si>
    <t>BUTT</t>
  </si>
  <si>
    <t>u1975378@unimail.hud.ac.uk</t>
  </si>
  <si>
    <t>Farhan Nadeem</t>
  </si>
  <si>
    <t>u1975948@unimail.hud.ac.uk</t>
  </si>
  <si>
    <t xml:space="preserve">u1975977@unimail.hud.ac.uk </t>
  </si>
  <si>
    <t>CHOUDHURY</t>
  </si>
  <si>
    <t>Nusrat Hassan</t>
  </si>
  <si>
    <t>u1975955@unimail.hud.ac.uk</t>
  </si>
  <si>
    <t>IY1 ENGINEERING - ELECTRICAL - G2</t>
  </si>
  <si>
    <t>u1975703@unimail.hud.ac.uk</t>
  </si>
  <si>
    <t>Registration Group: S1E-P2P-G2</t>
  </si>
  <si>
    <t>NAKHLA</t>
  </si>
  <si>
    <t>David Magdy Eshac</t>
  </si>
  <si>
    <t>u1975928@unimail.hud.ac.uk</t>
  </si>
  <si>
    <t>Shivam Vijaykumar</t>
  </si>
  <si>
    <t>u1975921@unimail.hud.ac.uk</t>
  </si>
  <si>
    <t>u1975133@unimail.hud.ac.uk</t>
  </si>
  <si>
    <t>u1975573@unimail.hud.ac.uk</t>
  </si>
  <si>
    <t xml:space="preserve">u1974413@unimail.hud.ac.uk </t>
  </si>
  <si>
    <t>u1975569@unimail.hud.ac.uk</t>
  </si>
  <si>
    <t>Registration Group: G5</t>
  </si>
  <si>
    <t>u1974873@unimail.hud.ac.uk</t>
  </si>
  <si>
    <t>u1975705@unimail.hud.ac.uk</t>
  </si>
  <si>
    <t>u1973356@unimail.hud.ac.uk</t>
  </si>
  <si>
    <t xml:space="preserve">u1975771@unimail.hud.ac.uk </t>
  </si>
  <si>
    <t>u1976187@unimail.hud.ac.uk</t>
  </si>
  <si>
    <t>u1964667@unimail.hud.ac.uk</t>
  </si>
  <si>
    <t xml:space="preserve">u1976681@unimail.hud.ac.uk </t>
  </si>
  <si>
    <t xml:space="preserve">u1973855@unimail.hud.ac.uk </t>
  </si>
  <si>
    <t xml:space="preserve">u1976680@unimail.hud.ac.uk </t>
  </si>
  <si>
    <t>u1972913@unimail.hud.ac.uk</t>
  </si>
  <si>
    <t xml:space="preserve">u1975552@unimail.hud.ac.uk </t>
  </si>
  <si>
    <t>IY1 ENGINEERING - MECHANICAL - G2</t>
  </si>
  <si>
    <t xml:space="preserve">u1976820@unimail.hud.ac.uk </t>
  </si>
  <si>
    <t xml:space="preserve">u1975706@unimail.hud.ac.uk </t>
  </si>
  <si>
    <t xml:space="preserve">FDN Computing/ Science  - Group </t>
  </si>
  <si>
    <t>Registration Group: SFE-P2P-G11</t>
  </si>
  <si>
    <t xml:space="preserve">from paper  </t>
  </si>
  <si>
    <t>Taken from Biology excel sheet</t>
  </si>
  <si>
    <t>Hasbi</t>
  </si>
  <si>
    <t>from paper (2nd paper 0%)</t>
  </si>
  <si>
    <t>Corrected from paper</t>
  </si>
  <si>
    <t>FDN Engineering</t>
  </si>
  <si>
    <t>Registration Group: SFE-P2P-G9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</si>
</sst>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1">
    <font>
      <sz val="11.0"/>
      <color theme="1"/>
      <name val="Arial"/>
    </font>
    <font>
      <color theme="1"/>
      <name val="Arial"/>
    </font>
    <font>
      <b/>
      <sz val="20.0"/>
      <color theme="1"/>
      <name val="Arial"/>
    </font>
    <font>
      <b/>
      <sz val="20.0"/>
    </font>
    <font>
      <b/>
      <sz val="18.0"/>
      <color rgb="FFFFFFFF"/>
      <name val="Arial"/>
    </font>
    <font>
      <b/>
      <sz val="18.0"/>
      <color theme="0"/>
      <name val="Arial"/>
    </font>
    <font/>
    <font>
      <sz val="16.0"/>
      <color theme="1"/>
      <name val="Arial"/>
    </font>
    <font>
      <b/>
      <sz val="22.0"/>
      <color theme="0"/>
      <name val="Arial"/>
    </font>
    <font>
      <b/>
      <sz val="14.0"/>
      <color theme="1"/>
      <name val="Arial"/>
    </font>
    <font>
      <sz val="22.0"/>
      <color theme="1"/>
      <name val="Arial"/>
    </font>
    <font>
      <sz val="18.0"/>
      <color theme="1"/>
      <name val="Arial"/>
    </font>
    <font>
      <b/>
      <sz val="12.0"/>
      <color theme="1"/>
      <name val="Arial"/>
    </font>
    <font>
      <b/>
      <sz val="14.0"/>
      <color rgb="FF000000"/>
    </font>
    <font>
      <b/>
      <sz val="14.0"/>
      <color rgb="FF000000"/>
      <name val="Arial"/>
    </font>
    <font>
      <b/>
      <sz val="14.0"/>
      <color theme="1"/>
    </font>
    <font>
      <b/>
      <sz val="11.0"/>
      <color theme="1"/>
      <name val="Arial"/>
    </font>
    <font>
      <sz val="14.0"/>
      <color theme="1"/>
      <name val="Arial"/>
    </font>
    <font>
      <b/>
      <sz val="22.0"/>
      <color theme="1"/>
      <name val="Arial"/>
    </font>
    <font>
      <b/>
      <sz val="16.0"/>
      <color theme="1"/>
      <name val="Arial"/>
    </font>
    <font>
      <b/>
      <sz val="16.0"/>
      <color rgb="FF000000"/>
      <name val="Arial"/>
    </font>
    <font>
      <b/>
      <sz val="18.0"/>
      <color theme="1"/>
      <name val="Arial"/>
    </font>
    <font>
      <b/>
      <sz val="14.0"/>
      <color rgb="FF3E5656"/>
      <name val="Arial"/>
    </font>
    <font>
      <b/>
      <sz val="12.0"/>
      <color theme="5"/>
      <name val="Arial"/>
    </font>
    <font>
      <b/>
      <sz val="12.0"/>
      <color rgb="FF000000"/>
      <name val="Arial"/>
    </font>
    <font>
      <sz val="16.0"/>
      <color rgb="FF000000"/>
      <name val="Arial"/>
    </font>
    <font>
      <sz val="16.0"/>
      <color theme="1"/>
    </font>
    <font>
      <b/>
      <sz val="26.0"/>
      <color theme="1"/>
      <name val="Arial"/>
    </font>
    <font>
      <sz val="22.0"/>
      <color rgb="FF7F7F7F"/>
      <name val="Arial"/>
    </font>
    <font>
      <b/>
      <sz val="16.0"/>
      <color rgb="FF000000"/>
    </font>
    <font>
      <b/>
      <sz val="24.0"/>
      <color theme="1"/>
      <name val="Arial"/>
    </font>
    <font>
      <b/>
      <sz val="18.0"/>
      <color rgb="FF000000"/>
      <name val="Arial"/>
    </font>
    <font>
      <b/>
      <sz val="20.0"/>
      <color theme="1"/>
    </font>
    <font>
      <b/>
      <sz val="24.0"/>
      <color rgb="FF3E5656"/>
      <name val="Arial"/>
    </font>
    <font>
      <sz val="24.0"/>
      <color theme="1"/>
      <name val="Arial"/>
    </font>
    <font>
      <sz val="20.0"/>
      <name val="Arial"/>
    </font>
    <font>
      <strike/>
      <sz val="18.0"/>
      <color theme="1"/>
      <name val="Arial"/>
    </font>
    <font>
      <b/>
      <strike/>
      <sz val="18.0"/>
      <color theme="1"/>
      <name val="Arial"/>
    </font>
    <font>
      <b/>
      <sz val="14.0"/>
      <color theme="0"/>
      <name val="Arial"/>
    </font>
    <font>
      <sz val="18.0"/>
      <color theme="1"/>
    </font>
    <font>
      <strike/>
      <sz val="18.0"/>
      <color theme="1"/>
    </font>
    <font>
      <b/>
      <sz val="16.0"/>
      <color theme="1"/>
    </font>
    <font>
      <b/>
      <sz val="20.0"/>
      <color rgb="FF3E5656"/>
    </font>
    <font>
      <b/>
      <sz val="20.0"/>
      <color theme="0"/>
      <name val="Arial"/>
    </font>
    <font>
      <sz val="20.0"/>
      <color rgb="FF7F7F7F"/>
      <name val="Arial"/>
    </font>
    <font>
      <b/>
      <sz val="28.0"/>
      <color theme="1"/>
      <name val="Arial"/>
    </font>
    <font>
      <sz val="10.0"/>
      <color rgb="FF000000"/>
      <name val="Arial"/>
    </font>
    <font>
      <b/>
      <sz val="22.0"/>
      <color rgb="FF000000"/>
      <name val="Arial"/>
    </font>
    <font>
      <b/>
      <sz val="22.0"/>
      <color theme="5"/>
      <name val="Arial"/>
    </font>
    <font>
      <b/>
      <u/>
      <sz val="12.0"/>
      <color theme="1"/>
    </font>
    <font>
      <b/>
      <sz val="24.0"/>
      <color rgb="FF000000"/>
      <name val="Arial"/>
    </font>
    <font>
      <b/>
      <sz val="24.0"/>
      <color rgb="FF3E5656"/>
    </font>
    <font>
      <sz val="10.0"/>
      <color theme="1"/>
      <name val="Arial"/>
    </font>
    <font>
      <sz val="11.0"/>
      <color rgb="FF000000"/>
      <name val="Arial"/>
    </font>
    <font>
      <sz val="12.0"/>
      <color theme="1"/>
      <name val="Arial"/>
    </font>
    <font>
      <sz val="12.0"/>
      <color rgb="FF000000"/>
      <name val="Calibri"/>
    </font>
    <font>
      <sz val="20.0"/>
      <color theme="1"/>
      <name val="Arial"/>
    </font>
    <font>
      <b/>
      <sz val="20.0"/>
      <color theme="1"/>
      <name val="Cambria"/>
    </font>
    <font>
      <sz val="11.0"/>
      <color rgb="FF000000"/>
      <name val="Calibri"/>
    </font>
    <font>
      <sz val="20.0"/>
      <color theme="1"/>
      <name val="Cambria Math"/>
    </font>
    <font>
      <sz val="20.0"/>
      <color rgb="FF000000"/>
      <name val="Arial"/>
    </font>
    <font>
      <b/>
      <color rgb="FF000000"/>
      <name val="Roboto"/>
    </font>
    <font>
      <sz val="22.0"/>
      <color theme="1"/>
    </font>
    <font>
      <sz val="20.0"/>
      <color rgb="FF3E5656"/>
    </font>
    <font>
      <b/>
      <sz val="21.0"/>
      <color rgb="FF000000"/>
      <name val="Arial"/>
    </font>
    <font>
      <b/>
      <sz val="12.0"/>
      <color rgb="FF00FF00"/>
      <name val="Arial"/>
    </font>
    <font>
      <sz val="12.0"/>
      <color rgb="FFFF0000"/>
      <name val="Arial"/>
    </font>
    <font>
      <sz val="12.0"/>
      <color rgb="FF000000"/>
      <name val="Arial"/>
    </font>
    <font>
      <b/>
      <sz val="12.0"/>
      <color theme="1"/>
      <name val="Calibri"/>
    </font>
    <font>
      <b/>
      <sz val="12.0"/>
      <color rgb="FF000000"/>
      <name val="Calibri"/>
    </font>
    <font>
      <sz val="20.0"/>
      <color rgb="FF000000"/>
      <name val="Cambria"/>
    </font>
    <font>
      <sz val="18.0"/>
      <color rgb="FF000000"/>
      <name val="Arial"/>
    </font>
    <font>
      <sz val="22.0"/>
      <color rgb="FF000000"/>
      <name val="Arial"/>
    </font>
    <font>
      <sz val="14.0"/>
      <color rgb="FF000000"/>
      <name val="Arial"/>
    </font>
    <font>
      <b/>
      <sz val="10.0"/>
      <color theme="1"/>
      <name val="Arial"/>
    </font>
    <font>
      <b/>
      <sz val="10.0"/>
      <color rgb="FF000000"/>
      <name val="Arial"/>
    </font>
    <font>
      <u/>
      <sz val="10.0"/>
      <color theme="10"/>
    </font>
    <font>
      <u/>
      <sz val="10.0"/>
      <color theme="10"/>
    </font>
    <font>
      <u/>
      <sz val="10.0"/>
      <color theme="10"/>
    </font>
    <font>
      <u/>
      <sz val="10.0"/>
      <color theme="10"/>
    </font>
    <font>
      <u/>
      <sz val="10.0"/>
      <color theme="10"/>
      <name val="Arial"/>
    </font>
    <font>
      <u/>
      <sz val="10.0"/>
      <color theme="10"/>
    </font>
    <font>
      <u/>
      <sz val="10.0"/>
      <color theme="10"/>
    </font>
    <font>
      <u/>
      <sz val="10.0"/>
      <color theme="10"/>
    </font>
    <font>
      <u/>
      <sz val="11.0"/>
      <color theme="10"/>
    </font>
    <font>
      <u/>
      <sz val="10.0"/>
      <color theme="10"/>
    </font>
    <font>
      <u/>
      <sz val="10.0"/>
      <color theme="10"/>
      <name val="Arial"/>
    </font>
    <font>
      <u/>
      <sz val="10.0"/>
      <color theme="10"/>
    </font>
    <font>
      <u/>
      <sz val="10.0"/>
      <color theme="10"/>
      <name val="Arial"/>
    </font>
    <font>
      <u/>
      <sz val="10.0"/>
      <color theme="10"/>
      <name val="Arial"/>
    </font>
    <font>
      <u/>
      <sz val="10.0"/>
      <color theme="10"/>
      <name val="Arial"/>
    </font>
  </fonts>
  <fills count="25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C6EFCE"/>
        <bgColor rgb="FFC6EFCE"/>
      </patternFill>
    </fill>
    <fill>
      <patternFill patternType="solid">
        <fgColor rgb="FF0070C0"/>
        <bgColor rgb="FF0070C0"/>
      </patternFill>
    </fill>
    <fill>
      <patternFill patternType="solid">
        <fgColor rgb="FFFFFFCC"/>
        <bgColor rgb="FFFFFFCC"/>
      </patternFill>
    </fill>
    <fill>
      <patternFill patternType="solid">
        <fgColor rgb="FFFF0000"/>
        <bgColor rgb="FFFF0000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FF00FF"/>
        <bgColor rgb="FFFF00FF"/>
      </patternFill>
    </fill>
    <fill>
      <patternFill patternType="solid">
        <fgColor rgb="FFFEF8E3"/>
        <bgColor rgb="FFFEF8E3"/>
      </patternFill>
    </fill>
    <fill>
      <patternFill patternType="solid">
        <fgColor rgb="FF00FF00"/>
        <bgColor rgb="FF00FF00"/>
      </patternFill>
    </fill>
    <fill>
      <patternFill patternType="solid">
        <fgColor rgb="FFFF99FF"/>
        <bgColor rgb="FFFF99FF"/>
      </patternFill>
    </fill>
    <fill>
      <patternFill patternType="solid">
        <fgColor rgb="FFFFC000"/>
        <bgColor rgb="FFFFC000"/>
      </patternFill>
    </fill>
    <fill>
      <patternFill patternType="solid">
        <fgColor rgb="FF92D050"/>
        <bgColor rgb="FF92D050"/>
      </patternFill>
    </fill>
    <fill>
      <patternFill patternType="solid">
        <fgColor rgb="FFECECEC"/>
        <bgColor rgb="FFECECEC"/>
      </patternFill>
    </fill>
    <fill>
      <patternFill patternType="solid">
        <fgColor theme="9"/>
        <bgColor theme="9"/>
      </patternFill>
    </fill>
    <fill>
      <patternFill patternType="solid">
        <fgColor rgb="FFE2EFD9"/>
        <bgColor rgb="FFE2EFD9"/>
      </patternFill>
    </fill>
    <fill>
      <patternFill patternType="solid">
        <fgColor rgb="FFFEF2CB"/>
        <bgColor rgb="FFFEF2CB"/>
      </patternFill>
    </fill>
    <fill>
      <patternFill patternType="solid">
        <fgColor rgb="FFFFF2CC"/>
        <bgColor rgb="FFFFF2CC"/>
      </patternFill>
    </fill>
    <fill>
      <patternFill patternType="solid">
        <fgColor rgb="FFF4C7C3"/>
        <bgColor rgb="FFF4C7C3"/>
      </patternFill>
    </fill>
    <fill>
      <patternFill patternType="solid">
        <fgColor rgb="FFA8D08D"/>
        <bgColor rgb="FFA8D08D"/>
      </patternFill>
    </fill>
    <fill>
      <patternFill patternType="solid">
        <fgColor rgb="FFBDD6EE"/>
        <bgColor rgb="FFBDD6EE"/>
      </patternFill>
    </fill>
    <fill>
      <patternFill patternType="solid">
        <fgColor theme="7"/>
        <bgColor theme="7"/>
      </patternFill>
    </fill>
    <fill>
      <patternFill patternType="solid">
        <fgColor rgb="FF00B0F0"/>
        <bgColor rgb="FF00B0F0"/>
      </patternFill>
    </fill>
  </fills>
  <borders count="255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left style="medium">
        <color rgb="FF000000"/>
      </left>
      <top/>
      <bottom style="medium">
        <color rgb="FF000000"/>
      </bottom>
    </border>
    <border>
      <right/>
      <top style="medium">
        <color rgb="FF000000"/>
      </top>
      <bottom/>
    </border>
    <border>
      <top/>
      <bottom/>
    </border>
    <border>
      <left/>
      <right/>
      <top/>
      <bottom/>
    </border>
    <border>
      <right/>
      <top/>
      <bottom/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right style="thin">
        <color rgb="FF7F7F7F"/>
      </right>
      <top style="medium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/>
      <right style="thin">
        <color rgb="FF7F7F7F"/>
      </right>
      <top/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/>
      <top/>
      <bottom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/>
    </border>
    <border>
      <left/>
      <right style="thin">
        <color rgb="FF000000"/>
      </right>
      <top/>
      <bottom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top/>
      <bottom style="medium">
        <color rgb="FF000000"/>
      </bottom>
    </border>
    <border>
      <left style="thin">
        <color rgb="FF000000"/>
      </left>
      <right style="medium">
        <color rgb="FF000000"/>
      </right>
      <top/>
      <bottom/>
    </border>
    <border>
      <right style="thin">
        <color rgb="FF000000"/>
      </right>
      <top/>
      <bottom style="medium">
        <color rgb="FF000000"/>
      </bottom>
    </border>
    <border>
      <left style="thin">
        <color rgb="FF000000"/>
      </left>
      <right/>
      <top/>
      <bottom style="medium">
        <color rgb="FF000000"/>
      </bottom>
    </border>
    <border>
      <left/>
      <right style="medium">
        <color rgb="FF000000"/>
      </right>
      <top/>
      <bottom/>
    </border>
    <border>
      <left style="medium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thin">
        <color rgb="FF000000"/>
      </right>
      <top/>
      <bottom style="medium">
        <color rgb="FF000000"/>
      </bottom>
    </border>
    <border>
      <left style="medium">
        <color rgb="FF000000"/>
      </left>
      <right style="thin">
        <color rgb="FF7F7F7F"/>
      </right>
      <top/>
      <bottom/>
    </border>
    <border>
      <left style="thin">
        <color rgb="FF7F7F7F"/>
      </left>
      <right style="thin">
        <color rgb="FF7F7F7F"/>
      </right>
      <top/>
      <bottom/>
    </border>
    <border>
      <left style="thin">
        <color rgb="FF7F7F7F"/>
      </left>
      <right style="medium">
        <color rgb="FF000000"/>
      </right>
      <top/>
      <bottom/>
    </border>
    <border>
      <left/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 style="thin">
        <color rgb="FF000000"/>
      </right>
      <bottom/>
    </border>
    <border>
      <left style="medium">
        <color rgb="FF000000"/>
      </left>
      <right style="medium">
        <color rgb="FF000000"/>
      </right>
      <top/>
    </border>
    <border>
      <left style="thin">
        <color rgb="FF000000"/>
      </left>
      <right style="thin">
        <color rgb="FF000000"/>
      </right>
      <bottom/>
    </border>
    <border>
      <left style="medium">
        <color rgb="FF000000"/>
      </left>
      <right style="thin">
        <color rgb="FF000000"/>
      </right>
      <top/>
      <bottom/>
    </border>
    <border>
      <left style="thin">
        <color rgb="FF000000"/>
      </left>
      <right/>
      <top style="medium">
        <color rgb="FF000000"/>
      </top>
      <bottom/>
    </border>
    <border>
      <right style="medium">
        <color rgb="FF000000"/>
      </right>
      <top/>
      <bottom style="medium">
        <color rgb="FF000000"/>
      </bottom>
    </border>
    <border>
      <left/>
      <right/>
      <top/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</border>
    <border>
      <right style="medium">
        <color rgb="FF000000"/>
      </right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right style="medium">
        <color rgb="FF000000"/>
      </right>
      <bottom style="thin">
        <color rgb="FF7F7F7F"/>
      </bottom>
    </border>
    <border>
      <right style="medium">
        <color rgb="FF000000"/>
      </right>
      <top style="thin">
        <color rgb="FF7F7F7F"/>
      </top>
      <bottom style="thin">
        <color rgb="FF7F7F7F"/>
      </bottom>
    </border>
    <border>
      <left style="thin">
        <color rgb="FF000000"/>
      </left>
      <top style="thin">
        <color rgb="FF000000"/>
      </top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</border>
    <border>
      <right style="medium">
        <color rgb="FF000000"/>
      </right>
      <top style="thin">
        <color rgb="FF7F7F7F"/>
      </top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top/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/>
    </border>
    <border>
      <left style="medium">
        <color rgb="FF000000"/>
      </left>
      <bottom/>
    </border>
    <border>
      <bottom/>
    </border>
    <border>
      <right/>
      <bottom/>
    </border>
    <border>
      <left/>
      <right style="medium">
        <color rgb="FF000000"/>
      </right>
      <bottom/>
    </border>
    <border>
      <left style="medium">
        <color rgb="FF000000"/>
      </left>
      <right/>
      <bottom/>
    </border>
    <border>
      <left/>
      <right/>
      <bottom/>
    </border>
    <border>
      <left style="thin">
        <color rgb="FF000000"/>
      </left>
      <right style="medium">
        <color rgb="FF000000"/>
      </right>
      <bottom/>
    </border>
    <border>
      <left/>
      <right style="thin">
        <color rgb="FF000000"/>
      </right>
      <bottom/>
    </border>
    <border>
      <left style="thin">
        <color rgb="FF000000"/>
      </left>
      <right/>
      <bottom/>
    </border>
    <border>
      <left style="medium">
        <color rgb="FF000000"/>
      </left>
      <right style="medium">
        <color rgb="FF000000"/>
      </right>
      <bottom/>
    </border>
    <border>
      <left/>
      <right style="thin">
        <color rgb="FF7F7F7F"/>
      </right>
      <bottom style="medium">
        <color rgb="FF000000"/>
      </bottom>
    </border>
    <border>
      <left style="thin">
        <color rgb="FF7F7F7F"/>
      </left>
      <right style="thin">
        <color rgb="FF7F7F7F"/>
      </right>
      <bottom style="medium">
        <color rgb="FF000000"/>
      </bottom>
    </border>
    <border>
      <left style="thin">
        <color rgb="FF7F7F7F"/>
      </left>
      <right style="medium">
        <color rgb="FF000000"/>
      </right>
      <bottom style="medium">
        <color rgb="FF000000"/>
      </bottom>
    </border>
    <border>
      <left/>
      <right style="medium">
        <color rgb="FF000000"/>
      </right>
      <bottom style="medium">
        <color rgb="FF000000"/>
      </bottom>
    </border>
    <border>
      <left style="thin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/>
    </border>
    <border>
      <left/>
      <right style="thin">
        <color rgb="FF7F7F7F"/>
      </right>
      <top style="medium">
        <color rgb="FF000000"/>
      </top>
      <bottom style="medium">
        <color rgb="FF000000"/>
      </bottom>
    </border>
    <border>
      <left style="thin">
        <color rgb="FF7F7F7F"/>
      </left>
      <right style="thin">
        <color rgb="FF7F7F7F"/>
      </right>
      <top style="medium">
        <color rgb="FF000000"/>
      </top>
      <bottom style="medium">
        <color rgb="FF000000"/>
      </bottom>
    </border>
    <border>
      <left style="thin">
        <color rgb="FF7F7F7F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/>
    </border>
    <border>
      <left/>
      <right/>
      <top style="medium">
        <color rgb="FF000000"/>
      </top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left style="thin">
        <color rgb="FF000000"/>
      </left>
      <right/>
      <top style="medium">
        <color rgb="FF000000"/>
      </top>
      <bottom style="thin">
        <color rgb="FF000000"/>
      </bottom>
    </border>
    <border>
      <left style="medium">
        <color rgb="FF000000"/>
      </left>
      <right/>
      <top style="medium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n">
        <color rgb="FF000000"/>
      </right>
      <top style="thick">
        <color rgb="FF000000"/>
      </top>
    </border>
    <border>
      <left style="thin">
        <color rgb="FF000000"/>
      </left>
      <right style="thin">
        <color rgb="FF000000"/>
      </right>
      <top style="thick">
        <color rgb="FF000000"/>
      </top>
    </border>
    <border>
      <left style="thin">
        <color rgb="FF000000"/>
      </left>
      <right style="thick">
        <color rgb="FF000000"/>
      </right>
      <top style="thick">
        <color rgb="FF000000"/>
      </top>
    </border>
    <border>
      <right style="thin">
        <color rgb="FF000000"/>
      </right>
      <top style="medium">
        <color rgb="FF000000"/>
      </top>
      <bottom/>
    </border>
    <border>
      <left style="thin">
        <color rgb="FF000000"/>
      </left>
      <top style="medium">
        <color rgb="FF000000"/>
      </top>
      <bottom/>
    </border>
    <border>
      <left style="thick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 style="thin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</border>
    <border>
      <left style="medium">
        <color rgb="FF000000"/>
      </left>
      <right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ck">
        <color rgb="FF000000"/>
      </right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/>
    </border>
    <border>
      <left style="medium">
        <color rgb="FF000000"/>
      </left>
      <right/>
      <bottom style="medium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bottom style="thick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left/>
      <right style="medium">
        <color rgb="FF000000"/>
      </right>
    </border>
    <border>
      <left style="medium">
        <color rgb="FF000000"/>
      </left>
      <right style="thin">
        <color rgb="FF7F7F7F"/>
      </right>
      <top style="medium">
        <color rgb="FF000000"/>
      </top>
      <bottom style="medium">
        <color rgb="FF000000"/>
      </bottom>
    </border>
    <border>
      <left/>
      <right style="thin">
        <color rgb="FF7F7F7F"/>
      </right>
      <top/>
      <bottom style="thin">
        <color rgb="FF7F7F7F"/>
      </bottom>
    </border>
    <border>
      <left style="thin">
        <color rgb="FF7F7F7F"/>
      </left>
      <right style="thin">
        <color rgb="FF7F7F7F"/>
      </right>
      <top/>
      <bottom style="thin">
        <color rgb="FF7F7F7F"/>
      </bottom>
    </border>
    <border>
      <left style="thin">
        <color rgb="FF7F7F7F"/>
      </left>
      <right style="medium">
        <color rgb="FF000000"/>
      </right>
      <top/>
      <bottom style="thin">
        <color rgb="FF7F7F7F"/>
      </bottom>
    </border>
    <border>
      <left/>
      <right style="medium">
        <color rgb="FF000000"/>
      </right>
      <top/>
      <bottom style="thin">
        <color rgb="FF7F7F7F"/>
      </bottom>
    </border>
    <border>
      <left/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7F7F7F"/>
      </left>
      <right style="medium">
        <color rgb="FF000000"/>
      </right>
      <top style="thin">
        <color rgb="FF7F7F7F"/>
      </top>
      <bottom style="thin">
        <color rgb="FF7F7F7F"/>
      </bottom>
    </border>
    <border>
      <left/>
      <right style="medium">
        <color rgb="FF000000"/>
      </right>
      <top style="thin">
        <color rgb="FF7F7F7F"/>
      </top>
      <bottom style="thin">
        <color rgb="FF7F7F7F"/>
      </bottom>
    </border>
    <border>
      <left style="medium">
        <color rgb="FF000000"/>
      </left>
      <top/>
      <bottom/>
    </border>
    <border>
      <right style="thin">
        <color rgb="FF7F7F7F"/>
      </right>
      <top style="thin">
        <color rgb="FF7F7F7F"/>
      </top>
      <bottom style="thin">
        <color rgb="FF7F7F7F"/>
      </bottom>
    </border>
    <border>
      <left style="medium">
        <color rgb="FF000000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7F7F7F"/>
      </left>
      <right style="thin">
        <color rgb="FF7F7F7F"/>
      </right>
      <top/>
      <bottom style="medium">
        <color rgb="FF000000"/>
      </bottom>
    </border>
    <border>
      <left style="thin">
        <color rgb="FF7F7F7F"/>
      </left>
      <right style="medium">
        <color rgb="FF000000"/>
      </right>
      <top/>
      <bottom style="medium">
        <color rgb="FF000000"/>
      </bottom>
    </border>
    <border>
      <right style="thin">
        <color rgb="FF7F7F7F"/>
      </right>
      <top style="thin">
        <color rgb="FF7F7F7F"/>
      </top>
      <bottom style="medium">
        <color rgb="FF000000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rgb="FF000000"/>
      </bottom>
    </border>
    <border>
      <left style="thin">
        <color rgb="FF7F7F7F"/>
      </left>
      <right style="medium">
        <color rgb="FF000000"/>
      </right>
      <top style="thin">
        <color rgb="FF7F7F7F"/>
      </top>
      <bottom style="medium">
        <color rgb="FF000000"/>
      </bottom>
    </border>
    <border>
      <left style="medium">
        <color rgb="FF000000"/>
      </left>
      <right style="thin">
        <color rgb="FF7F7F7F"/>
      </right>
      <top style="thin">
        <color rgb="FF7F7F7F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/>
    </border>
    <border>
      <left style="medium">
        <color rgb="FF000000"/>
      </left>
      <right style="thin">
        <color rgb="FF7F7F7F"/>
      </right>
      <bottom style="medium">
        <color rgb="FF000000"/>
      </bottom>
    </border>
    <border>
      <left style="thin">
        <color rgb="FF7F7F7F"/>
      </left>
      <right style="thin">
        <color rgb="FF7F7F7F"/>
      </right>
      <top style="medium">
        <color rgb="FF000000"/>
      </top>
      <bottom/>
    </border>
    <border>
      <left style="thin">
        <color rgb="FF7F7F7F"/>
      </left>
      <bottom style="medium">
        <color rgb="FF000000"/>
      </bottom>
    </border>
    <border>
      <left style="thin">
        <color rgb="FF7F7F7F"/>
      </left>
      <right/>
      <top style="medium">
        <color rgb="FF000000"/>
      </top>
      <bottom/>
    </border>
    <border>
      <right style="thin">
        <color rgb="FF7F7F7F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thin">
        <color rgb="FF7F7F7F"/>
      </left>
      <right style="thin">
        <color rgb="FF7F7F7F"/>
      </right>
      <bottom style="thin">
        <color rgb="FF7F7F7F"/>
      </bottom>
    </border>
    <border>
      <left style="thin">
        <color rgb="FF7F7F7F"/>
      </left>
      <right style="thin">
        <color rgb="FF7F7F7F"/>
      </right>
    </border>
    <border>
      <right style="medium">
        <color rgb="FF000000"/>
      </right>
      <top style="thin">
        <color rgb="FF7F7F7F"/>
      </top>
      <bottom style="medium">
        <color rgb="FF000000"/>
      </bottom>
    </border>
    <border>
      <left style="medium">
        <color rgb="FF000000"/>
      </left>
      <top style="thin">
        <color rgb="FF7F7F7F"/>
      </top>
      <bottom/>
    </border>
    <border>
      <top style="thin">
        <color rgb="FF7F7F7F"/>
      </top>
      <bottom/>
    </border>
    <border>
      <right/>
      <top style="thin">
        <color rgb="FF7F7F7F"/>
      </top>
      <bottom/>
    </border>
    <border>
      <left style="thin">
        <color rgb="FF7F7F7F"/>
      </left>
      <right style="medium">
        <color rgb="FF000000"/>
      </right>
      <top style="medium">
        <color rgb="FF000000"/>
      </top>
      <bottom/>
    </border>
    <border>
      <top style="thick">
        <color rgb="FF000000"/>
      </top>
      <bottom style="thick">
        <color rgb="FF000000"/>
      </bottom>
    </border>
    <border>
      <left style="thin">
        <color rgb="FF7F7F7F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thin">
        <color rgb="FF7F7F7F"/>
      </bottom>
    </border>
    <border>
      <bottom style="thick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7F7F7F"/>
      </top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thin">
        <color rgb="FF7F7F7F"/>
      </left>
      <right/>
      <top/>
      <bottom/>
    </border>
    <border>
      <left style="medium">
        <color rgb="FF000000"/>
      </left>
      <right style="thin">
        <color rgb="FF7F7F7F"/>
      </right>
      <top/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right style="thin">
        <color rgb="FF7F7F7F"/>
      </right>
      <bottom style="thin">
        <color rgb="FF7F7F7F"/>
      </bottom>
    </border>
    <border>
      <left style="thin">
        <color rgb="FF7F7F7F"/>
      </left>
      <right style="medium">
        <color rgb="FF000000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left style="thin">
        <color rgb="FF7F7F7F"/>
      </left>
      <right style="thin">
        <color rgb="FF7F7F7F"/>
      </right>
      <top style="thin">
        <color rgb="FF7F7F7F"/>
      </top>
    </border>
    <border>
      <left style="thin">
        <color rgb="FF7F7F7F"/>
      </left>
      <right style="medium">
        <color rgb="FF000000"/>
      </right>
      <top style="thin">
        <color rgb="FF7F7F7F"/>
      </top>
    </border>
    <border>
      <left style="thin">
        <color rgb="FF7F7F7F"/>
      </left>
      <top style="medium">
        <color rgb="FF000000"/>
      </top>
      <bottom/>
    </border>
    <border>
      <right style="thin">
        <color rgb="FF000000"/>
      </right>
      <bottom style="medium">
        <color rgb="FF000000"/>
      </bottom>
    </border>
    <border>
      <right/>
      <top/>
      <bottom style="medium">
        <color rgb="FF000000"/>
      </bottom>
    </border>
    <border>
      <left/>
      <right style="medium">
        <color rgb="FF000000"/>
      </right>
      <top style="medium">
        <color rgb="FF000000"/>
      </top>
    </border>
    <border>
      <left/>
      <right style="thin">
        <color rgb="FF7F7F7F"/>
      </right>
      <top style="medium">
        <color rgb="FF000000"/>
      </top>
      <bottom/>
    </border>
    <border>
      <left style="thin">
        <color rgb="FF7F7F7F"/>
      </left>
      <right style="thin">
        <color rgb="FF7F7F7F"/>
      </right>
      <top style="medium">
        <color rgb="FF000000"/>
      </top>
    </border>
    <border>
      <left style="thin">
        <color rgb="FF7F7F7F"/>
      </left>
      <right style="medium">
        <color rgb="FF000000"/>
      </right>
      <top style="medium">
        <color rgb="FF000000"/>
      </top>
    </border>
    <border>
      <left/>
      <top style="medium">
        <color rgb="FF000000"/>
      </top>
    </border>
    <border>
      <left/>
    </border>
    <border>
      <left/>
      <bottom style="medium">
        <color rgb="FF000000"/>
      </bottom>
    </border>
    <border>
      <left style="medium">
        <color rgb="FF000000"/>
      </left>
      <right style="thin">
        <color rgb="FF7F7F7F"/>
      </right>
      <top style="medium">
        <color rgb="FF000000"/>
      </top>
      <bottom style="thin">
        <color rgb="FF7F7F7F"/>
      </bottom>
    </border>
    <border>
      <left style="thin">
        <color rgb="FF7F7F7F"/>
      </left>
      <right style="thin">
        <color rgb="FF7F7F7F"/>
      </right>
      <top style="medium">
        <color rgb="FF000000"/>
      </top>
      <bottom style="thin">
        <color rgb="FF7F7F7F"/>
      </bottom>
    </border>
    <border>
      <left style="thin">
        <color rgb="FF7F7F7F"/>
      </left>
      <right style="medium">
        <color rgb="FF000000"/>
      </right>
      <top style="medium">
        <color rgb="FF000000"/>
      </top>
      <bottom style="thin">
        <color rgb="FF7F7F7F"/>
      </bottom>
    </border>
    <border>
      <left style="medium">
        <color rgb="FF000000"/>
      </left>
      <right style="thin">
        <color rgb="FF7F7F7F"/>
      </right>
      <top style="thin">
        <color rgb="FF7F7F7F"/>
      </top>
    </border>
    <border>
      <left style="medium">
        <color rgb="FF000000"/>
      </left>
      <right style="thin">
        <color rgb="FF7F7F7F"/>
      </right>
      <top style="medium">
        <color rgb="FF000000"/>
      </top>
    </border>
    <border>
      <left style="medium">
        <color rgb="FF000000"/>
      </left>
      <right style="thin">
        <color rgb="FF7F7F7F"/>
      </right>
    </border>
    <border>
      <left style="thin">
        <color rgb="FF7F7F7F"/>
      </left>
      <right style="medium">
        <color rgb="FF000000"/>
      </right>
    </border>
    <border>
      <left style="thin">
        <color rgb="FF7F7F7F"/>
      </left>
    </border>
    <border>
      <right style="thin">
        <color rgb="FF7F7F7F"/>
      </right>
      <top style="medium">
        <color rgb="FF000000"/>
      </top>
      <bottom style="medium">
        <color rgb="FF000000"/>
      </bottom>
    </border>
    <border>
      <top style="thick">
        <color rgb="FF000000"/>
      </top>
    </border>
    <border>
      <left/>
      <right style="medium">
        <color rgb="FF000000"/>
      </right>
      <top/>
    </border>
    <border>
      <left style="medium">
        <color rgb="FF000000"/>
      </left>
      <right style="thin">
        <color rgb="FF7F7F7F"/>
      </right>
      <bottom style="thin">
        <color rgb="FF7F7F7F"/>
      </bottom>
    </border>
    <border>
      <right style="thin">
        <color rgb="FF7F7F7F"/>
      </right>
    </border>
    <border>
      <left/>
      <top style="medium">
        <color rgb="FF000000"/>
      </top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7F7F7F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 style="thin">
        <color rgb="FF7F7F7F"/>
      </bottom>
    </border>
    <border>
      <left style="medium">
        <color rgb="FF000000"/>
      </left>
      <right style="medium">
        <color rgb="FF000000"/>
      </right>
      <top style="thin">
        <color rgb="FF7F7F7F"/>
      </top>
      <bottom style="thin">
        <color rgb="FF7F7F7F"/>
      </bottom>
    </border>
    <border>
      <left style="thin">
        <color rgb="FF7F7F7F"/>
      </left>
      <bottom style="thin">
        <color rgb="FF7F7F7F"/>
      </bottom>
    </border>
    <border>
      <left style="thin">
        <color rgb="FF7F7F7F"/>
      </left>
      <top style="thin">
        <color rgb="FF7F7F7F"/>
      </top>
      <bottom style="thin">
        <color rgb="FF7F7F7F"/>
      </bottom>
    </border>
    <border>
      <left style="thin">
        <color rgb="FF7F7F7F"/>
      </left>
      <top style="thin">
        <color rgb="FF7F7F7F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thin">
        <color rgb="FF7F7F7F"/>
      </top>
      <bottom style="medium">
        <color rgb="FF000000"/>
      </bottom>
    </border>
    <border>
      <right style="medium">
        <color rgb="FF000000"/>
      </right>
      <top/>
      <bottom/>
    </border>
    <border>
      <left style="thin">
        <color rgb="FF000000"/>
      </left>
      <right style="medium">
        <color rgb="FF000000"/>
      </right>
      <top/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/>
      <bottom style="thin">
        <color rgb="FF000000"/>
      </bottom>
    </border>
    <border>
      <right style="thin">
        <color rgb="FF7F7F7F"/>
      </right>
      <top/>
      <bottom/>
    </border>
    <border>
      <left style="thin">
        <color rgb="FF7F7F7F"/>
      </left>
      <top/>
      <bottom/>
    </border>
    <border>
      <right style="thin">
        <color rgb="FF000000"/>
      </right>
    </border>
    <border>
      <right style="thin">
        <color rgb="FF7F7F7F"/>
      </right>
      <top style="medium">
        <color rgb="FF000000"/>
      </top>
      <bottom style="thin">
        <color rgb="FF7F7F7F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1918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1" fillId="3" fontId="2" numFmtId="0" xfId="0" applyAlignment="1" applyBorder="1" applyFill="1" applyFont="1">
      <alignment horizontal="left"/>
    </xf>
    <xf borderId="2" fillId="3" fontId="2" numFmtId="0" xfId="0" applyAlignment="1" applyBorder="1" applyFont="1">
      <alignment horizontal="center"/>
    </xf>
    <xf borderId="2" fillId="3" fontId="3" numFmtId="0" xfId="0" applyAlignment="1" applyBorder="1" applyFont="1">
      <alignment horizontal="center"/>
    </xf>
    <xf borderId="3" fillId="3" fontId="2" numFmtId="0" xfId="0" applyAlignment="1" applyBorder="1" applyFont="1">
      <alignment horizontal="center"/>
    </xf>
    <xf borderId="4" fillId="4" fontId="4" numFmtId="0" xfId="0" applyAlignment="1" applyBorder="1" applyFill="1" applyFont="1">
      <alignment horizontal="center" readingOrder="0"/>
    </xf>
    <xf borderId="0" fillId="4" fontId="5" numFmtId="0" xfId="0" applyAlignment="1" applyFont="1">
      <alignment horizontal="center"/>
    </xf>
    <xf borderId="5" fillId="0" fontId="6" numFmtId="0" xfId="0" applyBorder="1" applyFont="1"/>
    <xf borderId="6" fillId="4" fontId="5" numFmtId="0" xfId="0" applyAlignment="1" applyBorder="1" applyFont="1">
      <alignment horizontal="center"/>
    </xf>
    <xf borderId="7" fillId="0" fontId="6" numFmtId="0" xfId="0" applyBorder="1" applyFont="1"/>
    <xf borderId="8" fillId="4" fontId="5" numFmtId="0" xfId="0" applyAlignment="1" applyBorder="1" applyFont="1">
      <alignment horizontal="center"/>
    </xf>
    <xf borderId="9" fillId="4" fontId="5" numFmtId="0" xfId="0" applyAlignment="1" applyBorder="1" applyFont="1">
      <alignment horizontal="center"/>
    </xf>
    <xf borderId="10" fillId="4" fontId="5" numFmtId="0" xfId="0" applyAlignment="1" applyBorder="1" applyFont="1">
      <alignment horizontal="center"/>
    </xf>
    <xf borderId="11" fillId="0" fontId="7" numFmtId="0" xfId="0" applyAlignment="1" applyBorder="1" applyFont="1">
      <alignment horizontal="center" vertical="center"/>
    </xf>
    <xf borderId="9" fillId="4" fontId="8" numFmtId="0" xfId="0" applyAlignment="1" applyBorder="1" applyFont="1">
      <alignment horizontal="center"/>
    </xf>
    <xf borderId="12" fillId="0" fontId="7" numFmtId="0" xfId="0" applyAlignment="1" applyBorder="1" applyFont="1">
      <alignment horizontal="center" shrinkToFit="0" vertical="center" wrapText="1"/>
    </xf>
    <xf borderId="13" fillId="5" fontId="9" numFmtId="0" xfId="0" applyAlignment="1" applyBorder="1" applyFill="1" applyFont="1">
      <alignment horizontal="center" shrinkToFit="0" vertical="center" wrapText="1"/>
    </xf>
    <xf borderId="14" fillId="0" fontId="7" numFmtId="0" xfId="0" applyAlignment="1" applyBorder="1" applyFont="1">
      <alignment horizontal="center" shrinkToFit="0" vertical="center" wrapText="1"/>
    </xf>
    <xf borderId="15" fillId="5" fontId="9" numFmtId="0" xfId="0" applyAlignment="1" applyBorder="1" applyFont="1">
      <alignment horizontal="center" shrinkToFit="0" vertical="center" wrapText="1"/>
    </xf>
    <xf borderId="14" fillId="0" fontId="10" numFmtId="0" xfId="0" applyAlignment="1" applyBorder="1" applyFont="1">
      <alignment horizontal="center" shrinkToFit="0" vertical="center" wrapText="1"/>
    </xf>
    <xf borderId="16" fillId="5" fontId="9" numFmtId="0" xfId="0" applyAlignment="1" applyBorder="1" applyFont="1">
      <alignment horizontal="center" shrinkToFit="0" vertical="center" wrapText="1"/>
    </xf>
    <xf borderId="14" fillId="0" fontId="11" numFmtId="0" xfId="0" applyAlignment="1" applyBorder="1" applyFont="1">
      <alignment horizontal="center" shrinkToFit="0" vertical="center" wrapText="1"/>
    </xf>
    <xf borderId="0" fillId="0" fontId="9" numFmtId="0" xfId="0" applyAlignment="1" applyFont="1">
      <alignment horizontal="center" shrinkToFit="0" vertical="center" wrapText="1"/>
    </xf>
    <xf borderId="14" fillId="0" fontId="12" numFmtId="0" xfId="0" applyAlignment="1" applyBorder="1" applyFont="1">
      <alignment shrinkToFit="0" wrapText="1"/>
    </xf>
    <xf borderId="17" fillId="5" fontId="13" numFmtId="0" xfId="0" applyAlignment="1" applyBorder="1" applyFont="1">
      <alignment horizontal="center" readingOrder="0" shrinkToFit="0" vertical="center" wrapText="1"/>
    </xf>
    <xf borderId="18" fillId="5" fontId="14" numFmtId="0" xfId="0" applyAlignment="1" applyBorder="1" applyFont="1">
      <alignment horizontal="center" readingOrder="0" shrinkToFit="0" vertical="center" wrapText="1"/>
    </xf>
    <xf borderId="14" fillId="0" fontId="12" numFmtId="0" xfId="0" applyAlignment="1" applyBorder="1" applyFont="1">
      <alignment horizontal="center" shrinkToFit="0" wrapText="1"/>
    </xf>
    <xf borderId="19" fillId="5" fontId="14" numFmtId="0" xfId="0" applyAlignment="1" applyBorder="1" applyFont="1">
      <alignment horizontal="center" readingOrder="0" shrinkToFit="0" vertical="center" wrapText="1"/>
    </xf>
    <xf borderId="17" fillId="5" fontId="9" numFmtId="0" xfId="0" applyAlignment="1" applyBorder="1" applyFont="1">
      <alignment horizontal="center" shrinkToFit="0" vertical="center" wrapText="1"/>
    </xf>
    <xf borderId="20" fillId="0" fontId="12" numFmtId="0" xfId="0" applyAlignment="1" applyBorder="1" applyFont="1">
      <alignment shrinkToFit="0" wrapText="1"/>
    </xf>
    <xf borderId="18" fillId="5" fontId="9" numFmtId="0" xfId="0" applyAlignment="1" applyBorder="1" applyFont="1">
      <alignment horizontal="center" shrinkToFit="0" vertical="center" wrapText="1"/>
    </xf>
    <xf borderId="21" fillId="5" fontId="9" numFmtId="0" xfId="0" applyAlignment="1" applyBorder="1" applyFont="1">
      <alignment horizontal="center" shrinkToFit="0" vertical="center" wrapText="1"/>
    </xf>
    <xf borderId="19" fillId="5" fontId="9" numFmtId="0" xfId="0" applyAlignment="1" applyBorder="1" applyFont="1">
      <alignment horizontal="center" shrinkToFit="0" vertical="center" wrapText="1"/>
    </xf>
    <xf borderId="9" fillId="3" fontId="2" numFmtId="0" xfId="0" applyAlignment="1" applyBorder="1" applyFont="1">
      <alignment textRotation="90" vertical="center"/>
    </xf>
    <xf borderId="22" fillId="5" fontId="9" numFmtId="0" xfId="0" applyAlignment="1" applyBorder="1" applyFont="1">
      <alignment horizontal="center" shrinkToFit="0" vertical="center" wrapText="1"/>
    </xf>
    <xf borderId="23" fillId="0" fontId="12" numFmtId="0" xfId="0" applyAlignment="1" applyBorder="1" applyFont="1">
      <alignment shrinkToFit="0" wrapText="1"/>
    </xf>
    <xf borderId="15" fillId="5" fontId="14" numFmtId="0" xfId="0" applyAlignment="1" applyBorder="1" applyFont="1">
      <alignment horizontal="center" readingOrder="0" shrinkToFit="0" vertical="center" wrapText="1"/>
    </xf>
    <xf borderId="20" fillId="0" fontId="0" numFmtId="0" xfId="0" applyAlignment="1" applyBorder="1" applyFont="1">
      <alignment shrinkToFit="0" wrapText="1"/>
    </xf>
    <xf borderId="0" fillId="0" fontId="0" numFmtId="0" xfId="0" applyAlignment="1" applyFont="1">
      <alignment shrinkToFit="0" wrapText="1"/>
    </xf>
    <xf borderId="22" fillId="5" fontId="14" numFmtId="0" xfId="0" applyAlignment="1" applyBorder="1" applyFont="1">
      <alignment horizontal="center" readingOrder="0" shrinkToFit="0" vertical="center" wrapText="1"/>
    </xf>
    <xf borderId="24" fillId="4" fontId="5" numFmtId="0" xfId="0" applyAlignment="1" applyBorder="1" applyFont="1">
      <alignment horizontal="center"/>
    </xf>
    <xf borderId="25" fillId="5" fontId="9" numFmtId="0" xfId="0" applyAlignment="1" applyBorder="1" applyFont="1">
      <alignment horizontal="center" shrinkToFit="0" vertical="center" wrapText="1"/>
    </xf>
    <xf borderId="26" fillId="4" fontId="5" numFmtId="0" xfId="0" applyAlignment="1" applyBorder="1" applyFont="1">
      <alignment horizontal="center"/>
    </xf>
    <xf borderId="17" fillId="5" fontId="14" numFmtId="0" xfId="0" applyAlignment="1" applyBorder="1" applyFont="1">
      <alignment horizontal="center" readingOrder="0" shrinkToFit="0" vertical="center" wrapText="1"/>
    </xf>
    <xf borderId="27" fillId="4" fontId="5" numFmtId="0" xfId="0" applyAlignment="1" applyBorder="1" applyFont="1">
      <alignment horizontal="center"/>
    </xf>
    <xf borderId="28" fillId="3" fontId="2" numFmtId="0" xfId="0" applyAlignment="1" applyBorder="1" applyFont="1">
      <alignment textRotation="90" vertical="center"/>
    </xf>
    <xf borderId="29" fillId="4" fontId="8" numFmtId="0" xfId="0" applyAlignment="1" applyBorder="1" applyFont="1">
      <alignment horizontal="center"/>
    </xf>
    <xf borderId="25" fillId="5" fontId="14" numFmtId="0" xfId="0" applyAlignment="1" applyBorder="1" applyFont="1">
      <alignment horizontal="center" readingOrder="0" shrinkToFit="0" vertical="center" wrapText="1"/>
    </xf>
    <xf borderId="30" fillId="4" fontId="8" numFmtId="0" xfId="0" applyAlignment="1" applyBorder="1" applyFont="1">
      <alignment horizontal="center"/>
    </xf>
    <xf borderId="31" fillId="5" fontId="15" numFmtId="0" xfId="0" applyAlignment="1" applyBorder="1" applyFont="1">
      <alignment horizontal="center" shrinkToFit="0" vertical="center" wrapText="1"/>
    </xf>
    <xf borderId="31" fillId="5" fontId="9" numFmtId="0" xfId="0" applyAlignment="1" applyBorder="1" applyFont="1">
      <alignment horizontal="center" shrinkToFit="0" vertical="center" wrapText="1"/>
    </xf>
    <xf borderId="32" fillId="5" fontId="9" numFmtId="0" xfId="0" applyAlignment="1" applyBorder="1" applyFont="1">
      <alignment horizontal="center" shrinkToFit="0" vertical="center" wrapText="1"/>
    </xf>
    <xf borderId="27" fillId="4" fontId="8" numFmtId="0" xfId="0" applyAlignment="1" applyBorder="1" applyFont="1">
      <alignment horizontal="center"/>
    </xf>
    <xf borderId="33" fillId="5" fontId="9" numFmtId="0" xfId="0" applyAlignment="1" applyBorder="1" applyFont="1">
      <alignment horizontal="center" shrinkToFit="0" vertical="center" wrapText="1"/>
    </xf>
    <xf borderId="28" fillId="5" fontId="9" numFmtId="0" xfId="0" applyAlignment="1" applyBorder="1" applyFont="1">
      <alignment horizontal="center" shrinkToFit="0" vertical="center" wrapText="1"/>
    </xf>
    <xf borderId="29" fillId="5" fontId="9" numFmtId="0" xfId="0" applyAlignment="1" applyBorder="1" applyFont="1">
      <alignment shrinkToFit="0" wrapText="1"/>
    </xf>
    <xf borderId="34" fillId="6" fontId="16" numFmtId="0" xfId="0" applyAlignment="1" applyBorder="1" applyFill="1" applyFont="1">
      <alignment shrinkToFit="0" wrapText="1"/>
    </xf>
    <xf borderId="30" fillId="5" fontId="9" numFmtId="0" xfId="0" applyAlignment="1" applyBorder="1" applyFont="1">
      <alignment horizontal="center" shrinkToFit="0" vertical="center" wrapText="1"/>
    </xf>
    <xf borderId="0" fillId="0" fontId="17" numFmtId="0" xfId="0" applyAlignment="1" applyFont="1">
      <alignment shrinkToFit="0" wrapText="1"/>
    </xf>
    <xf borderId="30" fillId="5" fontId="9" numFmtId="0" xfId="0" applyAlignment="1" applyBorder="1" applyFont="1">
      <alignment shrinkToFit="0" wrapText="1"/>
    </xf>
    <xf borderId="0" fillId="0" fontId="17" numFmtId="0" xfId="0" applyFont="1"/>
    <xf borderId="27" fillId="5" fontId="9" numFmtId="0" xfId="0" applyAlignment="1" applyBorder="1" applyFont="1">
      <alignment horizontal="center" shrinkToFit="0" vertical="center" wrapText="1"/>
    </xf>
    <xf borderId="0" fillId="7" fontId="18" numFmtId="0" xfId="0" applyAlignment="1" applyFill="1" applyFont="1">
      <alignment horizontal="center" vertical="center"/>
    </xf>
    <xf borderId="35" fillId="7" fontId="18" numFmtId="0" xfId="0" applyAlignment="1" applyBorder="1" applyFont="1">
      <alignment horizontal="center" vertical="center"/>
    </xf>
    <xf borderId="36" fillId="3" fontId="2" numFmtId="0" xfId="0" applyAlignment="1" applyBorder="1" applyFont="1">
      <alignment horizontal="center" shrinkToFit="0" textRotation="90" vertical="center" wrapText="1"/>
    </xf>
    <xf borderId="37" fillId="7" fontId="18" numFmtId="0" xfId="0" applyAlignment="1" applyBorder="1" applyFont="1">
      <alignment horizontal="center" shrinkToFit="0" vertical="center" wrapText="1"/>
    </xf>
    <xf borderId="38" fillId="5" fontId="9" numFmtId="0" xfId="0" applyAlignment="1" applyBorder="1" applyFont="1">
      <alignment horizontal="center" shrinkToFit="0" vertical="center" wrapText="1"/>
    </xf>
    <xf borderId="39" fillId="7" fontId="18" numFmtId="0" xfId="0" applyAlignment="1" applyBorder="1" applyFont="1">
      <alignment horizontal="center" shrinkToFit="0" vertical="center" wrapText="1"/>
    </xf>
    <xf borderId="6" fillId="5" fontId="9" numFmtId="0" xfId="0" applyAlignment="1" applyBorder="1" applyFont="1">
      <alignment horizontal="center" shrinkToFit="0" wrapText="1"/>
    </xf>
    <xf borderId="21" fillId="7" fontId="19" numFmtId="0" xfId="0" applyAlignment="1" applyBorder="1" applyFont="1">
      <alignment horizontal="center" shrinkToFit="0" vertical="center" wrapText="1"/>
    </xf>
    <xf borderId="21" fillId="7" fontId="20" numFmtId="0" xfId="0" applyAlignment="1" applyBorder="1" applyFont="1">
      <alignment horizontal="center" readingOrder="0" shrinkToFit="0" vertical="center" wrapText="1"/>
    </xf>
    <xf borderId="18" fillId="7" fontId="21" numFmtId="0" xfId="0" applyAlignment="1" applyBorder="1" applyFont="1">
      <alignment horizontal="center" shrinkToFit="0" vertical="center" wrapText="1"/>
    </xf>
    <xf borderId="24" fillId="0" fontId="6" numFmtId="0" xfId="0" applyBorder="1" applyFont="1"/>
    <xf borderId="40" fillId="0" fontId="6" numFmtId="0" xfId="0" applyBorder="1" applyFont="1"/>
    <xf borderId="41" fillId="5" fontId="9" numFmtId="0" xfId="0" applyAlignment="1" applyBorder="1" applyFont="1">
      <alignment horizontal="center" shrinkToFit="0" wrapText="1"/>
    </xf>
    <xf borderId="39" fillId="7" fontId="21" numFmtId="0" xfId="0" applyAlignment="1" applyBorder="1" applyFont="1">
      <alignment horizontal="center" shrinkToFit="0" vertical="center" wrapText="1"/>
    </xf>
    <xf borderId="42" fillId="0" fontId="9" numFmtId="0" xfId="0" applyAlignment="1" applyBorder="1" applyFont="1">
      <alignment horizontal="center" shrinkToFit="0" vertical="center" wrapText="1"/>
    </xf>
    <xf borderId="43" fillId="0" fontId="9" numFmtId="0" xfId="0" applyAlignment="1" applyBorder="1" applyFont="1">
      <alignment horizontal="center" shrinkToFit="0" vertical="center" wrapText="1"/>
    </xf>
    <xf borderId="44" fillId="6" fontId="16" numFmtId="0" xfId="0" applyAlignment="1" applyBorder="1" applyFont="1">
      <alignment shrinkToFit="0" wrapText="1"/>
    </xf>
    <xf borderId="45" fillId="7" fontId="9" numFmtId="0" xfId="0" applyAlignment="1" applyBorder="1" applyFont="1">
      <alignment horizontal="center" shrinkToFit="0" vertical="center" wrapText="1"/>
    </xf>
    <xf borderId="46" fillId="7" fontId="18" numFmtId="0" xfId="0" applyAlignment="1" applyBorder="1" applyFont="1">
      <alignment horizontal="center" vertical="center"/>
    </xf>
    <xf borderId="47" fillId="0" fontId="9" numFmtId="0" xfId="0" applyAlignment="1" applyBorder="1" applyFont="1">
      <alignment horizontal="center" shrinkToFit="0" vertical="center" wrapText="1"/>
    </xf>
    <xf borderId="18" fillId="7" fontId="13" numFmtId="0" xfId="0" applyAlignment="1" applyBorder="1" applyFont="1">
      <alignment horizontal="center" readingOrder="0" shrinkToFit="0" vertical="center" wrapText="1"/>
    </xf>
    <xf borderId="48" fillId="7" fontId="18" numFmtId="0" xfId="0" applyAlignment="1" applyBorder="1" applyFont="1">
      <alignment horizontal="center" shrinkToFit="0" vertical="center" wrapText="1"/>
    </xf>
    <xf borderId="18" fillId="7" fontId="9" numFmtId="0" xfId="0" applyAlignment="1" applyBorder="1" applyFont="1">
      <alignment horizontal="center" shrinkToFit="0" vertical="center" wrapText="1"/>
    </xf>
    <xf borderId="49" fillId="7" fontId="18" numFmtId="0" xfId="0" applyAlignment="1" applyBorder="1" applyFont="1">
      <alignment horizontal="center" shrinkToFit="0" vertical="center" wrapText="1"/>
    </xf>
    <xf borderId="39" fillId="7" fontId="9" numFmtId="0" xfId="0" applyAlignment="1" applyBorder="1" applyFont="1">
      <alignment horizontal="center" shrinkToFit="0" vertical="center" wrapText="1"/>
    </xf>
    <xf borderId="46" fillId="7" fontId="18" numFmtId="0" xfId="0" applyAlignment="1" applyBorder="1" applyFont="1">
      <alignment horizontal="center" shrinkToFit="0" vertical="center" wrapText="1"/>
    </xf>
    <xf borderId="21" fillId="7" fontId="22" numFmtId="0" xfId="0" applyAlignment="1" applyBorder="1" applyFont="1">
      <alignment horizontal="center" readingOrder="0" shrinkToFit="0" vertical="center" wrapText="1"/>
    </xf>
    <xf borderId="21" fillId="7" fontId="9" numFmtId="0" xfId="0" applyAlignment="1" applyBorder="1" applyFont="1">
      <alignment horizontal="center" shrinkToFit="0" vertical="center" wrapText="1"/>
    </xf>
    <xf borderId="15" fillId="7" fontId="14" numFmtId="0" xfId="0" applyAlignment="1" applyBorder="1" applyFont="1">
      <alignment horizontal="center" readingOrder="0" shrinkToFit="0" vertical="center" wrapText="1"/>
    </xf>
    <xf borderId="50" fillId="7" fontId="9" numFmtId="0" xfId="0" applyAlignment="1" applyBorder="1" applyFont="1">
      <alignment horizontal="center" shrinkToFit="0" vertical="center" wrapText="1"/>
    </xf>
    <xf borderId="15" fillId="7" fontId="9" numFmtId="0" xfId="0" applyAlignment="1" applyBorder="1" applyFont="1">
      <alignment horizontal="center" shrinkToFit="0" vertical="center" wrapText="1"/>
    </xf>
    <xf borderId="48" fillId="0" fontId="12" numFmtId="0" xfId="0" applyAlignment="1" applyBorder="1" applyFont="1">
      <alignment horizontal="center" shrinkToFit="0" vertical="center" wrapText="1"/>
    </xf>
    <xf borderId="46" fillId="7" fontId="9" numFmtId="0" xfId="0" applyAlignment="1" applyBorder="1" applyFont="1">
      <alignment horizontal="center" shrinkToFit="0" vertical="center" wrapText="1"/>
    </xf>
    <xf borderId="46" fillId="7" fontId="15" numFmtId="0" xfId="0" applyAlignment="1" applyBorder="1" applyFont="1">
      <alignment horizontal="center" shrinkToFit="0" vertical="center" wrapText="1"/>
    </xf>
    <xf borderId="48" fillId="7" fontId="9" numFmtId="0" xfId="0" applyAlignment="1" applyBorder="1" applyFont="1">
      <alignment horizontal="center" shrinkToFit="0" vertical="center" wrapText="1"/>
    </xf>
    <xf borderId="48" fillId="0" fontId="9" numFmtId="0" xfId="0" applyAlignment="1" applyBorder="1" applyFont="1">
      <alignment horizontal="center" shrinkToFit="0" vertical="center" wrapText="1"/>
    </xf>
    <xf borderId="49" fillId="7" fontId="9" numFmtId="0" xfId="0" applyAlignment="1" applyBorder="1" applyFont="1">
      <alignment horizontal="center" shrinkToFit="0" vertical="center" wrapText="1"/>
    </xf>
    <xf borderId="51" fillId="7" fontId="9" numFmtId="0" xfId="0" applyAlignment="1" applyBorder="1" applyFont="1">
      <alignment horizontal="center" shrinkToFit="0" vertical="center" wrapText="1"/>
    </xf>
    <xf borderId="52" fillId="0" fontId="0" numFmtId="0" xfId="0" applyAlignment="1" applyBorder="1" applyFont="1">
      <alignment horizontal="center" shrinkToFit="0" vertical="center" wrapText="1"/>
    </xf>
    <xf borderId="0" fillId="0" fontId="0" numFmtId="0" xfId="0" applyAlignment="1" applyFont="1">
      <alignment horizontal="center" shrinkToFit="0" vertical="center" wrapText="1"/>
    </xf>
    <xf borderId="48" fillId="0" fontId="23" numFmtId="0" xfId="0" applyAlignment="1" applyBorder="1" applyFont="1">
      <alignment horizontal="center" shrinkToFit="0" vertical="center" wrapText="1"/>
    </xf>
    <xf borderId="0" fillId="0" fontId="0" numFmtId="0" xfId="0" applyAlignment="1" applyFont="1">
      <alignment horizontal="center" vertical="center"/>
    </xf>
    <xf borderId="48" fillId="0" fontId="24" numFmtId="0" xfId="0" applyAlignment="1" applyBorder="1" applyFont="1">
      <alignment horizontal="center" readingOrder="0" shrinkToFit="0" vertical="center" wrapText="1"/>
    </xf>
    <xf borderId="53" fillId="0" fontId="12" numFmtId="0" xfId="0" applyAlignment="1" applyBorder="1" applyFont="1">
      <alignment horizontal="center" shrinkToFit="0" vertical="center" wrapText="1"/>
    </xf>
    <xf quotePrefix="1" borderId="0" fillId="8" fontId="25" numFmtId="0" xfId="0" applyAlignment="1" applyFill="1" applyFont="1">
      <alignment horizontal="left" readingOrder="0" vertical="center"/>
    </xf>
    <xf borderId="54" fillId="0" fontId="7" numFmtId="0" xfId="0" applyAlignment="1" applyBorder="1" applyFont="1">
      <alignment horizontal="left" vertical="center"/>
    </xf>
    <xf borderId="55" fillId="0" fontId="6" numFmtId="0" xfId="0" applyBorder="1" applyFont="1"/>
    <xf borderId="54" fillId="9" fontId="26" numFmtId="0" xfId="0" applyAlignment="1" applyBorder="1" applyFill="1" applyFont="1">
      <alignment horizontal="left" readingOrder="0" vertical="center"/>
    </xf>
    <xf borderId="56" fillId="0" fontId="7" numFmtId="0" xfId="0" applyAlignment="1" applyBorder="1" applyFont="1">
      <alignment horizontal="left" shrinkToFit="0" vertical="center" wrapText="1"/>
    </xf>
    <xf borderId="46" fillId="0" fontId="12" numFmtId="0" xfId="0" applyAlignment="1" applyBorder="1" applyFont="1">
      <alignment horizontal="center" shrinkToFit="0" vertical="center" wrapText="1"/>
    </xf>
    <xf borderId="56" fillId="0" fontId="7" numFmtId="0" xfId="0" applyAlignment="1" applyBorder="1" applyFont="1">
      <alignment horizontal="center" shrinkToFit="0" vertical="center" wrapText="1"/>
    </xf>
    <xf borderId="56" fillId="8" fontId="7" numFmtId="0" xfId="0" applyAlignment="1" applyBorder="1" applyFont="1">
      <alignment horizontal="left" readingOrder="0" shrinkToFit="0" vertical="center" wrapText="1"/>
    </xf>
    <xf borderId="49" fillId="0" fontId="12" numFmtId="0" xfId="0" applyAlignment="1" applyBorder="1" applyFont="1">
      <alignment horizontal="center" shrinkToFit="0" vertical="center" wrapText="1"/>
    </xf>
    <xf borderId="56" fillId="8" fontId="7" numFmtId="0" xfId="0" applyAlignment="1" applyBorder="1" applyFont="1">
      <alignment horizontal="center" readingOrder="0" shrinkToFit="0" vertical="center" wrapText="1"/>
    </xf>
    <xf borderId="57" fillId="0" fontId="12" numFmtId="0" xfId="0" applyAlignment="1" applyBorder="1" applyFont="1">
      <alignment horizontal="center" shrinkToFit="0" vertical="center" wrapText="1"/>
    </xf>
    <xf borderId="58" fillId="0" fontId="6" numFmtId="0" xfId="0" applyBorder="1" applyFont="1"/>
    <xf borderId="56" fillId="8" fontId="7" numFmtId="0" xfId="0" applyAlignment="1" applyBorder="1" applyFont="1">
      <alignment horizontal="center" shrinkToFit="0" vertical="center" wrapText="1"/>
    </xf>
    <xf borderId="0" fillId="0" fontId="12" numFmtId="0" xfId="0" applyAlignment="1" applyFont="1">
      <alignment horizontal="center" shrinkToFit="0" vertical="center" wrapText="1"/>
    </xf>
    <xf borderId="56" fillId="8" fontId="27" numFmtId="0" xfId="0" applyAlignment="1" applyBorder="1" applyFont="1">
      <alignment horizontal="center" shrinkToFit="0" vertical="center" wrapText="1"/>
    </xf>
    <xf borderId="56" fillId="0" fontId="27" numFmtId="0" xfId="0" applyAlignment="1" applyBorder="1" applyFont="1">
      <alignment horizontal="center" shrinkToFit="0" vertical="center" wrapText="1"/>
    </xf>
    <xf borderId="55" fillId="0" fontId="0" numFmtId="0" xfId="0" applyAlignment="1" applyBorder="1" applyFont="1">
      <alignment shrinkToFit="0" wrapText="1"/>
    </xf>
    <xf borderId="56" fillId="8" fontId="28" numFmtId="0" xfId="0" applyAlignment="1" applyBorder="1" applyFont="1">
      <alignment horizontal="center" shrinkToFit="0" vertical="center" wrapText="1"/>
    </xf>
    <xf borderId="59" fillId="8" fontId="27" numFmtId="0" xfId="0" applyAlignment="1" applyBorder="1" applyFont="1">
      <alignment horizontal="center" shrinkToFit="0" vertical="center" wrapText="1"/>
    </xf>
    <xf borderId="60" fillId="0" fontId="11" numFmtId="0" xfId="0" applyAlignment="1" applyBorder="1" applyFont="1">
      <alignment horizontal="left" vertical="center"/>
    </xf>
    <xf borderId="56" fillId="0" fontId="28" numFmtId="0" xfId="0" applyAlignment="1" applyBorder="1" applyFont="1">
      <alignment horizontal="center" shrinkToFit="0" vertical="center" wrapText="1"/>
    </xf>
    <xf borderId="61" fillId="0" fontId="11" numFmtId="0" xfId="0" applyAlignment="1" applyBorder="1" applyFont="1">
      <alignment horizontal="left" shrinkToFit="0" vertical="center" wrapText="1"/>
    </xf>
    <xf borderId="54" fillId="8" fontId="12" numFmtId="0" xfId="0" applyAlignment="1" applyBorder="1" applyFont="1">
      <alignment shrinkToFit="0" wrapText="1"/>
    </xf>
    <xf borderId="61" fillId="0" fontId="11" numFmtId="0" xfId="0" applyAlignment="1" applyBorder="1" applyFont="1">
      <alignment horizontal="center" shrinkToFit="0" vertical="center" wrapText="1"/>
    </xf>
    <xf borderId="62" fillId="8" fontId="12" numFmtId="0" xfId="0" applyAlignment="1" applyBorder="1" applyFont="1">
      <alignment shrinkToFit="0" wrapText="1"/>
    </xf>
    <xf borderId="59" fillId="0" fontId="27" numFmtId="0" xfId="0" applyAlignment="1" applyBorder="1" applyFont="1">
      <alignment horizontal="center" shrinkToFit="0" vertical="center" wrapText="1"/>
    </xf>
    <xf borderId="63" fillId="0" fontId="11" numFmtId="0" xfId="0" applyAlignment="1" applyBorder="1" applyFont="1">
      <alignment horizontal="center" shrinkToFit="0" vertical="center" wrapText="1"/>
    </xf>
    <xf borderId="54" fillId="0" fontId="12" numFmtId="0" xfId="0" applyAlignment="1" applyBorder="1" applyFont="1">
      <alignment shrinkToFit="0" wrapText="1"/>
    </xf>
    <xf borderId="64" fillId="8" fontId="11" numFmtId="0" xfId="0" applyAlignment="1" applyBorder="1" applyFont="1">
      <alignment horizontal="center" shrinkToFit="0" vertical="center" wrapText="1"/>
    </xf>
    <xf borderId="62" fillId="0" fontId="12" numFmtId="0" xfId="0" applyAlignment="1" applyBorder="1" applyFont="1">
      <alignment shrinkToFit="0" wrapText="1"/>
    </xf>
    <xf borderId="65" fillId="0" fontId="11" numFmtId="0" xfId="0" applyAlignment="1" applyBorder="1" applyFont="1">
      <alignment shrinkToFit="0" wrapText="1"/>
    </xf>
    <xf borderId="64" fillId="0" fontId="11" numFmtId="0" xfId="0" applyAlignment="1" applyBorder="1" applyFont="1">
      <alignment horizontal="center" shrinkToFit="0" vertical="center" wrapText="1"/>
    </xf>
    <xf borderId="56" fillId="8" fontId="11" numFmtId="0" xfId="0" applyAlignment="1" applyBorder="1" applyFont="1">
      <alignment horizontal="center" shrinkToFit="0" vertical="center" wrapText="1"/>
    </xf>
    <xf borderId="56" fillId="0" fontId="11" numFmtId="0" xfId="0" applyAlignment="1" applyBorder="1" applyFont="1">
      <alignment horizontal="center" shrinkToFit="0" vertical="center" wrapText="1"/>
    </xf>
    <xf borderId="61" fillId="0" fontId="11" numFmtId="0" xfId="0" applyAlignment="1" applyBorder="1" applyFont="1">
      <alignment shrinkToFit="0" wrapText="1"/>
    </xf>
    <xf borderId="56" fillId="0" fontId="12" numFmtId="0" xfId="0" applyAlignment="1" applyBorder="1" applyFont="1">
      <alignment shrinkToFit="0" wrapText="1"/>
    </xf>
    <xf borderId="56" fillId="8" fontId="29" numFmtId="0" xfId="0" applyAlignment="1" applyBorder="1" applyFont="1">
      <alignment horizontal="center" readingOrder="0" shrinkToFit="0" wrapText="1"/>
    </xf>
    <xf borderId="56" fillId="0" fontId="9" numFmtId="0" xfId="0" applyAlignment="1" applyBorder="1" applyFont="1">
      <alignment horizontal="center" shrinkToFit="0" vertical="center" wrapText="1"/>
    </xf>
    <xf borderId="66" fillId="0" fontId="11" numFmtId="0" xfId="0" applyAlignment="1" applyBorder="1" applyFont="1">
      <alignment shrinkToFit="0" wrapText="1"/>
    </xf>
    <xf borderId="59" fillId="0" fontId="12" numFmtId="0" xfId="0" applyAlignment="1" applyBorder="1" applyFont="1">
      <alignment shrinkToFit="0" wrapText="1"/>
    </xf>
    <xf borderId="56" fillId="8" fontId="12" numFmtId="0" xfId="0" applyAlignment="1" applyBorder="1" applyFont="1">
      <alignment shrinkToFit="0" wrapText="1"/>
    </xf>
    <xf borderId="67" fillId="0" fontId="11" numFmtId="0" xfId="0" applyAlignment="1" applyBorder="1" applyFont="1">
      <alignment shrinkToFit="0" wrapText="1"/>
    </xf>
    <xf borderId="54" fillId="0" fontId="2" numFmtId="0" xfId="0" applyAlignment="1" applyBorder="1" applyFont="1">
      <alignment horizontal="center" shrinkToFit="0" vertical="center" wrapText="1"/>
    </xf>
    <xf borderId="56" fillId="8" fontId="9" numFmtId="0" xfId="0" applyAlignment="1" applyBorder="1" applyFont="1">
      <alignment horizontal="center" shrinkToFit="0" vertical="center" wrapText="1"/>
    </xf>
    <xf borderId="62" fillId="0" fontId="30" numFmtId="0" xfId="0" applyAlignment="1" applyBorder="1" applyFont="1">
      <alignment horizontal="center" shrinkToFit="0" vertical="center" wrapText="1"/>
    </xf>
    <xf borderId="61" fillId="0" fontId="21" numFmtId="0" xfId="0" applyAlignment="1" applyBorder="1" applyFont="1">
      <alignment shrinkToFit="0" wrapText="1"/>
    </xf>
    <xf borderId="64" fillId="0" fontId="9" numFmtId="0" xfId="0" applyAlignment="1" applyBorder="1" applyFont="1">
      <alignment horizontal="center" shrinkToFit="0" wrapText="1"/>
    </xf>
    <xf borderId="59" fillId="8" fontId="12" numFmtId="0" xfId="0" applyAlignment="1" applyBorder="1" applyFont="1">
      <alignment shrinkToFit="0" wrapText="1"/>
    </xf>
    <xf borderId="56" fillId="0" fontId="9" numFmtId="0" xfId="0" applyAlignment="1" applyBorder="1" applyFont="1">
      <alignment horizontal="center" shrinkToFit="0" wrapText="1"/>
    </xf>
    <xf borderId="61" fillId="0" fontId="31" numFmtId="0" xfId="0" applyAlignment="1" applyBorder="1" applyFont="1">
      <alignment readingOrder="0" shrinkToFit="0" wrapText="1"/>
    </xf>
    <xf borderId="60" fillId="0" fontId="9" numFmtId="0" xfId="0" applyAlignment="1" applyBorder="1" applyFont="1">
      <alignment horizontal="center" shrinkToFit="0" wrapText="1"/>
    </xf>
    <xf borderId="54" fillId="8" fontId="32" numFmtId="0" xfId="0" applyAlignment="1" applyBorder="1" applyFont="1">
      <alignment horizontal="center" readingOrder="0" shrinkToFit="0" vertical="center" wrapText="1"/>
    </xf>
    <xf borderId="61" fillId="0" fontId="12" numFmtId="0" xfId="0" applyAlignment="1" applyBorder="1" applyFont="1">
      <alignment shrinkToFit="0" wrapText="1"/>
    </xf>
    <xf borderId="63" fillId="0" fontId="21" numFmtId="0" xfId="0" applyAlignment="1" applyBorder="1" applyFont="1">
      <alignment shrinkToFit="0" wrapText="1"/>
    </xf>
    <xf borderId="63" fillId="0" fontId="12" numFmtId="0" xfId="0" applyAlignment="1" applyBorder="1" applyFont="1">
      <alignment shrinkToFit="0" wrapText="1"/>
    </xf>
    <xf borderId="62" fillId="8" fontId="33" numFmtId="0" xfId="0" applyAlignment="1" applyBorder="1" applyFont="1">
      <alignment horizontal="center" readingOrder="0" shrinkToFit="0" vertical="center" wrapText="1"/>
    </xf>
    <xf borderId="68" fillId="0" fontId="27" numFmtId="0" xfId="0" applyAlignment="1" applyBorder="1" applyFont="1">
      <alignment horizontal="center" shrinkToFit="0" vertical="center" wrapText="1"/>
    </xf>
    <xf borderId="60" fillId="0" fontId="21" numFmtId="0" xfId="0" applyAlignment="1" applyBorder="1" applyFont="1">
      <alignment horizontal="center" shrinkToFit="0" wrapText="1"/>
    </xf>
    <xf borderId="62" fillId="0" fontId="34" numFmtId="0" xfId="0" applyAlignment="1" applyBorder="1" applyFont="1">
      <alignment horizontal="center" shrinkToFit="0" vertical="center" wrapText="1"/>
    </xf>
    <xf borderId="61" fillId="0" fontId="21" numFmtId="0" xfId="0" applyAlignment="1" applyBorder="1" applyFont="1">
      <alignment horizontal="center" textRotation="90" vertical="center"/>
    </xf>
    <xf borderId="69" fillId="0" fontId="7" numFmtId="0" xfId="0" applyAlignment="1" applyBorder="1" applyFont="1">
      <alignment horizontal="left" vertical="center"/>
    </xf>
    <xf borderId="64" fillId="8" fontId="9" numFmtId="0" xfId="0" applyAlignment="1" applyBorder="1" applyFont="1">
      <alignment horizontal="center" shrinkToFit="0" wrapText="1"/>
    </xf>
    <xf borderId="70" fillId="0" fontId="7" numFmtId="0" xfId="0" applyAlignment="1" applyBorder="1" applyFont="1">
      <alignment horizontal="left" vertical="center"/>
    </xf>
    <xf borderId="66" fillId="0" fontId="21" numFmtId="0" xfId="0" applyAlignment="1" applyBorder="1" applyFont="1">
      <alignment shrinkToFit="0" wrapText="1"/>
    </xf>
    <xf borderId="70" fillId="0" fontId="7" numFmtId="0" xfId="0" applyAlignment="1" applyBorder="1" applyFont="1">
      <alignment horizontal="center" vertical="center"/>
    </xf>
    <xf borderId="56" fillId="8" fontId="9" numFmtId="0" xfId="0" applyAlignment="1" applyBorder="1" applyFont="1">
      <alignment horizontal="center" shrinkToFit="0" wrapText="1"/>
    </xf>
    <xf borderId="70" fillId="0" fontId="7" numFmtId="0" xfId="0" applyAlignment="1" applyBorder="1" applyFont="1">
      <alignment horizontal="center" shrinkToFit="0" vertical="center" wrapText="1"/>
    </xf>
    <xf borderId="57" fillId="0" fontId="6" numFmtId="0" xfId="0" applyBorder="1" applyFont="1"/>
    <xf borderId="9" fillId="8" fontId="2" numFmtId="0" xfId="0" applyAlignment="1" applyBorder="1" applyFont="1">
      <alignment textRotation="90" vertical="center"/>
    </xf>
    <xf borderId="0" fillId="0" fontId="21" numFmtId="0" xfId="0" applyAlignment="1" applyFont="1">
      <alignment horizontal="center" shrinkToFit="0" vertical="center" wrapText="1"/>
    </xf>
    <xf borderId="0" fillId="8" fontId="35" numFmtId="0" xfId="0" applyAlignment="1" applyFont="1">
      <alignment horizontal="center" vertical="bottom"/>
    </xf>
    <xf borderId="71" fillId="0" fontId="11" numFmtId="0" xfId="0" applyAlignment="1" applyBorder="1" applyFont="1">
      <alignment shrinkToFit="0" wrapText="1"/>
    </xf>
    <xf borderId="70" fillId="0" fontId="27" numFmtId="0" xfId="0" applyAlignment="1" applyBorder="1" applyFont="1">
      <alignment horizontal="center" shrinkToFit="0" vertical="center" wrapText="1"/>
    </xf>
    <xf borderId="61" fillId="8" fontId="12" numFmtId="0" xfId="0" applyAlignment="1" applyBorder="1" applyFont="1">
      <alignment shrinkToFit="0" wrapText="1"/>
    </xf>
    <xf borderId="70" fillId="0" fontId="28" numFmtId="0" xfId="0" applyAlignment="1" applyBorder="1" applyFont="1">
      <alignment horizontal="center" shrinkToFit="0" vertical="center" wrapText="1"/>
    </xf>
    <xf borderId="0" fillId="0" fontId="11" numFmtId="0" xfId="0" applyAlignment="1" applyFont="1">
      <alignment shrinkToFit="0" wrapText="1"/>
    </xf>
    <xf borderId="72" fillId="0" fontId="27" numFmtId="0" xfId="0" applyAlignment="1" applyBorder="1" applyFont="1">
      <alignment horizontal="center" shrinkToFit="0" vertical="center" wrapText="1"/>
    </xf>
    <xf borderId="69" fillId="0" fontId="12" numFmtId="0" xfId="0" applyAlignment="1" applyBorder="1" applyFont="1">
      <alignment shrinkToFit="0" wrapText="1"/>
    </xf>
    <xf borderId="63" fillId="8" fontId="12" numFmtId="0" xfId="0" applyAlignment="1" applyBorder="1" applyFont="1">
      <alignment shrinkToFit="0" wrapText="1"/>
    </xf>
    <xf borderId="73" fillId="0" fontId="12" numFmtId="0" xfId="0" applyAlignment="1" applyBorder="1" applyFont="1">
      <alignment shrinkToFit="0" wrapText="1"/>
    </xf>
    <xf borderId="0" fillId="0" fontId="11" numFmtId="0" xfId="0" applyFont="1"/>
    <xf borderId="74" fillId="0" fontId="11" numFmtId="0" xfId="0" applyAlignment="1" applyBorder="1" applyFont="1">
      <alignment horizontal="center" shrinkToFit="0" vertical="center" wrapText="1"/>
    </xf>
    <xf borderId="68" fillId="8" fontId="27" numFmtId="0" xfId="0" applyAlignment="1" applyBorder="1" applyFont="1">
      <alignment horizontal="center" shrinkToFit="0" vertical="center" wrapText="1"/>
    </xf>
    <xf borderId="70" fillId="0" fontId="11" numFmtId="0" xfId="0" applyAlignment="1" applyBorder="1" applyFont="1">
      <alignment horizontal="center" shrinkToFit="0" vertical="center" wrapText="1"/>
    </xf>
    <xf borderId="69" fillId="0" fontId="11" numFmtId="0" xfId="0" applyAlignment="1" applyBorder="1" applyFont="1">
      <alignment horizontal="left" vertical="center"/>
    </xf>
    <xf borderId="70" fillId="0" fontId="12" numFmtId="0" xfId="0" applyAlignment="1" applyBorder="1" applyFont="1">
      <alignment shrinkToFit="0" wrapText="1"/>
    </xf>
    <xf borderId="62" fillId="8" fontId="34" numFmtId="0" xfId="0" applyAlignment="1" applyBorder="1" applyFont="1">
      <alignment horizontal="center" shrinkToFit="0" vertical="center" wrapText="1"/>
    </xf>
    <xf borderId="70" fillId="0" fontId="9" numFmtId="0" xfId="0" applyAlignment="1" applyBorder="1" applyFont="1">
      <alignment horizontal="center" shrinkToFit="0" vertical="center" wrapText="1"/>
    </xf>
    <xf borderId="70" fillId="0" fontId="11" numFmtId="0" xfId="0" applyAlignment="1" applyBorder="1" applyFont="1">
      <alignment horizontal="left" vertical="center"/>
    </xf>
    <xf borderId="72" fillId="0" fontId="12" numFmtId="0" xfId="0" applyAlignment="1" applyBorder="1" applyFont="1">
      <alignment shrinkToFit="0" wrapText="1"/>
    </xf>
    <xf borderId="0" fillId="8" fontId="0" numFmtId="0" xfId="0" applyAlignment="1" applyFont="1">
      <alignment shrinkToFit="0" wrapText="1"/>
    </xf>
    <xf borderId="69" fillId="0" fontId="2" numFmtId="0" xfId="0" applyAlignment="1" applyBorder="1" applyFont="1">
      <alignment horizontal="center" shrinkToFit="0" vertical="center" wrapText="1"/>
    </xf>
    <xf borderId="70" fillId="0" fontId="11" numFmtId="0" xfId="0" applyAlignment="1" applyBorder="1" applyFont="1">
      <alignment horizontal="center" vertical="center"/>
    </xf>
    <xf borderId="0" fillId="8" fontId="1" numFmtId="0" xfId="0" applyFont="1"/>
    <xf borderId="73" fillId="0" fontId="30" numFmtId="0" xfId="0" applyAlignment="1" applyBorder="1" applyFont="1">
      <alignment horizontal="center" shrinkToFit="0" vertical="center" wrapText="1"/>
    </xf>
    <xf borderId="0" fillId="10" fontId="25" numFmtId="0" xfId="0" applyAlignment="1" applyFill="1" applyFont="1">
      <alignment horizontal="left" readingOrder="0" vertical="center"/>
    </xf>
    <xf borderId="72" fillId="0" fontId="11" numFmtId="0" xfId="0" applyAlignment="1" applyBorder="1" applyFont="1">
      <alignment horizontal="center" shrinkToFit="0" vertical="center" wrapText="1"/>
    </xf>
    <xf borderId="69" fillId="9" fontId="26" numFmtId="0" xfId="0" applyAlignment="1" applyBorder="1" applyFont="1">
      <alignment horizontal="left" readingOrder="0" vertical="center"/>
    </xf>
    <xf borderId="74" fillId="0" fontId="9" numFmtId="0" xfId="0" applyAlignment="1" applyBorder="1" applyFont="1">
      <alignment horizontal="center" shrinkToFit="0" wrapText="1"/>
    </xf>
    <xf borderId="70" fillId="10" fontId="7" numFmtId="0" xfId="0" applyAlignment="1" applyBorder="1" applyFont="1">
      <alignment horizontal="left" readingOrder="0" vertical="center"/>
    </xf>
    <xf borderId="75" fillId="0" fontId="11" numFmtId="0" xfId="0" applyAlignment="1" applyBorder="1" applyFont="1">
      <alignment shrinkToFit="0" wrapText="1"/>
    </xf>
    <xf borderId="70" fillId="10" fontId="7" numFmtId="0" xfId="0" applyAlignment="1" applyBorder="1" applyFont="1">
      <alignment horizontal="center" readingOrder="0" vertical="center"/>
    </xf>
    <xf borderId="70" fillId="0" fontId="9" numFmtId="0" xfId="0" applyAlignment="1" applyBorder="1" applyFont="1">
      <alignment horizontal="center" shrinkToFit="0" wrapText="1"/>
    </xf>
    <xf borderId="70" fillId="10" fontId="7" numFmtId="0" xfId="0" applyAlignment="1" applyBorder="1" applyFont="1">
      <alignment horizontal="center" shrinkToFit="0" vertical="center" wrapText="1"/>
    </xf>
    <xf borderId="69" fillId="0" fontId="9" numFmtId="0" xfId="0" applyAlignment="1" applyBorder="1" applyFont="1">
      <alignment horizontal="center" shrinkToFit="0" wrapText="1"/>
    </xf>
    <xf borderId="70" fillId="0" fontId="11" numFmtId="0" xfId="0" applyAlignment="1" applyBorder="1" applyFont="1">
      <alignment shrinkToFit="0" wrapText="1"/>
    </xf>
    <xf borderId="71" fillId="0" fontId="27" numFmtId="0" xfId="0" applyAlignment="1" applyBorder="1" applyFont="1">
      <alignment horizontal="center" shrinkToFit="0" vertical="center" wrapText="1"/>
    </xf>
    <xf borderId="70" fillId="10" fontId="27" numFmtId="0" xfId="0" applyAlignment="1" applyBorder="1" applyFont="1">
      <alignment horizontal="center" shrinkToFit="0" vertical="center" wrapText="1"/>
    </xf>
    <xf borderId="73" fillId="0" fontId="34" numFmtId="0" xfId="0" applyAlignment="1" applyBorder="1" applyFont="1">
      <alignment horizontal="center" vertical="center"/>
    </xf>
    <xf borderId="73" fillId="0" fontId="11" numFmtId="0" xfId="0" applyAlignment="1" applyBorder="1" applyFont="1">
      <alignment shrinkToFit="0" wrapText="1"/>
    </xf>
    <xf borderId="74" fillId="0" fontId="11" numFmtId="0" xfId="0" applyAlignment="1" applyBorder="1" applyFont="1">
      <alignment shrinkToFit="0" wrapText="1"/>
    </xf>
    <xf borderId="70" fillId="10" fontId="28" numFmtId="0" xfId="0" applyAlignment="1" applyBorder="1" applyFont="1">
      <alignment horizontal="center" shrinkToFit="0" vertical="center" wrapText="1"/>
    </xf>
    <xf borderId="76" fillId="2" fontId="11" numFmtId="0" xfId="0" applyAlignment="1" applyBorder="1" applyFont="1">
      <alignment horizontal="center" shrinkToFit="0" vertical="center" wrapText="1"/>
    </xf>
    <xf borderId="70" fillId="0" fontId="21" numFmtId="0" xfId="0" applyAlignment="1" applyBorder="1" applyFont="1">
      <alignment shrinkToFit="0" wrapText="1"/>
    </xf>
    <xf borderId="72" fillId="10" fontId="27" numFmtId="0" xfId="0" applyAlignment="1" applyBorder="1" applyFont="1">
      <alignment horizontal="center" shrinkToFit="0" vertical="center" wrapText="1"/>
    </xf>
    <xf borderId="70" fillId="0" fontId="1" numFmtId="0" xfId="0" applyBorder="1" applyFont="1"/>
    <xf borderId="69" fillId="10" fontId="12" numFmtId="0" xfId="0" applyAlignment="1" applyBorder="1" applyFont="1">
      <alignment shrinkToFit="0" wrapText="1"/>
    </xf>
    <xf borderId="70" fillId="0" fontId="31" numFmtId="0" xfId="0" applyAlignment="1" applyBorder="1" applyFont="1">
      <alignment readingOrder="0" shrinkToFit="0" wrapText="1"/>
    </xf>
    <xf borderId="73" fillId="10" fontId="12" numFmtId="0" xfId="0" applyAlignment="1" applyBorder="1" applyFont="1">
      <alignment shrinkToFit="0" wrapText="1"/>
    </xf>
    <xf borderId="72" fillId="0" fontId="21" numFmtId="0" xfId="0" applyAlignment="1" applyBorder="1" applyFont="1">
      <alignment shrinkToFit="0" wrapText="1"/>
    </xf>
    <xf borderId="74" fillId="10" fontId="11" numFmtId="0" xfId="0" applyAlignment="1" applyBorder="1" applyFont="1">
      <alignment horizontal="center" shrinkToFit="0" vertical="center" wrapText="1"/>
    </xf>
    <xf borderId="69" fillId="0" fontId="21" numFmtId="0" xfId="0" applyAlignment="1" applyBorder="1" applyFont="1">
      <alignment horizontal="center" shrinkToFit="0" wrapText="1"/>
    </xf>
    <xf borderId="70" fillId="10" fontId="11" numFmtId="0" xfId="0" applyAlignment="1" applyBorder="1" applyFont="1">
      <alignment horizontal="center" shrinkToFit="0" vertical="center" wrapText="1"/>
    </xf>
    <xf borderId="70" fillId="10" fontId="29" numFmtId="0" xfId="0" applyAlignment="1" applyBorder="1" applyFont="1">
      <alignment horizontal="center" readingOrder="0" shrinkToFit="0" wrapText="1"/>
    </xf>
    <xf borderId="70" fillId="0" fontId="21" numFmtId="0" xfId="0" applyAlignment="1" applyBorder="1" applyFont="1">
      <alignment horizontal="center" textRotation="90" vertical="center"/>
    </xf>
    <xf borderId="70" fillId="10" fontId="12" numFmtId="0" xfId="0" applyAlignment="1" applyBorder="1" applyFont="1">
      <alignment shrinkToFit="0" wrapText="1"/>
    </xf>
    <xf borderId="73" fillId="0" fontId="21" numFmtId="0" xfId="0" applyAlignment="1" applyBorder="1" applyFont="1">
      <alignment shrinkToFit="0" wrapText="1"/>
    </xf>
    <xf borderId="70" fillId="10" fontId="9" numFmtId="0" xfId="0" applyAlignment="1" applyBorder="1" applyFont="1">
      <alignment horizontal="center" shrinkToFit="0" vertical="center" wrapText="1"/>
    </xf>
    <xf borderId="72" fillId="10" fontId="12" numFmtId="0" xfId="0" applyAlignment="1" applyBorder="1" applyFont="1">
      <alignment shrinkToFit="0" wrapText="1"/>
    </xf>
    <xf borderId="69" fillId="10" fontId="32" numFmtId="0" xfId="0" applyAlignment="1" applyBorder="1" applyFont="1">
      <alignment horizontal="center" readingOrder="0" shrinkToFit="0" vertical="center" wrapText="1"/>
    </xf>
    <xf borderId="73" fillId="10" fontId="33" numFmtId="0" xfId="0" applyAlignment="1" applyBorder="1" applyFont="1">
      <alignment horizontal="center" readingOrder="0" shrinkToFit="0" vertical="center" wrapText="1"/>
    </xf>
    <xf borderId="74" fillId="10" fontId="9" numFmtId="0" xfId="0" applyAlignment="1" applyBorder="1" applyFont="1">
      <alignment horizontal="center" shrinkToFit="0" wrapText="1"/>
    </xf>
    <xf borderId="69" fillId="0" fontId="9" numFmtId="0" xfId="0" applyAlignment="1" applyBorder="1" applyFont="1">
      <alignment shrinkToFit="0" wrapText="1"/>
    </xf>
    <xf borderId="70" fillId="10" fontId="9" numFmtId="0" xfId="0" applyAlignment="1" applyBorder="1" applyFont="1">
      <alignment horizontal="center" shrinkToFit="0" wrapText="1"/>
    </xf>
    <xf borderId="73" fillId="0" fontId="9" numFmtId="0" xfId="0" applyAlignment="1" applyBorder="1" applyFont="1">
      <alignment shrinkToFit="0" wrapText="1"/>
    </xf>
    <xf borderId="9" fillId="10" fontId="2" numFmtId="0" xfId="0" applyAlignment="1" applyBorder="1" applyFont="1">
      <alignment textRotation="90" vertical="center"/>
    </xf>
    <xf borderId="69" fillId="0" fontId="36" numFmtId="0" xfId="0" applyAlignment="1" applyBorder="1" applyFont="1">
      <alignment horizontal="left" vertical="center"/>
    </xf>
    <xf borderId="0" fillId="10" fontId="35" numFmtId="0" xfId="0" applyAlignment="1" applyFont="1">
      <alignment horizontal="center" vertical="bottom"/>
    </xf>
    <xf borderId="70" fillId="0" fontId="36" numFmtId="0" xfId="0" applyAlignment="1" applyBorder="1" applyFont="1">
      <alignment horizontal="left" vertical="center"/>
    </xf>
    <xf borderId="70" fillId="0" fontId="36" numFmtId="0" xfId="0" applyAlignment="1" applyBorder="1" applyFont="1">
      <alignment horizontal="center" vertical="center"/>
    </xf>
    <xf borderId="71" fillId="10" fontId="27" numFmtId="0" xfId="0" applyAlignment="1" applyBorder="1" applyFont="1">
      <alignment horizontal="center" shrinkToFit="0" vertical="center" wrapText="1"/>
    </xf>
    <xf borderId="72" fillId="0" fontId="36" numFmtId="0" xfId="0" applyAlignment="1" applyBorder="1" applyFont="1">
      <alignment horizontal="center" shrinkToFit="0" vertical="center" wrapText="1"/>
    </xf>
    <xf borderId="73" fillId="10" fontId="34" numFmtId="0" xfId="0" applyAlignment="1" applyBorder="1" applyFont="1">
      <alignment horizontal="center" vertical="center"/>
    </xf>
    <xf borderId="75" fillId="0" fontId="36" numFmtId="0" xfId="0" applyAlignment="1" applyBorder="1" applyFont="1">
      <alignment shrinkToFit="0" wrapText="1"/>
    </xf>
    <xf borderId="70" fillId="6" fontId="9" numFmtId="0" xfId="0" applyAlignment="1" applyBorder="1" applyFont="1">
      <alignment horizontal="center" shrinkToFit="0" wrapText="1"/>
    </xf>
    <xf borderId="0" fillId="10" fontId="0" numFmtId="0" xfId="0" applyAlignment="1" applyFont="1">
      <alignment shrinkToFit="0" wrapText="1"/>
    </xf>
    <xf borderId="69" fillId="6" fontId="9" numFmtId="0" xfId="0" applyAlignment="1" applyBorder="1" applyFont="1">
      <alignment shrinkToFit="0" wrapText="1"/>
    </xf>
    <xf borderId="70" fillId="0" fontId="36" numFmtId="0" xfId="0" applyAlignment="1" applyBorder="1" applyFont="1">
      <alignment shrinkToFit="0" wrapText="1"/>
    </xf>
    <xf borderId="0" fillId="10" fontId="1" numFmtId="0" xfId="0" applyFont="1"/>
    <xf borderId="73" fillId="0" fontId="36" numFmtId="0" xfId="0" applyAlignment="1" applyBorder="1" applyFont="1">
      <alignment shrinkToFit="0" wrapText="1"/>
    </xf>
    <xf borderId="76" fillId="6" fontId="11" numFmtId="0" xfId="0" applyAlignment="1" applyBorder="1" applyFont="1">
      <alignment horizontal="center" shrinkToFit="0" vertical="center" wrapText="1"/>
    </xf>
    <xf borderId="0" fillId="8" fontId="25" numFmtId="0" xfId="0" applyAlignment="1" applyFont="1">
      <alignment horizontal="left" readingOrder="0" vertical="center"/>
    </xf>
    <xf borderId="74" fillId="0" fontId="36" numFmtId="0" xfId="0" applyAlignment="1" applyBorder="1" applyFont="1">
      <alignment shrinkToFit="0" wrapText="1"/>
    </xf>
    <xf borderId="69" fillId="2" fontId="26" numFmtId="0" xfId="0" applyAlignment="1" applyBorder="1" applyFont="1">
      <alignment horizontal="left" readingOrder="0" vertical="center"/>
    </xf>
    <xf borderId="70" fillId="0" fontId="37" numFmtId="0" xfId="0" applyAlignment="1" applyBorder="1" applyFont="1">
      <alignment shrinkToFit="0" wrapText="1"/>
    </xf>
    <xf borderId="70" fillId="8" fontId="7" numFmtId="0" xfId="0" applyAlignment="1" applyBorder="1" applyFont="1">
      <alignment horizontal="left" readingOrder="0" vertical="center"/>
    </xf>
    <xf borderId="72" fillId="0" fontId="37" numFmtId="0" xfId="0" applyAlignment="1" applyBorder="1" applyFont="1">
      <alignment shrinkToFit="0" wrapText="1"/>
    </xf>
    <xf borderId="70" fillId="8" fontId="7" numFmtId="0" xfId="0" applyAlignment="1" applyBorder="1" applyFont="1">
      <alignment horizontal="center" readingOrder="0" vertical="center"/>
    </xf>
    <xf borderId="69" fillId="0" fontId="37" numFmtId="0" xfId="0" applyAlignment="1" applyBorder="1" applyFont="1">
      <alignment horizontal="center" shrinkToFit="0" wrapText="1"/>
    </xf>
    <xf borderId="70" fillId="8" fontId="7" numFmtId="0" xfId="0" applyAlignment="1" applyBorder="1" applyFont="1">
      <alignment horizontal="center" shrinkToFit="0" vertical="center" wrapText="1"/>
    </xf>
    <xf borderId="70" fillId="0" fontId="37" numFmtId="0" xfId="0" applyAlignment="1" applyBorder="1" applyFont="1">
      <alignment horizontal="center" textRotation="90" vertical="center"/>
    </xf>
    <xf borderId="70" fillId="8" fontId="27" numFmtId="0" xfId="0" applyAlignment="1" applyBorder="1" applyFont="1">
      <alignment horizontal="center" shrinkToFit="0" vertical="center" wrapText="1"/>
    </xf>
    <xf borderId="73" fillId="0" fontId="37" numFmtId="0" xfId="0" applyAlignment="1" applyBorder="1" applyFont="1">
      <alignment shrinkToFit="0" wrapText="1"/>
    </xf>
    <xf borderId="70" fillId="8" fontId="28" numFmtId="0" xfId="0" applyAlignment="1" applyBorder="1" applyFont="1">
      <alignment horizontal="center" shrinkToFit="0" vertical="center" wrapText="1"/>
    </xf>
    <xf borderId="0" fillId="0" fontId="37" numFmtId="0" xfId="0" applyAlignment="1" applyFont="1">
      <alignment horizontal="center" shrinkToFit="0" vertical="center" wrapText="1"/>
    </xf>
    <xf borderId="72" fillId="8" fontId="27" numFmtId="0" xfId="0" applyAlignment="1" applyBorder="1" applyFont="1">
      <alignment horizontal="center" shrinkToFit="0" vertical="center" wrapText="1"/>
    </xf>
    <xf borderId="71" fillId="0" fontId="36" numFmtId="0" xfId="0" applyAlignment="1" applyBorder="1" applyFont="1">
      <alignment shrinkToFit="0" wrapText="1"/>
    </xf>
    <xf borderId="69" fillId="8" fontId="12" numFmtId="0" xfId="0" applyAlignment="1" applyBorder="1" applyFont="1">
      <alignment shrinkToFit="0" wrapText="1"/>
    </xf>
    <xf borderId="0" fillId="0" fontId="36" numFmtId="0" xfId="0" applyAlignment="1" applyFont="1">
      <alignment shrinkToFit="0" wrapText="1"/>
    </xf>
    <xf borderId="73" fillId="8" fontId="12" numFmtId="0" xfId="0" applyAlignment="1" applyBorder="1" applyFont="1">
      <alignment shrinkToFit="0" wrapText="1"/>
    </xf>
    <xf borderId="0" fillId="0" fontId="36" numFmtId="0" xfId="0" applyFont="1"/>
    <xf borderId="76" fillId="8" fontId="11" numFmtId="0" xfId="0" applyAlignment="1" applyBorder="1" applyFont="1">
      <alignment horizontal="center" shrinkToFit="0" vertical="center" wrapText="1"/>
    </xf>
    <xf borderId="70" fillId="8" fontId="11" numFmtId="0" xfId="0" applyAlignment="1" applyBorder="1" applyFont="1">
      <alignment horizontal="center" shrinkToFit="0" vertical="center" wrapText="1"/>
    </xf>
    <xf borderId="70" fillId="8" fontId="29" numFmtId="0" xfId="0" applyAlignment="1" applyBorder="1" applyFont="1">
      <alignment horizontal="center" readingOrder="0" shrinkToFit="0" wrapText="1"/>
    </xf>
    <xf borderId="70" fillId="8" fontId="12" numFmtId="0" xfId="0" applyAlignment="1" applyBorder="1" applyFont="1">
      <alignment shrinkToFit="0" wrapText="1"/>
    </xf>
    <xf borderId="70" fillId="8" fontId="9" numFmtId="0" xfId="0" applyAlignment="1" applyBorder="1" applyFont="1">
      <alignment horizontal="center" shrinkToFit="0" vertical="center" wrapText="1"/>
    </xf>
    <xf borderId="72" fillId="8" fontId="12" numFmtId="0" xfId="0" applyAlignment="1" applyBorder="1" applyFont="1">
      <alignment shrinkToFit="0" wrapText="1"/>
    </xf>
    <xf borderId="69" fillId="8" fontId="32" numFmtId="0" xfId="0" applyAlignment="1" applyBorder="1" applyFont="1">
      <alignment horizontal="center" readingOrder="0" shrinkToFit="0" vertical="center" wrapText="1"/>
    </xf>
    <xf borderId="73" fillId="8" fontId="33" numFmtId="0" xfId="0" applyAlignment="1" applyBorder="1" applyFont="1">
      <alignment horizontal="center" readingOrder="0" shrinkToFit="0" vertical="center" wrapText="1"/>
    </xf>
    <xf borderId="74" fillId="8" fontId="9" numFmtId="0" xfId="0" applyAlignment="1" applyBorder="1" applyFont="1">
      <alignment horizontal="center" shrinkToFit="0" wrapText="1"/>
    </xf>
    <xf borderId="70" fillId="8" fontId="9" numFmtId="0" xfId="0" applyAlignment="1" applyBorder="1" applyFont="1">
      <alignment horizontal="center" shrinkToFit="0" wrapText="1"/>
    </xf>
    <xf borderId="71" fillId="8" fontId="27" numFmtId="0" xfId="0" applyAlignment="1" applyBorder="1" applyFont="1">
      <alignment horizontal="center" shrinkToFit="0" vertical="center" wrapText="1"/>
    </xf>
    <xf borderId="73" fillId="8" fontId="34" numFmtId="0" xfId="0" applyAlignment="1" applyBorder="1" applyFont="1">
      <alignment horizontal="center" vertical="center"/>
    </xf>
    <xf borderId="23" fillId="0" fontId="7" numFmtId="0" xfId="0" applyAlignment="1" applyBorder="1" applyFont="1">
      <alignment horizontal="left" vertical="center"/>
    </xf>
    <xf borderId="72" fillId="0" fontId="36" numFmtId="0" xfId="0" applyAlignment="1" applyBorder="1" applyFont="1">
      <alignment horizontal="center" vertical="center"/>
    </xf>
    <xf borderId="14" fillId="0" fontId="7" numFmtId="0" xfId="0" applyAlignment="1" applyBorder="1" applyFont="1">
      <alignment horizontal="left" vertical="center"/>
    </xf>
    <xf borderId="14" fillId="0" fontId="7" numFmtId="0" xfId="0" applyAlignment="1" applyBorder="1" applyFont="1">
      <alignment horizontal="center" vertical="center"/>
    </xf>
    <xf borderId="14" fillId="0" fontId="27" numFmtId="0" xfId="0" applyAlignment="1" applyBorder="1" applyFont="1">
      <alignment horizontal="center" shrinkToFit="0" vertical="center" wrapText="1"/>
    </xf>
    <xf borderId="14" fillId="0" fontId="28" numFmtId="0" xfId="0" applyAlignment="1" applyBorder="1" applyFont="1">
      <alignment horizontal="center" shrinkToFit="0" vertical="center" wrapText="1"/>
    </xf>
    <xf borderId="77" fillId="0" fontId="27" numFmtId="0" xfId="0" applyAlignment="1" applyBorder="1" applyFont="1">
      <alignment horizontal="center" shrinkToFit="0" vertical="center" wrapText="1"/>
    </xf>
    <xf borderId="78" fillId="0" fontId="11" numFmtId="0" xfId="0" applyAlignment="1" applyBorder="1" applyFont="1">
      <alignment horizontal="center" shrinkToFit="0" vertical="center" wrapText="1"/>
    </xf>
    <xf borderId="72" fillId="0" fontId="11" numFmtId="0" xfId="0" applyAlignment="1" applyBorder="1" applyFont="1">
      <alignment horizontal="center" vertical="center"/>
    </xf>
    <xf borderId="14" fillId="0" fontId="9" numFmtId="0" xfId="0" applyAlignment="1" applyBorder="1" applyFont="1">
      <alignment horizontal="center" shrinkToFit="0" vertical="center" wrapText="1"/>
    </xf>
    <xf borderId="69" fillId="10" fontId="9" numFmtId="0" xfId="0" applyAlignment="1" applyBorder="1" applyFont="1">
      <alignment shrinkToFit="0" wrapText="1"/>
    </xf>
    <xf borderId="77" fillId="0" fontId="12" numFmtId="0" xfId="0" applyAlignment="1" applyBorder="1" applyFont="1">
      <alignment shrinkToFit="0" wrapText="1"/>
    </xf>
    <xf borderId="73" fillId="10" fontId="9" numFmtId="0" xfId="0" applyAlignment="1" applyBorder="1" applyFont="1">
      <alignment shrinkToFit="0" wrapText="1"/>
    </xf>
    <xf borderId="23" fillId="0" fontId="2" numFmtId="0" xfId="0" applyAlignment="1" applyBorder="1" applyFont="1">
      <alignment horizontal="center" shrinkToFit="0" vertical="center" wrapText="1"/>
    </xf>
    <xf borderId="20" fillId="0" fontId="30" numFmtId="0" xfId="0" applyAlignment="1" applyBorder="1" applyFont="1">
      <alignment horizontal="center" shrinkToFit="0" vertical="center" wrapText="1"/>
    </xf>
    <xf borderId="78" fillId="0" fontId="9" numFmtId="0" xfId="0" applyAlignment="1" applyBorder="1" applyFont="1">
      <alignment horizontal="center" shrinkToFit="0" wrapText="1"/>
    </xf>
    <xf borderId="14" fillId="0" fontId="9" numFmtId="0" xfId="0" applyAlignment="1" applyBorder="1" applyFont="1">
      <alignment horizontal="center" shrinkToFit="0" wrapText="1"/>
    </xf>
    <xf borderId="23" fillId="6" fontId="9" numFmtId="0" xfId="0" applyAlignment="1" applyBorder="1" applyFont="1">
      <alignment shrinkToFit="0" wrapText="1"/>
    </xf>
    <xf borderId="79" fillId="0" fontId="27" numFmtId="0" xfId="0" applyAlignment="1" applyBorder="1" applyFont="1">
      <alignment horizontal="center" shrinkToFit="0" vertical="center" wrapText="1"/>
    </xf>
    <xf borderId="20" fillId="0" fontId="34" numFmtId="0" xfId="0" applyAlignment="1" applyBorder="1" applyFont="1">
      <alignment horizontal="center" vertical="center"/>
    </xf>
    <xf borderId="60" fillId="0" fontId="0" numFmtId="0" xfId="0" applyAlignment="1" applyBorder="1" applyFont="1">
      <alignment horizontal="left"/>
    </xf>
    <xf borderId="69" fillId="11" fontId="26" numFmtId="0" xfId="0" applyAlignment="1" applyBorder="1" applyFill="1" applyFont="1">
      <alignment horizontal="left" readingOrder="0" vertical="center"/>
    </xf>
    <xf borderId="61" fillId="0" fontId="0" numFmtId="0" xfId="0" applyAlignment="1" applyBorder="1" applyFont="1">
      <alignment horizontal="left" shrinkToFit="0" wrapText="1"/>
    </xf>
    <xf borderId="61" fillId="0" fontId="0" numFmtId="0" xfId="0" applyAlignment="1" applyBorder="1" applyFont="1">
      <alignment shrinkToFit="0" wrapText="1"/>
    </xf>
    <xf borderId="63" fillId="0" fontId="0" numFmtId="0" xfId="0" applyAlignment="1" applyBorder="1" applyFont="1">
      <alignment shrinkToFit="0" wrapText="1"/>
    </xf>
    <xf borderId="60" fillId="0" fontId="10" numFmtId="0" xfId="0" applyAlignment="1" applyBorder="1" applyFont="1">
      <alignment shrinkToFit="0" wrapText="1"/>
    </xf>
    <xf borderId="61" fillId="0" fontId="10" numFmtId="0" xfId="0" applyAlignment="1" applyBorder="1" applyFont="1">
      <alignment shrinkToFit="0" wrapText="1"/>
    </xf>
    <xf borderId="74" fillId="8" fontId="11" numFmtId="0" xfId="0" applyAlignment="1" applyBorder="1" applyFont="1">
      <alignment horizontal="center" shrinkToFit="0" vertical="center" wrapText="1"/>
    </xf>
    <xf borderId="66" fillId="0" fontId="10" numFmtId="0" xfId="0" applyAlignment="1" applyBorder="1" applyFont="1">
      <alignment shrinkToFit="0" wrapText="1"/>
    </xf>
    <xf borderId="67" fillId="0" fontId="0" numFmtId="0" xfId="0" applyAlignment="1" applyBorder="1" applyFont="1">
      <alignment shrinkToFit="0" wrapText="1"/>
    </xf>
    <xf borderId="61" fillId="0" fontId="12" numFmtId="0" xfId="0" applyAlignment="1" applyBorder="1" applyFont="1">
      <alignment horizontal="center" shrinkToFit="0" vertical="center" wrapText="1"/>
    </xf>
    <xf borderId="61" fillId="0" fontId="12" numFmtId="0" xfId="0" applyAlignment="1" applyBorder="1" applyFont="1">
      <alignment horizontal="center" shrinkToFit="0" wrapText="1"/>
    </xf>
    <xf borderId="66" fillId="0" fontId="12" numFmtId="0" xfId="0" applyAlignment="1" applyBorder="1" applyFont="1">
      <alignment shrinkToFit="0" wrapText="1"/>
    </xf>
    <xf borderId="60" fillId="0" fontId="12" numFmtId="0" xfId="0" applyAlignment="1" applyBorder="1" applyFont="1">
      <alignment horizontal="center" shrinkToFit="0" vertical="center" wrapText="1"/>
    </xf>
    <xf borderId="63" fillId="0" fontId="12" numFmtId="0" xfId="0" applyAlignment="1" applyBorder="1" applyFont="1">
      <alignment horizontal="center" shrinkToFit="0" vertical="center" wrapText="1"/>
    </xf>
    <xf borderId="80" fillId="0" fontId="12" numFmtId="0" xfId="0" applyAlignment="1" applyBorder="1" applyFont="1">
      <alignment horizontal="center" shrinkToFit="0" vertical="center" wrapText="1"/>
    </xf>
    <xf borderId="81" fillId="0" fontId="0" numFmtId="0" xfId="0" applyAlignment="1" applyBorder="1" applyFont="1">
      <alignment shrinkToFit="0" wrapText="1"/>
    </xf>
    <xf borderId="69" fillId="0" fontId="0" numFmtId="0" xfId="0" applyAlignment="1" applyBorder="1" applyFont="1">
      <alignment horizontal="left"/>
    </xf>
    <xf borderId="69" fillId="6" fontId="26" numFmtId="0" xfId="0" applyAlignment="1" applyBorder="1" applyFont="1">
      <alignment horizontal="left" readingOrder="0" vertical="center"/>
    </xf>
    <xf borderId="69" fillId="0" fontId="0" numFmtId="0" xfId="0" applyBorder="1" applyFont="1"/>
    <xf borderId="70" fillId="0" fontId="0" numFmtId="0" xfId="0" applyAlignment="1" applyBorder="1" applyFont="1">
      <alignment horizontal="left" shrinkToFit="0" wrapText="1"/>
    </xf>
    <xf borderId="76" fillId="10" fontId="11" numFmtId="0" xfId="0" applyAlignment="1" applyBorder="1" applyFont="1">
      <alignment horizontal="center" shrinkToFit="0" vertical="center" wrapText="1"/>
    </xf>
    <xf borderId="70" fillId="0" fontId="0" numFmtId="0" xfId="0" applyAlignment="1" applyBorder="1" applyFont="1">
      <alignment shrinkToFit="0" wrapText="1"/>
    </xf>
    <xf borderId="72" fillId="0" fontId="0" numFmtId="0" xfId="0" applyAlignment="1" applyBorder="1" applyFont="1">
      <alignment shrinkToFit="0" wrapText="1"/>
    </xf>
    <xf borderId="69" fillId="0" fontId="10" numFmtId="0" xfId="0" applyAlignment="1" applyBorder="1" applyFont="1">
      <alignment shrinkToFit="0" wrapText="1"/>
    </xf>
    <xf borderId="75" fillId="0" fontId="10" numFmtId="0" xfId="0" applyAlignment="1" applyBorder="1" applyFont="1">
      <alignment shrinkToFit="0" wrapText="1"/>
    </xf>
    <xf borderId="70" fillId="0" fontId="10" numFmtId="0" xfId="0" applyAlignment="1" applyBorder="1" applyFont="1">
      <alignment shrinkToFit="0" wrapText="1"/>
    </xf>
    <xf borderId="73" fillId="0" fontId="10" numFmtId="0" xfId="0" applyAlignment="1" applyBorder="1" applyFont="1">
      <alignment shrinkToFit="0" wrapText="1"/>
    </xf>
    <xf borderId="74" fillId="0" fontId="0" numFmtId="0" xfId="0" applyAlignment="1" applyBorder="1" applyFont="1">
      <alignment shrinkToFit="0" wrapText="1"/>
    </xf>
    <xf borderId="70" fillId="8" fontId="7" numFmtId="0" xfId="0" applyAlignment="1" applyBorder="1" applyFont="1">
      <alignment horizontal="center" vertical="center"/>
    </xf>
    <xf borderId="70" fillId="0" fontId="12" numFmtId="0" xfId="0" applyAlignment="1" applyBorder="1" applyFont="1">
      <alignment horizontal="center" shrinkToFit="0" vertical="center" wrapText="1"/>
    </xf>
    <xf borderId="69" fillId="0" fontId="12" numFmtId="0" xfId="0" applyAlignment="1" applyBorder="1" applyFont="1">
      <alignment horizontal="center" shrinkToFit="0" wrapText="1"/>
    </xf>
    <xf borderId="70" fillId="0" fontId="12" numFmtId="0" xfId="0" applyAlignment="1" applyBorder="1" applyFont="1">
      <alignment horizontal="center" shrinkToFit="0" wrapText="1"/>
    </xf>
    <xf borderId="70" fillId="0" fontId="2" numFmtId="0" xfId="0" applyAlignment="1" applyBorder="1" applyFont="1">
      <alignment horizontal="center" textRotation="90" vertical="center"/>
    </xf>
    <xf borderId="69" fillId="0" fontId="12" numFmtId="0" xfId="0" applyAlignment="1" applyBorder="1" applyFont="1">
      <alignment horizontal="center" shrinkToFit="0" vertical="center" wrapText="1"/>
    </xf>
    <xf borderId="71" fillId="0" fontId="0" numFmtId="0" xfId="0" applyAlignment="1" applyBorder="1" applyFont="1">
      <alignment shrinkToFit="0" wrapText="1"/>
    </xf>
    <xf borderId="72" fillId="0" fontId="12" numFmtId="0" xfId="0" applyAlignment="1" applyBorder="1" applyFont="1">
      <alignment horizontal="center" shrinkToFit="0" vertical="center" wrapText="1"/>
    </xf>
    <xf borderId="11" fillId="0" fontId="0" numFmtId="0" xfId="0" applyBorder="1" applyFont="1"/>
    <xf borderId="71" fillId="0" fontId="12" numFmtId="0" xfId="0" applyAlignment="1" applyBorder="1" applyFont="1">
      <alignment horizontal="center" shrinkToFit="0" vertical="center" wrapText="1"/>
    </xf>
    <xf borderId="12" fillId="0" fontId="0" numFmtId="0" xfId="0" applyAlignment="1" applyBorder="1" applyFont="1">
      <alignment shrinkToFit="0" wrapText="1"/>
    </xf>
    <xf borderId="82" fillId="0" fontId="0" numFmtId="0" xfId="0" applyAlignment="1" applyBorder="1" applyFont="1">
      <alignment shrinkToFit="0" wrapText="1"/>
    </xf>
    <xf borderId="83" fillId="0" fontId="0" numFmtId="0" xfId="0" applyAlignment="1" applyBorder="1" applyFont="1">
      <alignment shrinkToFit="0" wrapText="1"/>
    </xf>
    <xf borderId="11" fillId="0" fontId="0" numFmtId="0" xfId="0" applyAlignment="1" applyBorder="1" applyFont="1">
      <alignment horizontal="left"/>
    </xf>
    <xf borderId="70" fillId="10" fontId="7" numFmtId="0" xfId="0" applyAlignment="1" applyBorder="1" applyFont="1">
      <alignment horizontal="center" vertical="center"/>
    </xf>
    <xf borderId="12" fillId="0" fontId="0" numFmtId="0" xfId="0" applyAlignment="1" applyBorder="1" applyFont="1">
      <alignment horizontal="left" shrinkToFit="0" wrapText="1"/>
    </xf>
    <xf borderId="84" fillId="0" fontId="10" numFmtId="0" xfId="0" applyAlignment="1" applyBorder="1" applyFont="1">
      <alignment shrinkToFit="0" wrapText="1"/>
    </xf>
    <xf borderId="11" fillId="0" fontId="10" numFmtId="0" xfId="0" applyAlignment="1" applyBorder="1" applyFont="1">
      <alignment shrinkToFit="0" wrapText="1"/>
    </xf>
    <xf borderId="14" fillId="0" fontId="10" numFmtId="0" xfId="0" applyAlignment="1" applyBorder="1" applyFont="1">
      <alignment shrinkToFit="0" wrapText="1"/>
    </xf>
    <xf borderId="20" fillId="0" fontId="10" numFmtId="0" xfId="0" applyAlignment="1" applyBorder="1" applyFont="1">
      <alignment shrinkToFit="0" wrapText="1"/>
    </xf>
    <xf borderId="12" fillId="0" fontId="10" numFmtId="0" xfId="0" applyAlignment="1" applyBorder="1" applyFont="1">
      <alignment shrinkToFit="0" wrapText="1"/>
    </xf>
    <xf borderId="85" fillId="0" fontId="0" numFmtId="0" xfId="0" applyAlignment="1" applyBorder="1" applyFont="1">
      <alignment shrinkToFit="0" wrapText="1"/>
    </xf>
    <xf borderId="86" fillId="0" fontId="10" numFmtId="0" xfId="0" applyAlignment="1" applyBorder="1" applyFont="1">
      <alignment shrinkToFit="0" wrapText="1"/>
    </xf>
    <xf borderId="12" fillId="0" fontId="12" numFmtId="0" xfId="0" applyAlignment="1" applyBorder="1" applyFont="1">
      <alignment shrinkToFit="0" wrapText="1"/>
    </xf>
    <xf borderId="12" fillId="0" fontId="12" numFmtId="0" xfId="0" applyAlignment="1" applyBorder="1" applyFont="1">
      <alignment horizontal="center" shrinkToFit="0" vertical="center" wrapText="1"/>
    </xf>
    <xf borderId="83" fillId="0" fontId="12" numFmtId="0" xfId="0" applyAlignment="1" applyBorder="1" applyFont="1">
      <alignment shrinkToFit="0" wrapText="1"/>
    </xf>
    <xf borderId="11" fillId="0" fontId="12" numFmtId="0" xfId="0" applyAlignment="1" applyBorder="1" applyFont="1">
      <alignment horizontal="center" shrinkToFit="0" wrapText="1"/>
    </xf>
    <xf borderId="12" fillId="0" fontId="12" numFmtId="0" xfId="0" applyAlignment="1" applyBorder="1" applyFont="1">
      <alignment horizontal="center" shrinkToFit="0" wrapText="1"/>
    </xf>
    <xf borderId="12" fillId="0" fontId="2" numFmtId="0" xfId="0" applyAlignment="1" applyBorder="1" applyFont="1">
      <alignment horizontal="center" textRotation="90" vertical="center"/>
    </xf>
    <xf borderId="86" fillId="0" fontId="12" numFmtId="0" xfId="0" applyAlignment="1" applyBorder="1" applyFont="1">
      <alignment shrinkToFit="0" wrapText="1"/>
    </xf>
    <xf borderId="87" fillId="0" fontId="6" numFmtId="0" xfId="0" applyBorder="1" applyFont="1"/>
    <xf borderId="11" fillId="0" fontId="12" numFmtId="0" xfId="0" applyAlignment="1" applyBorder="1" applyFont="1">
      <alignment horizontal="center" shrinkToFit="0" vertical="center" wrapText="1"/>
    </xf>
    <xf borderId="88" fillId="0" fontId="6" numFmtId="0" xfId="0" applyBorder="1" applyFont="1"/>
    <xf borderId="89" fillId="0" fontId="6" numFmtId="0" xfId="0" applyBorder="1" applyFont="1"/>
    <xf borderId="83" fillId="0" fontId="12" numFmtId="0" xfId="0" applyAlignment="1" applyBorder="1" applyFont="1">
      <alignment horizontal="center" shrinkToFit="0" vertical="center" wrapText="1"/>
    </xf>
    <xf borderId="90" fillId="0" fontId="0" numFmtId="0" xfId="0" applyAlignment="1" applyBorder="1" applyFont="1">
      <alignment shrinkToFit="0" wrapText="1"/>
    </xf>
    <xf borderId="90" fillId="0" fontId="12" numFmtId="0" xfId="0" applyAlignment="1" applyBorder="1" applyFont="1">
      <alignment horizontal="center" shrinkToFit="0" vertical="center" wrapText="1"/>
    </xf>
    <xf borderId="91" fillId="0" fontId="0" numFmtId="0" xfId="0" applyAlignment="1" applyBorder="1" applyFont="1">
      <alignment shrinkToFit="0" wrapText="1"/>
    </xf>
    <xf borderId="54" fillId="0" fontId="0" numFmtId="0" xfId="0" applyBorder="1" applyFont="1"/>
    <xf borderId="56" fillId="0" fontId="0" numFmtId="0" xfId="0" applyAlignment="1" applyBorder="1" applyFont="1">
      <alignment shrinkToFit="0" wrapText="1"/>
    </xf>
    <xf borderId="54" fillId="0" fontId="7" numFmtId="0" xfId="0" applyAlignment="1" applyBorder="1" applyFont="1">
      <alignment horizontal="center" vertical="center"/>
    </xf>
    <xf borderId="59" fillId="0" fontId="10" numFmtId="0" xfId="0" applyAlignment="1" applyBorder="1" applyFont="1">
      <alignment shrinkToFit="0" wrapText="1"/>
    </xf>
    <xf borderId="56" fillId="0" fontId="10" numFmtId="0" xfId="0" applyAlignment="1" applyBorder="1" applyFont="1">
      <alignment shrinkToFit="0" wrapText="1"/>
    </xf>
    <xf borderId="56" fillId="0" fontId="10" numFmtId="0" xfId="0" applyAlignment="1" applyBorder="1" applyFont="1">
      <alignment horizontal="center" shrinkToFit="0" vertical="center" wrapText="1"/>
    </xf>
    <xf borderId="56" fillId="0" fontId="12" numFmtId="0" xfId="0" applyAlignment="1" applyBorder="1" applyFont="1">
      <alignment horizontal="center" shrinkToFit="0" vertical="center" wrapText="1"/>
    </xf>
    <xf borderId="54" fillId="0" fontId="12" numFmtId="0" xfId="0" applyAlignment="1" applyBorder="1" applyFont="1">
      <alignment horizontal="center" shrinkToFit="0" wrapText="1"/>
    </xf>
    <xf borderId="56" fillId="0" fontId="12" numFmtId="0" xfId="0" applyAlignment="1" applyBorder="1" applyFont="1">
      <alignment horizontal="center" shrinkToFit="0" wrapText="1"/>
    </xf>
    <xf borderId="56" fillId="0" fontId="2" numFmtId="0" xfId="0" applyAlignment="1" applyBorder="1" applyFont="1">
      <alignment horizontal="center" textRotation="90" vertical="center"/>
    </xf>
    <xf borderId="56" fillId="0" fontId="12" numFmtId="0" xfId="0" applyAlignment="1" applyBorder="1" applyFont="1">
      <alignment shrinkToFit="0" vertical="center" wrapText="1"/>
    </xf>
    <xf borderId="62" fillId="0" fontId="0" numFmtId="0" xfId="0" applyAlignment="1" applyBorder="1" applyFont="1">
      <alignment shrinkToFit="0" wrapText="1"/>
    </xf>
    <xf borderId="11" fillId="2" fontId="7" numFmtId="0" xfId="0" applyAlignment="1" applyBorder="1" applyFont="1">
      <alignment horizontal="center" vertical="center"/>
    </xf>
    <xf borderId="23" fillId="0" fontId="38" numFmtId="0" xfId="0" applyAlignment="1" applyBorder="1" applyFont="1">
      <alignment shrinkToFit="0" wrapText="1"/>
    </xf>
    <xf borderId="14" fillId="0" fontId="0" numFmtId="0" xfId="0" applyAlignment="1" applyBorder="1" applyFont="1">
      <alignment shrinkToFit="0" wrapText="1"/>
    </xf>
    <xf borderId="92" fillId="0" fontId="10" numFmtId="0" xfId="0" applyAlignment="1" applyBorder="1" applyFont="1">
      <alignment shrinkToFit="0" wrapText="1"/>
    </xf>
    <xf borderId="92" fillId="0" fontId="0" numFmtId="0" xfId="0" applyAlignment="1" applyBorder="1" applyFont="1">
      <alignment shrinkToFit="0" wrapText="1"/>
    </xf>
    <xf borderId="30" fillId="7" fontId="12" numFmtId="0" xfId="0" applyAlignment="1" applyBorder="1" applyFont="1">
      <alignment shrinkToFit="0" wrapText="1"/>
    </xf>
    <xf borderId="6" fillId="4" fontId="4" numFmtId="0" xfId="0" applyAlignment="1" applyBorder="1" applyFont="1">
      <alignment horizontal="center" readingOrder="0"/>
    </xf>
    <xf borderId="23" fillId="9" fontId="26" numFmtId="0" xfId="0" applyAlignment="1" applyBorder="1" applyFont="1">
      <alignment horizontal="left" readingOrder="0" vertical="center"/>
    </xf>
    <xf borderId="92" fillId="0" fontId="12" numFmtId="0" xfId="0" applyAlignment="1" applyBorder="1" applyFont="1">
      <alignment shrinkToFit="0" wrapText="1"/>
    </xf>
    <xf borderId="93" fillId="5" fontId="9" numFmtId="0" xfId="0" applyAlignment="1" applyBorder="1" applyFont="1">
      <alignment horizontal="center" shrinkToFit="0" vertical="center" wrapText="1"/>
    </xf>
    <xf borderId="14" fillId="8" fontId="7" numFmtId="0" xfId="0" applyAlignment="1" applyBorder="1" applyFont="1">
      <alignment horizontal="left" readingOrder="0" vertical="center"/>
    </xf>
    <xf borderId="38" fillId="5" fontId="14" numFmtId="0" xfId="0" applyAlignment="1" applyBorder="1" applyFont="1">
      <alignment horizontal="center" readingOrder="0" shrinkToFit="0" vertical="center" wrapText="1"/>
    </xf>
    <xf borderId="92" fillId="0" fontId="0" numFmtId="0" xfId="0" applyBorder="1" applyFont="1"/>
    <xf borderId="14" fillId="8" fontId="7" numFmtId="0" xfId="0" applyAlignment="1" applyBorder="1" applyFont="1">
      <alignment horizontal="center" readingOrder="0" vertical="center"/>
    </xf>
    <xf borderId="94" fillId="0" fontId="0" numFmtId="0" xfId="0" applyBorder="1" applyFont="1"/>
    <xf borderId="14" fillId="8" fontId="7" numFmtId="0" xfId="0" applyAlignment="1" applyBorder="1" applyFont="1">
      <alignment horizontal="center" vertical="center"/>
    </xf>
    <xf borderId="48" fillId="7" fontId="14" numFmtId="0" xfId="0" applyAlignment="1" applyBorder="1" applyFont="1">
      <alignment horizontal="center" readingOrder="0" shrinkToFit="0" vertical="center" wrapText="1"/>
    </xf>
    <xf borderId="95" fillId="0" fontId="6" numFmtId="0" xfId="0" applyBorder="1" applyFont="1"/>
    <xf borderId="14" fillId="8" fontId="27" numFmtId="0" xfId="0" applyAlignment="1" applyBorder="1" applyFont="1">
      <alignment horizontal="center" shrinkToFit="0" vertical="center" wrapText="1"/>
    </xf>
    <xf borderId="96" fillId="0" fontId="24" numFmtId="0" xfId="0" applyAlignment="1" applyBorder="1" applyFont="1">
      <alignment horizontal="center" readingOrder="0" shrinkToFit="0" vertical="center" wrapText="1"/>
    </xf>
    <xf borderId="23" fillId="0" fontId="0" numFmtId="0" xfId="0" applyAlignment="1" applyBorder="1" applyFont="1">
      <alignment horizontal="center"/>
    </xf>
    <xf borderId="14" fillId="8" fontId="28" numFmtId="0" xfId="0" applyAlignment="1" applyBorder="1" applyFont="1">
      <alignment horizontal="center" shrinkToFit="0" vertical="center" wrapText="1"/>
    </xf>
    <xf borderId="60" fillId="11" fontId="39" numFmtId="0" xfId="0" applyAlignment="1" applyBorder="1" applyFont="1">
      <alignment horizontal="left" vertical="center"/>
    </xf>
    <xf borderId="77" fillId="8" fontId="27" numFmtId="0" xfId="0" applyAlignment="1" applyBorder="1" applyFont="1">
      <alignment horizontal="center" shrinkToFit="0" vertical="center" wrapText="1"/>
    </xf>
    <xf borderId="14" fillId="0" fontId="0" numFmtId="0" xfId="0" applyBorder="1" applyFont="1"/>
    <xf borderId="23" fillId="8" fontId="12" numFmtId="0" xfId="0" applyAlignment="1" applyBorder="1" applyFont="1">
      <alignment shrinkToFit="0" wrapText="1"/>
    </xf>
    <xf borderId="60" fillId="0" fontId="31" numFmtId="0" xfId="0" applyAlignment="1" applyBorder="1" applyFont="1">
      <alignment horizontal="center" readingOrder="0" shrinkToFit="0" wrapText="1"/>
    </xf>
    <xf borderId="14" fillId="0" fontId="0" numFmtId="0" xfId="0" applyAlignment="1" applyBorder="1" applyFont="1">
      <alignment horizontal="center"/>
    </xf>
    <xf borderId="20" fillId="8" fontId="12" numFmtId="0" xfId="0" applyAlignment="1" applyBorder="1" applyFont="1">
      <alignment shrinkToFit="0" wrapText="1"/>
    </xf>
    <xf borderId="69" fillId="11" fontId="39" numFmtId="0" xfId="0" applyAlignment="1" applyBorder="1" applyFont="1">
      <alignment horizontal="left" vertical="center"/>
    </xf>
    <xf borderId="78" fillId="8" fontId="11" numFmtId="0" xfId="0" applyAlignment="1" applyBorder="1" applyFont="1">
      <alignment horizontal="center" shrinkToFit="0" vertical="center" wrapText="1"/>
    </xf>
    <xf borderId="20" fillId="0" fontId="0" numFmtId="0" xfId="0" applyBorder="1" applyFont="1"/>
    <xf borderId="14" fillId="8" fontId="11" numFmtId="0" xfId="0" applyAlignment="1" applyBorder="1" applyFont="1">
      <alignment horizontal="center" shrinkToFit="0" vertical="center" wrapText="1"/>
    </xf>
    <xf borderId="0" fillId="0" fontId="10" numFmtId="0" xfId="0" applyFont="1"/>
    <xf borderId="14" fillId="8" fontId="29" numFmtId="0" xfId="0" applyAlignment="1" applyBorder="1" applyFont="1">
      <alignment horizontal="center" readingOrder="0" shrinkToFit="0" wrapText="1"/>
    </xf>
    <xf borderId="0" fillId="0" fontId="0" numFmtId="0" xfId="0" applyFont="1"/>
    <xf borderId="69" fillId="0" fontId="31" numFmtId="0" xfId="0" applyAlignment="1" applyBorder="1" applyFont="1">
      <alignment horizontal="center" readingOrder="0" shrinkToFit="0" wrapText="1"/>
    </xf>
    <xf borderId="0" fillId="0" fontId="0" numFmtId="0" xfId="0" applyAlignment="1" applyFont="1">
      <alignment horizontal="center"/>
    </xf>
    <xf borderId="14" fillId="8" fontId="12" numFmtId="0" xfId="0" applyAlignment="1" applyBorder="1" applyFont="1">
      <alignment shrinkToFit="0" wrapText="1"/>
    </xf>
    <xf borderId="14" fillId="8" fontId="9" numFmtId="0" xfId="0" applyAlignment="1" applyBorder="1" applyFont="1">
      <alignment horizontal="center" shrinkToFit="0" vertical="center" wrapText="1"/>
    </xf>
    <xf borderId="77" fillId="8" fontId="12" numFmtId="0" xfId="0" applyAlignment="1" applyBorder="1" applyFont="1">
      <alignment shrinkToFit="0" wrapText="1"/>
    </xf>
    <xf borderId="23" fillId="8" fontId="32" numFmtId="0" xfId="0" applyAlignment="1" applyBorder="1" applyFont="1">
      <alignment horizontal="center" readingOrder="0" shrinkToFit="0" vertical="center" wrapText="1"/>
    </xf>
    <xf borderId="20" fillId="8" fontId="33" numFmtId="0" xfId="0" applyAlignment="1" applyBorder="1" applyFont="1">
      <alignment horizontal="center" readingOrder="0" shrinkToFit="0" vertical="center" wrapText="1"/>
    </xf>
    <xf borderId="78" fillId="8" fontId="9" numFmtId="0" xfId="0" applyAlignment="1" applyBorder="1" applyFont="1">
      <alignment horizontal="center" shrinkToFit="0" wrapText="1"/>
    </xf>
    <xf borderId="69" fillId="11" fontId="40" numFmtId="0" xfId="0" applyAlignment="1" applyBorder="1" applyFont="1">
      <alignment horizontal="left" vertical="center"/>
    </xf>
    <xf borderId="14" fillId="8" fontId="9" numFmtId="0" xfId="0" applyAlignment="1" applyBorder="1" applyFont="1">
      <alignment horizontal="center" shrinkToFit="0" wrapText="1"/>
    </xf>
    <xf borderId="79" fillId="8" fontId="27" numFmtId="0" xfId="0" applyAlignment="1" applyBorder="1" applyFont="1">
      <alignment horizontal="center" shrinkToFit="0" vertical="center" wrapText="1"/>
    </xf>
    <xf borderId="20" fillId="8" fontId="34" numFmtId="0" xfId="0" applyAlignment="1" applyBorder="1" applyFont="1">
      <alignment horizontal="center" vertical="center"/>
    </xf>
    <xf borderId="23" fillId="11" fontId="26" numFmtId="0" xfId="0" applyAlignment="1" applyBorder="1" applyFont="1">
      <alignment horizontal="left" readingOrder="0" vertical="center"/>
    </xf>
    <xf borderId="23" fillId="10" fontId="7" numFmtId="0" xfId="0" applyAlignment="1" applyBorder="1" applyFont="1">
      <alignment horizontal="left" readingOrder="0" vertical="center"/>
    </xf>
    <xf borderId="23" fillId="10" fontId="7" numFmtId="0" xfId="0" applyAlignment="1" applyBorder="1" applyFont="1">
      <alignment horizontal="center" readingOrder="0" vertical="center"/>
    </xf>
    <xf borderId="63" fillId="10" fontId="0" numFmtId="0" xfId="0" applyAlignment="1" applyBorder="1" applyFont="1">
      <alignment shrinkToFit="0" wrapText="1"/>
    </xf>
    <xf borderId="60" fillId="10" fontId="10" numFmtId="0" xfId="0" applyAlignment="1" applyBorder="1" applyFont="1">
      <alignment shrinkToFit="0" wrapText="1"/>
    </xf>
    <xf borderId="61" fillId="10" fontId="10" numFmtId="0" xfId="0" applyAlignment="1" applyBorder="1" applyFont="1">
      <alignment shrinkToFit="0" wrapText="1"/>
    </xf>
    <xf borderId="66" fillId="10" fontId="10" numFmtId="0" xfId="0" applyAlignment="1" applyBorder="1" applyFont="1">
      <alignment shrinkToFit="0" wrapText="1"/>
    </xf>
    <xf borderId="70" fillId="2" fontId="21" numFmtId="0" xfId="0" applyAlignment="1" applyBorder="1" applyFont="1">
      <alignment shrinkToFit="0" wrapText="1"/>
    </xf>
    <xf borderId="67" fillId="10" fontId="0" numFmtId="0" xfId="0" applyAlignment="1" applyBorder="1" applyFont="1">
      <alignment shrinkToFit="0" wrapText="1"/>
    </xf>
    <xf borderId="70" fillId="2" fontId="31" numFmtId="0" xfId="0" applyAlignment="1" applyBorder="1" applyFont="1">
      <alignment readingOrder="0" shrinkToFit="0" wrapText="1"/>
    </xf>
    <xf borderId="61" fillId="10" fontId="12" numFmtId="0" xfId="0" applyAlignment="1" applyBorder="1" applyFont="1">
      <alignment shrinkToFit="0" wrapText="1"/>
    </xf>
    <xf borderId="61" fillId="10" fontId="41" numFmtId="0" xfId="0" applyAlignment="1" applyBorder="1" applyFont="1">
      <alignment horizontal="center" readingOrder="0" shrinkToFit="0" wrapText="1"/>
    </xf>
    <xf borderId="61" fillId="10" fontId="12" numFmtId="0" xfId="0" applyAlignment="1" applyBorder="1" applyFont="1">
      <alignment horizontal="center" shrinkToFit="0" vertical="center" wrapText="1"/>
    </xf>
    <xf borderId="61" fillId="10" fontId="42" numFmtId="0" xfId="0" applyAlignment="1" applyBorder="1" applyFont="1">
      <alignment horizontal="center" readingOrder="0" shrinkToFit="0" wrapText="1"/>
    </xf>
    <xf borderId="20" fillId="10" fontId="33" numFmtId="0" xfId="0" applyAlignment="1" applyBorder="1" applyFont="1">
      <alignment horizontal="center" readingOrder="0" shrinkToFit="0" vertical="center" wrapText="1"/>
    </xf>
    <xf borderId="61" fillId="10" fontId="12" numFmtId="0" xfId="0" applyAlignment="1" applyBorder="1" applyFont="1">
      <alignment horizontal="center" shrinkToFit="0" wrapText="1"/>
    </xf>
    <xf borderId="66" fillId="10" fontId="12" numFmtId="0" xfId="0" applyAlignment="1" applyBorder="1" applyFont="1">
      <alignment shrinkToFit="0" wrapText="1"/>
    </xf>
    <xf borderId="63" fillId="10" fontId="12" numFmtId="0" xfId="0" applyAlignment="1" applyBorder="1" applyFont="1">
      <alignment horizontal="center" shrinkToFit="0" vertical="center" wrapText="1"/>
    </xf>
    <xf borderId="80" fillId="10" fontId="12" numFmtId="0" xfId="0" applyAlignment="1" applyBorder="1" applyFont="1">
      <alignment horizontal="center" shrinkToFit="0" vertical="center" wrapText="1"/>
    </xf>
    <xf borderId="81" fillId="10" fontId="0" numFmtId="0" xfId="0" applyAlignment="1" applyBorder="1" applyFont="1">
      <alignment shrinkToFit="0" wrapText="1"/>
    </xf>
    <xf borderId="69" fillId="0" fontId="31" numFmtId="0" xfId="0" applyAlignment="1" applyBorder="1" applyFont="1">
      <alignment horizontal="center" readingOrder="0" shrinkToFit="0" wrapText="1"/>
    </xf>
    <xf borderId="23" fillId="8" fontId="7" numFmtId="0" xfId="0" applyAlignment="1" applyBorder="1" applyFont="1">
      <alignment horizontal="left" readingOrder="0" vertical="center"/>
    </xf>
    <xf borderId="23" fillId="8" fontId="7" numFmtId="0" xfId="0" applyAlignment="1" applyBorder="1" applyFont="1">
      <alignment horizontal="center" readingOrder="0" vertical="center"/>
    </xf>
    <xf borderId="83" fillId="8" fontId="0" numFmtId="0" xfId="0" applyAlignment="1" applyBorder="1" applyFont="1">
      <alignment shrinkToFit="0" wrapText="1"/>
    </xf>
    <xf borderId="84" fillId="8" fontId="10" numFmtId="0" xfId="0" applyAlignment="1" applyBorder="1" applyFont="1">
      <alignment shrinkToFit="0" wrapText="1"/>
    </xf>
    <xf borderId="14" fillId="8" fontId="10" numFmtId="0" xfId="0" applyAlignment="1" applyBorder="1" applyFont="1">
      <alignment shrinkToFit="0" wrapText="1"/>
    </xf>
    <xf borderId="20" fillId="8" fontId="10" numFmtId="0" xfId="0" applyAlignment="1" applyBorder="1" applyFont="1">
      <alignment shrinkToFit="0" wrapText="1"/>
    </xf>
    <xf borderId="85" fillId="8" fontId="0" numFmtId="0" xfId="0" applyAlignment="1" applyBorder="1" applyFont="1">
      <alignment shrinkToFit="0" wrapText="1"/>
    </xf>
    <xf borderId="12" fillId="8" fontId="12" numFmtId="0" xfId="0" applyAlignment="1" applyBorder="1" applyFont="1">
      <alignment shrinkToFit="0" wrapText="1"/>
    </xf>
    <xf borderId="12" fillId="8" fontId="41" numFmtId="0" xfId="0" applyAlignment="1" applyBorder="1" applyFont="1">
      <alignment horizontal="center" readingOrder="0" shrinkToFit="0" wrapText="1"/>
    </xf>
    <xf borderId="83" fillId="8" fontId="32" numFmtId="0" xfId="0" applyAlignment="1" applyBorder="1" applyFont="1">
      <alignment horizontal="center" readingOrder="0" shrinkToFit="0" wrapText="1"/>
    </xf>
    <xf borderId="11" fillId="8" fontId="12" numFmtId="0" xfId="0" applyAlignment="1" applyBorder="1" applyFont="1">
      <alignment horizontal="center" shrinkToFit="0" wrapText="1"/>
    </xf>
    <xf borderId="12" fillId="8" fontId="2" numFmtId="0" xfId="0" applyAlignment="1" applyBorder="1" applyFont="1">
      <alignment horizontal="center" textRotation="90" vertical="center"/>
    </xf>
    <xf borderId="87" fillId="8" fontId="12" numFmtId="0" xfId="0" applyAlignment="1" applyBorder="1" applyFont="1">
      <alignment horizontal="center" shrinkToFit="0" vertical="center" wrapText="1"/>
    </xf>
    <xf borderId="88" fillId="8" fontId="6" numFmtId="0" xfId="0" applyBorder="1" applyFont="1"/>
    <xf borderId="89" fillId="8" fontId="6" numFmtId="0" xfId="0" applyBorder="1" applyFont="1"/>
    <xf borderId="0" fillId="8" fontId="12" numFmtId="0" xfId="0" applyAlignment="1" applyFont="1">
      <alignment horizontal="center" shrinkToFit="0" vertical="center" wrapText="1"/>
    </xf>
    <xf borderId="90" fillId="8" fontId="0" numFmtId="0" xfId="0" applyAlignment="1" applyBorder="1" applyFont="1">
      <alignment shrinkToFit="0" wrapText="1"/>
    </xf>
    <xf borderId="56" fillId="10" fontId="0" numFmtId="0" xfId="0" applyAlignment="1" applyBorder="1" applyFont="1">
      <alignment shrinkToFit="0" wrapText="1"/>
    </xf>
    <xf borderId="59" fillId="10" fontId="10" numFmtId="0" xfId="0" applyAlignment="1" applyBorder="1" applyFont="1">
      <alignment shrinkToFit="0" wrapText="1"/>
    </xf>
    <xf borderId="56" fillId="10" fontId="10" numFmtId="0" xfId="0" applyAlignment="1" applyBorder="1" applyFont="1">
      <alignment shrinkToFit="0" wrapText="1"/>
    </xf>
    <xf borderId="56" fillId="10" fontId="12" numFmtId="0" xfId="0" applyAlignment="1" applyBorder="1" applyFont="1">
      <alignment shrinkToFit="0" wrapText="1"/>
    </xf>
    <xf borderId="56" fillId="10" fontId="41" numFmtId="0" xfId="0" applyAlignment="1" applyBorder="1" applyFont="1">
      <alignment horizontal="center" readingOrder="0" shrinkToFit="0" wrapText="1"/>
    </xf>
    <xf borderId="59" fillId="10" fontId="42" numFmtId="0" xfId="0" applyAlignment="1" applyBorder="1" applyFont="1">
      <alignment horizontal="center" readingOrder="0" shrinkToFit="0" wrapText="1"/>
    </xf>
    <xf borderId="54" fillId="10" fontId="12" numFmtId="0" xfId="0" applyAlignment="1" applyBorder="1" applyFont="1">
      <alignment horizontal="center" shrinkToFit="0" wrapText="1"/>
    </xf>
    <xf borderId="56" fillId="10" fontId="2" numFmtId="0" xfId="0" applyAlignment="1" applyBorder="1" applyFont="1">
      <alignment horizontal="center" textRotation="90" vertical="center"/>
    </xf>
    <xf borderId="56" fillId="10" fontId="12" numFmtId="0" xfId="0" applyAlignment="1" applyBorder="1" applyFont="1">
      <alignment shrinkToFit="0" vertical="center" wrapText="1"/>
    </xf>
    <xf borderId="56" fillId="10" fontId="12" numFmtId="0" xfId="0" applyAlignment="1" applyBorder="1" applyFont="1">
      <alignment horizontal="center" shrinkToFit="0" vertical="center" wrapText="1"/>
    </xf>
    <xf borderId="62" fillId="10" fontId="0" numFmtId="0" xfId="0" applyAlignment="1" applyBorder="1" applyFont="1">
      <alignment shrinkToFit="0" wrapText="1"/>
    </xf>
    <xf borderId="23" fillId="2" fontId="26" numFmtId="0" xfId="0" applyAlignment="1" applyBorder="1" applyFont="1">
      <alignment horizontal="left" readingOrder="0" vertical="center"/>
    </xf>
    <xf borderId="14" fillId="8" fontId="0" numFmtId="0" xfId="0" applyAlignment="1" applyBorder="1" applyFont="1">
      <alignment shrinkToFit="0" wrapText="1"/>
    </xf>
    <xf borderId="92" fillId="8" fontId="10" numFmtId="0" xfId="0" applyAlignment="1" applyBorder="1" applyFont="1">
      <alignment shrinkToFit="0" wrapText="1"/>
    </xf>
    <xf borderId="92" fillId="8" fontId="0" numFmtId="0" xfId="0" applyAlignment="1" applyBorder="1" applyFont="1">
      <alignment shrinkToFit="0" wrapText="1"/>
    </xf>
    <xf borderId="30" fillId="8" fontId="12" numFmtId="0" xfId="0" applyAlignment="1" applyBorder="1" applyFont="1">
      <alignment shrinkToFit="0" wrapText="1"/>
    </xf>
    <xf borderId="92" fillId="8" fontId="12" numFmtId="0" xfId="0" applyAlignment="1" applyBorder="1" applyFont="1">
      <alignment shrinkToFit="0" wrapText="1"/>
    </xf>
    <xf borderId="92" fillId="8" fontId="26" numFmtId="0" xfId="0" applyAlignment="1" applyBorder="1" applyFont="1">
      <alignment horizontal="center" readingOrder="0" shrinkToFit="0" wrapText="1"/>
    </xf>
    <xf borderId="92" fillId="8" fontId="0" numFmtId="0" xfId="0" applyBorder="1" applyFont="1"/>
    <xf borderId="94" fillId="8" fontId="32" numFmtId="0" xfId="0" applyAlignment="1" applyBorder="1" applyFont="1">
      <alignment horizontal="center" readingOrder="0"/>
    </xf>
    <xf borderId="23" fillId="8" fontId="0" numFmtId="0" xfId="0" applyAlignment="1" applyBorder="1" applyFont="1">
      <alignment horizontal="center"/>
    </xf>
    <xf borderId="14" fillId="8" fontId="0" numFmtId="0" xfId="0" applyBorder="1" applyFont="1"/>
    <xf borderId="14" fillId="8" fontId="0" numFmtId="0" xfId="0" applyAlignment="1" applyBorder="1" applyFont="1">
      <alignment horizontal="center"/>
    </xf>
    <xf borderId="20" fillId="8" fontId="0" numFmtId="0" xfId="0" applyBorder="1" applyFont="1"/>
    <xf borderId="83" fillId="10" fontId="0" numFmtId="0" xfId="0" applyAlignment="1" applyBorder="1" applyFont="1">
      <alignment shrinkToFit="0" wrapText="1"/>
    </xf>
    <xf borderId="84" fillId="10" fontId="10" numFmtId="0" xfId="0" applyAlignment="1" applyBorder="1" applyFont="1">
      <alignment shrinkToFit="0" wrapText="1"/>
    </xf>
    <xf borderId="14" fillId="10" fontId="10" numFmtId="0" xfId="0" applyAlignment="1" applyBorder="1" applyFont="1">
      <alignment shrinkToFit="0" wrapText="1"/>
    </xf>
    <xf borderId="20" fillId="10" fontId="10" numFmtId="0" xfId="0" applyAlignment="1" applyBorder="1" applyFont="1">
      <alignment shrinkToFit="0" wrapText="1"/>
    </xf>
    <xf borderId="85" fillId="10" fontId="0" numFmtId="0" xfId="0" applyAlignment="1" applyBorder="1" applyFont="1">
      <alignment shrinkToFit="0" wrapText="1"/>
    </xf>
    <xf borderId="12" fillId="10" fontId="12" numFmtId="0" xfId="0" applyAlignment="1" applyBorder="1" applyFont="1">
      <alignment shrinkToFit="0" wrapText="1"/>
    </xf>
    <xf borderId="12" fillId="10" fontId="41" numFmtId="0" xfId="0" applyAlignment="1" applyBorder="1" applyFont="1">
      <alignment horizontal="center" readingOrder="0" shrinkToFit="0" wrapText="1"/>
    </xf>
    <xf borderId="83" fillId="10" fontId="32" numFmtId="0" xfId="0" applyAlignment="1" applyBorder="1" applyFont="1">
      <alignment horizontal="center" readingOrder="0" shrinkToFit="0" wrapText="1"/>
    </xf>
    <xf borderId="11" fillId="10" fontId="12" numFmtId="0" xfId="0" applyAlignment="1" applyBorder="1" applyFont="1">
      <alignment horizontal="center" shrinkToFit="0" wrapText="1"/>
    </xf>
    <xf borderId="12" fillId="10" fontId="2" numFmtId="0" xfId="0" applyAlignment="1" applyBorder="1" applyFont="1">
      <alignment horizontal="center" textRotation="90" vertical="center"/>
    </xf>
    <xf borderId="87" fillId="10" fontId="12" numFmtId="0" xfId="0" applyAlignment="1" applyBorder="1" applyFont="1">
      <alignment horizontal="center" shrinkToFit="0" vertical="center" wrapText="1"/>
    </xf>
    <xf borderId="88" fillId="10" fontId="6" numFmtId="0" xfId="0" applyBorder="1" applyFont="1"/>
    <xf borderId="89" fillId="10" fontId="6" numFmtId="0" xfId="0" applyBorder="1" applyFont="1"/>
    <xf borderId="0" fillId="10" fontId="12" numFmtId="0" xfId="0" applyAlignment="1" applyFont="1">
      <alignment horizontal="center" shrinkToFit="0" vertical="center" wrapText="1"/>
    </xf>
    <xf borderId="90" fillId="10" fontId="0" numFmtId="0" xfId="0" applyAlignment="1" applyBorder="1" applyFont="1">
      <alignment shrinkToFit="0" wrapText="1"/>
    </xf>
    <xf borderId="56" fillId="8" fontId="0" numFmtId="0" xfId="0" applyAlignment="1" applyBorder="1" applyFont="1">
      <alignment shrinkToFit="0" wrapText="1"/>
    </xf>
    <xf borderId="59" fillId="8" fontId="10" numFmtId="0" xfId="0" applyAlignment="1" applyBorder="1" applyFont="1">
      <alignment shrinkToFit="0" wrapText="1"/>
    </xf>
    <xf borderId="56" fillId="8" fontId="10" numFmtId="0" xfId="0" applyAlignment="1" applyBorder="1" applyFont="1">
      <alignment shrinkToFit="0" wrapText="1"/>
    </xf>
    <xf borderId="56" fillId="8" fontId="41" numFmtId="0" xfId="0" applyAlignment="1" applyBorder="1" applyFont="1">
      <alignment horizontal="center" readingOrder="0" shrinkToFit="0" wrapText="1"/>
    </xf>
    <xf borderId="59" fillId="8" fontId="32" numFmtId="0" xfId="0" applyAlignment="1" applyBorder="1" applyFont="1">
      <alignment horizontal="center" readingOrder="0" shrinkToFit="0" wrapText="1"/>
    </xf>
    <xf borderId="54" fillId="8" fontId="12" numFmtId="0" xfId="0" applyAlignment="1" applyBorder="1" applyFont="1">
      <alignment horizontal="center" shrinkToFit="0" wrapText="1"/>
    </xf>
    <xf borderId="56" fillId="8" fontId="2" numFmtId="0" xfId="0" applyAlignment="1" applyBorder="1" applyFont="1">
      <alignment horizontal="center" textRotation="90" vertical="center"/>
    </xf>
    <xf borderId="56" fillId="8" fontId="12" numFmtId="0" xfId="0" applyAlignment="1" applyBorder="1" applyFont="1">
      <alignment shrinkToFit="0" vertical="center" wrapText="1"/>
    </xf>
    <xf borderId="56" fillId="8" fontId="12" numFmtId="0" xfId="0" applyAlignment="1" applyBorder="1" applyFont="1">
      <alignment horizontal="center" shrinkToFit="0" vertical="center" wrapText="1"/>
    </xf>
    <xf borderId="62" fillId="8" fontId="0" numFmtId="0" xfId="0" applyAlignment="1" applyBorder="1" applyFont="1">
      <alignment shrinkToFit="0" wrapText="1"/>
    </xf>
    <xf borderId="0" fillId="0" fontId="1" numFmtId="0" xfId="0" applyAlignment="1" applyFont="1">
      <alignment horizontal="center"/>
    </xf>
    <xf borderId="5" fillId="3" fontId="2" numFmtId="0" xfId="0" applyAlignment="1" applyBorder="1" applyFont="1">
      <alignment horizontal="center"/>
    </xf>
    <xf borderId="4" fillId="3" fontId="2" numFmtId="0" xfId="0" applyAlignment="1" applyBorder="1" applyFont="1">
      <alignment horizontal="center"/>
    </xf>
    <xf borderId="97" fillId="3" fontId="2" numFmtId="0" xfId="0" applyAlignment="1" applyBorder="1" applyFont="1">
      <alignment horizontal="center"/>
    </xf>
    <xf borderId="98" fillId="4" fontId="4" numFmtId="0" xfId="0" applyAlignment="1" applyBorder="1" applyFont="1">
      <alignment horizontal="center" readingOrder="0"/>
    </xf>
    <xf borderId="99" fillId="0" fontId="6" numFmtId="0" xfId="0" applyBorder="1" applyFont="1"/>
    <xf borderId="100" fillId="0" fontId="6" numFmtId="0" xfId="0" applyBorder="1" applyFont="1"/>
    <xf borderId="101" fillId="4" fontId="5" numFmtId="0" xfId="0" applyAlignment="1" applyBorder="1" applyFont="1">
      <alignment horizontal="center"/>
    </xf>
    <xf borderId="102" fillId="4" fontId="43" numFmtId="0" xfId="0" applyAlignment="1" applyBorder="1" applyFont="1">
      <alignment horizontal="center"/>
    </xf>
    <xf borderId="103" fillId="4" fontId="43" numFmtId="0" xfId="0" applyAlignment="1" applyBorder="1" applyFont="1">
      <alignment horizontal="center"/>
    </xf>
    <xf borderId="101" fillId="4" fontId="43" numFmtId="0" xfId="0" applyAlignment="1" applyBorder="1" applyFont="1">
      <alignment horizontal="center"/>
    </xf>
    <xf borderId="35" fillId="5" fontId="9" numFmtId="0" xfId="0" applyAlignment="1" applyBorder="1" applyFont="1">
      <alignment horizontal="center" shrinkToFit="0" vertical="center" wrapText="1"/>
    </xf>
    <xf borderId="104" fillId="5" fontId="9" numFmtId="0" xfId="0" applyAlignment="1" applyBorder="1" applyFont="1">
      <alignment horizontal="center" shrinkToFit="0" vertical="center" wrapText="1"/>
    </xf>
    <xf borderId="105" fillId="5" fontId="9" numFmtId="0" xfId="0" applyAlignment="1" applyBorder="1" applyFont="1">
      <alignment horizontal="center" shrinkToFit="0" vertical="center" wrapText="1"/>
    </xf>
    <xf borderId="37" fillId="5" fontId="9" numFmtId="0" xfId="0" applyAlignment="1" applyBorder="1" applyFont="1">
      <alignment horizontal="center" shrinkToFit="0" vertical="center" wrapText="1"/>
    </xf>
    <xf borderId="106" fillId="5" fontId="9" numFmtId="0" xfId="0" applyAlignment="1" applyBorder="1" applyFont="1">
      <alignment horizontal="center" shrinkToFit="0" vertical="center" wrapText="1"/>
    </xf>
    <xf borderId="107" fillId="3" fontId="2" numFmtId="0" xfId="0" applyAlignment="1" applyBorder="1" applyFont="1">
      <alignment textRotation="90" vertical="center"/>
    </xf>
    <xf borderId="108" fillId="5" fontId="9" numFmtId="0" xfId="0" applyAlignment="1" applyBorder="1" applyFont="1">
      <alignment horizontal="center" shrinkToFit="0" vertical="center" wrapText="1"/>
    </xf>
    <xf borderId="109" fillId="5" fontId="9" numFmtId="0" xfId="0" applyAlignment="1" applyBorder="1" applyFont="1">
      <alignment horizontal="center" shrinkToFit="0" vertical="center" wrapText="1"/>
    </xf>
    <xf borderId="110" fillId="5" fontId="9" numFmtId="0" xfId="0" applyAlignment="1" applyBorder="1" applyFont="1">
      <alignment horizontal="center" shrinkToFit="0" vertical="center" wrapText="1"/>
    </xf>
    <xf borderId="111" fillId="5" fontId="9" numFmtId="0" xfId="0" applyAlignment="1" applyBorder="1" applyFont="1">
      <alignment horizontal="center" shrinkToFit="0" vertical="center" wrapText="1"/>
    </xf>
    <xf borderId="111" fillId="6" fontId="16" numFmtId="0" xfId="0" applyAlignment="1" applyBorder="1" applyFont="1">
      <alignment shrinkToFit="0" wrapText="1"/>
    </xf>
    <xf borderId="46" fillId="7" fontId="2" numFmtId="0" xfId="0" applyAlignment="1" applyBorder="1" applyFont="1">
      <alignment horizontal="center" shrinkToFit="0" vertical="center" wrapText="1"/>
    </xf>
    <xf borderId="48" fillId="7" fontId="21" numFmtId="0" xfId="0" applyAlignment="1" applyBorder="1" applyFont="1">
      <alignment horizontal="center" shrinkToFit="0" vertical="center" wrapText="1"/>
    </xf>
    <xf borderId="49" fillId="7" fontId="21" numFmtId="0" xfId="0" applyAlignment="1" applyBorder="1" applyFont="1">
      <alignment horizontal="center" shrinkToFit="0" vertical="center" wrapText="1"/>
    </xf>
    <xf borderId="46" fillId="0" fontId="19" numFmtId="0" xfId="0" applyAlignment="1" applyBorder="1" applyFont="1">
      <alignment horizontal="center" shrinkToFit="0" vertical="center" wrapText="1"/>
    </xf>
    <xf borderId="49" fillId="0" fontId="19" numFmtId="0" xfId="0" applyAlignment="1" applyBorder="1" applyFont="1">
      <alignment horizontal="center" shrinkToFit="0" vertical="center" wrapText="1"/>
    </xf>
    <xf borderId="50" fillId="7" fontId="19" numFmtId="0" xfId="0" applyAlignment="1" applyBorder="1" applyFont="1">
      <alignment horizontal="center" shrinkToFit="0" vertical="center" wrapText="1"/>
    </xf>
    <xf borderId="48" fillId="7" fontId="19" numFmtId="0" xfId="0" applyAlignment="1" applyBorder="1" applyFont="1">
      <alignment horizontal="center" shrinkToFit="0" vertical="center" wrapText="1"/>
    </xf>
    <xf borderId="112" fillId="7" fontId="19" numFmtId="0" xfId="0" applyAlignment="1" applyBorder="1" applyFont="1">
      <alignment horizontal="center" shrinkToFit="0" vertical="center" wrapText="1"/>
    </xf>
    <xf borderId="113" fillId="3" fontId="2" numFmtId="0" xfId="0" applyAlignment="1" applyBorder="1" applyFont="1">
      <alignment textRotation="90" vertical="center"/>
    </xf>
    <xf borderId="114" fillId="7" fontId="19" numFmtId="0" xfId="0" applyAlignment="1" applyBorder="1" applyFont="1">
      <alignment horizontal="center" shrinkToFit="0" vertical="center" wrapText="1"/>
    </xf>
    <xf borderId="115" fillId="7" fontId="19" numFmtId="0" xfId="0" applyAlignment="1" applyBorder="1" applyFont="1">
      <alignment horizontal="center" shrinkToFit="0" vertical="center" wrapText="1"/>
    </xf>
    <xf borderId="116" fillId="7" fontId="19" numFmtId="0" xfId="0" applyAlignment="1" applyBorder="1" applyFont="1">
      <alignment horizontal="center" shrinkToFit="0" vertical="center" wrapText="1"/>
    </xf>
    <xf borderId="117" fillId="7" fontId="19" numFmtId="0" xfId="0" applyAlignment="1" applyBorder="1" applyFont="1">
      <alignment horizontal="center" shrinkToFit="0" vertical="center" wrapText="1"/>
    </xf>
    <xf borderId="54" fillId="0" fontId="11" numFmtId="0" xfId="0" applyAlignment="1" applyBorder="1" applyFont="1">
      <alignment horizontal="left" shrinkToFit="0" wrapText="1"/>
    </xf>
    <xf borderId="56" fillId="0" fontId="11" numFmtId="0" xfId="0" applyAlignment="1" applyBorder="1" applyFont="1">
      <alignment horizontal="left" shrinkToFit="0" wrapText="1"/>
    </xf>
    <xf borderId="56" fillId="0" fontId="44" numFmtId="0" xfId="0" applyAlignment="1" applyBorder="1" applyFont="1">
      <alignment horizontal="center" shrinkToFit="0" vertical="center" wrapText="1"/>
    </xf>
    <xf borderId="56" fillId="0" fontId="45" numFmtId="0" xfId="0" applyAlignment="1" applyBorder="1" applyFont="1">
      <alignment horizontal="center" shrinkToFit="0" vertical="center" wrapText="1"/>
    </xf>
    <xf borderId="56" fillId="0" fontId="18" numFmtId="0" xfId="0" applyAlignment="1" applyBorder="1" applyFont="1">
      <alignment horizontal="center" shrinkToFit="0" vertical="center" wrapText="1"/>
    </xf>
    <xf borderId="56" fillId="6" fontId="12" numFmtId="0" xfId="0" applyAlignment="1" applyBorder="1" applyFont="1">
      <alignment horizontal="center" shrinkToFit="0" vertical="center" wrapText="1"/>
    </xf>
    <xf borderId="64" fillId="0" fontId="12" numFmtId="0" xfId="0" applyAlignment="1" applyBorder="1" applyFont="1">
      <alignment horizontal="center" shrinkToFit="0" vertical="center" wrapText="1"/>
    </xf>
    <xf borderId="56" fillId="0" fontId="2" numFmtId="0" xfId="0" applyAlignment="1" applyBorder="1" applyFont="1">
      <alignment horizontal="center" shrinkToFit="0" vertical="center" wrapText="1"/>
    </xf>
    <xf borderId="62" fillId="0" fontId="10" numFmtId="0" xfId="0" applyAlignment="1" applyBorder="1" applyFont="1">
      <alignment horizontal="center" shrinkToFit="0" vertical="center" wrapText="1"/>
    </xf>
    <xf borderId="69" fillId="0" fontId="11" numFmtId="0" xfId="0" applyAlignment="1" applyBorder="1" applyFont="1">
      <alignment horizontal="left" shrinkToFit="0" wrapText="1"/>
    </xf>
    <xf borderId="70" fillId="0" fontId="11" numFmtId="0" xfId="0" applyAlignment="1" applyBorder="1" applyFont="1">
      <alignment horizontal="left" shrinkToFit="0" wrapText="1"/>
    </xf>
    <xf borderId="70" fillId="0" fontId="44" numFmtId="0" xfId="0" applyAlignment="1" applyBorder="1" applyFont="1">
      <alignment horizontal="center" shrinkToFit="0" vertical="center" wrapText="1"/>
    </xf>
    <xf borderId="70" fillId="0" fontId="45" numFmtId="0" xfId="0" applyAlignment="1" applyBorder="1" applyFont="1">
      <alignment horizontal="center" shrinkToFit="0" vertical="center" wrapText="1"/>
    </xf>
    <xf borderId="70" fillId="0" fontId="18" numFmtId="0" xfId="0" applyAlignment="1" applyBorder="1" applyFont="1">
      <alignment horizontal="center" shrinkToFit="0" vertical="center" wrapText="1"/>
    </xf>
    <xf borderId="74" fillId="0" fontId="12" numFmtId="0" xfId="0" applyAlignment="1" applyBorder="1" applyFont="1">
      <alignment horizontal="center" shrinkToFit="0" vertical="center" wrapText="1"/>
    </xf>
    <xf borderId="70" fillId="0" fontId="2" numFmtId="0" xfId="0" applyAlignment="1" applyBorder="1" applyFont="1">
      <alignment horizontal="center" shrinkToFit="0" vertical="center" wrapText="1"/>
    </xf>
    <xf borderId="73" fillId="0" fontId="10" numFmtId="0" xfId="0" applyAlignment="1" applyBorder="1" applyFont="1">
      <alignment horizontal="center" shrinkToFit="0" vertical="center" wrapText="1"/>
    </xf>
    <xf borderId="70" fillId="2" fontId="12" numFmtId="0" xfId="0" applyAlignment="1" applyBorder="1" applyFont="1">
      <alignment horizontal="center" shrinkToFit="0" vertical="center" wrapText="1"/>
    </xf>
    <xf borderId="70" fillId="6" fontId="12" numFmtId="0" xfId="0" applyAlignment="1" applyBorder="1" applyFont="1">
      <alignment horizontal="center" shrinkToFit="0" vertical="center" wrapText="1"/>
    </xf>
    <xf borderId="97" fillId="0" fontId="6" numFmtId="0" xfId="0" applyBorder="1" applyFont="1"/>
    <xf borderId="51" fillId="4" fontId="5" numFmtId="0" xfId="0" applyAlignment="1" applyBorder="1" applyFont="1">
      <alignment horizontal="center"/>
    </xf>
    <xf borderId="118" fillId="4" fontId="43" numFmtId="0" xfId="0" applyAlignment="1" applyBorder="1" applyFont="1">
      <alignment horizontal="center"/>
    </xf>
    <xf borderId="119" fillId="4" fontId="43" numFmtId="0" xfId="0" applyAlignment="1" applyBorder="1" applyFont="1">
      <alignment horizontal="center"/>
    </xf>
    <xf borderId="51" fillId="4" fontId="43" numFmtId="0" xfId="0" applyAlignment="1" applyBorder="1" applyFont="1">
      <alignment horizontal="center"/>
    </xf>
    <xf borderId="45" fillId="5" fontId="9" numFmtId="0" xfId="0" applyAlignment="1" applyBorder="1" applyFont="1">
      <alignment horizontal="center" shrinkToFit="0" vertical="center" wrapText="1"/>
    </xf>
    <xf borderId="70" fillId="6" fontId="18" numFmtId="0" xfId="0" applyAlignment="1" applyBorder="1" applyFont="1">
      <alignment horizontal="center" shrinkToFit="0" vertical="center" wrapText="1"/>
    </xf>
    <xf borderId="18" fillId="5" fontId="30" numFmtId="0" xfId="0" applyAlignment="1" applyBorder="1" applyFont="1">
      <alignment horizontal="center" shrinkToFit="0" vertical="center" wrapText="1"/>
    </xf>
    <xf borderId="39" fillId="5" fontId="30" numFmtId="0" xfId="0" applyAlignment="1" applyBorder="1" applyFont="1">
      <alignment horizontal="center" shrinkToFit="0" vertical="center" wrapText="1"/>
    </xf>
    <xf borderId="120" fillId="3" fontId="2" numFmtId="0" xfId="0" applyAlignment="1" applyBorder="1" applyFont="1">
      <alignment textRotation="90" vertical="center"/>
    </xf>
    <xf borderId="114" fillId="5" fontId="9" numFmtId="0" xfId="0" applyAlignment="1" applyBorder="1" applyFont="1">
      <alignment horizontal="center" shrinkToFit="0" vertical="center" wrapText="1"/>
    </xf>
    <xf borderId="115" fillId="5" fontId="9" numFmtId="0" xfId="0" applyAlignment="1" applyBorder="1" applyFont="1">
      <alignment horizontal="center" shrinkToFit="0" vertical="center" wrapText="1"/>
    </xf>
    <xf borderId="116" fillId="5" fontId="9" numFmtId="0" xfId="0" applyAlignment="1" applyBorder="1" applyFont="1">
      <alignment horizontal="center" shrinkToFit="0" vertical="center" wrapText="1"/>
    </xf>
    <xf borderId="117" fillId="5" fontId="9" numFmtId="0" xfId="0" applyAlignment="1" applyBorder="1" applyFont="1">
      <alignment horizontal="center" shrinkToFit="0" vertical="center" wrapText="1"/>
    </xf>
    <xf borderId="117" fillId="6" fontId="16" numFmtId="0" xfId="0" applyAlignment="1" applyBorder="1" applyFont="1">
      <alignment shrinkToFit="0" wrapText="1"/>
    </xf>
    <xf borderId="48" fillId="7" fontId="30" numFmtId="0" xfId="0" applyAlignment="1" applyBorder="1" applyFont="1">
      <alignment horizontal="center" shrinkToFit="0" vertical="center" wrapText="1"/>
    </xf>
    <xf borderId="112" fillId="7" fontId="30" numFmtId="0" xfId="0" applyAlignment="1" applyBorder="1" applyFont="1">
      <alignment horizontal="center" shrinkToFit="0" vertical="center" wrapText="1"/>
    </xf>
    <xf borderId="56" fillId="0" fontId="30" numFmtId="0" xfId="0" applyAlignment="1" applyBorder="1" applyFont="1">
      <alignment horizontal="center" shrinkToFit="0" vertical="center" wrapText="1"/>
    </xf>
    <xf borderId="56" fillId="0" fontId="30" numFmtId="0" xfId="0" applyAlignment="1" applyBorder="1" applyFont="1">
      <alignment shrinkToFit="0" wrapText="1"/>
    </xf>
    <xf borderId="56" fillId="6" fontId="30" numFmtId="0" xfId="0" applyAlignment="1" applyBorder="1" applyFont="1">
      <alignment horizontal="center" shrinkToFit="0" vertical="center" wrapText="1"/>
    </xf>
    <xf borderId="59" fillId="0" fontId="30" numFmtId="0" xfId="0" applyAlignment="1" applyBorder="1" applyFont="1">
      <alignment shrinkToFit="0" wrapText="1"/>
    </xf>
    <xf borderId="70" fillId="0" fontId="30" numFmtId="0" xfId="0" applyAlignment="1" applyBorder="1" applyFont="1">
      <alignment horizontal="center" shrinkToFit="0" vertical="center" wrapText="1"/>
    </xf>
    <xf borderId="70" fillId="0" fontId="30" numFmtId="0" xfId="0" applyAlignment="1" applyBorder="1" applyFont="1">
      <alignment shrinkToFit="0" wrapText="1"/>
    </xf>
    <xf borderId="72" fillId="0" fontId="30" numFmtId="0" xfId="0" applyAlignment="1" applyBorder="1" applyFont="1">
      <alignment shrinkToFit="0" wrapText="1"/>
    </xf>
    <xf borderId="70" fillId="6" fontId="30" numFmtId="0" xfId="0" applyAlignment="1" applyBorder="1" applyFont="1">
      <alignment horizontal="center" shrinkToFit="0" vertical="center" wrapText="1"/>
    </xf>
    <xf borderId="70" fillId="0" fontId="11" numFmtId="0" xfId="0" applyAlignment="1" applyBorder="1" applyFont="1">
      <alignment horizontal="left" shrinkToFit="0" vertical="center" wrapText="1"/>
    </xf>
    <xf borderId="70" fillId="0" fontId="19" numFmtId="0" xfId="0" applyAlignment="1" applyBorder="1" applyFont="1">
      <alignment horizontal="center" shrinkToFit="0" vertical="center" wrapText="1"/>
    </xf>
    <xf borderId="74" fillId="0" fontId="12" numFmtId="0" xfId="0" applyAlignment="1" applyBorder="1" applyFont="1">
      <alignment shrinkToFit="0" wrapText="1"/>
    </xf>
    <xf borderId="73" fillId="0" fontId="10" numFmtId="0" xfId="0" applyAlignment="1" applyBorder="1" applyFont="1">
      <alignment horizontal="center" vertical="center"/>
    </xf>
    <xf borderId="11" fillId="0" fontId="11" numFmtId="0" xfId="0" applyAlignment="1" applyBorder="1" applyFont="1">
      <alignment horizontal="left" shrinkToFit="0" wrapText="1"/>
    </xf>
    <xf borderId="12" fillId="0" fontId="11" numFmtId="0" xfId="0" applyAlignment="1" applyBorder="1" applyFont="1">
      <alignment horizontal="left" vertical="center"/>
    </xf>
    <xf borderId="12" fillId="0" fontId="27" numFmtId="0" xfId="0" applyAlignment="1" applyBorder="1" applyFont="1">
      <alignment horizontal="center" shrinkToFit="0" vertical="center" wrapText="1"/>
    </xf>
    <xf borderId="12" fillId="0" fontId="44" numFmtId="0" xfId="0" applyAlignment="1" applyBorder="1" applyFont="1">
      <alignment horizontal="center" shrinkToFit="0" vertical="center" wrapText="1"/>
    </xf>
    <xf borderId="12" fillId="0" fontId="45" numFmtId="0" xfId="0" applyAlignment="1" applyBorder="1" applyFont="1">
      <alignment horizontal="center" shrinkToFit="0" vertical="center" wrapText="1"/>
    </xf>
    <xf borderId="121" fillId="6" fontId="12" numFmtId="0" xfId="0" applyAlignment="1" applyBorder="1" applyFont="1">
      <alignment horizontal="center" shrinkToFit="0" vertical="center" wrapText="1"/>
    </xf>
    <xf borderId="12" fillId="0" fontId="18" numFmtId="0" xfId="0" applyAlignment="1" applyBorder="1" applyFont="1">
      <alignment horizontal="center" shrinkToFit="0" vertical="center" wrapText="1"/>
    </xf>
    <xf borderId="85" fillId="0" fontId="12" numFmtId="0" xfId="0" applyAlignment="1" applyBorder="1" applyFont="1">
      <alignment horizontal="center" shrinkToFit="0" vertical="center" wrapText="1"/>
    </xf>
    <xf borderId="12" fillId="0" fontId="2" numFmtId="0" xfId="0" applyAlignment="1" applyBorder="1" applyFont="1">
      <alignment horizontal="center" shrinkToFit="0" vertical="center" wrapText="1"/>
    </xf>
    <xf borderId="86" fillId="0" fontId="10" numFmtId="0" xfId="0" applyAlignment="1" applyBorder="1" applyFont="1">
      <alignment horizontal="center" vertical="center"/>
    </xf>
    <xf borderId="54" fillId="0" fontId="46" numFmtId="0" xfId="0" applyAlignment="1" applyBorder="1" applyFont="1">
      <alignment horizontal="left" readingOrder="1" shrinkToFit="0" vertical="top" wrapText="1"/>
    </xf>
    <xf borderId="56" fillId="0" fontId="46" numFmtId="0" xfId="0" applyBorder="1" applyFont="1"/>
    <xf borderId="56" fillId="7" fontId="46" numFmtId="0" xfId="0" applyAlignment="1" applyBorder="1" applyFont="1">
      <alignment horizontal="left" readingOrder="1" shrinkToFit="0" vertical="top" wrapText="1"/>
    </xf>
    <xf borderId="56" fillId="0" fontId="2" numFmtId="0" xfId="0" applyAlignment="1" applyBorder="1" applyFont="1">
      <alignment shrinkToFit="0" wrapText="1"/>
    </xf>
    <xf borderId="56" fillId="0" fontId="0" numFmtId="0" xfId="0" applyAlignment="1" applyBorder="1" applyFont="1">
      <alignment horizontal="center" shrinkToFit="0" vertical="center" wrapText="1"/>
    </xf>
    <xf borderId="39" fillId="5" fontId="9" numFmtId="0" xfId="0" applyAlignment="1" applyBorder="1" applyFont="1">
      <alignment horizontal="center" shrinkToFit="0" vertical="center" wrapText="1"/>
    </xf>
    <xf borderId="23" fillId="0" fontId="46" numFmtId="0" xfId="0" applyAlignment="1" applyBorder="1" applyFont="1">
      <alignment horizontal="left" readingOrder="1" shrinkToFit="0" vertical="top" wrapText="1"/>
    </xf>
    <xf borderId="14" fillId="0" fontId="46" numFmtId="0" xfId="0" applyBorder="1" applyFont="1"/>
    <xf borderId="14" fillId="7" fontId="46" numFmtId="0" xfId="0" applyAlignment="1" applyBorder="1" applyFont="1">
      <alignment horizontal="left" readingOrder="1" shrinkToFit="0" vertical="top" wrapText="1"/>
    </xf>
    <xf borderId="14" fillId="0" fontId="2" numFmtId="0" xfId="0" applyAlignment="1" applyBorder="1" applyFont="1">
      <alignment shrinkToFit="0" wrapText="1"/>
    </xf>
    <xf borderId="14" fillId="0" fontId="0" numFmtId="0" xfId="0" applyAlignment="1" applyBorder="1" applyFont="1">
      <alignment horizontal="center" shrinkToFit="0" vertical="center" wrapText="1"/>
    </xf>
    <xf borderId="14" fillId="0" fontId="12" numFmtId="0" xfId="0" applyAlignment="1" applyBorder="1" applyFont="1">
      <alignment horizontal="center" shrinkToFit="0" vertical="center" wrapText="1"/>
    </xf>
    <xf borderId="44" fillId="3" fontId="2" numFmtId="0" xfId="0" applyAlignment="1" applyBorder="1" applyFont="1">
      <alignment textRotation="90" vertical="center"/>
    </xf>
    <xf borderId="78" fillId="0" fontId="12" numFmtId="0" xfId="0" applyAlignment="1" applyBorder="1" applyFont="1">
      <alignment horizontal="center" shrinkToFit="0" vertical="center" wrapText="1"/>
    </xf>
    <xf borderId="14" fillId="0" fontId="2" numFmtId="0" xfId="0" applyAlignment="1" applyBorder="1" applyFont="1">
      <alignment horizontal="center" shrinkToFit="0" vertical="center" wrapText="1"/>
    </xf>
    <xf borderId="0" fillId="0" fontId="2" numFmtId="0" xfId="0" applyAlignment="1" applyFont="1">
      <alignment shrinkToFit="0" wrapText="1"/>
    </xf>
    <xf borderId="0" fillId="0" fontId="12" numFmtId="0" xfId="0" applyAlignment="1" applyFont="1">
      <alignment shrinkToFit="0" wrapText="1"/>
    </xf>
    <xf borderId="0" fillId="0" fontId="2" numFmtId="0" xfId="0" applyAlignment="1" applyFont="1">
      <alignment textRotation="90" vertical="center"/>
    </xf>
    <xf borderId="0" fillId="0" fontId="2" numFmtId="0" xfId="0" applyAlignment="1" applyFont="1">
      <alignment horizontal="center" shrinkToFit="0" vertical="center" wrapText="1"/>
    </xf>
    <xf borderId="122" fillId="4" fontId="4" numFmtId="0" xfId="0" applyAlignment="1" applyBorder="1" applyFont="1">
      <alignment horizontal="center" readingOrder="0"/>
    </xf>
    <xf borderId="12" fillId="0" fontId="30" numFmtId="0" xfId="0" applyAlignment="1" applyBorder="1" applyFont="1">
      <alignment horizontal="center" shrinkToFit="0" vertical="center" wrapText="1"/>
    </xf>
    <xf borderId="123" fillId="0" fontId="6" numFmtId="0" xfId="0" applyBorder="1" applyFont="1"/>
    <xf borderId="12" fillId="0" fontId="30" numFmtId="0" xfId="0" applyAlignment="1" applyBorder="1" applyFont="1">
      <alignment shrinkToFit="0" wrapText="1"/>
    </xf>
    <xf borderId="64" fillId="0" fontId="6" numFmtId="0" xfId="0" applyBorder="1" applyFont="1"/>
    <xf borderId="83" fillId="0" fontId="30" numFmtId="0" xfId="0" applyAlignment="1" applyBorder="1" applyFont="1">
      <alignment shrinkToFit="0" wrapText="1"/>
    </xf>
    <xf borderId="124" fillId="4" fontId="5" numFmtId="0" xfId="0" applyAlignment="1" applyBorder="1" applyFont="1">
      <alignment horizontal="center"/>
    </xf>
    <xf borderId="54" fillId="4" fontId="43" numFmtId="0" xfId="0" applyAlignment="1" applyBorder="1" applyFont="1">
      <alignment horizontal="center"/>
    </xf>
    <xf borderId="0" fillId="2" fontId="0" numFmtId="0" xfId="0" applyFont="1"/>
    <xf borderId="56" fillId="4" fontId="43" numFmtId="0" xfId="0" applyAlignment="1" applyBorder="1" applyFont="1">
      <alignment horizontal="center"/>
    </xf>
    <xf borderId="62" fillId="4" fontId="43" numFmtId="0" xfId="0" applyAlignment="1" applyBorder="1" applyFont="1">
      <alignment horizontal="center"/>
    </xf>
    <xf borderId="0" fillId="0" fontId="30" numFmtId="0" xfId="0" applyAlignment="1" applyFont="1">
      <alignment shrinkToFit="0" wrapText="1"/>
    </xf>
    <xf borderId="42" fillId="5" fontId="9" numFmtId="0" xfId="0" applyAlignment="1" applyBorder="1" applyFont="1">
      <alignment shrinkToFit="0" wrapText="1"/>
    </xf>
    <xf borderId="47" fillId="5" fontId="9" numFmtId="0" xfId="0" applyAlignment="1" applyBorder="1" applyFont="1">
      <alignment horizontal="center" shrinkToFit="0" vertical="center" wrapText="1"/>
    </xf>
    <xf borderId="43" fillId="5" fontId="9" numFmtId="0" xfId="0" applyAlignment="1" applyBorder="1" applyFont="1">
      <alignment horizontal="center" shrinkToFit="0" vertical="center" wrapText="1"/>
    </xf>
    <xf borderId="54" fillId="5" fontId="9" numFmtId="0" xfId="0" applyAlignment="1" applyBorder="1" applyFont="1">
      <alignment shrinkToFit="0" wrapText="1"/>
    </xf>
    <xf borderId="125" fillId="3" fontId="2" numFmtId="0" xfId="0" applyAlignment="1" applyBorder="1" applyFont="1">
      <alignment horizontal="center" shrinkToFit="0" textRotation="90" vertical="center" wrapText="1"/>
    </xf>
    <xf borderId="56" fillId="5" fontId="9" numFmtId="0" xfId="0" applyAlignment="1" applyBorder="1" applyFont="1">
      <alignment horizontal="center" shrinkToFit="0" vertical="center" wrapText="1"/>
    </xf>
    <xf borderId="54" fillId="5" fontId="9" numFmtId="0" xfId="0" applyAlignment="1" applyBorder="1" applyFont="1">
      <alignment horizontal="center" shrinkToFit="0" vertical="center" wrapText="1"/>
    </xf>
    <xf borderId="62" fillId="5" fontId="9" numFmtId="0" xfId="0" applyAlignment="1" applyBorder="1" applyFont="1">
      <alignment horizontal="center" shrinkToFit="0" vertical="center" wrapText="1"/>
    </xf>
    <xf borderId="59" fillId="5" fontId="9" numFmtId="0" xfId="0" applyAlignment="1" applyBorder="1" applyFont="1">
      <alignment horizontal="center" shrinkToFit="0" vertical="center" wrapText="1"/>
    </xf>
    <xf borderId="1" fillId="5" fontId="9" numFmtId="0" xfId="0" applyAlignment="1" applyBorder="1" applyFont="1">
      <alignment horizontal="center" shrinkToFit="0" wrapText="1"/>
    </xf>
    <xf borderId="2" fillId="0" fontId="6" numFmtId="0" xfId="0" applyBorder="1" applyFont="1"/>
    <xf borderId="126" fillId="3" fontId="2" numFmtId="0" xfId="0" applyAlignment="1" applyBorder="1" applyFont="1">
      <alignment horizontal="center" shrinkToFit="0" textRotation="90" vertical="center" wrapText="1"/>
    </xf>
    <xf borderId="3" fillId="0" fontId="6" numFmtId="0" xfId="0" applyBorder="1" applyFont="1"/>
    <xf borderId="127" fillId="5" fontId="30" numFmtId="0" xfId="0" applyAlignment="1" applyBorder="1" applyFont="1">
      <alignment horizontal="center" shrinkToFit="0" vertical="center" wrapText="1"/>
    </xf>
    <xf borderId="128" fillId="5" fontId="30" numFmtId="0" xfId="0" applyAlignment="1" applyBorder="1" applyFont="1">
      <alignment horizontal="center" shrinkToFit="0" vertical="center" wrapText="1"/>
    </xf>
    <xf borderId="68" fillId="6" fontId="16" numFmtId="0" xfId="0" applyAlignment="1" applyBorder="1" applyFont="1">
      <alignment shrinkToFit="0" wrapText="1"/>
    </xf>
    <xf borderId="128" fillId="5" fontId="9" numFmtId="0" xfId="0" applyAlignment="1" applyBorder="1" applyFont="1">
      <alignment horizontal="center" shrinkToFit="0" vertical="center" wrapText="1"/>
    </xf>
    <xf borderId="70" fillId="7" fontId="18" numFmtId="0" xfId="0" applyAlignment="1" applyBorder="1" applyFont="1">
      <alignment horizontal="center" vertical="center"/>
    </xf>
    <xf borderId="129" fillId="5" fontId="9" numFmtId="0" xfId="0" applyAlignment="1" applyBorder="1" applyFont="1">
      <alignment horizontal="center" shrinkToFit="0" vertical="center" wrapText="1"/>
    </xf>
    <xf borderId="70" fillId="7" fontId="18" numFmtId="0" xfId="0" applyAlignment="1" applyBorder="1" applyFont="1">
      <alignment horizontal="center" shrinkToFit="0" vertical="center" wrapText="1"/>
    </xf>
    <xf borderId="2" fillId="5" fontId="9" numFmtId="0" xfId="0" applyAlignment="1" applyBorder="1" applyFont="1">
      <alignment horizontal="center" shrinkToFit="0" wrapText="1"/>
    </xf>
    <xf borderId="130" fillId="7" fontId="2" numFmtId="0" xfId="0" applyAlignment="1" applyBorder="1" applyFont="1">
      <alignment horizontal="center" shrinkToFit="0" vertical="center" wrapText="1"/>
    </xf>
    <xf borderId="131" fillId="7" fontId="21" numFmtId="0" xfId="0" applyAlignment="1" applyBorder="1" applyFont="1">
      <alignment horizontal="center" shrinkToFit="0" vertical="center" wrapText="1"/>
    </xf>
    <xf borderId="132" fillId="7" fontId="14" numFmtId="0" xfId="0" applyAlignment="1" applyBorder="1" applyFont="1">
      <alignment horizontal="center" readingOrder="0" shrinkToFit="0" vertical="center" wrapText="1"/>
    </xf>
    <xf borderId="11" fillId="7" fontId="18" numFmtId="0" xfId="0" applyAlignment="1" applyBorder="1" applyFont="1">
      <alignment horizontal="center" vertical="center"/>
    </xf>
    <xf borderId="133" fillId="0" fontId="12" numFmtId="0" xfId="0" applyAlignment="1" applyBorder="1" applyFont="1">
      <alignment horizontal="center" shrinkToFit="0" vertical="center" wrapText="1"/>
    </xf>
    <xf borderId="12" fillId="7" fontId="18" numFmtId="0" xfId="0" applyAlignment="1" applyBorder="1" applyFont="1">
      <alignment horizontal="center" shrinkToFit="0" vertical="center" wrapText="1"/>
    </xf>
    <xf borderId="133" fillId="7" fontId="9" numFmtId="0" xfId="0" applyAlignment="1" applyBorder="1" applyFont="1">
      <alignment horizontal="center" shrinkToFit="0" vertical="center" wrapText="1"/>
    </xf>
    <xf borderId="134" fillId="7" fontId="18" numFmtId="0" xfId="0" applyAlignment="1" applyBorder="1" applyFont="1">
      <alignment horizontal="center" shrinkToFit="0" vertical="center" wrapText="1"/>
    </xf>
    <xf borderId="133" fillId="0" fontId="23" numFmtId="0" xfId="0" applyAlignment="1" applyBorder="1" applyFont="1">
      <alignment horizontal="center" shrinkToFit="0" vertical="center" wrapText="1"/>
    </xf>
    <xf borderId="21" fillId="7" fontId="18" numFmtId="0" xfId="0" applyAlignment="1" applyBorder="1" applyFont="1">
      <alignment horizontal="center" shrinkToFit="0" vertical="center" wrapText="1"/>
    </xf>
    <xf borderId="133" fillId="0" fontId="24" numFmtId="0" xfId="0" applyAlignment="1" applyBorder="1" applyFont="1">
      <alignment horizontal="center" readingOrder="0" shrinkToFit="0" vertical="center" wrapText="1"/>
    </xf>
    <xf borderId="18" fillId="7" fontId="18" numFmtId="0" xfId="0" applyAlignment="1" applyBorder="1" applyFont="1">
      <alignment horizontal="center" shrinkToFit="0" vertical="center" wrapText="1"/>
    </xf>
    <xf borderId="15" fillId="7" fontId="18" numFmtId="0" xfId="0" applyAlignment="1" applyBorder="1" applyFont="1">
      <alignment horizontal="center" shrinkToFit="0" vertical="center" wrapText="1"/>
    </xf>
    <xf borderId="11" fillId="7" fontId="47" numFmtId="0" xfId="0" applyAlignment="1" applyBorder="1" applyFont="1">
      <alignment horizontal="center" readingOrder="0" shrinkToFit="0" vertical="center" wrapText="1"/>
    </xf>
    <xf borderId="12" fillId="0" fontId="48" numFmtId="0" xfId="0" applyAlignment="1" applyBorder="1" applyFont="1">
      <alignment horizontal="center" shrinkToFit="0" vertical="center" wrapText="1"/>
    </xf>
    <xf borderId="12" fillId="0" fontId="47" numFmtId="0" xfId="0" applyAlignment="1" applyBorder="1" applyFont="1">
      <alignment horizontal="center" readingOrder="0" shrinkToFit="0" vertical="center" wrapText="1"/>
    </xf>
    <xf borderId="133" fillId="0" fontId="49" numFmtId="0" xfId="0" applyAlignment="1" applyBorder="1" applyFont="1">
      <alignment horizontal="center" readingOrder="0" shrinkToFit="0" vertical="center" wrapText="1"/>
    </xf>
    <xf borderId="83" fillId="0" fontId="18" numFmtId="0" xfId="0" applyAlignment="1" applyBorder="1" applyFont="1">
      <alignment horizontal="center" shrinkToFit="0" vertical="center" wrapText="1"/>
    </xf>
    <xf borderId="135" fillId="0" fontId="12" numFmtId="0" xfId="0" applyAlignment="1" applyBorder="1" applyFont="1">
      <alignment horizontal="center" shrinkToFit="0" vertical="center" wrapText="1"/>
    </xf>
    <xf borderId="136" fillId="0" fontId="6" numFmtId="0" xfId="0" applyBorder="1" applyFont="1"/>
    <xf borderId="137" fillId="0" fontId="6" numFmtId="0" xfId="0" applyBorder="1" applyFont="1"/>
    <xf borderId="132" fillId="0" fontId="18" numFmtId="0" xfId="0" applyAlignment="1" applyBorder="1" applyFont="1">
      <alignment horizontal="center" shrinkToFit="0" vertical="center" wrapText="1"/>
    </xf>
    <xf borderId="23" fillId="0" fontId="12" numFmtId="0" xfId="0" applyAlignment="1" applyBorder="1" applyFont="1">
      <alignment horizontal="center" shrinkToFit="0" vertical="center" wrapText="1"/>
    </xf>
    <xf borderId="133" fillId="0" fontId="18" numFmtId="0" xfId="0" applyAlignment="1" applyBorder="1" applyFont="1">
      <alignment horizontal="center" shrinkToFit="0" vertical="center" wrapText="1"/>
    </xf>
    <xf borderId="20" fillId="0" fontId="12" numFmtId="0" xfId="0" applyAlignment="1" applyBorder="1" applyFont="1">
      <alignment horizontal="center" shrinkToFit="0" vertical="center" wrapText="1"/>
    </xf>
    <xf borderId="135" fillId="0" fontId="18" numFmtId="0" xfId="0" applyAlignment="1" applyBorder="1" applyFont="1">
      <alignment horizontal="center" shrinkToFit="0" vertical="center" wrapText="1"/>
    </xf>
    <xf borderId="79" fillId="0" fontId="0" numFmtId="0" xfId="0" applyAlignment="1" applyBorder="1" applyFont="1">
      <alignment shrinkToFit="0" wrapText="1"/>
    </xf>
    <xf borderId="79" fillId="0" fontId="10" numFmtId="0" xfId="0" applyAlignment="1" applyBorder="1" applyFont="1">
      <alignment shrinkToFit="0" wrapText="1"/>
    </xf>
    <xf borderId="0" fillId="0" fontId="10" numFmtId="0" xfId="0" applyAlignment="1" applyFont="1">
      <alignment shrinkToFit="0" wrapText="1"/>
    </xf>
    <xf borderId="0" fillId="0" fontId="10" numFmtId="0" xfId="0" applyFont="1"/>
    <xf borderId="70" fillId="0" fontId="11" numFmtId="0" xfId="0" applyAlignment="1" applyBorder="1" applyFont="1">
      <alignment readingOrder="0" shrinkToFit="0" wrapText="1"/>
    </xf>
    <xf borderId="59" fillId="0" fontId="11" numFmtId="0" xfId="0" applyAlignment="1" applyBorder="1" applyFont="1">
      <alignment horizontal="left" shrinkToFit="0" wrapText="1"/>
    </xf>
    <xf borderId="54" fillId="0" fontId="2" numFmtId="0" xfId="0" applyAlignment="1" applyBorder="1" applyFont="1">
      <alignment shrinkToFit="0" wrapText="1"/>
    </xf>
    <xf borderId="59" fillId="0" fontId="2" numFmtId="0" xfId="0" applyAlignment="1" applyBorder="1" applyFont="1">
      <alignment shrinkToFit="0" wrapText="1"/>
    </xf>
    <xf borderId="70" fillId="0" fontId="11" numFmtId="0" xfId="0" applyAlignment="1" applyBorder="1" applyFont="1">
      <alignment readingOrder="0"/>
    </xf>
    <xf borderId="138" fillId="0" fontId="0" numFmtId="0" xfId="0" applyAlignment="1" applyBorder="1" applyFont="1">
      <alignment shrinkToFit="0" wrapText="1"/>
    </xf>
    <xf borderId="70" fillId="0" fontId="11" numFmtId="0" xfId="0" applyBorder="1" applyFont="1"/>
    <xf borderId="139" fillId="0" fontId="12" numFmtId="0" xfId="0" applyAlignment="1" applyBorder="1" applyFont="1">
      <alignment shrinkToFit="0" wrapText="1"/>
    </xf>
    <xf borderId="64" fillId="0" fontId="2" numFmtId="0" xfId="0" applyAlignment="1" applyBorder="1" applyFont="1">
      <alignment shrinkToFit="0" wrapText="1"/>
    </xf>
    <xf borderId="139" fillId="0" fontId="24" numFmtId="0" xfId="0" applyAlignment="1" applyBorder="1" applyFont="1">
      <alignment readingOrder="0" shrinkToFit="0" wrapText="1"/>
    </xf>
    <xf borderId="62" fillId="0" fontId="2" numFmtId="0" xfId="0" applyAlignment="1" applyBorder="1" applyFont="1">
      <alignment shrinkToFit="0" wrapText="1"/>
    </xf>
    <xf borderId="140" fillId="0" fontId="12" numFmtId="0" xfId="0" applyAlignment="1" applyBorder="1" applyFont="1">
      <alignment shrinkToFit="0" wrapText="1"/>
    </xf>
    <xf borderId="60" fillId="0" fontId="0" numFmtId="0" xfId="0" applyAlignment="1" applyBorder="1" applyFont="1">
      <alignment shrinkToFit="0" wrapText="1"/>
    </xf>
    <xf borderId="141" fillId="0" fontId="50" numFmtId="0" xfId="0" applyAlignment="1" applyBorder="1" applyFont="1">
      <alignment readingOrder="0" shrinkToFit="0" wrapText="1"/>
    </xf>
    <xf borderId="61" fillId="0" fontId="50" numFmtId="0" xfId="0" applyAlignment="1" applyBorder="1" applyFont="1">
      <alignment readingOrder="0" shrinkToFit="0" wrapText="1"/>
    </xf>
    <xf borderId="61" fillId="0" fontId="24" numFmtId="0" xfId="0" applyAlignment="1" applyBorder="1" applyFont="1">
      <alignment readingOrder="0" shrinkToFit="0" wrapText="1"/>
    </xf>
    <xf borderId="61" fillId="0" fontId="30" numFmtId="0" xfId="0" applyAlignment="1" applyBorder="1" applyFont="1">
      <alignment textRotation="90" vertical="center"/>
    </xf>
    <xf borderId="67" fillId="0" fontId="12" numFmtId="0" xfId="0" applyAlignment="1" applyBorder="1" applyFont="1">
      <alignment shrinkToFit="0" wrapText="1"/>
    </xf>
    <xf borderId="61" fillId="0" fontId="30" numFmtId="0" xfId="0" applyAlignment="1" applyBorder="1" applyFont="1">
      <alignment shrinkToFit="0" wrapText="1"/>
    </xf>
    <xf borderId="61" fillId="0" fontId="2" numFmtId="0" xfId="0" applyAlignment="1" applyBorder="1" applyFont="1">
      <alignment textRotation="90" vertical="center"/>
    </xf>
    <xf borderId="142" fillId="0" fontId="12" numFmtId="0" xfId="0" applyAlignment="1" applyBorder="1" applyFont="1">
      <alignment shrinkToFit="0" wrapText="1"/>
    </xf>
    <xf borderId="80" fillId="0" fontId="0" numFmtId="0" xfId="0" applyAlignment="1" applyBorder="1" applyFont="1">
      <alignment shrinkToFit="0" wrapText="1"/>
    </xf>
    <xf borderId="72" fillId="0" fontId="11" numFmtId="0" xfId="0" applyAlignment="1" applyBorder="1" applyFont="1">
      <alignment horizontal="left" shrinkToFit="0" wrapText="1"/>
    </xf>
    <xf borderId="74" fillId="0" fontId="2" numFmtId="0" xfId="0" applyAlignment="1" applyBorder="1" applyFont="1">
      <alignment shrinkToFit="0" wrapText="1"/>
    </xf>
    <xf borderId="69" fillId="0" fontId="2" numFmtId="0" xfId="0" applyAlignment="1" applyBorder="1" applyFont="1">
      <alignment shrinkToFit="0" wrapText="1"/>
    </xf>
    <xf borderId="70" fillId="0" fontId="2" numFmtId="0" xfId="0" applyAlignment="1" applyBorder="1" applyFont="1">
      <alignment shrinkToFit="0" wrapText="1"/>
    </xf>
    <xf borderId="73" fillId="0" fontId="2" numFmtId="0" xfId="0" applyAlignment="1" applyBorder="1" applyFont="1">
      <alignment shrinkToFit="0" wrapText="1"/>
    </xf>
    <xf borderId="72" fillId="0" fontId="2" numFmtId="0" xfId="0" applyAlignment="1" applyBorder="1" applyFont="1">
      <alignment shrinkToFit="0" wrapText="1"/>
    </xf>
    <xf borderId="69" fillId="0" fontId="0" numFmtId="0" xfId="0" applyAlignment="1" applyBorder="1" applyFont="1">
      <alignment shrinkToFit="0" wrapText="1"/>
    </xf>
    <xf borderId="143" fillId="0" fontId="0" numFmtId="0" xfId="0" applyAlignment="1" applyBorder="1" applyFont="1">
      <alignment shrinkToFit="0" wrapText="1"/>
    </xf>
    <xf borderId="70" fillId="0" fontId="24" numFmtId="0" xfId="0" applyAlignment="1" applyBorder="1" applyFont="1">
      <alignment readingOrder="0" shrinkToFit="0" wrapText="1"/>
    </xf>
    <xf borderId="144" fillId="0" fontId="12" numFmtId="0" xfId="0" applyAlignment="1" applyBorder="1" applyFont="1">
      <alignment shrinkToFit="0" wrapText="1"/>
    </xf>
    <xf borderId="143" fillId="0" fontId="50" numFmtId="0" xfId="0" applyAlignment="1" applyBorder="1" applyFont="1">
      <alignment readingOrder="0" shrinkToFit="0" wrapText="1"/>
    </xf>
    <xf borderId="70" fillId="0" fontId="50" numFmtId="0" xfId="0" applyAlignment="1" applyBorder="1" applyFont="1">
      <alignment readingOrder="0" shrinkToFit="0" wrapText="1"/>
    </xf>
    <xf borderId="70" fillId="0" fontId="30" numFmtId="0" xfId="0" applyAlignment="1" applyBorder="1" applyFont="1">
      <alignment textRotation="90" vertical="center"/>
    </xf>
    <xf borderId="70" fillId="0" fontId="2" numFmtId="0" xfId="0" applyAlignment="1" applyBorder="1" applyFont="1">
      <alignment textRotation="90" vertical="center"/>
    </xf>
    <xf borderId="72" fillId="0" fontId="11" numFmtId="0" xfId="0" applyAlignment="1" applyBorder="1" applyFont="1">
      <alignment shrinkToFit="0" wrapText="1"/>
    </xf>
    <xf borderId="143" fillId="0" fontId="30" numFmtId="0" xfId="0" applyAlignment="1" applyBorder="1" applyFont="1">
      <alignment shrinkToFit="0" wrapText="1"/>
    </xf>
    <xf borderId="145" fillId="7" fontId="18" numFmtId="0" xfId="0" applyAlignment="1" applyBorder="1" applyFont="1">
      <alignment horizontal="center" vertical="center"/>
    </xf>
    <xf borderId="121" fillId="7" fontId="18" numFmtId="0" xfId="0" applyAlignment="1" applyBorder="1" applyFont="1">
      <alignment horizontal="center" shrinkToFit="0" vertical="center" wrapText="1"/>
    </xf>
    <xf borderId="21" fillId="7" fontId="2" numFmtId="0" xfId="0" applyAlignment="1" applyBorder="1" applyFont="1">
      <alignment horizontal="center" shrinkToFit="0" vertical="center" wrapText="1"/>
    </xf>
    <xf borderId="15" fillId="7" fontId="21" numFmtId="0" xfId="0" applyAlignment="1" applyBorder="1" applyFont="1">
      <alignment horizontal="center" shrinkToFit="0" vertical="center" wrapText="1"/>
    </xf>
    <xf borderId="145" fillId="7" fontId="14" numFmtId="0" xfId="0" applyAlignment="1" applyBorder="1" applyFont="1">
      <alignment horizontal="center" readingOrder="0" shrinkToFit="0" vertical="center" wrapText="1"/>
    </xf>
    <xf borderId="121" fillId="7" fontId="9" numFmtId="0" xfId="0" applyAlignment="1" applyBorder="1" applyFont="1">
      <alignment horizontal="center" shrinkToFit="0" vertical="center" wrapText="1"/>
    </xf>
    <xf borderId="12" fillId="0" fontId="23" numFmtId="0" xfId="0" applyAlignment="1" applyBorder="1" applyFont="1">
      <alignment horizontal="center" shrinkToFit="0" vertical="center" wrapText="1"/>
    </xf>
    <xf borderId="12" fillId="0" fontId="24" numFmtId="0" xfId="0" applyAlignment="1" applyBorder="1" applyFont="1">
      <alignment horizontal="center" readingOrder="0" shrinkToFit="0" vertical="center" wrapText="1"/>
    </xf>
    <xf borderId="86" fillId="0" fontId="12" numFmtId="0" xfId="0" applyAlignment="1" applyBorder="1" applyFont="1">
      <alignment horizontal="center" shrinkToFit="0" vertical="center" wrapText="1"/>
    </xf>
    <xf borderId="72" fillId="0" fontId="11" numFmtId="0" xfId="0" applyAlignment="1" applyBorder="1" applyFont="1">
      <alignment horizontal="left" shrinkToFit="0" vertical="center" wrapText="1"/>
    </xf>
    <xf borderId="54" fillId="0" fontId="0" numFmtId="0" xfId="0" applyAlignment="1" applyBorder="1" applyFont="1">
      <alignment shrinkToFit="0" wrapText="1"/>
    </xf>
    <xf borderId="146" fillId="0" fontId="6" numFmtId="0" xfId="0" applyBorder="1" applyFont="1"/>
    <xf borderId="56" fillId="0" fontId="24" numFmtId="0" xfId="0" applyAlignment="1" applyBorder="1" applyFont="1">
      <alignment readingOrder="0" shrinkToFit="0" wrapText="1"/>
    </xf>
    <xf borderId="0" fillId="0" fontId="2" numFmtId="0" xfId="0" applyFont="1"/>
    <xf borderId="72" fillId="0" fontId="11" numFmtId="0" xfId="0" applyAlignment="1" applyBorder="1" applyFont="1">
      <alignment horizontal="left" vertical="center"/>
    </xf>
    <xf borderId="0" fillId="0" fontId="1" numFmtId="0" xfId="0" applyAlignment="1" applyFont="1">
      <alignment readingOrder="0"/>
    </xf>
    <xf borderId="70" fillId="0" fontId="51" numFmtId="0" xfId="0" applyAlignment="1" applyBorder="1" applyFont="1">
      <alignment readingOrder="0" shrinkToFit="0" wrapText="1"/>
    </xf>
    <xf borderId="11" fillId="0" fontId="2" numFmtId="0" xfId="0" applyAlignment="1" applyBorder="1" applyFont="1">
      <alignment shrinkToFit="0" wrapText="1"/>
    </xf>
    <xf borderId="12" fillId="0" fontId="2" numFmtId="0" xfId="0" applyAlignment="1" applyBorder="1" applyFont="1">
      <alignment shrinkToFit="0" wrapText="1"/>
    </xf>
    <xf borderId="83" fillId="0" fontId="2" numFmtId="0" xfId="0" applyAlignment="1" applyBorder="1" applyFont="1">
      <alignment shrinkToFit="0" wrapText="1"/>
    </xf>
    <xf borderId="73" fillId="0" fontId="0" numFmtId="0" xfId="0" applyAlignment="1" applyBorder="1" applyFont="1">
      <alignment shrinkToFit="0" wrapText="1"/>
    </xf>
    <xf borderId="77" fillId="0" fontId="2" numFmtId="0" xfId="0" applyAlignment="1" applyBorder="1" applyFont="1">
      <alignment shrinkToFit="0" wrapText="1"/>
    </xf>
    <xf borderId="143" fillId="0" fontId="1" numFmtId="0" xfId="0" applyBorder="1" applyFont="1"/>
    <xf borderId="147" fillId="0" fontId="1" numFmtId="0" xfId="0" applyBorder="1" applyFont="1"/>
    <xf borderId="148" fillId="0" fontId="1" numFmtId="0" xfId="0" applyBorder="1" applyFont="1"/>
    <xf borderId="148" fillId="0" fontId="12" numFmtId="0" xfId="0" applyAlignment="1" applyBorder="1" applyFont="1">
      <alignment shrinkToFit="0" wrapText="1"/>
    </xf>
    <xf borderId="149" fillId="0" fontId="12" numFmtId="0" xfId="0" applyAlignment="1" applyBorder="1" applyFont="1">
      <alignment shrinkToFit="0" wrapText="1"/>
    </xf>
    <xf borderId="150" fillId="0" fontId="6" numFmtId="0" xfId="0" applyBorder="1" applyFont="1"/>
    <xf borderId="147" fillId="0" fontId="50" numFmtId="0" xfId="0" applyAlignment="1" applyBorder="1" applyFont="1">
      <alignment readingOrder="0" shrinkToFit="0" wrapText="1"/>
    </xf>
    <xf borderId="148" fillId="0" fontId="30" numFmtId="0" xfId="0" applyAlignment="1" applyBorder="1" applyFont="1">
      <alignment shrinkToFit="0" wrapText="1"/>
    </xf>
    <xf borderId="86" fillId="0" fontId="2" numFmtId="0" xfId="0" applyAlignment="1" applyBorder="1" applyFont="1">
      <alignment shrinkToFit="0" wrapText="1"/>
    </xf>
    <xf borderId="148" fillId="0" fontId="30" numFmtId="0" xfId="0" applyAlignment="1" applyBorder="1" applyFont="1">
      <alignment textRotation="90" vertical="center"/>
    </xf>
    <xf borderId="11" fillId="0" fontId="0" numFmtId="0" xfId="0" applyAlignment="1" applyBorder="1" applyFont="1">
      <alignment shrinkToFit="0" wrapText="1"/>
    </xf>
    <xf borderId="0" fillId="0" fontId="34" numFmtId="0" xfId="0" applyFont="1"/>
    <xf borderId="85" fillId="0" fontId="12" numFmtId="0" xfId="0" applyAlignment="1" applyBorder="1" applyFont="1">
      <alignment shrinkToFit="0" wrapText="1"/>
    </xf>
    <xf borderId="12" fillId="0" fontId="2" numFmtId="0" xfId="0" applyAlignment="1" applyBorder="1" applyFont="1">
      <alignment textRotation="90" vertical="center"/>
    </xf>
    <xf borderId="56" fillId="0" fontId="2" numFmtId="0" xfId="0" applyAlignment="1" applyBorder="1" applyFont="1">
      <alignment textRotation="90" vertical="center"/>
    </xf>
    <xf borderId="70" fillId="0" fontId="12" numFmtId="0" xfId="0" applyAlignment="1" applyBorder="1" applyFont="1">
      <alignment shrinkToFit="0" vertical="center" wrapText="1"/>
    </xf>
    <xf borderId="23" fillId="0" fontId="0" numFmtId="0" xfId="0" applyBorder="1" applyFont="1"/>
    <xf borderId="14" fillId="0" fontId="2" numFmtId="0" xfId="0" applyAlignment="1" applyBorder="1" applyFont="1">
      <alignment textRotation="90" vertical="center"/>
    </xf>
    <xf borderId="14" fillId="0" fontId="12" numFmtId="0" xfId="0" applyAlignment="1" applyBorder="1" applyFont="1">
      <alignment shrinkToFit="0" vertical="center" wrapText="1"/>
    </xf>
    <xf borderId="1" fillId="3" fontId="2" numFmtId="0" xfId="0" applyAlignment="1" applyBorder="1" applyFont="1">
      <alignment horizontal="center"/>
    </xf>
    <xf borderId="5" fillId="4" fontId="4" numFmtId="0" xfId="0" applyAlignment="1" applyBorder="1" applyFont="1">
      <alignment horizontal="center" readingOrder="0"/>
    </xf>
    <xf borderId="7" fillId="4" fontId="4" numFmtId="0" xfId="0" applyAlignment="1" applyBorder="1" applyFont="1">
      <alignment horizontal="center" readingOrder="0"/>
    </xf>
    <xf borderId="151" fillId="7" fontId="18" numFmtId="0" xfId="0" applyAlignment="1" applyBorder="1" applyFont="1">
      <alignment horizontal="center" vertical="center"/>
    </xf>
    <xf borderId="92" fillId="7" fontId="18" numFmtId="0" xfId="0" applyAlignment="1" applyBorder="1" applyFont="1">
      <alignment horizontal="center" shrinkToFit="0" vertical="center" wrapText="1"/>
    </xf>
    <xf borderId="64" fillId="5" fontId="9" numFmtId="0" xfId="0" applyAlignment="1" applyBorder="1" applyFont="1">
      <alignment horizontal="center" shrinkToFit="0" vertical="center" wrapText="1"/>
    </xf>
    <xf borderId="3" fillId="5" fontId="9" numFmtId="0" xfId="0" applyAlignment="1" applyBorder="1" applyFont="1">
      <alignment horizontal="center" shrinkToFit="0" wrapText="1"/>
    </xf>
    <xf borderId="137" fillId="3" fontId="2" numFmtId="0" xfId="0" applyAlignment="1" applyBorder="1" applyFont="1">
      <alignment horizontal="center" shrinkToFit="0" textRotation="90" vertical="center" wrapText="1"/>
    </xf>
    <xf borderId="57" fillId="5" fontId="9" numFmtId="0" xfId="0" applyAlignment="1" applyBorder="1" applyFont="1">
      <alignment horizontal="center" shrinkToFit="0" wrapText="1"/>
    </xf>
    <xf borderId="0" fillId="5" fontId="9" numFmtId="0" xfId="0" applyAlignment="1" applyFont="1">
      <alignment horizontal="center" shrinkToFit="0" wrapText="1"/>
    </xf>
    <xf borderId="58" fillId="5" fontId="9" numFmtId="0" xfId="0" applyAlignment="1" applyBorder="1" applyFont="1">
      <alignment horizontal="center" shrinkToFit="0" wrapText="1"/>
    </xf>
    <xf borderId="54" fillId="6" fontId="11" numFmtId="0" xfId="0" applyAlignment="1" applyBorder="1" applyFont="1">
      <alignment horizontal="left" shrinkToFit="0" wrapText="1"/>
    </xf>
    <xf borderId="56" fillId="6" fontId="11" numFmtId="0" xfId="0" applyAlignment="1" applyBorder="1" applyFont="1">
      <alignment horizontal="left" shrinkToFit="0" wrapText="1"/>
    </xf>
    <xf borderId="59" fillId="6" fontId="11" numFmtId="0" xfId="0" applyAlignment="1" applyBorder="1" applyFont="1">
      <alignment horizontal="left" shrinkToFit="0" wrapText="1"/>
    </xf>
    <xf borderId="54" fillId="6" fontId="2" numFmtId="0" xfId="0" applyAlignment="1" applyBorder="1" applyFont="1">
      <alignment shrinkToFit="0" wrapText="1"/>
    </xf>
    <xf borderId="56" fillId="6" fontId="2" numFmtId="0" xfId="0" applyAlignment="1" applyBorder="1" applyFont="1">
      <alignment shrinkToFit="0" wrapText="1"/>
    </xf>
    <xf borderId="62" fillId="6" fontId="2" numFmtId="0" xfId="0" applyAlignment="1" applyBorder="1" applyFont="1">
      <alignment shrinkToFit="0" wrapText="1"/>
    </xf>
    <xf borderId="54" fillId="6" fontId="0" numFmtId="0" xfId="0" applyAlignment="1" applyBorder="1" applyFont="1">
      <alignment shrinkToFit="0" wrapText="1"/>
    </xf>
    <xf borderId="56" fillId="6" fontId="12" numFmtId="0" xfId="0" applyAlignment="1" applyBorder="1" applyFont="1">
      <alignment shrinkToFit="0" wrapText="1"/>
    </xf>
    <xf borderId="56" fillId="6" fontId="24" numFmtId="0" xfId="0" applyAlignment="1" applyBorder="1" applyFont="1">
      <alignment readingOrder="0" shrinkToFit="0" wrapText="1"/>
    </xf>
    <xf borderId="62" fillId="6" fontId="12" numFmtId="0" xfId="0" applyAlignment="1" applyBorder="1" applyFont="1">
      <alignment shrinkToFit="0" wrapText="1"/>
    </xf>
    <xf borderId="67" fillId="6" fontId="12" numFmtId="0" xfId="0" applyAlignment="1" applyBorder="1" applyFont="1">
      <alignment shrinkToFit="0" wrapText="1"/>
    </xf>
    <xf borderId="61" fillId="6" fontId="12" numFmtId="0" xfId="0" applyAlignment="1" applyBorder="1" applyFont="1">
      <alignment shrinkToFit="0" wrapText="1"/>
    </xf>
    <xf borderId="61" fillId="6" fontId="2" numFmtId="0" xfId="0" applyAlignment="1" applyBorder="1" applyFont="1">
      <alignment textRotation="90" vertical="center"/>
    </xf>
    <xf borderId="63" fillId="6" fontId="12" numFmtId="0" xfId="0" applyAlignment="1" applyBorder="1" applyFont="1">
      <alignment shrinkToFit="0" wrapText="1"/>
    </xf>
    <xf borderId="80" fillId="6" fontId="0" numFmtId="0" xfId="0" applyAlignment="1" applyBorder="1" applyFont="1">
      <alignment shrinkToFit="0" wrapText="1"/>
    </xf>
    <xf borderId="0" fillId="6" fontId="0" numFmtId="0" xfId="0" applyAlignment="1" applyFont="1">
      <alignment shrinkToFit="0" wrapText="1"/>
    </xf>
    <xf borderId="0" fillId="6" fontId="1" numFmtId="0" xfId="0" applyFont="1"/>
    <xf borderId="69" fillId="2" fontId="11" numFmtId="0" xfId="0" applyAlignment="1" applyBorder="1" applyFont="1">
      <alignment horizontal="left" shrinkToFit="0" wrapText="1"/>
    </xf>
    <xf borderId="70" fillId="2" fontId="11" numFmtId="0" xfId="0" applyAlignment="1" applyBorder="1" applyFont="1">
      <alignment horizontal="left" shrinkToFit="0" wrapText="1"/>
    </xf>
    <xf borderId="72" fillId="2" fontId="11" numFmtId="0" xfId="0" applyAlignment="1" applyBorder="1" applyFont="1">
      <alignment horizontal="left" shrinkToFit="0" wrapText="1"/>
    </xf>
    <xf borderId="69" fillId="2" fontId="2" numFmtId="0" xfId="0" applyAlignment="1" applyBorder="1" applyFont="1">
      <alignment shrinkToFit="0" wrapText="1"/>
    </xf>
    <xf borderId="70" fillId="2" fontId="2" numFmtId="0" xfId="0" applyAlignment="1" applyBorder="1" applyFont="1">
      <alignment shrinkToFit="0" wrapText="1"/>
    </xf>
    <xf borderId="73" fillId="2" fontId="2" numFmtId="0" xfId="0" applyAlignment="1" applyBorder="1" applyFont="1">
      <alignment shrinkToFit="0" wrapText="1"/>
    </xf>
    <xf borderId="69" fillId="2" fontId="0" numFmtId="0" xfId="0" applyAlignment="1" applyBorder="1" applyFont="1">
      <alignment shrinkToFit="0" wrapText="1"/>
    </xf>
    <xf borderId="70" fillId="2" fontId="12" numFmtId="0" xfId="0" applyAlignment="1" applyBorder="1" applyFont="1">
      <alignment shrinkToFit="0" wrapText="1"/>
    </xf>
    <xf borderId="70" fillId="2" fontId="24" numFmtId="0" xfId="0" applyAlignment="1" applyBorder="1" applyFont="1">
      <alignment readingOrder="0" shrinkToFit="0" wrapText="1"/>
    </xf>
    <xf borderId="73" fillId="2" fontId="12" numFmtId="0" xfId="0" applyAlignment="1" applyBorder="1" applyFont="1">
      <alignment shrinkToFit="0" wrapText="1"/>
    </xf>
    <xf borderId="74" fillId="2" fontId="12" numFmtId="0" xfId="0" applyAlignment="1" applyBorder="1" applyFont="1">
      <alignment shrinkToFit="0" wrapText="1"/>
    </xf>
    <xf borderId="70" fillId="2" fontId="2" numFmtId="0" xfId="0" applyAlignment="1" applyBorder="1" applyFont="1">
      <alignment textRotation="90" vertical="center"/>
    </xf>
    <xf borderId="72" fillId="2" fontId="12" numFmtId="0" xfId="0" applyAlignment="1" applyBorder="1" applyFont="1">
      <alignment shrinkToFit="0" wrapText="1"/>
    </xf>
    <xf borderId="71" fillId="2" fontId="0" numFmtId="0" xfId="0" applyAlignment="1" applyBorder="1" applyFont="1">
      <alignment shrinkToFit="0" wrapText="1"/>
    </xf>
    <xf borderId="0" fillId="2" fontId="0" numFmtId="0" xfId="0" applyAlignment="1" applyFont="1">
      <alignment shrinkToFit="0" wrapText="1"/>
    </xf>
    <xf borderId="69" fillId="6" fontId="11" numFmtId="0" xfId="0" applyAlignment="1" applyBorder="1" applyFont="1">
      <alignment horizontal="left" shrinkToFit="0" wrapText="1"/>
    </xf>
    <xf borderId="70" fillId="6" fontId="11" numFmtId="0" xfId="0" applyAlignment="1" applyBorder="1" applyFont="1">
      <alignment horizontal="left" shrinkToFit="0" wrapText="1"/>
    </xf>
    <xf borderId="72" fillId="6" fontId="11" numFmtId="0" xfId="0" applyAlignment="1" applyBorder="1" applyFont="1">
      <alignment horizontal="left" shrinkToFit="0" wrapText="1"/>
    </xf>
    <xf borderId="69" fillId="6" fontId="2" numFmtId="0" xfId="0" applyAlignment="1" applyBorder="1" applyFont="1">
      <alignment shrinkToFit="0" wrapText="1"/>
    </xf>
    <xf borderId="70" fillId="6" fontId="2" numFmtId="0" xfId="0" applyAlignment="1" applyBorder="1" applyFont="1">
      <alignment shrinkToFit="0" wrapText="1"/>
    </xf>
    <xf borderId="73" fillId="6" fontId="2" numFmtId="0" xfId="0" applyAlignment="1" applyBorder="1" applyFont="1">
      <alignment shrinkToFit="0" wrapText="1"/>
    </xf>
    <xf borderId="69" fillId="6" fontId="0" numFmtId="0" xfId="0" applyAlignment="1" applyBorder="1" applyFont="1">
      <alignment shrinkToFit="0" wrapText="1"/>
    </xf>
    <xf borderId="70" fillId="6" fontId="12" numFmtId="0" xfId="0" applyAlignment="1" applyBorder="1" applyFont="1">
      <alignment shrinkToFit="0" wrapText="1"/>
    </xf>
    <xf borderId="70" fillId="6" fontId="24" numFmtId="0" xfId="0" applyAlignment="1" applyBorder="1" applyFont="1">
      <alignment readingOrder="0" shrinkToFit="0" wrapText="1"/>
    </xf>
    <xf borderId="73" fillId="6" fontId="12" numFmtId="0" xfId="0" applyAlignment="1" applyBorder="1" applyFont="1">
      <alignment shrinkToFit="0" wrapText="1"/>
    </xf>
    <xf borderId="74" fillId="6" fontId="12" numFmtId="0" xfId="0" applyAlignment="1" applyBorder="1" applyFont="1">
      <alignment shrinkToFit="0" wrapText="1"/>
    </xf>
    <xf borderId="70" fillId="6" fontId="2" numFmtId="0" xfId="0" applyAlignment="1" applyBorder="1" applyFont="1">
      <alignment textRotation="90" vertical="center"/>
    </xf>
    <xf borderId="72" fillId="6" fontId="12" numFmtId="0" xfId="0" applyAlignment="1" applyBorder="1" applyFont="1">
      <alignment shrinkToFit="0" wrapText="1"/>
    </xf>
    <xf borderId="71" fillId="6" fontId="0" numFmtId="0" xfId="0" applyAlignment="1" applyBorder="1" applyFont="1">
      <alignment shrinkToFit="0" wrapText="1"/>
    </xf>
    <xf borderId="152" fillId="2" fontId="2" numFmtId="0" xfId="0" applyAlignment="1" applyBorder="1" applyFont="1">
      <alignment horizontal="center"/>
    </xf>
    <xf borderId="152" fillId="3" fontId="2" numFmtId="0" xfId="0" applyAlignment="1" applyBorder="1" applyFont="1">
      <alignment horizontal="center"/>
    </xf>
    <xf borderId="153" fillId="3" fontId="2" numFmtId="0" xfId="0" applyAlignment="1" applyBorder="1" applyFont="1">
      <alignment horizontal="center"/>
    </xf>
    <xf borderId="69" fillId="9" fontId="11" numFmtId="0" xfId="0" applyAlignment="1" applyBorder="1" applyFont="1">
      <alignment horizontal="left" shrinkToFit="0" wrapText="1"/>
    </xf>
    <xf borderId="70" fillId="9" fontId="11" numFmtId="0" xfId="0" applyAlignment="1" applyBorder="1" applyFont="1">
      <alignment horizontal="left" shrinkToFit="0" wrapText="1"/>
    </xf>
    <xf borderId="52" fillId="3" fontId="2" numFmtId="0" xfId="0" applyAlignment="1" applyBorder="1" applyFont="1">
      <alignment horizontal="center"/>
    </xf>
    <xf borderId="72" fillId="9" fontId="11" numFmtId="0" xfId="0" applyAlignment="1" applyBorder="1" applyFont="1">
      <alignment shrinkToFit="0" wrapText="1"/>
    </xf>
    <xf borderId="69" fillId="9" fontId="2" numFmtId="0" xfId="0" applyAlignment="1" applyBorder="1" applyFont="1">
      <alignment shrinkToFit="0" wrapText="1"/>
    </xf>
    <xf borderId="70" fillId="9" fontId="2" numFmtId="0" xfId="0" applyAlignment="1" applyBorder="1" applyFont="1">
      <alignment shrinkToFit="0" wrapText="1"/>
    </xf>
    <xf borderId="98" fillId="4" fontId="5" numFmtId="0" xfId="0" applyAlignment="1" applyBorder="1" applyFont="1">
      <alignment horizontal="center"/>
    </xf>
    <xf borderId="73" fillId="9" fontId="2" numFmtId="0" xfId="0" applyAlignment="1" applyBorder="1" applyFont="1">
      <alignment shrinkToFit="0" wrapText="1"/>
    </xf>
    <xf borderId="69" fillId="9" fontId="0" numFmtId="0" xfId="0" applyAlignment="1" applyBorder="1" applyFont="1">
      <alignment shrinkToFit="0" wrapText="1"/>
    </xf>
    <xf borderId="154" fillId="3" fontId="2" numFmtId="0" xfId="0" applyAlignment="1" applyBorder="1" applyFont="1">
      <alignment horizontal="center" textRotation="90" vertical="center"/>
    </xf>
    <xf borderId="70" fillId="9" fontId="12" numFmtId="0" xfId="0" applyAlignment="1" applyBorder="1" applyFont="1">
      <alignment shrinkToFit="0" wrapText="1"/>
    </xf>
    <xf borderId="155" fillId="5" fontId="9" numFmtId="0" xfId="0" applyAlignment="1" applyBorder="1" applyFont="1">
      <alignment horizontal="center" shrinkToFit="0" vertical="center" wrapText="1"/>
    </xf>
    <xf borderId="70" fillId="9" fontId="24" numFmtId="0" xfId="0" applyAlignment="1" applyBorder="1" applyFont="1">
      <alignment readingOrder="0" shrinkToFit="0" wrapText="1"/>
    </xf>
    <xf borderId="73" fillId="9" fontId="12" numFmtId="0" xfId="0" applyAlignment="1" applyBorder="1" applyFont="1">
      <alignment shrinkToFit="0" wrapText="1"/>
    </xf>
    <xf borderId="21" fillId="7" fontId="18" numFmtId="0" xfId="0" applyAlignment="1" applyBorder="1" applyFont="1">
      <alignment horizontal="center" vertical="center"/>
    </xf>
    <xf borderId="74" fillId="9" fontId="12" numFmtId="0" xfId="0" applyAlignment="1" applyBorder="1" applyFont="1">
      <alignment shrinkToFit="0" wrapText="1"/>
    </xf>
    <xf borderId="46" fillId="0" fontId="9" numFmtId="0" xfId="0" applyAlignment="1" applyBorder="1" applyFont="1">
      <alignment horizontal="center" shrinkToFit="0" vertical="center" wrapText="1"/>
    </xf>
    <xf borderId="70" fillId="9" fontId="2" numFmtId="0" xfId="0" applyAlignment="1" applyBorder="1" applyFont="1">
      <alignment textRotation="90" vertical="center"/>
    </xf>
    <xf borderId="49" fillId="0" fontId="9" numFmtId="0" xfId="0" applyAlignment="1" applyBorder="1" applyFont="1">
      <alignment horizontal="center" shrinkToFit="0" vertical="center" wrapText="1"/>
    </xf>
    <xf borderId="72" fillId="9" fontId="12" numFmtId="0" xfId="0" applyAlignment="1" applyBorder="1" applyFont="1">
      <alignment shrinkToFit="0" wrapText="1"/>
    </xf>
    <xf borderId="48" fillId="6" fontId="9" numFmtId="0" xfId="0" applyAlignment="1" applyBorder="1" applyFont="1">
      <alignment horizontal="center" shrinkToFit="0" vertical="center" wrapText="1"/>
    </xf>
    <xf borderId="71" fillId="9" fontId="0" numFmtId="0" xfId="0" applyAlignment="1" applyBorder="1" applyFont="1">
      <alignment shrinkToFit="0" wrapText="1"/>
    </xf>
    <xf borderId="0" fillId="9" fontId="0" numFmtId="0" xfId="0" applyAlignment="1" applyFont="1">
      <alignment shrinkToFit="0" wrapText="1"/>
    </xf>
    <xf borderId="154" fillId="0" fontId="6" numFmtId="0" xfId="0" applyBorder="1" applyFont="1"/>
    <xf borderId="0" fillId="9" fontId="1" numFmtId="0" xfId="0" applyFont="1"/>
    <xf borderId="155" fillId="7" fontId="9" numFmtId="0" xfId="0" applyAlignment="1" applyBorder="1" applyFont="1">
      <alignment horizontal="center" shrinkToFit="0" vertical="center" wrapText="1"/>
    </xf>
    <xf borderId="115" fillId="7" fontId="9" numFmtId="0" xfId="0" applyAlignment="1" applyBorder="1" applyFont="1">
      <alignment horizontal="center" shrinkToFit="0" vertical="center" wrapText="1"/>
    </xf>
    <xf borderId="116" fillId="7" fontId="9" numFmtId="0" xfId="0" applyAlignment="1" applyBorder="1" applyFont="1">
      <alignment horizontal="center" shrinkToFit="0" vertical="center" wrapText="1"/>
    </xf>
    <xf borderId="54" fillId="6" fontId="0" numFmtId="0" xfId="0" applyAlignment="1" applyBorder="1" applyFont="1">
      <alignment horizontal="left" vertical="center"/>
    </xf>
    <xf borderId="56" fillId="6" fontId="0" numFmtId="0" xfId="0" applyAlignment="1" applyBorder="1" applyFont="1">
      <alignment horizontal="left" shrinkToFit="0" vertical="center" wrapText="1"/>
    </xf>
    <xf borderId="62" fillId="6" fontId="0" numFmtId="0" xfId="0" applyAlignment="1" applyBorder="1" applyFont="1">
      <alignment horizontal="left" shrinkToFit="0" vertical="center" wrapText="1"/>
    </xf>
    <xf borderId="156" fillId="6" fontId="0" numFmtId="0" xfId="0" applyAlignment="1" applyBorder="1" applyFont="1">
      <alignment horizontal="center" shrinkToFit="0" vertical="center" wrapText="1"/>
    </xf>
    <xf borderId="157" fillId="6" fontId="12" numFmtId="0" xfId="0" applyAlignment="1" applyBorder="1" applyFont="1">
      <alignment horizontal="center" shrinkToFit="0" vertical="center" wrapText="1"/>
    </xf>
    <xf borderId="158" fillId="6" fontId="12" numFmtId="0" xfId="0" applyAlignment="1" applyBorder="1" applyFont="1">
      <alignment horizontal="center" shrinkToFit="0" vertical="center" wrapText="1"/>
    </xf>
    <xf borderId="159" fillId="6" fontId="0" numFmtId="0" xfId="0" applyAlignment="1" applyBorder="1" applyFont="1">
      <alignment shrinkToFit="0" wrapText="1"/>
    </xf>
    <xf borderId="9" fillId="6" fontId="0" numFmtId="0" xfId="0" applyAlignment="1" applyBorder="1" applyFont="1">
      <alignment shrinkToFit="0" wrapText="1"/>
    </xf>
    <xf borderId="69" fillId="12" fontId="0" numFmtId="0" xfId="0" applyAlignment="1" applyBorder="1" applyFill="1" applyFont="1">
      <alignment horizontal="left" vertical="center"/>
    </xf>
    <xf borderId="70" fillId="12" fontId="0" numFmtId="0" xfId="0" applyAlignment="1" applyBorder="1" applyFont="1">
      <alignment horizontal="left" shrinkToFit="0" vertical="center" wrapText="1"/>
    </xf>
    <xf borderId="73" fillId="12" fontId="0" numFmtId="0" xfId="0" applyAlignment="1" applyBorder="1" applyFont="1">
      <alignment horizontal="left" shrinkToFit="0" vertical="center" wrapText="1"/>
    </xf>
    <xf borderId="160" fillId="12" fontId="0" numFmtId="0" xfId="0" applyAlignment="1" applyBorder="1" applyFont="1">
      <alignment horizontal="center" shrinkToFit="0" vertical="center" wrapText="1"/>
    </xf>
    <xf borderId="161" fillId="12" fontId="12" numFmtId="0" xfId="0" applyAlignment="1" applyBorder="1" applyFont="1">
      <alignment horizontal="center" shrinkToFit="0" vertical="center" wrapText="1"/>
    </xf>
    <xf borderId="157" fillId="12" fontId="12" numFmtId="0" xfId="0" applyAlignment="1" applyBorder="1" applyFont="1">
      <alignment horizontal="center" shrinkToFit="0" vertical="center" wrapText="1"/>
    </xf>
    <xf borderId="162" fillId="12" fontId="12" numFmtId="0" xfId="0" applyAlignment="1" applyBorder="1" applyFont="1">
      <alignment horizontal="center" shrinkToFit="0" vertical="center" wrapText="1"/>
    </xf>
    <xf borderId="163" fillId="12" fontId="0" numFmtId="0" xfId="0" applyAlignment="1" applyBorder="1" applyFont="1">
      <alignment shrinkToFit="0" wrapText="1"/>
    </xf>
    <xf borderId="9" fillId="12" fontId="0" numFmtId="0" xfId="0" applyAlignment="1" applyBorder="1" applyFont="1">
      <alignment shrinkToFit="0" wrapText="1"/>
    </xf>
    <xf borderId="69" fillId="13" fontId="52" numFmtId="0" xfId="0" applyAlignment="1" applyBorder="1" applyFill="1" applyFont="1">
      <alignment horizontal="left" vertical="center"/>
    </xf>
    <xf borderId="70" fillId="13" fontId="46" numFmtId="0" xfId="0" applyAlignment="1" applyBorder="1" applyFont="1">
      <alignment horizontal="left" vertical="center"/>
    </xf>
    <xf borderId="70" fillId="13" fontId="0" numFmtId="0" xfId="0" applyAlignment="1" applyBorder="1" applyFont="1">
      <alignment horizontal="left" vertical="center"/>
    </xf>
    <xf borderId="73" fillId="13" fontId="0" numFmtId="0" xfId="0" applyAlignment="1" applyBorder="1" applyFont="1">
      <alignment horizontal="left" vertical="center"/>
    </xf>
    <xf borderId="160" fillId="13" fontId="0" numFmtId="0" xfId="0" applyAlignment="1" applyBorder="1" applyFont="1">
      <alignment horizontal="center" shrinkToFit="0" vertical="center" wrapText="1"/>
    </xf>
    <xf borderId="161" fillId="13" fontId="12" numFmtId="0" xfId="0" applyAlignment="1" applyBorder="1" applyFont="1">
      <alignment horizontal="center" shrinkToFit="0" vertical="center" wrapText="1"/>
    </xf>
    <xf borderId="157" fillId="13" fontId="12" numFmtId="0" xfId="0" applyAlignment="1" applyBorder="1" applyFont="1">
      <alignment horizontal="center" shrinkToFit="0" vertical="center" wrapText="1"/>
    </xf>
    <xf borderId="162" fillId="13" fontId="12" numFmtId="0" xfId="0" applyAlignment="1" applyBorder="1" applyFont="1">
      <alignment horizontal="center" shrinkToFit="0" vertical="center" wrapText="1"/>
    </xf>
    <xf borderId="163" fillId="13" fontId="0" numFmtId="0" xfId="0" applyAlignment="1" applyBorder="1" applyFont="1">
      <alignment shrinkToFit="0" wrapText="1"/>
    </xf>
    <xf borderId="9" fillId="13" fontId="0" numFmtId="0" xfId="0" applyAlignment="1" applyBorder="1" applyFont="1">
      <alignment shrinkToFit="0" wrapText="1"/>
    </xf>
    <xf borderId="69" fillId="14" fontId="46" numFmtId="0" xfId="0" applyAlignment="1" applyBorder="1" applyFill="1" applyFont="1">
      <alignment horizontal="left" vertical="center"/>
    </xf>
    <xf borderId="70" fillId="14" fontId="46" numFmtId="0" xfId="0" applyAlignment="1" applyBorder="1" applyFont="1">
      <alignment horizontal="left" vertical="center"/>
    </xf>
    <xf borderId="70" fillId="14" fontId="53" numFmtId="0" xfId="0" applyAlignment="1" applyBorder="1" applyFont="1">
      <alignment horizontal="left" vertical="center"/>
    </xf>
    <xf borderId="73" fillId="14" fontId="53" numFmtId="0" xfId="0" applyAlignment="1" applyBorder="1" applyFont="1">
      <alignment horizontal="left" vertical="center"/>
    </xf>
    <xf borderId="160" fillId="14" fontId="0" numFmtId="0" xfId="0" applyAlignment="1" applyBorder="1" applyFont="1">
      <alignment horizontal="center" shrinkToFit="0" vertical="center" wrapText="1"/>
    </xf>
    <xf borderId="161" fillId="14" fontId="12" numFmtId="0" xfId="0" applyAlignment="1" applyBorder="1" applyFont="1">
      <alignment horizontal="center" shrinkToFit="0" vertical="center" wrapText="1"/>
    </xf>
    <xf borderId="157" fillId="14" fontId="12" numFmtId="0" xfId="0" applyAlignment="1" applyBorder="1" applyFont="1">
      <alignment horizontal="center" shrinkToFit="0" vertical="center" wrapText="1"/>
    </xf>
    <xf borderId="162" fillId="14" fontId="12" numFmtId="0" xfId="0" applyAlignment="1" applyBorder="1" applyFont="1">
      <alignment horizontal="center" shrinkToFit="0" vertical="center" wrapText="1"/>
    </xf>
    <xf borderId="163" fillId="14" fontId="0" numFmtId="0" xfId="0" applyAlignment="1" applyBorder="1" applyFont="1">
      <alignment shrinkToFit="0" wrapText="1"/>
    </xf>
    <xf borderId="9" fillId="14" fontId="0" numFmtId="0" xfId="0" applyAlignment="1" applyBorder="1" applyFont="1">
      <alignment shrinkToFit="0" wrapText="1"/>
    </xf>
    <xf borderId="72" fillId="6" fontId="11" numFmtId="0" xfId="0" applyAlignment="1" applyBorder="1" applyFont="1">
      <alignment shrinkToFit="0" wrapText="1"/>
    </xf>
    <xf borderId="69" fillId="14" fontId="46" numFmtId="0" xfId="0" applyAlignment="1" applyBorder="1" applyFont="1">
      <alignment horizontal="left" shrinkToFit="0" vertical="center" wrapText="1"/>
    </xf>
    <xf borderId="70" fillId="14" fontId="53" numFmtId="0" xfId="0" applyAlignment="1" applyBorder="1" applyFont="1">
      <alignment horizontal="left" shrinkToFit="0" vertical="center" wrapText="1"/>
    </xf>
    <xf borderId="73" fillId="14" fontId="53" numFmtId="0" xfId="0" applyAlignment="1" applyBorder="1" applyFont="1">
      <alignment horizontal="left" shrinkToFit="0" vertical="center" wrapText="1"/>
    </xf>
    <xf borderId="69" fillId="6" fontId="52" numFmtId="0" xfId="0" applyAlignment="1" applyBorder="1" applyFont="1">
      <alignment horizontal="left" vertical="center"/>
    </xf>
    <xf borderId="70" fillId="6" fontId="52" numFmtId="0" xfId="0" applyAlignment="1" applyBorder="1" applyFont="1">
      <alignment horizontal="left" vertical="center"/>
    </xf>
    <xf borderId="70" fillId="6" fontId="0" numFmtId="0" xfId="0" applyAlignment="1" applyBorder="1" applyFont="1">
      <alignment horizontal="left" vertical="center"/>
    </xf>
    <xf borderId="73" fillId="6" fontId="0" numFmtId="0" xfId="0" applyAlignment="1" applyBorder="1" applyFont="1">
      <alignment horizontal="left" vertical="center"/>
    </xf>
    <xf borderId="160" fillId="6" fontId="0" numFmtId="0" xfId="0" applyAlignment="1" applyBorder="1" applyFont="1">
      <alignment horizontal="center" shrinkToFit="0" vertical="center" wrapText="1"/>
    </xf>
    <xf borderId="161" fillId="6" fontId="12" numFmtId="0" xfId="0" applyAlignment="1" applyBorder="1" applyFont="1">
      <alignment horizontal="center" shrinkToFit="0" vertical="center" wrapText="1"/>
    </xf>
    <xf borderId="162" fillId="6" fontId="12" numFmtId="0" xfId="0" applyAlignment="1" applyBorder="1" applyFont="1">
      <alignment horizontal="center" shrinkToFit="0" vertical="center" wrapText="1"/>
    </xf>
    <xf borderId="152" fillId="0" fontId="6" numFmtId="0" xfId="0" applyBorder="1" applyFont="1"/>
    <xf borderId="163" fillId="6" fontId="0" numFmtId="0" xfId="0" applyAlignment="1" applyBorder="1" applyFont="1">
      <alignment shrinkToFit="0" wrapText="1"/>
    </xf>
    <xf borderId="52" fillId="0" fontId="6" numFmtId="0" xfId="0" applyBorder="1" applyFont="1"/>
    <xf borderId="69" fillId="0" fontId="0" numFmtId="0" xfId="0" applyAlignment="1" applyBorder="1" applyFont="1">
      <alignment horizontal="center" vertical="center"/>
    </xf>
    <xf borderId="164" fillId="4" fontId="5" numFmtId="0" xfId="0" applyAlignment="1" applyBorder="1" applyFont="1">
      <alignment horizontal="center"/>
    </xf>
    <xf borderId="70" fillId="0" fontId="0" numFmtId="0" xfId="0" applyAlignment="1" applyBorder="1" applyFont="1">
      <alignment horizontal="center" shrinkToFit="0" vertical="center" wrapText="1"/>
    </xf>
    <xf borderId="8" fillId="0" fontId="6" numFmtId="0" xfId="0" applyBorder="1" applyFont="1"/>
    <xf borderId="73" fillId="0" fontId="0" numFmtId="0" xfId="0" applyAlignment="1" applyBorder="1" applyFont="1">
      <alignment horizontal="center" shrinkToFit="0" vertical="center" wrapText="1"/>
    </xf>
    <xf borderId="10" fillId="0" fontId="6" numFmtId="0" xfId="0" applyBorder="1" applyFont="1"/>
    <xf borderId="165" fillId="0" fontId="0" numFmtId="0" xfId="0" applyAlignment="1" applyBorder="1" applyFont="1">
      <alignment horizontal="center" shrinkToFit="0" vertical="center" wrapText="1"/>
    </xf>
    <xf borderId="161" fillId="0" fontId="12" numFmtId="0" xfId="0" applyAlignment="1" applyBorder="1" applyFont="1">
      <alignment horizontal="center" shrinkToFit="0" vertical="center" wrapText="1"/>
    </xf>
    <xf borderId="162" fillId="0" fontId="12" numFmtId="0" xfId="0" applyAlignment="1" applyBorder="1" applyFont="1">
      <alignment horizontal="center" shrinkToFit="0" vertical="center" wrapText="1"/>
    </xf>
    <xf borderId="125" fillId="3" fontId="2" numFmtId="0" xfId="0" applyAlignment="1" applyBorder="1" applyFont="1">
      <alignment horizontal="center" textRotation="90" vertical="center"/>
    </xf>
    <xf borderId="166" fillId="0" fontId="12" numFmtId="0" xfId="0" applyAlignment="1" applyBorder="1" applyFont="1">
      <alignment horizontal="center" shrinkToFit="0" vertical="center" wrapText="1"/>
    </xf>
    <xf borderId="155" fillId="5" fontId="9" numFmtId="0" xfId="0" applyAlignment="1" applyBorder="1" applyFont="1">
      <alignment shrinkToFit="0" wrapText="1"/>
    </xf>
    <xf borderId="167" fillId="5" fontId="9" numFmtId="0" xfId="0" applyAlignment="1" applyBorder="1" applyFont="1">
      <alignment horizontal="center" shrinkToFit="0" vertical="center" wrapText="1"/>
    </xf>
    <xf borderId="168" fillId="5" fontId="9" numFmtId="0" xfId="0" applyAlignment="1" applyBorder="1" applyFont="1">
      <alignment horizontal="center" shrinkToFit="0" vertical="center" wrapText="1"/>
    </xf>
    <xf borderId="23" fillId="0" fontId="0" numFmtId="0" xfId="0" applyAlignment="1" applyBorder="1" applyFont="1">
      <alignment horizontal="center" vertical="center"/>
    </xf>
    <xf borderId="28" fillId="6" fontId="16" numFmtId="0" xfId="0" applyAlignment="1" applyBorder="1" applyFont="1">
      <alignment shrinkToFit="0" wrapText="1"/>
    </xf>
    <xf borderId="20" fillId="0" fontId="0" numFmtId="0" xfId="0" applyAlignment="1" applyBorder="1" applyFont="1">
      <alignment horizontal="center" shrinkToFit="0" vertical="center" wrapText="1"/>
    </xf>
    <xf borderId="169" fillId="0" fontId="0" numFmtId="0" xfId="0" applyAlignment="1" applyBorder="1" applyFont="1">
      <alignment horizontal="center" shrinkToFit="0" vertical="center" wrapText="1"/>
    </xf>
    <xf borderId="170" fillId="0" fontId="12" numFmtId="0" xfId="0" applyAlignment="1" applyBorder="1" applyFont="1">
      <alignment horizontal="center" shrinkToFit="0" vertical="center" wrapText="1"/>
    </xf>
    <xf borderId="11" fillId="0" fontId="9" numFmtId="0" xfId="0" applyAlignment="1" applyBorder="1" applyFont="1">
      <alignment horizontal="center" shrinkToFit="0" vertical="center" wrapText="1"/>
    </xf>
    <xf borderId="12" fillId="0" fontId="9" numFmtId="0" xfId="0" applyAlignment="1" applyBorder="1" applyFont="1">
      <alignment horizontal="center" shrinkToFit="0" vertical="center" wrapText="1"/>
    </xf>
    <xf borderId="171" fillId="0" fontId="12" numFmtId="0" xfId="0" applyAlignment="1" applyBorder="1" applyFont="1">
      <alignment horizontal="center" shrinkToFit="0" vertical="center" wrapText="1"/>
    </xf>
    <xf borderId="172" fillId="0" fontId="12" numFmtId="0" xfId="0" applyAlignment="1" applyBorder="1" applyFont="1">
      <alignment horizontal="center" shrinkToFit="0" vertical="center" wrapText="1"/>
    </xf>
    <xf borderId="121" fillId="6" fontId="9" numFmtId="0" xfId="0" applyAlignment="1" applyBorder="1" applyFont="1">
      <alignment horizontal="center" shrinkToFit="0" vertical="center" wrapText="1"/>
    </xf>
    <xf borderId="173" fillId="7" fontId="9" numFmtId="0" xfId="0" applyAlignment="1" applyBorder="1" applyFont="1">
      <alignment horizontal="center" shrinkToFit="0" vertical="center" wrapText="1"/>
    </xf>
    <xf borderId="13" fillId="7" fontId="9" numFmtId="0" xfId="0" applyAlignment="1" applyBorder="1" applyFont="1">
      <alignment horizontal="center" shrinkToFit="0" vertical="center" wrapText="1"/>
    </xf>
    <xf borderId="174" fillId="0" fontId="0" numFmtId="0" xfId="0" applyBorder="1" applyFont="1"/>
    <xf borderId="109" fillId="0" fontId="0" numFmtId="0" xfId="0" applyAlignment="1" applyBorder="1" applyFont="1">
      <alignment shrinkToFit="0" wrapText="1"/>
    </xf>
    <xf borderId="175" fillId="7" fontId="9" numFmtId="0" xfId="0" applyAlignment="1" applyBorder="1" applyFont="1">
      <alignment horizontal="center" shrinkToFit="0" vertical="center" wrapText="1"/>
    </xf>
    <xf borderId="176" fillId="0" fontId="0" numFmtId="0" xfId="0" applyAlignment="1" applyBorder="1" applyFont="1">
      <alignment shrinkToFit="0" wrapText="1"/>
    </xf>
    <xf borderId="177" fillId="7" fontId="9" numFmtId="0" xfId="0" applyAlignment="1" applyBorder="1" applyFont="1">
      <alignment horizontal="center" shrinkToFit="0" vertical="center" wrapText="1"/>
    </xf>
    <xf borderId="178" fillId="0" fontId="0" numFmtId="0" xfId="0" applyAlignment="1" applyBorder="1" applyFont="1">
      <alignment shrinkToFit="0" wrapText="1"/>
    </xf>
    <xf borderId="179" fillId="0" fontId="0" numFmtId="0" xfId="0" applyAlignment="1" applyBorder="1" applyFont="1">
      <alignment horizontal="center" shrinkToFit="0" vertical="center" wrapText="1"/>
    </xf>
    <xf borderId="180" fillId="0" fontId="12" numFmtId="0" xfId="0" applyAlignment="1" applyBorder="1" applyFont="1">
      <alignment shrinkToFit="0" wrapText="1"/>
    </xf>
    <xf borderId="109" fillId="0" fontId="12" numFmtId="0" xfId="0" applyAlignment="1" applyBorder="1" applyFont="1">
      <alignment shrinkToFit="0" wrapText="1"/>
    </xf>
    <xf borderId="54" fillId="0" fontId="54" numFmtId="0" xfId="0" applyAlignment="1" applyBorder="1" applyFont="1">
      <alignment horizontal="left" vertical="center"/>
    </xf>
    <xf borderId="56" fillId="0" fontId="54" numFmtId="0" xfId="0" applyAlignment="1" applyBorder="1" applyFont="1">
      <alignment horizontal="left" shrinkToFit="0" vertical="center" wrapText="1"/>
    </xf>
    <xf borderId="181" fillId="0" fontId="12" numFmtId="0" xfId="0" applyAlignment="1" applyBorder="1" applyFont="1">
      <alignment shrinkToFit="0" wrapText="1"/>
    </xf>
    <xf borderId="59" fillId="0" fontId="54" numFmtId="0" xfId="0" applyAlignment="1" applyBorder="1" applyFont="1">
      <alignment horizontal="left" shrinkToFit="0" wrapText="1"/>
    </xf>
    <xf borderId="110" fillId="0" fontId="12" numFmtId="0" xfId="0" applyAlignment="1" applyBorder="1" applyFont="1">
      <alignment shrinkToFit="0" wrapText="1"/>
    </xf>
    <xf borderId="111" fillId="0" fontId="6" numFmtId="0" xfId="0" applyBorder="1" applyFont="1"/>
    <xf borderId="174" fillId="0" fontId="12" numFmtId="0" xfId="0" applyAlignment="1" applyBorder="1" applyFont="1">
      <alignment shrinkToFit="0" wrapText="1"/>
    </xf>
    <xf borderId="1" fillId="15" fontId="7" numFmtId="0" xfId="0" applyAlignment="1" applyBorder="1" applyFill="1" applyFont="1">
      <alignment horizontal="center" shrinkToFit="0" vertical="center" wrapText="1"/>
    </xf>
    <xf borderId="182" fillId="0" fontId="0" numFmtId="0" xfId="0" applyAlignment="1" applyBorder="1" applyFont="1">
      <alignment shrinkToFit="0" wrapText="1"/>
    </xf>
    <xf borderId="1" fillId="15" fontId="12" numFmtId="1" xfId="0" applyAlignment="1" applyBorder="1" applyFont="1" applyNumberFormat="1">
      <alignment horizontal="center" shrinkToFit="0" wrapText="1"/>
    </xf>
    <xf borderId="74" fillId="0" fontId="54" numFmtId="0" xfId="0" applyAlignment="1" applyBorder="1" applyFont="1">
      <alignment horizontal="left" vertical="center"/>
    </xf>
    <xf borderId="183" fillId="4" fontId="5" numFmtId="0" xfId="0" applyAlignment="1" applyBorder="1" applyFont="1">
      <alignment horizontal="center"/>
    </xf>
    <xf borderId="70" fillId="0" fontId="54" numFmtId="0" xfId="0" applyAlignment="1" applyBorder="1" applyFont="1">
      <alignment horizontal="left" shrinkToFit="0" vertical="center" wrapText="1"/>
    </xf>
    <xf borderId="184" fillId="0" fontId="6" numFmtId="0" xfId="0" applyBorder="1" applyFont="1"/>
    <xf borderId="70" fillId="0" fontId="54" numFmtId="0" xfId="0" applyAlignment="1" applyBorder="1" applyFont="1">
      <alignment horizontal="left" shrinkToFit="0" wrapText="1"/>
    </xf>
    <xf borderId="185" fillId="0" fontId="6" numFmtId="0" xfId="0" applyBorder="1" applyFont="1"/>
    <xf borderId="175" fillId="5" fontId="9" numFmtId="0" xfId="0" applyAlignment="1" applyBorder="1" applyFont="1">
      <alignment horizontal="center" shrinkToFit="0" vertical="center" wrapText="1"/>
    </xf>
    <xf borderId="69" fillId="0" fontId="54" numFmtId="0" xfId="0" applyAlignment="1" applyBorder="1" applyFont="1">
      <alignment horizontal="left" vertical="center"/>
    </xf>
    <xf borderId="87" fillId="5" fontId="9" numFmtId="0" xfId="0" applyAlignment="1" applyBorder="1" applyFont="1">
      <alignment horizontal="center" shrinkToFit="0" wrapText="1"/>
    </xf>
    <xf borderId="72" fillId="0" fontId="54" numFmtId="0" xfId="0" applyAlignment="1" applyBorder="1" applyFont="1">
      <alignment horizontal="left" shrinkToFit="0" wrapText="1"/>
    </xf>
    <xf borderId="88" fillId="5" fontId="9" numFmtId="0" xfId="0" applyAlignment="1" applyBorder="1" applyFont="1">
      <alignment horizontal="center" shrinkToFit="0" wrapText="1"/>
    </xf>
    <xf borderId="186" fillId="5" fontId="9" numFmtId="0" xfId="0" applyAlignment="1" applyBorder="1" applyFont="1">
      <alignment horizontal="center" shrinkToFit="0" vertical="center" wrapText="1"/>
    </xf>
    <xf borderId="89" fillId="5" fontId="9" numFmtId="0" xfId="0" applyAlignment="1" applyBorder="1" applyFont="1">
      <alignment horizontal="center" shrinkToFit="0" wrapText="1"/>
    </xf>
    <xf borderId="179" fillId="3" fontId="2" numFmtId="0" xfId="0" applyAlignment="1" applyBorder="1" applyFont="1">
      <alignment horizontal="center" shrinkToFit="0" textRotation="90" vertical="center" wrapText="1"/>
    </xf>
    <xf borderId="187" fillId="0" fontId="9" numFmtId="0" xfId="0" applyAlignment="1" applyBorder="1" applyFont="1">
      <alignment horizontal="center" readingOrder="0" vertical="center"/>
    </xf>
    <xf borderId="188" fillId="5" fontId="9" numFmtId="0" xfId="0" applyAlignment="1" applyBorder="1" applyFont="1">
      <alignment horizontal="center" shrinkToFit="0" vertical="center" wrapText="1"/>
    </xf>
    <xf borderId="189" fillId="6" fontId="16" numFmtId="0" xfId="0" applyAlignment="1" applyBorder="1" applyFont="1">
      <alignment shrinkToFit="0" wrapText="1"/>
    </xf>
    <xf borderId="64" fillId="0" fontId="12" numFmtId="0" xfId="0" applyAlignment="1" applyBorder="1" applyFont="1">
      <alignment shrinkToFit="0" wrapText="1"/>
    </xf>
    <xf borderId="155" fillId="0" fontId="12" numFmtId="0" xfId="0" applyAlignment="1" applyBorder="1" applyFont="1">
      <alignment horizontal="center" shrinkToFit="0" vertical="center" wrapText="1"/>
    </xf>
    <xf borderId="70" fillId="0" fontId="54" numFmtId="0" xfId="0" applyAlignment="1" applyBorder="1" applyFont="1">
      <alignment horizontal="left" vertical="center"/>
    </xf>
    <xf borderId="190" fillId="0" fontId="1" numFmtId="0" xfId="0" applyBorder="1" applyFont="1"/>
    <xf borderId="70" fillId="7" fontId="54" numFmtId="0" xfId="0" applyAlignment="1" applyBorder="1" applyFont="1">
      <alignment horizontal="left" vertical="center"/>
    </xf>
    <xf borderId="115" fillId="0" fontId="12" numFmtId="0" xfId="0" applyAlignment="1" applyBorder="1" applyFont="1">
      <alignment horizontal="center" shrinkToFit="0" vertical="center" wrapText="1"/>
    </xf>
    <xf borderId="191" fillId="7" fontId="54" numFmtId="0" xfId="0" applyAlignment="1" applyBorder="1" applyFont="1">
      <alignment horizontal="left"/>
    </xf>
    <xf borderId="188" fillId="0" fontId="12" numFmtId="0" xfId="0" applyAlignment="1" applyBorder="1" applyFont="1">
      <alignment horizontal="center" shrinkToFit="0" vertical="center" wrapText="1"/>
    </xf>
    <xf borderId="70" fillId="7" fontId="54" numFmtId="0" xfId="0" applyAlignment="1" applyBorder="1" applyFont="1">
      <alignment horizontal="left"/>
    </xf>
    <xf borderId="146" fillId="3" fontId="2" numFmtId="0" xfId="0" applyAlignment="1" applyBorder="1" applyFont="1">
      <alignment horizontal="center" shrinkToFit="0" textRotation="90" vertical="center" wrapText="1"/>
    </xf>
    <xf borderId="192" fillId="0" fontId="0" numFmtId="0" xfId="0" applyAlignment="1" applyBorder="1" applyFont="1">
      <alignment shrinkToFit="0" wrapText="1"/>
    </xf>
    <xf borderId="78" fillId="0" fontId="12" numFmtId="0" xfId="0" applyAlignment="1" applyBorder="1" applyFont="1">
      <alignment shrinkToFit="0" wrapText="1"/>
    </xf>
    <xf borderId="54" fillId="6" fontId="7" numFmtId="0" xfId="0" applyAlignment="1" applyBorder="1" applyFont="1">
      <alignment horizontal="left" vertical="center"/>
    </xf>
    <xf borderId="56" fillId="6" fontId="7" numFmtId="0" xfId="0" applyAlignment="1" applyBorder="1" applyFont="1">
      <alignment horizontal="left" shrinkToFit="0" vertical="center" wrapText="1"/>
    </xf>
    <xf borderId="56" fillId="6" fontId="7" numFmtId="0" xfId="0" applyAlignment="1" applyBorder="1" applyFont="1">
      <alignment horizontal="center" shrinkToFit="0" vertical="center" wrapText="1"/>
    </xf>
    <xf borderId="62" fillId="6" fontId="7" numFmtId="0" xfId="0" applyAlignment="1" applyBorder="1" applyFont="1">
      <alignment horizontal="center" shrinkToFit="0" vertical="center" wrapText="1"/>
    </xf>
    <xf borderId="193" fillId="6" fontId="16" numFmtId="0" xfId="0" applyAlignment="1" applyBorder="1" applyFont="1">
      <alignment shrinkToFit="0" wrapText="1"/>
    </xf>
    <xf borderId="23" fillId="0" fontId="54" numFmtId="0" xfId="0" applyAlignment="1" applyBorder="1" applyFont="1">
      <alignment horizontal="left" vertical="center"/>
    </xf>
    <xf borderId="70" fillId="6" fontId="12" numFmtId="0" xfId="0" applyAlignment="1" applyBorder="1" applyFont="1">
      <alignment horizontal="center" shrinkToFit="0" wrapText="1"/>
    </xf>
    <xf borderId="14" fillId="0" fontId="54" numFmtId="0" xfId="0" applyAlignment="1" applyBorder="1" applyFont="1">
      <alignment horizontal="left" vertical="center"/>
    </xf>
    <xf borderId="14" fillId="7" fontId="54" numFmtId="0" xfId="0" applyAlignment="1" applyBorder="1" applyFont="1">
      <alignment horizontal="left" vertical="center"/>
    </xf>
    <xf borderId="193" fillId="6" fontId="12" numFmtId="0" xfId="0" applyAlignment="1" applyBorder="1" applyFont="1">
      <alignment shrinkToFit="0" wrapText="1"/>
    </xf>
    <xf borderId="194" fillId="7" fontId="54" numFmtId="0" xfId="0" applyAlignment="1" applyBorder="1" applyFont="1">
      <alignment horizontal="left"/>
    </xf>
    <xf borderId="195" fillId="6" fontId="2" numFmtId="0" xfId="0" applyAlignment="1" applyBorder="1" applyFont="1">
      <alignment textRotation="90" vertical="center"/>
    </xf>
    <xf borderId="195" fillId="6" fontId="12" numFmtId="0" xfId="0" applyAlignment="1" applyBorder="1" applyFont="1">
      <alignment shrinkToFit="0" wrapText="1"/>
    </xf>
    <xf borderId="196" fillId="6" fontId="12" numFmtId="0" xfId="0" applyAlignment="1" applyBorder="1" applyFont="1">
      <alignment shrinkToFit="0" wrapText="1"/>
    </xf>
    <xf borderId="151" fillId="2" fontId="52" numFmtId="0" xfId="0" applyBorder="1" applyFont="1"/>
    <xf borderId="92" fillId="0" fontId="52" numFmtId="0" xfId="0" applyBorder="1" applyFont="1"/>
    <xf borderId="69" fillId="12" fontId="7" numFmtId="0" xfId="0" applyAlignment="1" applyBorder="1" applyFont="1">
      <alignment horizontal="left" vertical="center"/>
    </xf>
    <xf borderId="94" fillId="0" fontId="0" numFmtId="0" xfId="0" applyAlignment="1" applyBorder="1" applyFont="1">
      <alignment shrinkToFit="0" wrapText="1"/>
    </xf>
    <xf borderId="70" fillId="12" fontId="7" numFmtId="0" xfId="0" applyAlignment="1" applyBorder="1" applyFont="1">
      <alignment horizontal="left" shrinkToFit="0" vertical="center" wrapText="1"/>
    </xf>
    <xf borderId="151" fillId="0" fontId="0" numFmtId="0" xfId="0" applyAlignment="1" applyBorder="1" applyFont="1">
      <alignment shrinkToFit="0" wrapText="1"/>
    </xf>
    <xf borderId="70" fillId="12" fontId="7" numFmtId="0" xfId="0" applyAlignment="1" applyBorder="1" applyFont="1">
      <alignment horizontal="center" shrinkToFit="0" vertical="center" wrapText="1"/>
    </xf>
    <xf borderId="73" fillId="12" fontId="7" numFmtId="0" xfId="0" applyAlignment="1" applyBorder="1" applyFont="1">
      <alignment horizontal="center" shrinkToFit="0" vertical="center" wrapText="1"/>
    </xf>
    <xf borderId="197" fillId="0" fontId="12" numFmtId="0" xfId="0" applyAlignment="1" applyBorder="1" applyFont="1">
      <alignment shrinkToFit="0" wrapText="1"/>
    </xf>
    <xf borderId="76" fillId="12" fontId="0" numFmtId="0" xfId="0" applyAlignment="1" applyBorder="1" applyFont="1">
      <alignment shrinkToFit="0" wrapText="1"/>
    </xf>
    <xf borderId="151" fillId="0" fontId="12" numFmtId="0" xfId="0" applyAlignment="1" applyBorder="1" applyFont="1">
      <alignment shrinkToFit="0" wrapText="1"/>
    </xf>
    <xf borderId="70" fillId="12" fontId="12" numFmtId="0" xfId="0" applyAlignment="1" applyBorder="1" applyFont="1">
      <alignment shrinkToFit="0" wrapText="1"/>
    </xf>
    <xf borderId="58" fillId="0" fontId="0" numFmtId="0" xfId="0" applyAlignment="1" applyBorder="1" applyFont="1">
      <alignment shrinkToFit="0" wrapText="1"/>
    </xf>
    <xf borderId="70" fillId="12" fontId="12" numFmtId="0" xfId="0" applyAlignment="1" applyBorder="1" applyFont="1">
      <alignment horizontal="center" shrinkToFit="0" wrapText="1"/>
    </xf>
    <xf borderId="73" fillId="12" fontId="24" numFmtId="0" xfId="0" applyAlignment="1" applyBorder="1" applyFont="1">
      <alignment readingOrder="0" shrinkToFit="0" wrapText="1"/>
    </xf>
    <xf borderId="76" fillId="12" fontId="24" numFmtId="0" xfId="0" applyAlignment="1" applyBorder="1" applyFont="1">
      <alignment readingOrder="0" shrinkToFit="0" wrapText="1"/>
    </xf>
    <xf borderId="31" fillId="4" fontId="5" numFmtId="0" xfId="0" applyBorder="1" applyFont="1"/>
    <xf borderId="70" fillId="12" fontId="24" numFmtId="0" xfId="0" applyAlignment="1" applyBorder="1" applyFont="1">
      <alignment readingOrder="0" shrinkToFit="0" wrapText="1"/>
    </xf>
    <xf borderId="32" fillId="4" fontId="5" numFmtId="0" xfId="0" applyBorder="1" applyFont="1"/>
    <xf borderId="198" fillId="4" fontId="5" numFmtId="0" xfId="0" applyBorder="1" applyFont="1"/>
    <xf borderId="70" fillId="12" fontId="2" numFmtId="0" xfId="0" applyAlignment="1" applyBorder="1" applyFont="1">
      <alignment textRotation="90" vertical="center"/>
    </xf>
    <xf borderId="199" fillId="5" fontId="9" numFmtId="0" xfId="0" applyAlignment="1" applyBorder="1" applyFont="1">
      <alignment shrinkToFit="0" wrapText="1"/>
    </xf>
    <xf borderId="72" fillId="12" fontId="12" numFmtId="0" xfId="0" applyAlignment="1" applyBorder="1" applyFont="1">
      <alignment shrinkToFit="0" wrapText="1"/>
    </xf>
    <xf borderId="71" fillId="12" fontId="0" numFmtId="0" xfId="0" applyAlignment="1" applyBorder="1" applyFont="1">
      <alignment shrinkToFit="0" wrapText="1"/>
    </xf>
    <xf borderId="36" fillId="3" fontId="2" numFmtId="0" xfId="0" applyAlignment="1" applyBorder="1" applyFont="1">
      <alignment shrinkToFit="0" textRotation="90" vertical="center" wrapText="1"/>
    </xf>
    <xf borderId="199" fillId="5" fontId="9" numFmtId="0" xfId="0" applyAlignment="1" applyBorder="1" applyFont="1">
      <alignment horizontal="center" shrinkToFit="0" vertical="center" wrapText="1"/>
    </xf>
    <xf borderId="69" fillId="16" fontId="7" numFmtId="0" xfId="0" applyAlignment="1" applyBorder="1" applyFill="1" applyFont="1">
      <alignment horizontal="left" vertical="center"/>
    </xf>
    <xf borderId="70" fillId="16" fontId="25" numFmtId="0" xfId="0" applyAlignment="1" applyBorder="1" applyFont="1">
      <alignment horizontal="left" vertical="center"/>
    </xf>
    <xf borderId="120" fillId="6" fontId="16" numFmtId="0" xfId="0" applyAlignment="1" applyBorder="1" applyFont="1">
      <alignment shrinkToFit="0" wrapText="1"/>
    </xf>
    <xf borderId="70" fillId="16" fontId="7" numFmtId="0" xfId="0" applyAlignment="1" applyBorder="1" applyFont="1">
      <alignment horizontal="center" vertical="center"/>
    </xf>
    <xf borderId="73" fillId="16" fontId="7" numFmtId="0" xfId="0" applyAlignment="1" applyBorder="1" applyFont="1">
      <alignment horizontal="center" vertical="center"/>
    </xf>
    <xf borderId="76" fillId="16" fontId="0" numFmtId="0" xfId="0" applyAlignment="1" applyBorder="1" applyFont="1">
      <alignment shrinkToFit="0" wrapText="1"/>
    </xf>
    <xf borderId="70" fillId="16" fontId="12" numFmtId="0" xfId="0" applyAlignment="1" applyBorder="1" applyFont="1">
      <alignment shrinkToFit="0" wrapText="1"/>
    </xf>
    <xf borderId="70" fillId="16" fontId="12" numFmtId="0" xfId="0" applyAlignment="1" applyBorder="1" applyFont="1">
      <alignment horizontal="center" shrinkToFit="0" wrapText="1"/>
    </xf>
    <xf borderId="47" fillId="0" fontId="12" numFmtId="0" xfId="0" applyAlignment="1" applyBorder="1" applyFont="1">
      <alignment horizontal="center" shrinkToFit="0" vertical="center" wrapText="1"/>
    </xf>
    <xf borderId="73" fillId="16" fontId="12" numFmtId="0" xfId="0" applyAlignment="1" applyBorder="1" applyFont="1">
      <alignment shrinkToFit="0" wrapText="1"/>
    </xf>
    <xf borderId="47" fillId="0" fontId="23" numFmtId="0" xfId="0" applyAlignment="1" applyBorder="1" applyFont="1">
      <alignment horizontal="center" shrinkToFit="0" vertical="center" wrapText="1"/>
    </xf>
    <xf borderId="76" fillId="16" fontId="24" numFmtId="0" xfId="0" applyAlignment="1" applyBorder="1" applyFont="1">
      <alignment readingOrder="0" shrinkToFit="0" wrapText="1"/>
    </xf>
    <xf borderId="43" fillId="0" fontId="12" numFmtId="0" xfId="0" applyAlignment="1" applyBorder="1" applyFont="1">
      <alignment horizontal="center" shrinkToFit="0" vertical="center" wrapText="1"/>
    </xf>
    <xf borderId="70" fillId="16" fontId="24" numFmtId="0" xfId="0" applyAlignment="1" applyBorder="1" applyFont="1">
      <alignment readingOrder="0" shrinkToFit="0" wrapText="1"/>
    </xf>
    <xf borderId="70" fillId="16" fontId="2" numFmtId="0" xfId="0" applyAlignment="1" applyBorder="1" applyFont="1">
      <alignment textRotation="90" vertical="center"/>
    </xf>
    <xf borderId="116" fillId="0" fontId="12" numFmtId="0" xfId="0" applyAlignment="1" applyBorder="1" applyFont="1">
      <alignment horizontal="center" shrinkToFit="0" vertical="center" wrapText="1"/>
    </xf>
    <xf borderId="72" fillId="16" fontId="12" numFmtId="0" xfId="0" applyAlignment="1" applyBorder="1" applyFont="1">
      <alignment shrinkToFit="0" wrapText="1"/>
    </xf>
    <xf borderId="200" fillId="0" fontId="0" numFmtId="0" xfId="0" applyAlignment="1" applyBorder="1" applyFont="1">
      <alignment shrinkToFit="0" wrapText="1"/>
    </xf>
    <xf borderId="71" fillId="16" fontId="0" numFmtId="0" xfId="0" applyAlignment="1" applyBorder="1" applyFont="1">
      <alignment shrinkToFit="0" wrapText="1"/>
    </xf>
    <xf borderId="9" fillId="16" fontId="0" numFmtId="0" xfId="0" applyAlignment="1" applyBorder="1" applyFont="1">
      <alignment shrinkToFit="0" wrapText="1"/>
    </xf>
    <xf borderId="56" fillId="0" fontId="0" numFmtId="0" xfId="0" applyBorder="1" applyFont="1"/>
    <xf borderId="69" fillId="6" fontId="25" numFmtId="0" xfId="0" applyAlignment="1" applyBorder="1" applyFont="1">
      <alignment horizontal="left" vertical="center"/>
    </xf>
    <xf borderId="70" fillId="6" fontId="25" numFmtId="0" xfId="0" applyAlignment="1" applyBorder="1" applyFont="1">
      <alignment horizontal="left" vertical="center"/>
    </xf>
    <xf borderId="70" fillId="6" fontId="25" numFmtId="0" xfId="0" applyAlignment="1" applyBorder="1" applyFont="1">
      <alignment horizontal="center" vertical="center"/>
    </xf>
    <xf borderId="73" fillId="6" fontId="25" numFmtId="0" xfId="0" applyAlignment="1" applyBorder="1" applyFont="1">
      <alignment horizontal="center" vertical="center"/>
    </xf>
    <xf borderId="74" fillId="6" fontId="0" numFmtId="0" xfId="0" applyAlignment="1" applyBorder="1" applyFont="1">
      <alignment shrinkToFit="0" wrapText="1"/>
    </xf>
    <xf borderId="70" fillId="0" fontId="0" numFmtId="0" xfId="0" applyBorder="1" applyFont="1"/>
    <xf borderId="69" fillId="16" fontId="25" numFmtId="0" xfId="0" applyAlignment="1" applyBorder="1" applyFont="1">
      <alignment horizontal="left" shrinkToFit="0" vertical="center" wrapText="1"/>
    </xf>
    <xf borderId="70" fillId="16" fontId="25" numFmtId="0" xfId="0" applyAlignment="1" applyBorder="1" applyFont="1">
      <alignment horizontal="center" shrinkToFit="0" vertical="center" wrapText="1"/>
    </xf>
    <xf borderId="73" fillId="16" fontId="25" numFmtId="0" xfId="0" applyAlignment="1" applyBorder="1" applyFont="1">
      <alignment horizontal="center" shrinkToFit="0" vertical="center" wrapText="1"/>
    </xf>
    <xf borderId="73" fillId="16" fontId="24" numFmtId="0" xfId="0" applyAlignment="1" applyBorder="1" applyFont="1">
      <alignment readingOrder="0" shrinkToFit="0" wrapText="1"/>
    </xf>
    <xf borderId="69" fillId="6" fontId="7" numFmtId="0" xfId="0" applyAlignment="1" applyBorder="1" applyFont="1">
      <alignment horizontal="left" vertical="center"/>
    </xf>
    <xf borderId="70" fillId="6" fontId="7" numFmtId="0" xfId="0" applyAlignment="1" applyBorder="1" applyFont="1">
      <alignment horizontal="left" vertical="center"/>
    </xf>
    <xf borderId="70" fillId="6" fontId="7" numFmtId="0" xfId="0" applyAlignment="1" applyBorder="1" applyFont="1">
      <alignment horizontal="center" vertical="center"/>
    </xf>
    <xf borderId="73" fillId="6" fontId="7" numFmtId="0" xfId="0" applyAlignment="1" applyBorder="1" applyFont="1">
      <alignment horizontal="center" vertical="center"/>
    </xf>
    <xf borderId="76" fillId="6" fontId="0" numFmtId="0" xfId="0" applyAlignment="1" applyBorder="1" applyFont="1">
      <alignment shrinkToFit="0" wrapText="1"/>
    </xf>
    <xf borderId="76" fillId="6" fontId="24" numFmtId="0" xfId="0" applyAlignment="1" applyBorder="1" applyFont="1">
      <alignment readingOrder="0" shrinkToFit="0" wrapText="1"/>
    </xf>
    <xf borderId="69" fillId="16" fontId="7" numFmtId="0" xfId="0" applyAlignment="1" applyBorder="1" applyFont="1">
      <alignment vertical="center"/>
    </xf>
    <xf borderId="70" fillId="16" fontId="7" numFmtId="0" xfId="0" applyAlignment="1" applyBorder="1" applyFont="1">
      <alignment shrinkToFit="0" wrapText="1"/>
    </xf>
    <xf borderId="191" fillId="16" fontId="0" numFmtId="0" xfId="0" applyAlignment="1" applyBorder="1" applyFont="1">
      <alignment shrinkToFit="0" wrapText="1"/>
    </xf>
    <xf borderId="73" fillId="16" fontId="0" numFmtId="0" xfId="0" applyAlignment="1" applyBorder="1" applyFont="1">
      <alignment shrinkToFit="0" wrapText="1"/>
    </xf>
    <xf borderId="23" fillId="16" fontId="7" numFmtId="0" xfId="0" applyAlignment="1" applyBorder="1" applyFont="1">
      <alignment vertical="center"/>
    </xf>
    <xf borderId="14" fillId="16" fontId="7" numFmtId="0" xfId="0" applyAlignment="1" applyBorder="1" applyFont="1">
      <alignment shrinkToFit="0" wrapText="1"/>
    </xf>
    <xf borderId="194" fillId="16" fontId="0" numFmtId="0" xfId="0" applyAlignment="1" applyBorder="1" applyFont="1">
      <alignment shrinkToFit="0" wrapText="1"/>
    </xf>
    <xf borderId="20" fillId="16" fontId="0" numFmtId="0" xfId="0" applyAlignment="1" applyBorder="1" applyFont="1">
      <alignment shrinkToFit="0" wrapText="1"/>
    </xf>
    <xf borderId="201" fillId="16" fontId="0" numFmtId="0" xfId="0" applyAlignment="1" applyBorder="1" applyFont="1">
      <alignment shrinkToFit="0" wrapText="1"/>
    </xf>
    <xf borderId="14" fillId="16" fontId="12" numFmtId="0" xfId="0" applyAlignment="1" applyBorder="1" applyFont="1">
      <alignment shrinkToFit="0" wrapText="1"/>
    </xf>
    <xf borderId="14" fillId="16" fontId="12" numFmtId="0" xfId="0" applyAlignment="1" applyBorder="1" applyFont="1">
      <alignment horizontal="center" shrinkToFit="0" wrapText="1"/>
    </xf>
    <xf borderId="23" fillId="0" fontId="0" numFmtId="0" xfId="0" applyAlignment="1" applyBorder="1" applyFont="1">
      <alignment shrinkToFit="0" wrapText="1"/>
    </xf>
    <xf borderId="20" fillId="16" fontId="12" numFmtId="0" xfId="0" applyAlignment="1" applyBorder="1" applyFont="1">
      <alignment shrinkToFit="0" wrapText="1"/>
    </xf>
    <xf borderId="14" fillId="0" fontId="24" numFmtId="0" xfId="0" applyAlignment="1" applyBorder="1" applyFont="1">
      <alignment readingOrder="0" shrinkToFit="0" wrapText="1"/>
    </xf>
    <xf borderId="201" fillId="16" fontId="24" numFmtId="0" xfId="0" applyAlignment="1" applyBorder="1" applyFont="1">
      <alignment readingOrder="0" shrinkToFit="0" wrapText="1"/>
    </xf>
    <xf borderId="14" fillId="16" fontId="24" numFmtId="0" xfId="0" applyAlignment="1" applyBorder="1" applyFont="1">
      <alignment readingOrder="0" shrinkToFit="0" wrapText="1"/>
    </xf>
    <xf borderId="14" fillId="16" fontId="2" numFmtId="0" xfId="0" applyAlignment="1" applyBorder="1" applyFont="1">
      <alignment textRotation="90" vertical="center"/>
    </xf>
    <xf borderId="77" fillId="16" fontId="12" numFmtId="0" xfId="0" applyAlignment="1" applyBorder="1" applyFont="1">
      <alignment shrinkToFit="0" wrapText="1"/>
    </xf>
    <xf borderId="60" fillId="0" fontId="0" numFmtId="0" xfId="0" applyBorder="1" applyFont="1"/>
    <xf borderId="148" fillId="0" fontId="12" numFmtId="0" xfId="0" applyAlignment="1" applyBorder="1" applyFont="1">
      <alignment horizontal="center" shrinkToFit="0" vertical="center" wrapText="1"/>
    </xf>
    <xf borderId="66" fillId="0" fontId="0" numFmtId="0" xfId="0" applyAlignment="1" applyBorder="1" applyFont="1">
      <alignment shrinkToFit="0" wrapText="1"/>
    </xf>
    <xf borderId="44" fillId="16" fontId="0" numFmtId="0" xfId="0" applyAlignment="1" applyBorder="1" applyFont="1">
      <alignment shrinkToFit="0" wrapText="1"/>
    </xf>
    <xf borderId="0" fillId="0" fontId="38" numFmtId="0" xfId="0" applyAlignment="1" applyFont="1">
      <alignment shrinkToFit="0" wrapText="1"/>
    </xf>
    <xf borderId="16" fillId="7" fontId="12" numFmtId="0" xfId="0" applyAlignment="1" applyBorder="1" applyFont="1">
      <alignment shrinkToFit="0" wrapText="1"/>
    </xf>
    <xf borderId="78" fillId="0" fontId="0" numFmtId="0" xfId="0" applyAlignment="1" applyBorder="1" applyFont="1">
      <alignment shrinkToFit="0" wrapText="1"/>
    </xf>
    <xf borderId="95" fillId="0" fontId="0" numFmtId="0" xfId="0" applyAlignment="1" applyBorder="1" applyFont="1">
      <alignment shrinkToFit="0" wrapText="1"/>
    </xf>
    <xf borderId="179" fillId="3" fontId="2" numFmtId="0" xfId="0" applyAlignment="1" applyBorder="1" applyFont="1">
      <alignment horizontal="center" textRotation="90" vertical="center"/>
    </xf>
    <xf borderId="112" fillId="7" fontId="18" numFmtId="0" xfId="0" applyAlignment="1" applyBorder="1" applyFont="1">
      <alignment horizontal="center" shrinkToFit="0" vertical="center" wrapText="1"/>
    </xf>
    <xf borderId="47" fillId="0" fontId="0" numFmtId="0" xfId="0" applyAlignment="1" applyBorder="1" applyFont="1">
      <alignment horizontal="center" vertical="center"/>
    </xf>
    <xf borderId="114" fillId="7" fontId="9" numFmtId="0" xfId="0" applyAlignment="1" applyBorder="1" applyFont="1">
      <alignment horizontal="center" shrinkToFit="0" vertical="center" wrapText="1"/>
    </xf>
    <xf borderId="202" fillId="17" fontId="7" numFmtId="0" xfId="0" applyAlignment="1" applyBorder="1" applyFill="1" applyFont="1">
      <alignment horizontal="left"/>
    </xf>
    <xf borderId="0" fillId="0" fontId="55" numFmtId="0" xfId="0" applyAlignment="1" applyFont="1">
      <alignment horizontal="right" readingOrder="0" shrinkToFit="0" vertical="bottom" wrapText="0"/>
    </xf>
    <xf borderId="203" fillId="17" fontId="7" numFmtId="0" xfId="0" applyAlignment="1" applyBorder="1" applyFont="1">
      <alignment horizontal="left"/>
    </xf>
    <xf borderId="60" fillId="0" fontId="7" numFmtId="0" xfId="0" applyAlignment="1" applyBorder="1" applyFont="1">
      <alignment horizontal="left"/>
    </xf>
    <xf borderId="63" fillId="0" fontId="7" numFmtId="0" xfId="0" applyAlignment="1" applyBorder="1" applyFont="1">
      <alignment horizontal="left"/>
    </xf>
    <xf borderId="54" fillId="0" fontId="56" numFmtId="0" xfId="0" applyAlignment="1" applyBorder="1" applyFont="1">
      <alignment horizontal="center" shrinkToFit="0" vertical="center" wrapText="1"/>
    </xf>
    <xf borderId="56" fillId="0" fontId="56" numFmtId="0" xfId="0" applyAlignment="1" applyBorder="1" applyFont="1">
      <alignment horizontal="center" shrinkToFit="0" vertical="center" wrapText="1"/>
    </xf>
    <xf borderId="56" fillId="0" fontId="57" numFmtId="0" xfId="0" applyAlignment="1" applyBorder="1" applyFont="1">
      <alignment horizontal="center" shrinkToFit="0" vertical="center" wrapText="1"/>
    </xf>
    <xf borderId="62" fillId="0" fontId="2" numFmtId="0" xfId="0" applyAlignment="1" applyBorder="1" applyFont="1">
      <alignment horizontal="center" shrinkToFit="0" vertical="center" wrapText="1"/>
    </xf>
    <xf borderId="204" fillId="0" fontId="12" numFmtId="0" xfId="0" applyAlignment="1" applyBorder="1" applyFont="1">
      <alignment horizontal="center" shrinkToFit="0" vertical="center" wrapText="1"/>
    </xf>
    <xf borderId="180" fillId="0" fontId="12" numFmtId="0" xfId="0" applyAlignment="1" applyBorder="1" applyFont="1">
      <alignment horizontal="center" shrinkToFit="0" vertical="center" wrapText="1"/>
    </xf>
    <xf borderId="205" fillId="0" fontId="12" numFmtId="0" xfId="0" applyAlignment="1" applyBorder="1" applyFont="1">
      <alignment horizontal="center" shrinkToFit="0" vertical="center" wrapText="1"/>
    </xf>
    <xf borderId="69" fillId="17" fontId="25" numFmtId="0" xfId="0" applyAlignment="1" applyBorder="1" applyFont="1">
      <alignment horizontal="left" readingOrder="1" shrinkToFit="0" vertical="top" wrapText="1"/>
    </xf>
    <xf borderId="191" fillId="17" fontId="25" numFmtId="0" xfId="0" applyAlignment="1" applyBorder="1" applyFont="1">
      <alignment horizontal="left" readingOrder="1" shrinkToFit="0" vertical="top" wrapText="1"/>
    </xf>
    <xf borderId="69" fillId="0" fontId="25" numFmtId="0" xfId="0" applyAlignment="1" applyBorder="1" applyFont="1">
      <alignment horizontal="left" readingOrder="1" shrinkToFit="0" vertical="top" wrapText="1"/>
    </xf>
    <xf borderId="72" fillId="0" fontId="25" numFmtId="0" xfId="0" applyAlignment="1" applyBorder="1" applyFont="1">
      <alignment horizontal="left" readingOrder="1" shrinkToFit="0" vertical="top" wrapText="1"/>
    </xf>
    <xf borderId="69" fillId="0" fontId="56" numFmtId="0" xfId="0" applyAlignment="1" applyBorder="1" applyFont="1">
      <alignment horizontal="center" shrinkToFit="0" vertical="center" wrapText="1"/>
    </xf>
    <xf borderId="70" fillId="0" fontId="56" numFmtId="0" xfId="0" applyAlignment="1" applyBorder="1" applyFont="1">
      <alignment horizontal="center" shrinkToFit="0" vertical="center" wrapText="1"/>
    </xf>
    <xf borderId="73" fillId="0" fontId="2" numFmtId="0" xfId="0" applyAlignment="1" applyBorder="1" applyFont="1">
      <alignment horizontal="center" shrinkToFit="0" vertical="center" wrapText="1"/>
    </xf>
    <xf borderId="165" fillId="0" fontId="12" numFmtId="0" xfId="0" applyAlignment="1" applyBorder="1" applyFont="1">
      <alignment horizontal="center" shrinkToFit="0" vertical="center" wrapText="1"/>
    </xf>
    <xf borderId="69" fillId="6" fontId="25" numFmtId="0" xfId="0" applyAlignment="1" applyBorder="1" applyFont="1">
      <alignment horizontal="left" readingOrder="1" shrinkToFit="0" vertical="top" wrapText="1"/>
    </xf>
    <xf borderId="191" fillId="6" fontId="25" numFmtId="0" xfId="0" applyAlignment="1" applyBorder="1" applyFont="1">
      <alignment horizontal="left" readingOrder="1" shrinkToFit="0" vertical="top" wrapText="1"/>
    </xf>
    <xf borderId="70" fillId="0" fontId="56" numFmtId="0" xfId="0" applyAlignment="1" applyBorder="1" applyFont="1">
      <alignment horizontal="center" vertical="center"/>
    </xf>
    <xf borderId="0" fillId="0" fontId="58" numFmtId="0" xfId="0" applyAlignment="1" applyFont="1">
      <alignment horizontal="right" readingOrder="0" shrinkToFit="0" vertical="bottom" wrapText="0"/>
    </xf>
    <xf borderId="69" fillId="17" fontId="7" numFmtId="0" xfId="0" applyAlignment="1" applyBorder="1" applyFont="1">
      <alignment horizontal="left"/>
    </xf>
    <xf borderId="60" fillId="0" fontId="0" numFmtId="0" xfId="0" applyAlignment="1" applyBorder="1" applyFont="1">
      <alignment readingOrder="0"/>
    </xf>
    <xf borderId="191" fillId="17" fontId="7" numFmtId="0" xfId="0" applyAlignment="1" applyBorder="1" applyFont="1">
      <alignment horizontal="left"/>
    </xf>
    <xf borderId="61" fillId="0" fontId="0" numFmtId="0" xfId="0" applyAlignment="1" applyBorder="1" applyFont="1">
      <alignment readingOrder="0" shrinkToFit="0" wrapText="1"/>
    </xf>
    <xf borderId="69" fillId="0" fontId="7" numFmtId="0" xfId="0" applyAlignment="1" applyBorder="1" applyFont="1">
      <alignment horizontal="left"/>
    </xf>
    <xf borderId="72" fillId="0" fontId="7" numFmtId="0" xfId="0" applyAlignment="1" applyBorder="1" applyFont="1">
      <alignment horizontal="left"/>
    </xf>
    <xf borderId="69" fillId="0" fontId="0" numFmtId="0" xfId="0" applyAlignment="1" applyBorder="1" applyFont="1">
      <alignment readingOrder="0"/>
    </xf>
    <xf borderId="70" fillId="0" fontId="0" numFmtId="0" xfId="0" applyAlignment="1" applyBorder="1" applyFont="1">
      <alignment readingOrder="0" shrinkToFit="0" wrapText="1"/>
    </xf>
    <xf borderId="70" fillId="0" fontId="59" numFmtId="0" xfId="0" applyAlignment="1" applyBorder="1" applyFont="1">
      <alignment horizontal="center" shrinkToFit="0" vertical="center" wrapText="1"/>
    </xf>
    <xf borderId="11" fillId="0" fontId="0" numFmtId="0" xfId="0" applyAlignment="1" applyBorder="1" applyFont="1">
      <alignment readingOrder="0"/>
    </xf>
    <xf borderId="12" fillId="0" fontId="0" numFmtId="0" xfId="0" applyAlignment="1" applyBorder="1" applyFont="1">
      <alignment readingOrder="0" shrinkToFit="0" wrapText="1"/>
    </xf>
    <xf borderId="86" fillId="0" fontId="0" numFmtId="0" xfId="0" applyAlignment="1" applyBorder="1" applyFont="1">
      <alignment shrinkToFit="0" wrapText="1"/>
    </xf>
    <xf borderId="69" fillId="6" fontId="7" numFmtId="0" xfId="0" applyAlignment="1" applyBorder="1" applyFont="1">
      <alignment horizontal="left"/>
    </xf>
    <xf borderId="191" fillId="6" fontId="7" numFmtId="0" xfId="0" applyAlignment="1" applyBorder="1" applyFont="1">
      <alignment horizontal="left"/>
    </xf>
    <xf borderId="23" fillId="0" fontId="0" numFmtId="0" xfId="0" applyAlignment="1" applyBorder="1" applyFont="1">
      <alignment readingOrder="0"/>
    </xf>
    <xf borderId="14" fillId="0" fontId="0" numFmtId="0" xfId="0" applyAlignment="1" applyBorder="1" applyFont="1">
      <alignment readingOrder="0" shrinkToFit="0" wrapText="1"/>
    </xf>
    <xf borderId="69" fillId="17" fontId="7" numFmtId="0" xfId="0" applyBorder="1" applyFont="1"/>
    <xf borderId="191" fillId="17" fontId="7" numFmtId="0" xfId="0" applyBorder="1" applyFont="1"/>
    <xf borderId="206" fillId="0" fontId="12" numFmtId="0" xfId="0" applyAlignment="1" applyBorder="1" applyFont="1">
      <alignment horizontal="center" shrinkToFit="0" vertical="center" wrapText="1"/>
    </xf>
    <xf borderId="207" fillId="0" fontId="12" numFmtId="0" xfId="0" applyAlignment="1" applyBorder="1" applyFont="1">
      <alignment horizontal="center" shrinkToFit="0" vertical="center" wrapText="1"/>
    </xf>
    <xf borderId="208" fillId="0" fontId="12" numFmtId="0" xfId="0" applyAlignment="1" applyBorder="1" applyFont="1">
      <alignment horizontal="center" shrinkToFit="0" vertical="center" wrapText="1"/>
    </xf>
    <xf borderId="145" fillId="17" fontId="7" numFmtId="0" xfId="0" applyAlignment="1" applyBorder="1" applyFont="1">
      <alignment horizontal="left"/>
    </xf>
    <xf borderId="134" fillId="17" fontId="7" numFmtId="0" xfId="0" applyAlignment="1" applyBorder="1" applyFont="1">
      <alignment horizontal="left"/>
    </xf>
    <xf borderId="11" fillId="0" fontId="7" numFmtId="0" xfId="0" applyAlignment="1" applyBorder="1" applyFont="1">
      <alignment horizontal="left"/>
    </xf>
    <xf borderId="83" fillId="0" fontId="7" numFmtId="0" xfId="0" applyAlignment="1" applyBorder="1" applyFont="1">
      <alignment horizontal="left"/>
    </xf>
    <xf borderId="23" fillId="0" fontId="56" numFmtId="0" xfId="0" applyAlignment="1" applyBorder="1" applyFont="1">
      <alignment horizontal="center" shrinkToFit="0" vertical="center" wrapText="1"/>
    </xf>
    <xf borderId="14" fillId="0" fontId="56" numFmtId="0" xfId="0" applyAlignment="1" applyBorder="1" applyFont="1">
      <alignment horizontal="center" shrinkToFit="0" vertical="center" wrapText="1"/>
    </xf>
    <xf borderId="20" fillId="0" fontId="2" numFmtId="0" xfId="0" applyAlignment="1" applyBorder="1" applyFont="1">
      <alignment horizontal="center" shrinkToFit="0" vertical="center" wrapText="1"/>
    </xf>
    <xf borderId="181" fillId="0" fontId="12" numFmtId="0" xfId="0" applyAlignment="1" applyBorder="1" applyFont="1">
      <alignment horizontal="center" shrinkToFit="0" vertical="center" wrapText="1"/>
    </xf>
    <xf borderId="46" fillId="0" fontId="0" numFmtId="0" xfId="0" applyBorder="1" applyFont="1"/>
    <xf borderId="48" fillId="0" fontId="0" numFmtId="0" xfId="0" applyAlignment="1" applyBorder="1" applyFont="1">
      <alignment shrinkToFit="0" wrapText="1"/>
    </xf>
    <xf borderId="92" fillId="0" fontId="12" numFmtId="0" xfId="0" applyAlignment="1" applyBorder="1" applyFont="1">
      <alignment horizontal="center" shrinkToFit="0" wrapText="1"/>
    </xf>
    <xf borderId="94" fillId="0" fontId="12" numFmtId="0" xfId="0" applyAlignment="1" applyBorder="1" applyFont="1">
      <alignment shrinkToFit="0" wrapText="1"/>
    </xf>
    <xf borderId="96" fillId="0" fontId="12" numFmtId="0" xfId="0" applyAlignment="1" applyBorder="1" applyFont="1">
      <alignment horizontal="center" shrinkToFit="0" vertical="center" wrapText="1"/>
    </xf>
    <xf borderId="49" fillId="0" fontId="0" numFmtId="0" xfId="0" applyAlignment="1" applyBorder="1" applyFont="1">
      <alignment shrinkToFit="0" wrapText="1"/>
    </xf>
    <xf borderId="0" fillId="0" fontId="12" numFmtId="0" xfId="0" applyAlignment="1" applyFont="1">
      <alignment horizontal="center" shrinkToFit="0" wrapText="1"/>
    </xf>
    <xf borderId="13" fillId="5" fontId="9" numFmtId="0" xfId="0" applyAlignment="1" applyBorder="1" applyFont="1">
      <alignment shrinkToFit="0" wrapText="1"/>
    </xf>
    <xf borderId="209" fillId="5" fontId="9" numFmtId="0" xfId="0" applyAlignment="1" applyBorder="1" applyFont="1">
      <alignment horizontal="center" shrinkToFit="0" wrapText="1"/>
    </xf>
    <xf borderId="1" fillId="0" fontId="12" numFmtId="0" xfId="0" applyAlignment="1" applyBorder="1" applyFont="1">
      <alignment horizontal="center" shrinkToFit="0" vertical="center" wrapText="1"/>
    </xf>
    <xf borderId="179" fillId="0" fontId="0" numFmtId="0" xfId="0" applyAlignment="1" applyBorder="1" applyFont="1">
      <alignment shrinkToFit="0" wrapText="1"/>
    </xf>
    <xf borderId="69" fillId="0" fontId="25" numFmtId="0" xfId="0" applyAlignment="1" applyBorder="1" applyFont="1">
      <alignment horizontal="left" shrinkToFit="0" vertical="top" wrapText="1"/>
    </xf>
    <xf borderId="73" fillId="0" fontId="25" numFmtId="0" xfId="0" applyAlignment="1" applyBorder="1" applyFont="1">
      <alignment horizontal="left" shrinkToFit="0" vertical="top" wrapText="1"/>
    </xf>
    <xf borderId="69" fillId="0" fontId="60" numFmtId="0" xfId="0" applyAlignment="1" applyBorder="1" applyFont="1">
      <alignment horizontal="center" shrinkToFit="0" vertical="center" wrapText="1"/>
    </xf>
    <xf borderId="72" fillId="0" fontId="60" numFmtId="0" xfId="0" applyAlignment="1" applyBorder="1" applyFont="1">
      <alignment horizontal="center" shrinkToFit="0" vertical="center" wrapText="1"/>
    </xf>
    <xf borderId="69" fillId="0" fontId="7" numFmtId="0" xfId="0" applyAlignment="1" applyBorder="1" applyFont="1">
      <alignment horizontal="left" vertical="top"/>
    </xf>
    <xf borderId="73" fillId="0" fontId="7" numFmtId="0" xfId="0" applyAlignment="1" applyBorder="1" applyFont="1">
      <alignment horizontal="left" vertical="top"/>
    </xf>
    <xf borderId="69" fillId="0" fontId="56" numFmtId="0" xfId="0" applyAlignment="1" applyBorder="1" applyFont="1">
      <alignment horizontal="center" vertical="center"/>
    </xf>
    <xf borderId="72" fillId="0" fontId="56" numFmtId="0" xfId="0" applyAlignment="1" applyBorder="1" applyFont="1">
      <alignment horizontal="center" vertical="center"/>
    </xf>
    <xf borderId="23" fillId="0" fontId="0" numFmtId="0" xfId="0" applyAlignment="1" applyBorder="1" applyFont="1">
      <alignment horizontal="left" vertical="top"/>
    </xf>
    <xf borderId="20" fillId="0" fontId="0" numFmtId="0" xfId="0" applyAlignment="1" applyBorder="1" applyFont="1">
      <alignment horizontal="left" shrinkToFit="0" vertical="top" wrapText="1"/>
    </xf>
    <xf borderId="79" fillId="0" fontId="0" numFmtId="0" xfId="0" applyAlignment="1" applyBorder="1" applyFont="1">
      <alignment horizontal="left" shrinkToFit="0" vertical="top" wrapText="1"/>
    </xf>
    <xf borderId="77" fillId="0" fontId="0" numFmtId="0" xfId="0" applyAlignment="1" applyBorder="1" applyFont="1">
      <alignment horizontal="left" shrinkToFit="0" vertical="top" wrapText="1"/>
    </xf>
    <xf borderId="151" fillId="0" fontId="0" numFmtId="0" xfId="0" applyBorder="1" applyFont="1"/>
    <xf borderId="197" fillId="0" fontId="0" numFmtId="0" xfId="0" applyAlignment="1" applyBorder="1" applyFont="1">
      <alignment shrinkToFit="0" wrapText="1"/>
    </xf>
    <xf borderId="210" fillId="0" fontId="0" numFmtId="0" xfId="0" applyAlignment="1" applyBorder="1" applyFont="1">
      <alignment shrinkToFit="0" wrapText="1"/>
    </xf>
    <xf borderId="210" fillId="0" fontId="12" numFmtId="0" xfId="0" applyAlignment="1" applyBorder="1" applyFont="1">
      <alignment shrinkToFit="0" wrapText="1"/>
    </xf>
    <xf borderId="92" fillId="0" fontId="2" numFmtId="0" xfId="0" applyAlignment="1" applyBorder="1" applyFont="1">
      <alignment textRotation="90" vertical="center"/>
    </xf>
    <xf borderId="0" fillId="0" fontId="1" numFmtId="0" xfId="0" applyAlignment="1" applyFont="1">
      <alignment horizontal="center" vertical="bottom"/>
    </xf>
    <xf borderId="54" fillId="7" fontId="18" numFmtId="0" xfId="0" applyAlignment="1" applyBorder="1" applyFont="1">
      <alignment horizontal="left" vertical="top"/>
    </xf>
    <xf borderId="56" fillId="7" fontId="18" numFmtId="0" xfId="0" applyAlignment="1" applyBorder="1" applyFont="1">
      <alignment horizontal="left" shrinkToFit="0" vertical="top" wrapText="1"/>
    </xf>
    <xf borderId="56" fillId="7" fontId="2" numFmtId="0" xfId="0" applyAlignment="1" applyBorder="1" applyFont="1">
      <alignment horizontal="center" shrinkToFit="0" vertical="center" wrapText="1"/>
    </xf>
    <xf borderId="62" fillId="7" fontId="2" numFmtId="0" xfId="0" applyAlignment="1" applyBorder="1" applyFont="1">
      <alignment horizontal="center" shrinkToFit="0" vertical="center" wrapText="1"/>
    </xf>
    <xf borderId="18" fillId="7" fontId="14" numFmtId="0" xfId="0" applyAlignment="1" applyBorder="1" applyFont="1">
      <alignment horizontal="center" readingOrder="0" shrinkToFit="0" vertical="center" wrapText="1"/>
    </xf>
    <xf borderId="186" fillId="7" fontId="14" numFmtId="0" xfId="0" applyAlignment="1" applyBorder="1" applyFont="1">
      <alignment horizontal="center" readingOrder="0" shrinkToFit="0" vertical="center" wrapText="1"/>
    </xf>
    <xf borderId="3" fillId="0" fontId="0" numFmtId="0" xfId="0" applyAlignment="1" applyBorder="1" applyFont="1">
      <alignment horizontal="center" shrinkToFit="0" vertical="center" wrapText="1"/>
    </xf>
    <xf borderId="69" fillId="17" fontId="10" numFmtId="0" xfId="0" applyAlignment="1" applyBorder="1" applyFont="1">
      <alignment horizontal="left" vertical="top"/>
    </xf>
    <xf borderId="70" fillId="17" fontId="10" numFmtId="0" xfId="0" applyAlignment="1" applyBorder="1" applyFont="1">
      <alignment horizontal="left" shrinkToFit="0" vertical="top" wrapText="1"/>
    </xf>
    <xf borderId="72" fillId="0" fontId="56" numFmtId="0" xfId="0" applyAlignment="1" applyBorder="1" applyFont="1">
      <alignment horizontal="center" shrinkToFit="0" vertical="center" wrapText="1"/>
    </xf>
    <xf borderId="1" fillId="18" fontId="56" numFmtId="0" xfId="0" applyAlignment="1" applyBorder="1" applyFill="1" applyFont="1">
      <alignment horizontal="center" shrinkToFit="0" vertical="center" wrapText="1"/>
    </xf>
    <xf borderId="70" fillId="0" fontId="60" numFmtId="0" xfId="0" applyAlignment="1" applyBorder="1" applyFont="1">
      <alignment horizontal="center" readingOrder="0"/>
    </xf>
    <xf borderId="72" fillId="0" fontId="56" numFmtId="0" xfId="0" applyAlignment="1" applyBorder="1" applyFont="1">
      <alignment horizontal="center"/>
    </xf>
    <xf borderId="23" fillId="17" fontId="10" numFmtId="0" xfId="0" applyAlignment="1" applyBorder="1" applyFont="1">
      <alignment horizontal="left" vertical="top"/>
    </xf>
    <xf borderId="14" fillId="17" fontId="10" numFmtId="0" xfId="0" applyAlignment="1" applyBorder="1" applyFont="1">
      <alignment horizontal="left" shrinkToFit="0" vertical="top" wrapText="1"/>
    </xf>
    <xf borderId="14" fillId="0" fontId="56" numFmtId="0" xfId="0" applyAlignment="1" applyBorder="1" applyFont="1">
      <alignment horizontal="left"/>
    </xf>
    <xf borderId="77" fillId="0" fontId="56" numFmtId="0" xfId="0" applyAlignment="1" applyBorder="1" applyFont="1">
      <alignment horizontal="left"/>
    </xf>
    <xf borderId="0" fillId="2" fontId="10" numFmtId="0" xfId="0" applyAlignment="1" applyFont="1">
      <alignment horizontal="left" vertical="top"/>
    </xf>
    <xf borderId="0" fillId="0" fontId="10" numFmtId="0" xfId="0" applyAlignment="1" applyFont="1">
      <alignment horizontal="left" vertical="top"/>
    </xf>
    <xf borderId="0" fillId="0" fontId="56" numFmtId="0" xfId="0" applyAlignment="1" applyFont="1">
      <alignment horizontal="center" vertical="center"/>
    </xf>
    <xf borderId="0" fillId="0" fontId="56" numFmtId="0" xfId="0" applyAlignment="1" applyFont="1">
      <alignment horizontal="center" shrinkToFit="0" vertical="center" wrapText="1"/>
    </xf>
    <xf borderId="0" fillId="0" fontId="30" numFmtId="0" xfId="0" applyAlignment="1" applyFont="1">
      <alignment horizontal="center" shrinkToFit="0" vertical="center" wrapText="1"/>
    </xf>
    <xf borderId="211" fillId="0" fontId="6" numFmtId="0" xfId="0" applyBorder="1" applyFont="1"/>
    <xf borderId="212" fillId="3" fontId="2" numFmtId="0" xfId="0" applyAlignment="1" applyBorder="1" applyFont="1">
      <alignment horizontal="center" shrinkToFit="0" textRotation="90" vertical="center" wrapText="1"/>
    </xf>
    <xf borderId="41" fillId="5" fontId="9" numFmtId="0" xfId="0" applyAlignment="1" applyBorder="1" applyFont="1">
      <alignment shrinkToFit="0" wrapText="1"/>
    </xf>
    <xf borderId="48" fillId="7" fontId="2" numFmtId="0" xfId="0" applyAlignment="1" applyBorder="1" applyFont="1">
      <alignment horizontal="center" shrinkToFit="0" vertical="center" wrapText="1"/>
    </xf>
    <xf borderId="49" fillId="7" fontId="2" numFmtId="0" xfId="0" applyAlignment="1" applyBorder="1" applyFont="1">
      <alignment horizontal="center" shrinkToFit="0" vertical="center" wrapText="1"/>
    </xf>
    <xf borderId="213" fillId="7" fontId="9" numFmtId="0" xfId="0" applyAlignment="1" applyBorder="1" applyFont="1">
      <alignment horizontal="center" shrinkToFit="0" vertical="center" wrapText="1"/>
    </xf>
    <xf borderId="47" fillId="0" fontId="24" numFmtId="0" xfId="0" applyAlignment="1" applyBorder="1" applyFont="1">
      <alignment horizontal="center" readingOrder="0" shrinkToFit="0" vertical="center" wrapText="1"/>
    </xf>
    <xf borderId="43" fillId="0" fontId="24" numFmtId="0" xfId="0" applyAlignment="1" applyBorder="1" applyFont="1">
      <alignment horizontal="center" readingOrder="0" shrinkToFit="0" vertical="center" wrapText="1"/>
    </xf>
    <xf borderId="0" fillId="8" fontId="61" numFmtId="0" xfId="0" applyAlignment="1" applyFont="1">
      <alignment readingOrder="0"/>
    </xf>
    <xf borderId="214" fillId="0" fontId="12" numFmtId="0" xfId="0" applyAlignment="1" applyBorder="1" applyFont="1">
      <alignment horizontal="center" shrinkToFit="0" vertical="center" wrapText="1"/>
    </xf>
    <xf borderId="215" fillId="0" fontId="12" numFmtId="0" xfId="0" applyAlignment="1" applyBorder="1" applyFont="1">
      <alignment horizontal="center" shrinkToFit="0" vertical="center" wrapText="1"/>
    </xf>
    <xf borderId="54" fillId="6" fontId="62" numFmtId="0" xfId="0" applyAlignment="1" applyBorder="1" applyFont="1">
      <alignment horizontal="left" shrinkToFit="0" vertical="top" wrapText="1"/>
    </xf>
    <xf borderId="56" fillId="6" fontId="62" numFmtId="0" xfId="0" applyAlignment="1" applyBorder="1" applyFont="1">
      <alignment horizontal="left" shrinkToFit="0" vertical="top" wrapText="1"/>
    </xf>
    <xf borderId="59" fillId="0" fontId="56" numFmtId="0" xfId="0" applyAlignment="1" applyBorder="1" applyFont="1">
      <alignment horizontal="center" shrinkToFit="0" vertical="center" wrapText="1"/>
    </xf>
    <xf borderId="56" fillId="0" fontId="60" numFmtId="0" xfId="0" applyAlignment="1" applyBorder="1" applyFont="1">
      <alignment horizontal="center" readingOrder="0" shrinkToFit="0" vertical="center" wrapText="1"/>
    </xf>
    <xf borderId="62" fillId="0" fontId="60" numFmtId="0" xfId="0" applyAlignment="1" applyBorder="1" applyFont="1">
      <alignment horizontal="center" readingOrder="0" shrinkToFit="0" vertical="center" wrapText="1"/>
    </xf>
    <xf borderId="54" fillId="0" fontId="60" numFmtId="0" xfId="0" applyAlignment="1" applyBorder="1" applyFont="1">
      <alignment horizontal="center" readingOrder="0" shrinkToFit="0" vertical="center" wrapText="1"/>
    </xf>
    <xf borderId="56" fillId="0" fontId="63" numFmtId="0" xfId="0" applyAlignment="1" applyBorder="1" applyFont="1">
      <alignment horizontal="center" readingOrder="0" shrinkToFit="0" vertical="center" wrapText="1"/>
    </xf>
    <xf borderId="62" fillId="0" fontId="12" numFmtId="0" xfId="0" applyAlignment="1" applyBorder="1" applyFont="1">
      <alignment horizontal="center" shrinkToFit="0" vertical="center" wrapText="1"/>
    </xf>
    <xf borderId="69" fillId="11" fontId="62" numFmtId="0" xfId="0" applyAlignment="1" applyBorder="1" applyFont="1">
      <alignment horizontal="left" vertical="top"/>
    </xf>
    <xf borderId="70" fillId="11" fontId="62" numFmtId="0" xfId="0" applyAlignment="1" applyBorder="1" applyFont="1">
      <alignment horizontal="left" shrinkToFit="0" vertical="top" wrapText="1"/>
    </xf>
    <xf borderId="70" fillId="0" fontId="60" numFmtId="0" xfId="0" applyAlignment="1" applyBorder="1" applyFont="1">
      <alignment horizontal="center" readingOrder="0" shrinkToFit="0" vertical="center" wrapText="1"/>
    </xf>
    <xf borderId="73" fillId="0" fontId="60" numFmtId="0" xfId="0" applyAlignment="1" applyBorder="1" applyFont="1">
      <alignment horizontal="center" readingOrder="0" shrinkToFit="0" vertical="center" wrapText="1"/>
    </xf>
    <xf borderId="69" fillId="0" fontId="60" numFmtId="0" xfId="0" applyAlignment="1" applyBorder="1" applyFont="1">
      <alignment horizontal="center" readingOrder="0" shrinkToFit="0" vertical="center" wrapText="1"/>
    </xf>
    <xf borderId="70" fillId="0" fontId="63" numFmtId="0" xfId="0" applyAlignment="1" applyBorder="1" applyFont="1">
      <alignment horizontal="center" readingOrder="0" shrinkToFit="0" vertical="center" wrapText="1"/>
    </xf>
    <xf borderId="73" fillId="0" fontId="12" numFmtId="0" xfId="0" applyAlignment="1" applyBorder="1" applyFont="1">
      <alignment horizontal="center" shrinkToFit="0" vertical="center" wrapText="1"/>
    </xf>
    <xf borderId="23" fillId="11" fontId="62" numFmtId="0" xfId="0" applyAlignment="1" applyBorder="1" applyFont="1">
      <alignment horizontal="left" vertical="top"/>
    </xf>
    <xf borderId="14" fillId="11" fontId="62" numFmtId="0" xfId="0" applyAlignment="1" applyBorder="1" applyFont="1">
      <alignment horizontal="left" shrinkToFit="0" vertical="top" wrapText="1"/>
    </xf>
    <xf borderId="14" fillId="0" fontId="56" numFmtId="0" xfId="0" applyAlignment="1" applyBorder="1" applyFont="1">
      <alignment horizontal="center"/>
    </xf>
    <xf borderId="77" fillId="0" fontId="56" numFmtId="0" xfId="0" applyAlignment="1" applyBorder="1" applyFont="1">
      <alignment horizontal="center"/>
    </xf>
    <xf borderId="14" fillId="0" fontId="60" numFmtId="0" xfId="0" applyAlignment="1" applyBorder="1" applyFont="1">
      <alignment horizontal="center" readingOrder="0" shrinkToFit="0" vertical="center" wrapText="1"/>
    </xf>
    <xf borderId="20" fillId="0" fontId="60" numFmtId="0" xfId="0" applyAlignment="1" applyBorder="1" applyFont="1">
      <alignment horizontal="center" readingOrder="0" shrinkToFit="0" vertical="center" wrapText="1"/>
    </xf>
    <xf borderId="29" fillId="17" fontId="10" numFmtId="0" xfId="0" applyAlignment="1" applyBorder="1" applyFont="1">
      <alignment horizontal="left" vertical="top"/>
    </xf>
    <xf borderId="30" fillId="17" fontId="10" numFmtId="0" xfId="0" applyAlignment="1" applyBorder="1" applyFont="1">
      <alignment horizontal="left" shrinkToFit="0" vertical="top" wrapText="1"/>
    </xf>
    <xf borderId="92" fillId="0" fontId="56" numFmtId="0" xfId="0" applyAlignment="1" applyBorder="1" applyFont="1">
      <alignment horizontal="left"/>
    </xf>
    <xf borderId="94" fillId="0" fontId="56" numFmtId="0" xfId="0" applyAlignment="1" applyBorder="1" applyFont="1">
      <alignment horizontal="left"/>
    </xf>
    <xf borderId="92" fillId="0" fontId="56" numFmtId="0" xfId="0" applyAlignment="1" applyBorder="1" applyFont="1">
      <alignment horizontal="center" shrinkToFit="0" vertical="center" wrapText="1"/>
    </xf>
    <xf borderId="14" fillId="0" fontId="2" numFmtId="0" xfId="0" applyAlignment="1" applyBorder="1" applyFont="1">
      <alignment horizontal="center" textRotation="90" vertical="center"/>
    </xf>
    <xf borderId="216" fillId="5" fontId="9" numFmtId="0" xfId="0" applyAlignment="1" applyBorder="1" applyFont="1">
      <alignment horizontal="center" shrinkToFit="0" vertical="center" wrapText="1"/>
    </xf>
    <xf borderId="217" fillId="0" fontId="6" numFmtId="0" xfId="0" applyBorder="1" applyFont="1"/>
    <xf borderId="218" fillId="0" fontId="6" numFmtId="0" xfId="0" applyBorder="1" applyFont="1"/>
    <xf borderId="115" fillId="5" fontId="14" numFmtId="0" xfId="0" applyAlignment="1" applyBorder="1" applyFont="1">
      <alignment horizontal="center" readingOrder="0" shrinkToFit="0" vertical="center" wrapText="1"/>
    </xf>
    <xf borderId="116" fillId="5" fontId="14" numFmtId="0" xfId="0" applyAlignment="1" applyBorder="1" applyFont="1">
      <alignment horizontal="center" readingOrder="0" shrinkToFit="0" vertical="center" wrapText="1"/>
    </xf>
    <xf borderId="112" fillId="7" fontId="64" numFmtId="0" xfId="0" applyAlignment="1" applyBorder="1" applyFont="1">
      <alignment horizontal="center" readingOrder="0" shrinkToFit="0" vertical="center" wrapText="1"/>
    </xf>
    <xf borderId="155" fillId="0" fontId="24" numFmtId="0" xfId="0" applyAlignment="1" applyBorder="1" applyFont="1">
      <alignment horizontal="center" readingOrder="0" shrinkToFit="0" vertical="center" wrapText="1"/>
    </xf>
    <xf borderId="115" fillId="0" fontId="24" numFmtId="0" xfId="0" applyAlignment="1" applyBorder="1" applyFont="1">
      <alignment horizontal="center" readingOrder="0" shrinkToFit="0" vertical="center" wrapText="1"/>
    </xf>
    <xf borderId="116" fillId="0" fontId="24" numFmtId="0" xfId="0" applyAlignment="1" applyBorder="1" applyFont="1">
      <alignment horizontal="center" readingOrder="0" shrinkToFit="0" vertical="center" wrapText="1"/>
    </xf>
    <xf borderId="54" fillId="0" fontId="7" numFmtId="0" xfId="0" applyAlignment="1" applyBorder="1" applyFont="1">
      <alignment horizontal="left" vertical="top"/>
    </xf>
    <xf borderId="62" fillId="0" fontId="25" numFmtId="0" xfId="0" applyAlignment="1" applyBorder="1" applyFont="1">
      <alignment horizontal="left" readingOrder="0" vertical="top"/>
    </xf>
    <xf borderId="60" fillId="0" fontId="56" numFmtId="0" xfId="0" applyAlignment="1" applyBorder="1" applyFont="1">
      <alignment horizontal="center" vertical="center"/>
    </xf>
    <xf borderId="63" fillId="0" fontId="56" numFmtId="0" xfId="0" applyAlignment="1" applyBorder="1" applyFont="1">
      <alignment horizontal="center" vertical="center"/>
    </xf>
    <xf borderId="60" fillId="0" fontId="12" numFmtId="0" xfId="0" applyAlignment="1" applyBorder="1" applyFont="1">
      <alignment shrinkToFit="0" wrapText="1"/>
    </xf>
    <xf borderId="73" fillId="0" fontId="25" numFmtId="0" xfId="0" applyAlignment="1" applyBorder="1" applyFont="1">
      <alignment horizontal="left" readingOrder="0" shrinkToFit="0" vertical="top" wrapText="1"/>
    </xf>
    <xf borderId="69" fillId="0" fontId="65" numFmtId="0" xfId="0" applyAlignment="1" applyBorder="1" applyFont="1">
      <alignment readingOrder="0" shrinkToFit="0" wrapText="1"/>
    </xf>
    <xf borderId="70" fillId="0" fontId="65" numFmtId="0" xfId="0" applyAlignment="1" applyBorder="1" applyFont="1">
      <alignment readingOrder="0" shrinkToFit="0" wrapText="1"/>
    </xf>
    <xf borderId="69" fillId="0" fontId="24" numFmtId="0" xfId="0" applyAlignment="1" applyBorder="1" applyFont="1">
      <alignment readingOrder="0" shrinkToFit="0" wrapText="1"/>
    </xf>
    <xf borderId="73" fillId="0" fontId="25" numFmtId="0" xfId="0" applyAlignment="1" applyBorder="1" applyFont="1">
      <alignment horizontal="left" readingOrder="0" vertical="top"/>
    </xf>
    <xf borderId="70" fillId="0" fontId="12" numFmtId="0" xfId="0" applyAlignment="1" applyBorder="1" applyFont="1">
      <alignment readingOrder="0" textRotation="0" vertical="center"/>
    </xf>
    <xf borderId="73" fillId="0" fontId="7" numFmtId="0" xfId="0" applyAlignment="1" applyBorder="1" applyFont="1">
      <alignment horizontal="left" readingOrder="0" vertical="top"/>
    </xf>
    <xf borderId="21" fillId="7" fontId="18" numFmtId="0" xfId="0" applyAlignment="1" applyBorder="1" applyFont="1">
      <alignment horizontal="left" vertical="top"/>
    </xf>
    <xf borderId="18" fillId="7" fontId="18" numFmtId="0" xfId="0" applyAlignment="1" applyBorder="1" applyFont="1">
      <alignment horizontal="left" shrinkToFit="0" vertical="top" wrapText="1"/>
    </xf>
    <xf borderId="18" fillId="7" fontId="2" numFmtId="0" xfId="0" applyAlignment="1" applyBorder="1" applyFont="1">
      <alignment horizontal="center" shrinkToFit="0" vertical="center" wrapText="1"/>
    </xf>
    <xf borderId="39" fillId="7" fontId="2" numFmtId="0" xfId="0" applyAlignment="1" applyBorder="1" applyFont="1">
      <alignment horizontal="center" shrinkToFit="0" vertical="center" wrapText="1"/>
    </xf>
    <xf borderId="86" fillId="0" fontId="9" numFmtId="0" xfId="0" applyAlignment="1" applyBorder="1" applyFont="1">
      <alignment horizontal="center" shrinkToFit="0" vertical="center" wrapText="1"/>
    </xf>
    <xf borderId="145" fillId="7" fontId="9" numFmtId="0" xfId="0" applyAlignment="1" applyBorder="1" applyFont="1">
      <alignment horizontal="center" shrinkToFit="0" vertical="center" wrapText="1"/>
    </xf>
    <xf borderId="186" fillId="7" fontId="9" numFmtId="0" xfId="0" applyAlignment="1" applyBorder="1" applyFont="1">
      <alignment horizontal="center" shrinkToFit="0" vertical="center" wrapText="1"/>
    </xf>
    <xf borderId="191" fillId="17" fontId="10" numFmtId="0" xfId="0" applyAlignment="1" applyBorder="1" applyFont="1">
      <alignment horizontal="left" shrinkToFit="0" vertical="top" wrapText="1"/>
    </xf>
    <xf borderId="62" fillId="0" fontId="56" numFmtId="0" xfId="0" applyAlignment="1" applyBorder="1" applyFont="1">
      <alignment horizontal="center" shrinkToFit="0" vertical="center" wrapText="1"/>
    </xf>
    <xf borderId="219" fillId="0" fontId="12" numFmtId="0" xfId="0" applyAlignment="1" applyBorder="1" applyFont="1">
      <alignment horizontal="center" shrinkToFit="0" vertical="center" wrapText="1"/>
    </xf>
    <xf borderId="220" fillId="0" fontId="12" numFmtId="0" xfId="0" applyAlignment="1" applyBorder="1" applyFont="1">
      <alignment horizontal="center" shrinkToFit="0" vertical="center" wrapText="1"/>
    </xf>
    <xf borderId="221" fillId="0" fontId="12" numFmtId="0" xfId="0" applyAlignment="1" applyBorder="1" applyFont="1">
      <alignment horizontal="center" shrinkToFit="0" vertical="center" wrapText="1"/>
    </xf>
    <xf borderId="189" fillId="0" fontId="0" numFmtId="0" xfId="0" applyAlignment="1" applyBorder="1" applyFont="1">
      <alignment shrinkToFit="0" wrapText="1"/>
    </xf>
    <xf borderId="73" fillId="0" fontId="56" numFmtId="0" xfId="0" applyAlignment="1" applyBorder="1" applyFont="1">
      <alignment horizontal="center" shrinkToFit="0" vertical="center" wrapText="1"/>
    </xf>
    <xf borderId="69" fillId="6" fontId="10" numFmtId="0" xfId="0" applyAlignment="1" applyBorder="1" applyFont="1">
      <alignment horizontal="left" vertical="top"/>
    </xf>
    <xf borderId="191" fillId="6" fontId="10" numFmtId="0" xfId="0" applyAlignment="1" applyBorder="1" applyFont="1">
      <alignment horizontal="left" shrinkToFit="0" vertical="top" wrapText="1"/>
    </xf>
    <xf borderId="222" fillId="0" fontId="12" numFmtId="0" xfId="0" applyAlignment="1" applyBorder="1" applyFont="1">
      <alignment horizontal="center" shrinkToFit="0" vertical="center" wrapText="1"/>
    </xf>
    <xf borderId="191" fillId="17" fontId="10" numFmtId="0" xfId="0" applyAlignment="1" applyBorder="1" applyFont="1">
      <alignment horizontal="left" vertical="top"/>
    </xf>
    <xf borderId="194" fillId="17" fontId="10" numFmtId="0" xfId="0" applyAlignment="1" applyBorder="1" applyFont="1">
      <alignment horizontal="left" vertical="top"/>
    </xf>
    <xf borderId="23" fillId="0" fontId="56" numFmtId="0" xfId="0" applyAlignment="1" applyBorder="1" applyFont="1">
      <alignment horizontal="center" vertical="center"/>
    </xf>
    <xf borderId="77" fillId="0" fontId="56" numFmtId="0" xfId="0" applyAlignment="1" applyBorder="1" applyFont="1">
      <alignment horizontal="center" vertical="center"/>
    </xf>
    <xf borderId="14" fillId="0" fontId="30" numFmtId="0" xfId="0" applyAlignment="1" applyBorder="1" applyFont="1">
      <alignment horizontal="center" shrinkToFit="0" vertical="center" wrapText="1"/>
    </xf>
    <xf borderId="20" fillId="0" fontId="56" numFmtId="0" xfId="0" applyAlignment="1" applyBorder="1" applyFont="1">
      <alignment horizontal="center" shrinkToFit="0" vertical="center" wrapText="1"/>
    </xf>
    <xf borderId="15" fillId="7" fontId="2" numFmtId="0" xfId="0" applyAlignment="1" applyBorder="1" applyFont="1">
      <alignment horizontal="center" shrinkToFit="0" vertical="center" wrapText="1"/>
    </xf>
    <xf borderId="223" fillId="0" fontId="12" numFmtId="0" xfId="0" applyAlignment="1" applyBorder="1" applyFont="1">
      <alignment horizontal="center" shrinkToFit="0" vertical="center" wrapText="1"/>
    </xf>
    <xf borderId="54" fillId="0" fontId="10" numFmtId="0" xfId="0" applyAlignment="1" applyBorder="1" applyFont="1">
      <alignment horizontal="left" vertical="top"/>
    </xf>
    <xf borderId="56" fillId="0" fontId="10" numFmtId="0" xfId="0" applyAlignment="1" applyBorder="1" applyFont="1">
      <alignment horizontal="left" shrinkToFit="0" vertical="top" wrapText="1"/>
    </xf>
    <xf borderId="64" fillId="0" fontId="0" numFmtId="0" xfId="0" applyAlignment="1" applyBorder="1" applyFont="1">
      <alignment shrinkToFit="0" wrapText="1"/>
    </xf>
    <xf borderId="56" fillId="7" fontId="9" numFmtId="0" xfId="0" applyAlignment="1" applyBorder="1" applyFont="1">
      <alignment horizontal="center" shrinkToFit="0" vertical="center" wrapText="1"/>
    </xf>
    <xf borderId="56" fillId="0" fontId="23" numFmtId="0" xfId="0" applyAlignment="1" applyBorder="1" applyFont="1">
      <alignment horizontal="center" shrinkToFit="0" vertical="center" wrapText="1"/>
    </xf>
    <xf borderId="54" fillId="0" fontId="12" numFmtId="0" xfId="0" applyAlignment="1" applyBorder="1" applyFont="1">
      <alignment horizontal="center" shrinkToFit="0" vertical="center" wrapText="1"/>
    </xf>
    <xf borderId="69" fillId="0" fontId="10" numFmtId="0" xfId="0" applyAlignment="1" applyBorder="1" applyFont="1">
      <alignment horizontal="left" vertical="top"/>
    </xf>
    <xf borderId="70" fillId="0" fontId="10" numFmtId="0" xfId="0" applyAlignment="1" applyBorder="1" applyFont="1">
      <alignment horizontal="left" shrinkToFit="0" vertical="top" wrapText="1"/>
    </xf>
    <xf borderId="73" fillId="0" fontId="56" numFmtId="0" xfId="0" applyAlignment="1" applyBorder="1" applyFont="1">
      <alignment horizontal="center" vertical="center"/>
    </xf>
    <xf borderId="70" fillId="0" fontId="10" numFmtId="0" xfId="0" applyAlignment="1" applyBorder="1" applyFont="1">
      <alignment horizontal="left" vertical="top"/>
    </xf>
    <xf borderId="11" fillId="0" fontId="10" numFmtId="0" xfId="0" applyAlignment="1" applyBorder="1" applyFont="1">
      <alignment horizontal="left" vertical="top"/>
    </xf>
    <xf borderId="12" fillId="0" fontId="10" numFmtId="0" xfId="0" applyAlignment="1" applyBorder="1" applyFont="1">
      <alignment horizontal="left" shrinkToFit="0" vertical="top" wrapText="1"/>
    </xf>
    <xf borderId="12" fillId="0" fontId="56" numFmtId="0" xfId="0" applyAlignment="1" applyBorder="1" applyFont="1">
      <alignment horizontal="center" shrinkToFit="0" vertical="center" wrapText="1"/>
    </xf>
    <xf borderId="86" fillId="0" fontId="56" numFmtId="0" xfId="0" applyAlignment="1" applyBorder="1" applyFont="1">
      <alignment horizontal="center" shrinkToFit="0" vertical="center" wrapText="1"/>
    </xf>
    <xf borderId="11" fillId="0" fontId="12" numFmtId="0" xfId="0" applyAlignment="1" applyBorder="1" applyFont="1">
      <alignment shrinkToFit="0" wrapText="1"/>
    </xf>
    <xf borderId="68" fillId="0" fontId="0" numFmtId="0" xfId="0" applyAlignment="1" applyBorder="1" applyFont="1">
      <alignment shrinkToFit="0" wrapText="1"/>
    </xf>
    <xf borderId="23" fillId="0" fontId="8" numFmtId="0" xfId="0" applyAlignment="1" applyBorder="1" applyFont="1">
      <alignment horizontal="left" shrinkToFit="0" vertical="top" wrapText="1"/>
    </xf>
    <xf borderId="14" fillId="0" fontId="10" numFmtId="0" xfId="0" applyAlignment="1" applyBorder="1" applyFont="1">
      <alignment horizontal="left" shrinkToFit="0" vertical="top" wrapText="1"/>
    </xf>
    <xf borderId="0" fillId="0" fontId="8" numFmtId="0" xfId="0" applyAlignment="1" applyFont="1">
      <alignment horizontal="left" shrinkToFit="0" vertical="top" wrapText="1"/>
    </xf>
    <xf borderId="0" fillId="0" fontId="10" numFmtId="0" xfId="0" applyAlignment="1" applyFont="1">
      <alignment horizontal="left" shrinkToFit="0" vertical="top" wrapText="1"/>
    </xf>
    <xf borderId="0" fillId="0" fontId="2" numFmtId="0" xfId="0" applyAlignment="1" applyFont="1">
      <alignment shrinkToFit="0" textRotation="90" vertical="center" wrapText="1"/>
    </xf>
    <xf borderId="0" fillId="0" fontId="12" numFmtId="0" xfId="0" applyAlignment="1" applyFont="1">
      <alignment shrinkToFit="0" vertical="center" wrapText="1"/>
    </xf>
    <xf borderId="224" fillId="2" fontId="0" numFmtId="0" xfId="0" applyBorder="1" applyFont="1"/>
    <xf borderId="181" fillId="0" fontId="0" numFmtId="0" xfId="0" applyAlignment="1" applyBorder="1" applyFont="1">
      <alignment shrinkToFit="0" wrapText="1"/>
    </xf>
    <xf borderId="225" fillId="0" fontId="0" numFmtId="0" xfId="0" applyAlignment="1" applyBorder="1" applyFont="1">
      <alignment shrinkToFit="0" wrapText="1"/>
    </xf>
    <xf borderId="226" fillId="0" fontId="0" numFmtId="0" xfId="0" applyAlignment="1" applyBorder="1" applyFont="1">
      <alignment shrinkToFit="0" wrapText="1"/>
    </xf>
    <xf borderId="34" fillId="3" fontId="2" numFmtId="0" xfId="0" applyAlignment="1" applyBorder="1" applyFont="1">
      <alignment horizontal="center" textRotation="90" vertical="center"/>
    </xf>
    <xf borderId="4" fillId="4" fontId="5" numFmtId="0" xfId="0" applyAlignment="1" applyBorder="1" applyFont="1">
      <alignment horizontal="center"/>
    </xf>
    <xf borderId="119" fillId="4" fontId="5" numFmtId="0" xfId="0" applyAlignment="1" applyBorder="1" applyFont="1">
      <alignment horizontal="center"/>
    </xf>
    <xf borderId="46" fillId="7" fontId="14" numFmtId="0" xfId="0" applyAlignment="1" applyBorder="1" applyFont="1">
      <alignment horizontal="center" readingOrder="0" vertical="center"/>
    </xf>
    <xf borderId="112" fillId="7" fontId="9" numFmtId="0" xfId="0" applyAlignment="1" applyBorder="1" applyFont="1">
      <alignment horizontal="center" shrinkToFit="0" vertical="center" wrapText="1"/>
    </xf>
    <xf borderId="48" fillId="7" fontId="14" numFmtId="0" xfId="0" applyAlignment="1" applyBorder="1" applyFont="1">
      <alignment horizontal="center" readingOrder="0" shrinkToFit="0" vertical="top" wrapText="1"/>
    </xf>
    <xf borderId="49" fillId="0" fontId="24" numFmtId="0" xfId="0" applyAlignment="1" applyBorder="1" applyFont="1">
      <alignment horizontal="center" readingOrder="0" shrinkToFit="0" vertical="top" wrapText="1"/>
    </xf>
    <xf borderId="227" fillId="0" fontId="12" numFmtId="0" xfId="0" applyAlignment="1" applyBorder="1" applyFont="1">
      <alignment horizontal="center" shrinkToFit="0" vertical="center" wrapText="1"/>
    </xf>
    <xf borderId="60" fillId="0" fontId="66" numFmtId="0" xfId="0" applyBorder="1" applyFont="1"/>
    <xf borderId="63" fillId="0" fontId="66" numFmtId="0" xfId="0" applyAlignment="1" applyBorder="1" applyFont="1">
      <alignment shrinkToFit="0" wrapText="1"/>
    </xf>
    <xf borderId="54" fillId="0" fontId="66" numFmtId="0" xfId="0" applyAlignment="1" applyBorder="1" applyFont="1">
      <alignment horizontal="center" vertical="center"/>
    </xf>
    <xf borderId="62" fillId="0" fontId="66" numFmtId="0" xfId="0" applyAlignment="1" applyBorder="1" applyFont="1">
      <alignment horizontal="center" vertical="center"/>
    </xf>
    <xf borderId="56" fillId="0" fontId="12" numFmtId="0" xfId="0" applyAlignment="1" applyBorder="1" applyFont="1">
      <alignment textRotation="0" vertical="center"/>
    </xf>
    <xf borderId="71" fillId="0" fontId="54" numFmtId="0" xfId="0" applyAlignment="1" applyBorder="1" applyFont="1">
      <alignment shrinkToFit="0" wrapText="1"/>
    </xf>
    <xf borderId="0" fillId="0" fontId="54" numFmtId="0" xfId="0" applyAlignment="1" applyFont="1">
      <alignment shrinkToFit="0" wrapText="1"/>
    </xf>
    <xf borderId="69" fillId="0" fontId="54" numFmtId="0" xfId="0" applyBorder="1" applyFont="1"/>
    <xf borderId="72" fillId="0" fontId="54" numFmtId="0" xfId="0" applyAlignment="1" applyBorder="1" applyFont="1">
      <alignment shrinkToFit="0" wrapText="1"/>
    </xf>
    <xf borderId="69" fillId="0" fontId="54" numFmtId="0" xfId="0" applyAlignment="1" applyBorder="1" applyFont="1">
      <alignment horizontal="center" vertical="center"/>
    </xf>
    <xf borderId="73" fillId="0" fontId="54" numFmtId="0" xfId="0" applyAlignment="1" applyBorder="1" applyFont="1">
      <alignment horizontal="center" vertical="center"/>
    </xf>
    <xf borderId="73" fillId="0" fontId="24" numFmtId="0" xfId="0" applyAlignment="1" applyBorder="1" applyFont="1">
      <alignment readingOrder="0" shrinkToFit="0" wrapText="1"/>
    </xf>
    <xf borderId="69" fillId="0" fontId="67" numFmtId="0" xfId="0" applyAlignment="1" applyBorder="1" applyFont="1">
      <alignment horizontal="center" shrinkToFit="0" vertical="center" wrapText="1"/>
    </xf>
    <xf borderId="73" fillId="0" fontId="67" numFmtId="0" xfId="0" applyAlignment="1" applyBorder="1" applyFont="1">
      <alignment horizontal="center" shrinkToFit="0" vertical="center" wrapText="1"/>
    </xf>
    <xf borderId="69" fillId="0" fontId="66" numFmtId="0" xfId="0" applyBorder="1" applyFont="1"/>
    <xf borderId="72" fillId="0" fontId="66" numFmtId="0" xfId="0" applyAlignment="1" applyBorder="1" applyFont="1">
      <alignment shrinkToFit="0" wrapText="1"/>
    </xf>
    <xf borderId="69" fillId="0" fontId="66" numFmtId="0" xfId="0" applyAlignment="1" applyBorder="1" applyFont="1">
      <alignment horizontal="center" shrinkToFit="0" vertical="center" wrapText="1"/>
    </xf>
    <xf borderId="73" fillId="0" fontId="66" numFmtId="0" xfId="0" applyAlignment="1" applyBorder="1" applyFont="1">
      <alignment horizontal="center" shrinkToFit="0" vertical="center" wrapText="1"/>
    </xf>
    <xf borderId="70" fillId="0" fontId="12" numFmtId="0" xfId="0" applyAlignment="1" applyBorder="1" applyFont="1">
      <alignment textRotation="0" vertical="center"/>
    </xf>
    <xf borderId="69" fillId="0" fontId="54" numFmtId="0" xfId="0" applyAlignment="1" applyBorder="1" applyFont="1">
      <alignment horizontal="left"/>
    </xf>
    <xf borderId="72" fillId="0" fontId="54" numFmtId="0" xfId="0" applyAlignment="1" applyBorder="1" applyFont="1">
      <alignment horizontal="left"/>
    </xf>
    <xf borderId="72" fillId="0" fontId="54" numFmtId="0" xfId="0" applyBorder="1" applyFont="1"/>
    <xf borderId="69" fillId="0" fontId="66" numFmtId="0" xfId="0" applyAlignment="1" applyBorder="1" applyFont="1">
      <alignment horizontal="left"/>
    </xf>
    <xf borderId="72" fillId="0" fontId="66" numFmtId="0" xfId="0" applyAlignment="1" applyBorder="1" applyFont="1">
      <alignment horizontal="left"/>
    </xf>
    <xf borderId="69" fillId="0" fontId="66" numFmtId="0" xfId="0" applyAlignment="1" applyBorder="1" applyFont="1">
      <alignment horizontal="center" vertical="center"/>
    </xf>
    <xf borderId="73" fillId="0" fontId="66" numFmtId="0" xfId="0" applyAlignment="1" applyBorder="1" applyFont="1">
      <alignment horizontal="center" vertical="center"/>
    </xf>
    <xf borderId="107" fillId="0" fontId="6" numFmtId="0" xfId="0" applyBorder="1" applyFont="1"/>
    <xf borderId="49" fillId="0" fontId="24" numFmtId="0" xfId="0" applyAlignment="1" applyBorder="1" applyFont="1">
      <alignment horizontal="center" readingOrder="0" shrinkToFit="0" vertical="center" wrapText="1"/>
    </xf>
    <xf borderId="56" fillId="0" fontId="12" numFmtId="0" xfId="0" applyAlignment="1" applyBorder="1" applyFont="1">
      <alignment textRotation="90" vertical="center"/>
    </xf>
    <xf borderId="70" fillId="0" fontId="68" numFmtId="0" xfId="0" applyAlignment="1" applyBorder="1" applyFont="1">
      <alignment horizontal="center" shrinkToFit="0" wrapText="1"/>
    </xf>
    <xf borderId="0" fillId="0" fontId="24" numFmtId="0" xfId="0" applyAlignment="1" applyFont="1">
      <alignment readingOrder="0"/>
    </xf>
    <xf borderId="70" fillId="0" fontId="12" numFmtId="0" xfId="0" applyAlignment="1" applyBorder="1" applyFont="1">
      <alignment textRotation="90" vertical="center"/>
    </xf>
    <xf borderId="70" fillId="0" fontId="69" numFmtId="0" xfId="0" applyAlignment="1" applyBorder="1" applyFont="1">
      <alignment horizontal="center" readingOrder="0" shrinkToFit="0" wrapText="1"/>
    </xf>
    <xf borderId="228" fillId="19" fontId="14" numFmtId="0" xfId="0" applyAlignment="1" applyBorder="1" applyFill="1" applyFont="1">
      <alignment horizontal="center" readingOrder="0" vertical="top"/>
    </xf>
    <xf borderId="0" fillId="0" fontId="24" numFmtId="0" xfId="0" applyAlignment="1" applyFont="1">
      <alignment horizontal="center" readingOrder="0" shrinkToFit="0" vertical="top" wrapText="1"/>
    </xf>
    <xf borderId="115" fillId="0" fontId="24" numFmtId="0" xfId="0" applyAlignment="1" applyBorder="1" applyFont="1">
      <alignment horizontal="center" readingOrder="0" shrinkToFit="0" vertical="top" wrapText="1"/>
    </xf>
    <xf borderId="56" fillId="0" fontId="12" numFmtId="0" xfId="0" applyAlignment="1" applyBorder="1" applyFont="1">
      <alignment horizontal="center" textRotation="0" vertical="center"/>
    </xf>
    <xf borderId="70" fillId="0" fontId="69" numFmtId="0" xfId="0" applyAlignment="1" applyBorder="1" applyFont="1">
      <alignment horizontal="center" readingOrder="0"/>
    </xf>
    <xf borderId="70" fillId="0" fontId="12" numFmtId="0" xfId="0" applyAlignment="1" applyBorder="1" applyFont="1">
      <alignment horizontal="center" textRotation="0" vertical="center"/>
    </xf>
    <xf borderId="73" fillId="0" fontId="12" numFmtId="0" xfId="0" applyAlignment="1" applyBorder="1" applyFont="1">
      <alignment horizontal="center" shrinkToFit="0" wrapText="1"/>
    </xf>
    <xf borderId="70" fillId="0" fontId="12" numFmtId="0" xfId="0" applyAlignment="1" applyBorder="1" applyFont="1">
      <alignment horizontal="center" readingOrder="0" textRotation="0" vertical="center"/>
    </xf>
    <xf borderId="70" fillId="0" fontId="24" numFmtId="0" xfId="0" applyAlignment="1" applyBorder="1" applyFont="1">
      <alignment horizontal="center" readingOrder="0" shrinkToFit="0" wrapText="1"/>
    </xf>
    <xf borderId="0" fillId="0" fontId="69" numFmtId="0" xfId="0" applyAlignment="1" applyFont="1">
      <alignment horizontal="center" readingOrder="0"/>
    </xf>
    <xf borderId="70" fillId="0" fontId="12" numFmtId="0" xfId="0" applyAlignment="1" applyBorder="1" applyFont="1">
      <alignment horizontal="center" readingOrder="0" shrinkToFit="0" textRotation="0" vertical="center" wrapText="0"/>
    </xf>
    <xf borderId="229" fillId="3" fontId="2" numFmtId="0" xfId="0" applyAlignment="1" applyBorder="1" applyFont="1">
      <alignment horizontal="center" textRotation="90" vertical="center"/>
    </xf>
    <xf borderId="155" fillId="7" fontId="18" numFmtId="0" xfId="0" applyAlignment="1" applyBorder="1" applyFont="1">
      <alignment horizontal="center" vertical="center"/>
    </xf>
    <xf borderId="115" fillId="7" fontId="18" numFmtId="0" xfId="0" applyAlignment="1" applyBorder="1" applyFont="1">
      <alignment horizontal="center" shrinkToFit="0" vertical="center" wrapText="1"/>
    </xf>
    <xf borderId="116" fillId="7" fontId="18" numFmtId="0" xfId="0" applyAlignment="1" applyBorder="1" applyFont="1">
      <alignment horizontal="center" shrinkToFit="0" vertical="center" wrapText="1"/>
    </xf>
    <xf borderId="230" fillId="0" fontId="0" numFmtId="0" xfId="0" applyBorder="1" applyFont="1"/>
    <xf borderId="180" fillId="0" fontId="0" numFmtId="0" xfId="0" applyAlignment="1" applyBorder="1" applyFont="1">
      <alignment shrinkToFit="0" wrapText="1"/>
    </xf>
    <xf borderId="205" fillId="0" fontId="0" numFmtId="0" xfId="0" applyAlignment="1" applyBorder="1" applyFont="1">
      <alignment shrinkToFit="0" wrapText="1"/>
    </xf>
    <xf borderId="204" fillId="0" fontId="0" numFmtId="0" xfId="0" applyAlignment="1" applyBorder="1" applyFont="1">
      <alignment shrinkToFit="0" wrapText="1"/>
    </xf>
    <xf borderId="205" fillId="0" fontId="12" numFmtId="0" xfId="0" applyAlignment="1" applyBorder="1" applyFont="1">
      <alignment shrinkToFit="0" wrapText="1"/>
    </xf>
    <xf borderId="230" fillId="0" fontId="12" numFmtId="0" xfId="0" applyAlignment="1" applyBorder="1" applyFont="1">
      <alignment shrinkToFit="0" wrapText="1"/>
    </xf>
    <xf borderId="166" fillId="0" fontId="0" numFmtId="0" xfId="0" applyBorder="1" applyFont="1"/>
    <xf borderId="161" fillId="0" fontId="0" numFmtId="0" xfId="0" applyAlignment="1" applyBorder="1" applyFont="1">
      <alignment shrinkToFit="0" wrapText="1"/>
    </xf>
    <xf borderId="162" fillId="0" fontId="0" numFmtId="0" xfId="0" applyAlignment="1" applyBorder="1" applyFont="1">
      <alignment shrinkToFit="0" wrapText="1"/>
    </xf>
    <xf borderId="165" fillId="0" fontId="0" numFmtId="0" xfId="0" applyAlignment="1" applyBorder="1" applyFont="1">
      <alignment shrinkToFit="0" wrapText="1"/>
    </xf>
    <xf borderId="161" fillId="0" fontId="12" numFmtId="0" xfId="0" applyAlignment="1" applyBorder="1" applyFont="1">
      <alignment shrinkToFit="0" wrapText="1"/>
    </xf>
    <xf borderId="162" fillId="0" fontId="12" numFmtId="0" xfId="0" applyAlignment="1" applyBorder="1" applyFont="1">
      <alignment shrinkToFit="0" wrapText="1"/>
    </xf>
    <xf borderId="166" fillId="0" fontId="12" numFmtId="0" xfId="0" applyAlignment="1" applyBorder="1" applyFont="1">
      <alignment shrinkToFit="0" wrapText="1"/>
    </xf>
    <xf borderId="54" fillId="0" fontId="7" numFmtId="0" xfId="0" applyAlignment="1" applyBorder="1" applyFont="1">
      <alignment horizontal="center" shrinkToFit="0" vertical="center" wrapText="1"/>
    </xf>
    <xf borderId="62" fillId="0" fontId="7" numFmtId="0" xfId="0" applyAlignment="1" applyBorder="1" applyFont="1">
      <alignment horizontal="center" shrinkToFit="0" vertical="center" wrapText="1"/>
    </xf>
    <xf borderId="56" fillId="0" fontId="12" numFmtId="1" xfId="0" applyAlignment="1" applyBorder="1" applyFont="1" applyNumberFormat="1">
      <alignment horizontal="center" shrinkToFit="0" wrapText="1"/>
    </xf>
    <xf borderId="62" fillId="0" fontId="0" numFmtId="0" xfId="0" applyBorder="1" applyFont="1"/>
    <xf borderId="69" fillId="0" fontId="7" numFmtId="0" xfId="0" applyAlignment="1" applyBorder="1" applyFont="1">
      <alignment horizontal="center" shrinkToFit="0" vertical="center" wrapText="1"/>
    </xf>
    <xf borderId="70" fillId="2" fontId="7" numFmtId="0" xfId="0" applyAlignment="1" applyBorder="1" applyFont="1">
      <alignment horizontal="center" shrinkToFit="0" vertical="center" wrapText="1"/>
    </xf>
    <xf borderId="172" fillId="0" fontId="0" numFmtId="0" xfId="0" applyBorder="1" applyFont="1"/>
    <xf borderId="73" fillId="0" fontId="7" numFmtId="0" xfId="0" applyAlignment="1" applyBorder="1" applyFont="1">
      <alignment horizontal="center" shrinkToFit="0" vertical="center" wrapText="1"/>
    </xf>
    <xf borderId="170" fillId="0" fontId="0" numFmtId="0" xfId="0" applyAlignment="1" applyBorder="1" applyFont="1">
      <alignment shrinkToFit="0" wrapText="1"/>
    </xf>
    <xf borderId="171" fillId="0" fontId="0" numFmtId="0" xfId="0" applyAlignment="1" applyBorder="1" applyFont="1">
      <alignment shrinkToFit="0" wrapText="1"/>
    </xf>
    <xf borderId="70" fillId="0" fontId="12" numFmtId="1" xfId="0" applyAlignment="1" applyBorder="1" applyFont="1" applyNumberFormat="1">
      <alignment horizontal="center" shrinkToFit="0" wrapText="1"/>
    </xf>
    <xf borderId="169" fillId="0" fontId="0" numFmtId="0" xfId="0" applyAlignment="1" applyBorder="1" applyFont="1">
      <alignment shrinkToFit="0" wrapText="1"/>
    </xf>
    <xf borderId="73" fillId="0" fontId="0" numFmtId="0" xfId="0" applyBorder="1" applyFont="1"/>
    <xf borderId="170" fillId="0" fontId="12" numFmtId="0" xfId="0" applyAlignment="1" applyBorder="1" applyFont="1">
      <alignment shrinkToFit="0" wrapText="1"/>
    </xf>
    <xf borderId="171" fillId="0" fontId="12" numFmtId="0" xfId="0" applyAlignment="1" applyBorder="1" applyFont="1">
      <alignment shrinkToFit="0" wrapText="1"/>
    </xf>
    <xf borderId="172" fillId="0" fontId="12" numFmtId="0" xfId="0" applyAlignment="1" applyBorder="1" applyFont="1">
      <alignment shrinkToFit="0" wrapText="1"/>
    </xf>
    <xf borderId="224" fillId="0" fontId="0" numFmtId="0" xfId="0" applyBorder="1" applyFont="1"/>
    <xf borderId="231" fillId="0" fontId="0" numFmtId="0" xfId="0" applyAlignment="1" applyBorder="1" applyFont="1">
      <alignment shrinkToFit="0" wrapText="1"/>
    </xf>
    <xf borderId="232" fillId="5" fontId="9" numFmtId="0" xfId="0" applyAlignment="1" applyBorder="1" applyFont="1">
      <alignment horizontal="center" shrinkToFit="0" wrapText="1"/>
    </xf>
    <xf borderId="233" fillId="6" fontId="16" numFmtId="0" xfId="0" applyAlignment="1" applyBorder="1" applyFont="1">
      <alignment shrinkToFit="0" wrapText="1"/>
    </xf>
    <xf borderId="2" fillId="0" fontId="12" numFmtId="0" xfId="0" applyAlignment="1" applyBorder="1" applyFont="1">
      <alignment horizontal="center" shrinkToFit="0" vertical="center" wrapText="1"/>
    </xf>
    <xf borderId="67" fillId="0" fontId="12" numFmtId="0" xfId="0" applyAlignment="1" applyBorder="1" applyFont="1">
      <alignment horizontal="center" shrinkToFit="0" vertical="center" wrapText="1"/>
    </xf>
    <xf borderId="61" fillId="0" fontId="2" numFmtId="0" xfId="0" applyAlignment="1" applyBorder="1" applyFont="1">
      <alignment horizontal="center" textRotation="90" vertical="center"/>
    </xf>
    <xf borderId="70" fillId="0" fontId="7" numFmtId="0" xfId="0" applyAlignment="1" applyBorder="1" applyFont="1">
      <alignment horizontal="left" shrinkToFit="0" vertical="center" wrapText="1"/>
    </xf>
    <xf borderId="23" fillId="0" fontId="7" numFmtId="0" xfId="0" applyAlignment="1" applyBorder="1" applyFont="1">
      <alignment horizontal="center" shrinkToFit="0" vertical="center" wrapText="1"/>
    </xf>
    <xf borderId="14" fillId="0" fontId="7" numFmtId="0" xfId="0" applyAlignment="1" applyBorder="1" applyFont="1">
      <alignment horizontal="left" shrinkToFit="0" vertical="center" wrapText="1"/>
    </xf>
    <xf borderId="20" fillId="0" fontId="7" numFmtId="0" xfId="0" applyAlignment="1" applyBorder="1" applyFont="1">
      <alignment horizontal="center" shrinkToFit="0" vertical="center" wrapText="1"/>
    </xf>
    <xf borderId="234" fillId="0" fontId="0" numFmtId="0" xfId="0" applyAlignment="1" applyBorder="1" applyFont="1">
      <alignment shrinkToFit="0" wrapText="1"/>
    </xf>
    <xf borderId="191" fillId="17" fontId="7" numFmtId="0" xfId="0" applyAlignment="1" applyBorder="1" applyFont="1">
      <alignment shrinkToFit="0" wrapText="1"/>
    </xf>
    <xf borderId="72" fillId="0" fontId="7" numFmtId="0" xfId="0" applyAlignment="1" applyBorder="1" applyFont="1">
      <alignment horizontal="right"/>
    </xf>
    <xf borderId="70" fillId="0" fontId="7" numFmtId="0" xfId="0" applyAlignment="1" applyBorder="1" applyFont="1">
      <alignment horizontal="center" shrinkToFit="0" wrapText="1"/>
    </xf>
    <xf borderId="0" fillId="0" fontId="1" numFmtId="1" xfId="0" applyAlignment="1" applyFont="1" applyNumberFormat="1">
      <alignment horizontal="center" vertical="bottom"/>
    </xf>
    <xf borderId="0" fillId="0" fontId="1" numFmtId="1" xfId="0" applyAlignment="1" applyFont="1" applyNumberFormat="1">
      <alignment horizontal="center" vertical="bottom"/>
    </xf>
    <xf borderId="72" fillId="0" fontId="25" numFmtId="0" xfId="0" applyAlignment="1" applyBorder="1" applyFont="1">
      <alignment horizontal="right" readingOrder="1" shrinkToFit="0" vertical="top" wrapText="1"/>
    </xf>
    <xf borderId="77" fillId="0" fontId="12" numFmtId="0" xfId="0" applyAlignment="1" applyBorder="1" applyFont="1">
      <alignment horizontal="center" shrinkToFit="0" vertical="center" wrapText="1"/>
    </xf>
    <xf borderId="70" fillId="0" fontId="7" numFmtId="0" xfId="0" applyAlignment="1" applyBorder="1" applyFont="1">
      <alignment shrinkToFit="0" wrapText="1"/>
    </xf>
    <xf borderId="213" fillId="5" fontId="9" numFmtId="0" xfId="0" applyAlignment="1" applyBorder="1" applyFont="1">
      <alignment horizontal="center" shrinkToFit="0" vertical="center" wrapText="1"/>
    </xf>
    <xf borderId="229" fillId="3" fontId="2" numFmtId="0" xfId="0" applyAlignment="1" applyBorder="1" applyFont="1">
      <alignment horizontal="center" shrinkToFit="0" textRotation="90" vertical="center" wrapText="1"/>
    </xf>
    <xf borderId="200" fillId="5" fontId="9" numFmtId="0" xfId="0" applyAlignment="1" applyBorder="1" applyFont="1">
      <alignment shrinkToFit="0" wrapText="1"/>
    </xf>
    <xf borderId="69" fillId="6" fontId="7" numFmtId="0" xfId="0" applyBorder="1" applyFont="1"/>
    <xf borderId="235" fillId="6" fontId="16" numFmtId="0" xfId="0" applyAlignment="1" applyBorder="1" applyFont="1">
      <alignment shrinkToFit="0" wrapText="1"/>
    </xf>
    <xf borderId="191" fillId="6" fontId="7" numFmtId="0" xfId="0" applyBorder="1" applyFont="1"/>
    <xf borderId="36" fillId="7" fontId="9" numFmtId="0" xfId="0" applyAlignment="1" applyBorder="1" applyFont="1">
      <alignment horizontal="center" shrinkToFit="0" vertical="center" wrapText="1"/>
    </xf>
    <xf borderId="236" fillId="0" fontId="0" numFmtId="0" xfId="0" applyAlignment="1" applyBorder="1" applyFont="1">
      <alignment horizontal="center" shrinkToFit="0" vertical="center" wrapText="1"/>
    </xf>
    <xf borderId="237" fillId="0" fontId="0" numFmtId="0" xfId="0" applyAlignment="1" applyBorder="1" applyFont="1">
      <alignment shrinkToFit="0" wrapText="1"/>
    </xf>
    <xf borderId="230" fillId="0" fontId="0" numFmtId="0" xfId="0" applyAlignment="1" applyBorder="1" applyFont="1">
      <alignment shrinkToFit="0" wrapText="1"/>
    </xf>
    <xf borderId="0" fillId="0" fontId="1" numFmtId="0" xfId="0" applyAlignment="1" applyFont="1">
      <alignment vertical="bottom"/>
    </xf>
    <xf borderId="236" fillId="0" fontId="0" numFmtId="0" xfId="0" applyAlignment="1" applyBorder="1" applyFont="1">
      <alignment shrinkToFit="0" wrapText="1"/>
    </xf>
    <xf borderId="238" fillId="0" fontId="0" numFmtId="0" xfId="0" applyAlignment="1" applyBorder="1" applyFont="1">
      <alignment shrinkToFit="0" wrapText="1"/>
    </xf>
    <xf borderId="166" fillId="0" fontId="0" numFmtId="0" xfId="0" applyAlignment="1" applyBorder="1" applyFont="1">
      <alignment shrinkToFit="0" wrapText="1"/>
    </xf>
    <xf borderId="23" fillId="17" fontId="7" numFmtId="0" xfId="0" applyAlignment="1" applyBorder="1" applyFont="1">
      <alignment horizontal="left"/>
    </xf>
    <xf borderId="194" fillId="17" fontId="7" numFmtId="0" xfId="0" applyAlignment="1" applyBorder="1" applyFont="1">
      <alignment horizontal="left"/>
    </xf>
    <xf borderId="23" fillId="0" fontId="7" numFmtId="0" xfId="0" applyAlignment="1" applyBorder="1" applyFont="1">
      <alignment horizontal="left"/>
    </xf>
    <xf borderId="77" fillId="0" fontId="7" numFmtId="0" xfId="0" applyAlignment="1" applyBorder="1" applyFont="1">
      <alignment horizontal="right"/>
    </xf>
    <xf borderId="14" fillId="0" fontId="19" numFmtId="0" xfId="0" applyAlignment="1" applyBorder="1" applyFont="1">
      <alignment horizontal="center" shrinkToFit="0" vertical="center" wrapText="1"/>
    </xf>
    <xf borderId="14" fillId="0" fontId="7" numFmtId="0" xfId="0" applyAlignment="1" applyBorder="1" applyFont="1">
      <alignment horizontal="center" shrinkToFit="0" wrapText="1"/>
    </xf>
    <xf borderId="179" fillId="3" fontId="18" numFmtId="0" xfId="0" applyAlignment="1" applyBorder="1" applyFont="1">
      <alignment horizontal="center" shrinkToFit="0" textRotation="90" vertical="center" wrapText="1"/>
    </xf>
    <xf borderId="5" fillId="5" fontId="9" numFmtId="0" xfId="0" applyAlignment="1" applyBorder="1" applyFont="1">
      <alignment horizontal="center" shrinkToFit="0" wrapText="1"/>
    </xf>
    <xf borderId="7" fillId="5" fontId="9" numFmtId="0" xfId="0" applyAlignment="1" applyBorder="1" applyFont="1">
      <alignment horizontal="center" shrinkToFit="0" wrapText="1"/>
    </xf>
    <xf borderId="97" fillId="6" fontId="16" numFmtId="0" xfId="0" applyAlignment="1" applyBorder="1" applyFont="1">
      <alignment shrinkToFit="0" wrapText="1"/>
    </xf>
    <xf borderId="60" fillId="0" fontId="56" numFmtId="0" xfId="0" applyBorder="1" applyFont="1"/>
    <xf borderId="63" fillId="0" fontId="56" numFmtId="0" xfId="0" applyAlignment="1" applyBorder="1" applyFont="1">
      <alignment shrinkToFit="0" wrapText="1"/>
    </xf>
    <xf borderId="54" fillId="0" fontId="56" numFmtId="0" xfId="0" applyAlignment="1" applyBorder="1" applyFont="1">
      <alignment horizontal="center" vertical="center"/>
    </xf>
    <xf borderId="62" fillId="0" fontId="56" numFmtId="0" xfId="0" applyAlignment="1" applyBorder="1" applyFont="1">
      <alignment horizontal="center" vertical="center"/>
    </xf>
    <xf borderId="239" fillId="0" fontId="0" numFmtId="0" xfId="0" applyAlignment="1" applyBorder="1" applyFont="1">
      <alignment shrinkToFit="0" wrapText="1"/>
    </xf>
    <xf borderId="69" fillId="0" fontId="56" numFmtId="0" xfId="0" applyBorder="1" applyFont="1"/>
    <xf borderId="172" fillId="0" fontId="0" numFmtId="0" xfId="0" applyAlignment="1" applyBorder="1" applyFont="1">
      <alignment shrinkToFit="0" wrapText="1"/>
    </xf>
    <xf borderId="72" fillId="0" fontId="56" numFmtId="0" xfId="0" applyAlignment="1" applyBorder="1" applyFont="1">
      <alignment shrinkToFit="0" wrapText="1"/>
    </xf>
    <xf borderId="110" fillId="0" fontId="0" numFmtId="0" xfId="0" applyAlignment="1" applyBorder="1" applyFont="1">
      <alignment shrinkToFit="0" wrapText="1"/>
    </xf>
    <xf borderId="174" fillId="0" fontId="0" numFmtId="0" xfId="0" applyAlignment="1" applyBorder="1" applyFont="1">
      <alignment shrinkToFit="0" wrapText="1"/>
    </xf>
    <xf borderId="240" fillId="0" fontId="0" numFmtId="0" xfId="0" applyAlignment="1" applyBorder="1" applyFont="1">
      <alignment shrinkToFit="0" wrapText="1"/>
    </xf>
    <xf borderId="73" fillId="0" fontId="60" numFmtId="0" xfId="0" applyAlignment="1" applyBorder="1" applyFont="1">
      <alignment horizontal="center" shrinkToFit="0" vertical="center" wrapText="1"/>
    </xf>
    <xf borderId="46" fillId="5" fontId="9" numFmtId="0" xfId="0" applyAlignment="1" applyBorder="1" applyFont="1">
      <alignment horizontal="center" shrinkToFit="0" vertical="center" wrapText="1"/>
    </xf>
    <xf borderId="48" fillId="5" fontId="9" numFmtId="0" xfId="0" applyAlignment="1" applyBorder="1" applyFont="1">
      <alignment horizontal="center" shrinkToFit="0" vertical="center" wrapText="1"/>
    </xf>
    <xf borderId="49" fillId="5" fontId="9" numFmtId="0" xfId="0" applyAlignment="1" applyBorder="1" applyFont="1">
      <alignment horizontal="center" shrinkToFit="0" vertical="center" wrapText="1"/>
    </xf>
    <xf borderId="164" fillId="5" fontId="9" numFmtId="0" xfId="0" applyAlignment="1" applyBorder="1" applyFont="1">
      <alignment horizontal="center" shrinkToFit="0" wrapText="1"/>
    </xf>
    <xf borderId="241" fillId="0" fontId="6" numFmtId="0" xfId="0" applyBorder="1" applyFont="1"/>
    <xf borderId="200" fillId="6" fontId="16" numFmtId="0" xfId="0" applyAlignment="1" applyBorder="1" applyFont="1">
      <alignment shrinkToFit="0" wrapText="1"/>
    </xf>
    <xf borderId="29" fillId="7" fontId="9" numFmtId="0" xfId="0" applyAlignment="1" applyBorder="1" applyFont="1">
      <alignment horizontal="center" shrinkToFit="0" vertical="center" wrapText="1"/>
    </xf>
    <xf borderId="92" fillId="0" fontId="12" numFmtId="0" xfId="0" applyAlignment="1" applyBorder="1" applyFont="1">
      <alignment horizontal="center" shrinkToFit="0" vertical="center" wrapText="1"/>
    </xf>
    <xf borderId="30" fillId="7" fontId="9" numFmtId="0" xfId="0" applyAlignment="1" applyBorder="1" applyFont="1">
      <alignment horizontal="center" shrinkToFit="0" vertical="center" wrapText="1"/>
    </xf>
    <xf borderId="92" fillId="0" fontId="23" numFmtId="0" xfId="0" applyAlignment="1" applyBorder="1" applyFont="1">
      <alignment horizontal="center" shrinkToFit="0" vertical="center" wrapText="1"/>
    </xf>
    <xf borderId="69" fillId="0" fontId="56" numFmtId="0" xfId="0" applyAlignment="1" applyBorder="1" applyFont="1">
      <alignment horizontal="left"/>
    </xf>
    <xf borderId="72" fillId="0" fontId="56" numFmtId="0" xfId="0" applyAlignment="1" applyBorder="1" applyFont="1">
      <alignment horizontal="left"/>
    </xf>
    <xf borderId="242" fillId="7" fontId="9" numFmtId="0" xfId="0" applyAlignment="1" applyBorder="1" applyFont="1">
      <alignment horizontal="center" shrinkToFit="0" vertical="center" wrapText="1"/>
    </xf>
    <xf borderId="80" fillId="0" fontId="12" numFmtId="0" xfId="0" applyAlignment="1" applyBorder="1" applyFont="1">
      <alignment shrinkToFit="0" vertical="center" wrapText="1"/>
    </xf>
    <xf borderId="72" fillId="0" fontId="56" numFmtId="0" xfId="0" applyBorder="1" applyFont="1"/>
    <xf borderId="77" fillId="0" fontId="0" numFmtId="0" xfId="0" applyAlignment="1" applyBorder="1" applyFont="1">
      <alignment shrinkToFit="0" wrapText="1"/>
    </xf>
    <xf borderId="0" fillId="20" fontId="1" numFmtId="1" xfId="0" applyAlignment="1" applyFill="1" applyFont="1" applyNumberFormat="1">
      <alignment horizontal="center" vertical="bottom"/>
    </xf>
    <xf borderId="56" fillId="0" fontId="70" numFmtId="0" xfId="0" applyAlignment="1" applyBorder="1" applyFont="1">
      <alignment horizontal="center" readingOrder="0" shrinkToFit="0" vertical="center" wrapText="1"/>
    </xf>
    <xf borderId="0" fillId="0" fontId="1" numFmtId="0" xfId="0" applyAlignment="1" applyFont="1">
      <alignment horizontal="center" readingOrder="0"/>
    </xf>
    <xf borderId="23" fillId="0" fontId="60" numFmtId="0" xfId="0" applyAlignment="1" applyBorder="1" applyFont="1">
      <alignment horizontal="center" readingOrder="0" shrinkToFit="0" vertical="center" wrapText="1"/>
    </xf>
    <xf borderId="70" fillId="0" fontId="34" numFmtId="0" xfId="0" applyAlignment="1" applyBorder="1" applyFont="1">
      <alignment horizontal="center" shrinkToFit="0" vertical="center" wrapText="1"/>
    </xf>
    <xf borderId="219" fillId="0" fontId="12" numFmtId="0" xfId="0" applyAlignment="1" applyBorder="1" applyFont="1">
      <alignment horizontal="center" readingOrder="0" shrinkToFit="0" vertical="center" wrapText="1"/>
    </xf>
    <xf borderId="220" fillId="0" fontId="12" numFmtId="0" xfId="0" applyAlignment="1" applyBorder="1" applyFont="1">
      <alignment horizontal="center" readingOrder="0" shrinkToFit="0" vertical="center" wrapText="1"/>
    </xf>
    <xf borderId="166" fillId="0" fontId="12" numFmtId="0" xfId="0" applyAlignment="1" applyBorder="1" applyFont="1">
      <alignment horizontal="center" readingOrder="0" shrinkToFit="0" vertical="center" wrapText="1"/>
    </xf>
    <xf borderId="161" fillId="0" fontId="12" numFmtId="0" xfId="0" applyAlignment="1" applyBorder="1" applyFont="1">
      <alignment horizontal="center" readingOrder="0" shrinkToFit="0" vertical="center" wrapText="1"/>
    </xf>
    <xf borderId="183" fillId="4" fontId="5" numFmtId="0" xfId="0" applyAlignment="1" applyBorder="1" applyFont="1">
      <alignment horizontal="center" vertical="center"/>
    </xf>
    <xf borderId="243" fillId="5" fontId="9" numFmtId="0" xfId="0" applyAlignment="1" applyBorder="1" applyFont="1">
      <alignment horizontal="center" shrinkToFit="0" vertical="center" wrapText="1"/>
    </xf>
    <xf borderId="244" fillId="7" fontId="9" numFmtId="0" xfId="0" applyAlignment="1" applyBorder="1" applyFont="1">
      <alignment horizontal="center" shrinkToFit="0" vertical="center" wrapText="1"/>
    </xf>
    <xf borderId="54" fillId="17" fontId="11" numFmtId="0" xfId="0" applyAlignment="1" applyBorder="1" applyFont="1">
      <alignment horizontal="left" vertical="top"/>
    </xf>
    <xf borderId="62" fillId="17" fontId="11" numFmtId="0" xfId="0" applyAlignment="1" applyBorder="1" applyFont="1">
      <alignment horizontal="left" vertical="top"/>
    </xf>
    <xf borderId="64" fillId="0" fontId="52" numFmtId="0" xfId="0" applyAlignment="1" applyBorder="1" applyFont="1">
      <alignment horizontal="left"/>
    </xf>
    <xf borderId="59" fillId="0" fontId="52" numFmtId="0" xfId="0" applyAlignment="1" applyBorder="1" applyFont="1">
      <alignment horizontal="left"/>
    </xf>
    <xf borderId="54" fillId="0" fontId="9" numFmtId="0" xfId="0" applyAlignment="1" applyBorder="1" applyFont="1">
      <alignment shrinkToFit="0" wrapText="1"/>
    </xf>
    <xf borderId="56" fillId="0" fontId="9" numFmtId="0" xfId="0" applyAlignment="1" applyBorder="1" applyFont="1">
      <alignment shrinkToFit="0" vertical="center" wrapText="1"/>
    </xf>
    <xf borderId="56" fillId="0" fontId="9" numFmtId="0" xfId="0" applyAlignment="1" applyBorder="1" applyFont="1">
      <alignment shrinkToFit="0" wrapText="1"/>
    </xf>
    <xf borderId="62" fillId="0" fontId="9" numFmtId="0" xfId="0" applyAlignment="1" applyBorder="1" applyFont="1">
      <alignment shrinkToFit="0" wrapText="1"/>
    </xf>
    <xf borderId="245" fillId="0" fontId="17" numFmtId="0" xfId="0" applyAlignment="1" applyBorder="1" applyFont="1">
      <alignment shrinkToFit="0" vertical="center" wrapText="1"/>
    </xf>
    <xf borderId="222" fillId="0" fontId="12" numFmtId="0" xfId="0" applyAlignment="1" applyBorder="1" applyFont="1">
      <alignment horizontal="center" readingOrder="0" shrinkToFit="0" vertical="center" wrapText="1"/>
    </xf>
    <xf borderId="69" fillId="17" fontId="71" numFmtId="0" xfId="0" applyAlignment="1" applyBorder="1" applyFont="1">
      <alignment horizontal="left" shrinkToFit="0" vertical="top" wrapText="1"/>
    </xf>
    <xf borderId="207" fillId="0" fontId="12" numFmtId="0" xfId="0" applyAlignment="1" applyBorder="1" applyFont="1">
      <alignment horizontal="center" readingOrder="0" shrinkToFit="0" vertical="center" wrapText="1"/>
    </xf>
    <xf borderId="73" fillId="17" fontId="71" numFmtId="0" xfId="0" applyAlignment="1" applyBorder="1" applyFont="1">
      <alignment horizontal="left" shrinkToFit="0" vertical="top" wrapText="1"/>
    </xf>
    <xf borderId="74" fillId="0" fontId="46" numFmtId="0" xfId="0" applyAlignment="1" applyBorder="1" applyFont="1">
      <alignment horizontal="left" readingOrder="1" shrinkToFit="0" vertical="top" wrapText="1"/>
    </xf>
    <xf borderId="72" fillId="0" fontId="46" numFmtId="0" xfId="0" applyAlignment="1" applyBorder="1" applyFont="1">
      <alignment horizontal="left" readingOrder="1" shrinkToFit="0" vertical="top" wrapText="1"/>
    </xf>
    <xf borderId="14" fillId="0" fontId="34" numFmtId="0" xfId="0" applyAlignment="1" applyBorder="1" applyFont="1">
      <alignment horizontal="center" shrinkToFit="0" vertical="center" wrapText="1"/>
    </xf>
    <xf borderId="70" fillId="0" fontId="9" numFmtId="0" xfId="0" applyBorder="1" applyFont="1"/>
    <xf borderId="70" fillId="0" fontId="9" numFmtId="0" xfId="0" applyAlignment="1" applyBorder="1" applyFont="1">
      <alignment shrinkToFit="0" wrapText="1"/>
    </xf>
    <xf borderId="162" fillId="0" fontId="12" numFmtId="0" xfId="0" applyAlignment="1" applyBorder="1" applyFont="1">
      <alignment horizontal="center" readingOrder="0" shrinkToFit="0" vertical="center" wrapText="1"/>
    </xf>
    <xf borderId="246" fillId="0" fontId="17" numFmtId="0" xfId="0" applyAlignment="1" applyBorder="1" applyFont="1">
      <alignment horizontal="center" shrinkToFit="0" vertical="center" wrapText="1"/>
    </xf>
    <xf borderId="69" fillId="6" fontId="71" numFmtId="0" xfId="0" applyAlignment="1" applyBorder="1" applyFont="1">
      <alignment horizontal="left" shrinkToFit="0" vertical="top" wrapText="1"/>
    </xf>
    <xf borderId="73" fillId="6" fontId="71" numFmtId="0" xfId="0" applyAlignment="1" applyBorder="1" applyFont="1">
      <alignment horizontal="left" shrinkToFit="0" vertical="top" wrapText="1"/>
    </xf>
    <xf borderId="70" fillId="0" fontId="9" numFmtId="0" xfId="0" applyAlignment="1" applyBorder="1" applyFont="1">
      <alignment shrinkToFit="0" vertical="center" wrapText="1"/>
    </xf>
    <xf borderId="69" fillId="17" fontId="11" numFmtId="0" xfId="0" applyAlignment="1" applyBorder="1" applyFont="1">
      <alignment horizontal="left" vertical="top"/>
    </xf>
    <xf borderId="73" fillId="17" fontId="11" numFmtId="0" xfId="0" applyAlignment="1" applyBorder="1" applyFont="1">
      <alignment horizontal="left" vertical="top"/>
    </xf>
    <xf borderId="76" fillId="7" fontId="52" numFmtId="0" xfId="0" applyAlignment="1" applyBorder="1" applyFont="1">
      <alignment horizontal="left"/>
    </xf>
    <xf borderId="191" fillId="7" fontId="52" numFmtId="0" xfId="0" applyAlignment="1" applyBorder="1" applyFont="1">
      <alignment horizontal="left"/>
    </xf>
    <xf borderId="69" fillId="6" fontId="11" numFmtId="0" xfId="0" applyAlignment="1" applyBorder="1" applyFont="1">
      <alignment horizontal="left" vertical="top"/>
    </xf>
    <xf borderId="73" fillId="6" fontId="11" numFmtId="0" xfId="0" applyAlignment="1" applyBorder="1" applyFont="1">
      <alignment horizontal="left" vertical="top"/>
    </xf>
    <xf borderId="70" fillId="0" fontId="2" numFmtId="0" xfId="0" applyAlignment="1" applyBorder="1" applyFont="1">
      <alignment horizontal="center" shrinkToFit="0" wrapText="1"/>
    </xf>
    <xf borderId="246" fillId="0" fontId="17" numFmtId="0" xfId="0" applyAlignment="1" applyBorder="1" applyFont="1">
      <alignment horizontal="center" shrinkToFit="0" wrapText="1"/>
    </xf>
    <xf borderId="74" fillId="0" fontId="52" numFmtId="0" xfId="0" applyAlignment="1" applyBorder="1" applyFont="1">
      <alignment horizontal="left"/>
    </xf>
    <xf borderId="72" fillId="0" fontId="52" numFmtId="0" xfId="0" applyAlignment="1" applyBorder="1" applyFont="1">
      <alignment horizontal="left"/>
    </xf>
    <xf borderId="246" fillId="0" fontId="17" numFmtId="0" xfId="0" applyAlignment="1" applyBorder="1" applyFont="1">
      <alignment shrinkToFit="0" vertical="center" wrapText="1"/>
    </xf>
    <xf borderId="23" fillId="2" fontId="11" numFmtId="0" xfId="0" applyAlignment="1" applyBorder="1" applyFont="1">
      <alignment horizontal="left" vertical="top"/>
    </xf>
    <xf borderId="20" fillId="2" fontId="11" numFmtId="0" xfId="0" applyAlignment="1" applyBorder="1" applyFont="1">
      <alignment horizontal="left" vertical="top"/>
    </xf>
    <xf borderId="78" fillId="0" fontId="52" numFmtId="0" xfId="0" applyAlignment="1" applyBorder="1" applyFont="1">
      <alignment horizontal="left"/>
    </xf>
    <xf borderId="77" fillId="0" fontId="52" numFmtId="0" xfId="0" applyAlignment="1" applyBorder="1" applyFont="1">
      <alignment horizontal="left"/>
    </xf>
    <xf borderId="23" fillId="0" fontId="9" numFmtId="0" xfId="0" applyAlignment="1" applyBorder="1" applyFont="1">
      <alignment shrinkToFit="0" wrapText="1"/>
    </xf>
    <xf borderId="14" fillId="0" fontId="9" numFmtId="0" xfId="0" applyBorder="1" applyFont="1"/>
    <xf borderId="14" fillId="0" fontId="9" numFmtId="0" xfId="0" applyAlignment="1" applyBorder="1" applyFont="1">
      <alignment shrinkToFit="0" wrapText="1"/>
    </xf>
    <xf borderId="20" fillId="0" fontId="9" numFmtId="0" xfId="0" applyAlignment="1" applyBorder="1" applyFont="1">
      <alignment shrinkToFit="0" wrapText="1"/>
    </xf>
    <xf borderId="171" fillId="0" fontId="12" numFmtId="0" xfId="0" applyAlignment="1" applyBorder="1" applyFont="1">
      <alignment horizontal="center" readingOrder="0" shrinkToFit="0" vertical="center" wrapText="1"/>
    </xf>
    <xf borderId="247" fillId="0" fontId="52" numFmtId="0" xfId="0" applyAlignment="1" applyBorder="1" applyFont="1">
      <alignment shrinkToFit="0" vertical="center" wrapText="1"/>
    </xf>
    <xf borderId="151" fillId="0" fontId="0" numFmtId="0" xfId="0" applyAlignment="1" applyBorder="1" applyFont="1">
      <alignment horizontal="left" vertical="top"/>
    </xf>
    <xf borderId="94" fillId="0" fontId="0" numFmtId="0" xfId="0" applyAlignment="1" applyBorder="1" applyFont="1">
      <alignment horizontal="left" vertical="top"/>
    </xf>
    <xf borderId="210" fillId="0" fontId="52" numFmtId="0" xfId="0" applyAlignment="1" applyBorder="1" applyFont="1">
      <alignment horizontal="left"/>
    </xf>
    <xf borderId="94" fillId="0" fontId="52" numFmtId="0" xfId="0" applyAlignment="1" applyBorder="1" applyFont="1">
      <alignment horizontal="left"/>
    </xf>
    <xf borderId="210" fillId="0" fontId="9" numFmtId="0" xfId="0" applyAlignment="1" applyBorder="1" applyFont="1">
      <alignment shrinkToFit="0" wrapText="1"/>
    </xf>
    <xf borderId="92" fillId="0" fontId="9" numFmtId="0" xfId="0" applyBorder="1" applyFont="1"/>
    <xf borderId="92" fillId="0" fontId="9" numFmtId="0" xfId="0" applyAlignment="1" applyBorder="1" applyFont="1">
      <alignment horizontal="center" shrinkToFit="0" vertical="center" wrapText="1"/>
    </xf>
    <xf borderId="92" fillId="0" fontId="9" numFmtId="0" xfId="0" applyAlignment="1" applyBorder="1" applyFont="1">
      <alignment shrinkToFit="0" wrapText="1"/>
    </xf>
    <xf borderId="92" fillId="0" fontId="9" numFmtId="0" xfId="0" applyAlignment="1" applyBorder="1" applyFont="1">
      <alignment horizontal="center" shrinkToFit="0" wrapText="1"/>
    </xf>
    <xf borderId="92" fillId="0" fontId="2" numFmtId="0" xfId="0" applyAlignment="1" applyBorder="1" applyFont="1">
      <alignment horizontal="center" shrinkToFit="0" vertical="center" wrapText="1"/>
    </xf>
    <xf borderId="197" fillId="0" fontId="9" numFmtId="0" xfId="0" applyAlignment="1" applyBorder="1" applyFont="1">
      <alignment shrinkToFit="0" wrapText="1"/>
    </xf>
    <xf borderId="110" fillId="0" fontId="12" numFmtId="0" xfId="0" applyAlignment="1" applyBorder="1" applyFont="1">
      <alignment horizontal="center" readingOrder="0" shrinkToFit="0" vertical="center" wrapText="1"/>
    </xf>
    <xf borderId="88" fillId="0" fontId="52" numFmtId="0" xfId="0" applyAlignment="1" applyBorder="1" applyFont="1">
      <alignment shrinkToFit="0" vertical="center" wrapText="1"/>
    </xf>
    <xf borderId="109" fillId="0" fontId="12" numFmtId="0" xfId="0" applyAlignment="1" applyBorder="1" applyFont="1">
      <alignment horizontal="center" shrinkToFit="0" vertical="center" wrapText="1"/>
    </xf>
    <xf borderId="0" fillId="0" fontId="0" numFmtId="0" xfId="0" applyAlignment="1" applyFont="1">
      <alignment horizontal="left" vertical="top"/>
    </xf>
    <xf borderId="0" fillId="0" fontId="52" numFmtId="0" xfId="0" applyAlignment="1" applyFont="1">
      <alignment horizontal="left"/>
    </xf>
    <xf borderId="0" fillId="0" fontId="9" numFmtId="0" xfId="0" applyAlignment="1" applyFont="1">
      <alignment shrinkToFit="0" wrapText="1"/>
    </xf>
    <xf borderId="0" fillId="0" fontId="9" numFmtId="0" xfId="0" applyFont="1"/>
    <xf borderId="0" fillId="0" fontId="9" numFmtId="0" xfId="0" applyAlignment="1" applyFont="1">
      <alignment horizontal="center" shrinkToFit="0" wrapText="1"/>
    </xf>
    <xf borderId="0" fillId="0" fontId="52" numFmtId="0" xfId="0" applyAlignment="1" applyFont="1">
      <alignment shrinkToFit="0" vertical="center" wrapText="1"/>
    </xf>
    <xf borderId="4" fillId="4" fontId="5" numFmtId="0" xfId="0" applyAlignment="1" applyBorder="1" applyFont="1">
      <alignment horizontal="center" vertical="center"/>
    </xf>
    <xf borderId="21" fillId="7" fontId="45" numFmtId="0" xfId="0" applyAlignment="1" applyBorder="1" applyFont="1">
      <alignment horizontal="center" vertical="center"/>
    </xf>
    <xf borderId="39" fillId="7" fontId="45" numFmtId="0" xfId="0" applyAlignment="1" applyBorder="1" applyFont="1">
      <alignment horizontal="center" shrinkToFit="0" vertical="center" wrapText="1"/>
    </xf>
    <xf borderId="54" fillId="0" fontId="72" numFmtId="0" xfId="0" applyAlignment="1" applyBorder="1" applyFont="1">
      <alignment horizontal="left" shrinkToFit="0" vertical="top" wrapText="1"/>
    </xf>
    <xf borderId="59" fillId="0" fontId="72" numFmtId="0" xfId="0" applyAlignment="1" applyBorder="1" applyFont="1">
      <alignment horizontal="left" shrinkToFit="0" vertical="top" wrapText="1"/>
    </xf>
    <xf borderId="54" fillId="0" fontId="72" numFmtId="0" xfId="0" applyAlignment="1" applyBorder="1" applyFont="1">
      <alignment horizontal="left" readingOrder="1" shrinkToFit="0" vertical="top" wrapText="1"/>
    </xf>
    <xf borderId="62" fillId="0" fontId="72" numFmtId="0" xfId="0" applyAlignment="1" applyBorder="1" applyFont="1">
      <alignment horizontal="left" readingOrder="1" shrinkToFit="0" vertical="top" wrapText="1"/>
    </xf>
    <xf borderId="70" fillId="0" fontId="18" numFmtId="0" xfId="0" applyAlignment="1" applyBorder="1" applyFont="1">
      <alignment shrinkToFit="0" wrapText="1"/>
    </xf>
    <xf borderId="73" fillId="0" fontId="18" numFmtId="0" xfId="0" applyAlignment="1" applyBorder="1" applyFont="1">
      <alignment shrinkToFit="0" wrapText="1"/>
    </xf>
    <xf borderId="60" fillId="0" fontId="18" numFmtId="0" xfId="0" applyAlignment="1" applyBorder="1" applyFont="1">
      <alignment shrinkToFit="0" wrapText="1"/>
    </xf>
    <xf borderId="61" fillId="0" fontId="18" numFmtId="0" xfId="0" applyAlignment="1" applyBorder="1" applyFont="1">
      <alignment shrinkToFit="0" wrapText="1"/>
    </xf>
    <xf borderId="61" fillId="0" fontId="18" numFmtId="0" xfId="0" applyAlignment="1" applyBorder="1" applyFont="1">
      <alignment textRotation="90" vertical="center"/>
    </xf>
    <xf borderId="66" fillId="0" fontId="18" numFmtId="0" xfId="0" applyAlignment="1" applyBorder="1" applyFont="1">
      <alignment shrinkToFit="0" wrapText="1"/>
    </xf>
    <xf borderId="80" fillId="0" fontId="10" numFmtId="0" xfId="0" applyAlignment="1" applyBorder="1" applyFont="1">
      <alignment shrinkToFit="0" wrapText="1"/>
    </xf>
    <xf borderId="69" fillId="0" fontId="72" numFmtId="0" xfId="0" applyAlignment="1" applyBorder="1" applyFont="1">
      <alignment horizontal="left" shrinkToFit="0" vertical="top" wrapText="1"/>
    </xf>
    <xf borderId="72" fillId="0" fontId="72" numFmtId="0" xfId="0" applyAlignment="1" applyBorder="1" applyFont="1">
      <alignment horizontal="left" shrinkToFit="0" vertical="top" wrapText="1"/>
    </xf>
    <xf borderId="69" fillId="0" fontId="72" numFmtId="0" xfId="0" applyAlignment="1" applyBorder="1" applyFont="1">
      <alignment horizontal="left" readingOrder="1" shrinkToFit="0" vertical="top" wrapText="1"/>
    </xf>
    <xf borderId="73" fillId="0" fontId="72" numFmtId="0" xfId="0" applyAlignment="1" applyBorder="1" applyFont="1">
      <alignment horizontal="left" readingOrder="1" shrinkToFit="0" vertical="top" wrapText="1"/>
    </xf>
    <xf borderId="69" fillId="0" fontId="18" numFmtId="0" xfId="0" applyAlignment="1" applyBorder="1" applyFont="1">
      <alignment shrinkToFit="0" wrapText="1"/>
    </xf>
    <xf borderId="70" fillId="0" fontId="18" numFmtId="0" xfId="0" applyAlignment="1" applyBorder="1" applyFont="1">
      <alignment textRotation="90" vertical="center"/>
    </xf>
    <xf borderId="71" fillId="0" fontId="10" numFmtId="0" xfId="0" applyAlignment="1" applyBorder="1" applyFont="1">
      <alignment shrinkToFit="0" wrapText="1"/>
    </xf>
    <xf borderId="72" fillId="0" fontId="10" numFmtId="0" xfId="0" applyAlignment="1" applyBorder="1" applyFont="1">
      <alignment horizontal="left" vertical="top"/>
    </xf>
    <xf borderId="69" fillId="7" fontId="10" numFmtId="0" xfId="0" applyAlignment="1" applyBorder="1" applyFont="1">
      <alignment horizontal="left"/>
    </xf>
    <xf borderId="73" fillId="7" fontId="10" numFmtId="0" xfId="0" applyAlignment="1" applyBorder="1" applyFont="1">
      <alignment horizontal="left"/>
    </xf>
    <xf borderId="69" fillId="0" fontId="10" numFmtId="0" xfId="0" applyAlignment="1" applyBorder="1" applyFont="1">
      <alignment horizontal="left"/>
    </xf>
    <xf borderId="73" fillId="0" fontId="10" numFmtId="0" xfId="0" applyAlignment="1" applyBorder="1" applyFont="1">
      <alignment horizontal="left"/>
    </xf>
    <xf borderId="23" fillId="0" fontId="10" numFmtId="0" xfId="0" applyAlignment="1" applyBorder="1" applyFont="1">
      <alignment horizontal="left" vertical="top"/>
    </xf>
    <xf borderId="77" fillId="0" fontId="10" numFmtId="0" xfId="0" applyAlignment="1" applyBorder="1" applyFont="1">
      <alignment horizontal="left" vertical="top"/>
    </xf>
    <xf borderId="23" fillId="0" fontId="10" numFmtId="0" xfId="0" applyAlignment="1" applyBorder="1" applyFont="1">
      <alignment horizontal="left"/>
    </xf>
    <xf borderId="20" fillId="0" fontId="10" numFmtId="0" xfId="0" applyAlignment="1" applyBorder="1" applyFont="1">
      <alignment horizontal="left"/>
    </xf>
    <xf borderId="23" fillId="0" fontId="10" numFmtId="0" xfId="0" applyAlignment="1" applyBorder="1" applyFont="1">
      <alignment shrinkToFit="0" wrapText="1"/>
    </xf>
    <xf borderId="14" fillId="0" fontId="18" numFmtId="0" xfId="0" applyAlignment="1" applyBorder="1" applyFont="1">
      <alignment shrinkToFit="0" wrapText="1"/>
    </xf>
    <xf borderId="20" fillId="0" fontId="18" numFmtId="0" xfId="0" applyAlignment="1" applyBorder="1" applyFont="1">
      <alignment shrinkToFit="0" wrapText="1"/>
    </xf>
    <xf borderId="23" fillId="0" fontId="18" numFmtId="0" xfId="0" applyAlignment="1" applyBorder="1" applyFont="1">
      <alignment shrinkToFit="0" wrapText="1"/>
    </xf>
    <xf borderId="14" fillId="0" fontId="18" numFmtId="0" xfId="0" applyAlignment="1" applyBorder="1" applyFont="1">
      <alignment textRotation="90" vertical="center"/>
    </xf>
    <xf borderId="60" fillId="0" fontId="0" numFmtId="0" xfId="0" applyAlignment="1" applyBorder="1" applyFont="1">
      <alignment horizontal="left" vertical="top"/>
    </xf>
    <xf borderId="61" fillId="0" fontId="0" numFmtId="0" xfId="0" applyAlignment="1" applyBorder="1" applyFont="1">
      <alignment horizontal="left" shrinkToFit="0" vertical="top" wrapText="1"/>
    </xf>
    <xf borderId="69" fillId="0" fontId="0" numFmtId="0" xfId="0" applyAlignment="1" applyBorder="1" applyFont="1">
      <alignment horizontal="left" vertical="top"/>
    </xf>
    <xf borderId="70" fillId="0" fontId="0" numFmtId="0" xfId="0" applyAlignment="1" applyBorder="1" applyFont="1">
      <alignment horizontal="left" shrinkToFit="0" vertical="top" wrapText="1"/>
    </xf>
    <xf borderId="14" fillId="0" fontId="0" numFmtId="0" xfId="0" applyAlignment="1" applyBorder="1" applyFont="1">
      <alignment horizontal="left" shrinkToFit="0" vertical="top" wrapText="1"/>
    </xf>
    <xf borderId="0" fillId="0" fontId="38" numFmtId="0" xfId="0" applyAlignment="1" applyFont="1">
      <alignment horizontal="left" shrinkToFit="0" vertical="top" wrapText="1"/>
    </xf>
    <xf borderId="0" fillId="0" fontId="0" numFmtId="0" xfId="0" applyAlignment="1" applyFont="1">
      <alignment horizontal="left" shrinkToFit="0" vertical="top" wrapText="1"/>
    </xf>
    <xf borderId="70" fillId="0" fontId="9" numFmtId="0" xfId="0" applyAlignment="1" applyBorder="1" applyFont="1">
      <alignment horizontal="center" readingOrder="0" shrinkToFit="0" wrapText="1"/>
    </xf>
    <xf borderId="14" fillId="0" fontId="9" numFmtId="0" xfId="0" applyAlignment="1" applyBorder="1" applyFont="1">
      <alignment horizontal="center" readingOrder="0" shrinkToFit="0" wrapText="1"/>
    </xf>
    <xf borderId="0" fillId="0" fontId="12" numFmtId="0" xfId="0" applyAlignment="1" applyFont="1">
      <alignment horizontal="center" readingOrder="0" shrinkToFit="0" vertical="center" wrapText="1"/>
    </xf>
    <xf borderId="39" fillId="7" fontId="18" numFmtId="0" xfId="0" applyAlignment="1" applyBorder="1" applyFont="1">
      <alignment horizontal="center" vertical="center"/>
    </xf>
    <xf borderId="69" fillId="0" fontId="10" numFmtId="0" xfId="0" applyBorder="1" applyFont="1"/>
    <xf borderId="72" fillId="0" fontId="10" numFmtId="0" xfId="0" applyBorder="1" applyFont="1"/>
    <xf borderId="69" fillId="0" fontId="10" numFmtId="0" xfId="0" applyAlignment="1" applyBorder="1" applyFont="1">
      <alignment horizontal="center" shrinkToFit="0" vertical="center" wrapText="1"/>
    </xf>
    <xf borderId="73" fillId="6" fontId="10" numFmtId="0" xfId="0" applyAlignment="1" applyBorder="1" applyFont="1">
      <alignment horizontal="center" shrinkToFit="0" vertical="center" wrapText="1"/>
    </xf>
    <xf borderId="67" fillId="0" fontId="12" numFmtId="0" xfId="0" applyAlignment="1" applyBorder="1" applyFont="1">
      <alignment horizontal="center" shrinkToFit="0" wrapText="1"/>
    </xf>
    <xf borderId="61" fillId="0" fontId="2" numFmtId="0" xfId="0" applyAlignment="1" applyBorder="1" applyFont="1">
      <alignment horizontal="center" shrinkToFit="0" vertical="center" wrapText="1"/>
    </xf>
    <xf borderId="66" fillId="0" fontId="12" numFmtId="0" xfId="0" applyAlignment="1" applyBorder="1" applyFont="1">
      <alignment horizontal="center" shrinkToFit="0" vertical="center" wrapText="1"/>
    </xf>
    <xf borderId="73" fillId="12" fontId="10" numFmtId="0" xfId="0" applyAlignment="1" applyBorder="1" applyFont="1">
      <alignment horizontal="center" shrinkToFit="0" vertical="center" wrapText="1"/>
    </xf>
    <xf borderId="74" fillId="0" fontId="12" numFmtId="0" xfId="0" applyAlignment="1" applyBorder="1" applyFont="1">
      <alignment horizontal="center" shrinkToFit="0" wrapText="1"/>
    </xf>
    <xf borderId="69" fillId="0" fontId="10" numFmtId="0" xfId="0" applyAlignment="1" applyBorder="1" applyFont="1">
      <alignment horizontal="center" vertical="center"/>
    </xf>
    <xf borderId="73" fillId="2" fontId="10" numFmtId="0" xfId="0" applyAlignment="1" applyBorder="1" applyFont="1">
      <alignment horizontal="center" shrinkToFit="0" vertical="center" wrapText="1"/>
    </xf>
    <xf borderId="51" fillId="6" fontId="16" numFmtId="0" xfId="0" applyAlignment="1" applyBorder="1" applyFont="1">
      <alignment shrinkToFit="0" wrapText="1"/>
    </xf>
    <xf borderId="73" fillId="14" fontId="10" numFmtId="0" xfId="0" applyAlignment="1" applyBorder="1" applyFont="1">
      <alignment horizontal="center" shrinkToFit="0" vertical="center" wrapText="1"/>
    </xf>
    <xf borderId="49" fillId="0" fontId="0" numFmtId="0" xfId="0" applyAlignment="1" applyBorder="1" applyFont="1">
      <alignment horizontal="center" shrinkToFit="0" vertical="center" wrapText="1"/>
    </xf>
    <xf borderId="60" fillId="0" fontId="17" numFmtId="0" xfId="0" applyBorder="1" applyFont="1"/>
    <xf borderId="63" fillId="0" fontId="17" numFmtId="0" xfId="0" applyAlignment="1" applyBorder="1" applyFont="1">
      <alignment shrinkToFit="0" wrapText="1"/>
    </xf>
    <xf borderId="60" fillId="0" fontId="10" numFmtId="0" xfId="0" applyAlignment="1" applyBorder="1" applyFont="1">
      <alignment horizontal="center" shrinkToFit="0" vertical="center" wrapText="1"/>
    </xf>
    <xf borderId="248" fillId="21" fontId="10" numFmtId="0" xfId="0" applyAlignment="1" applyBorder="1" applyFill="1" applyFont="1">
      <alignment horizontal="center" shrinkToFit="0" vertical="center" wrapText="1"/>
    </xf>
    <xf borderId="61" fillId="0" fontId="12" numFmtId="2" xfId="0" applyAlignment="1" applyBorder="1" applyFont="1" applyNumberFormat="1">
      <alignment shrinkToFit="0" wrapText="1"/>
    </xf>
    <xf borderId="61" fillId="0" fontId="21" numFmtId="0" xfId="0" applyAlignment="1" applyBorder="1" applyFont="1">
      <alignment horizontal="center" shrinkToFit="0" vertical="center" wrapText="1"/>
    </xf>
    <xf borderId="69" fillId="0" fontId="17" numFmtId="0" xfId="0" applyBorder="1" applyFont="1"/>
    <xf borderId="72" fillId="0" fontId="17" numFmtId="0" xfId="0" applyAlignment="1" applyBorder="1" applyFont="1">
      <alignment shrinkToFit="0" wrapText="1"/>
    </xf>
    <xf borderId="73" fillId="21" fontId="10" numFmtId="0" xfId="0" applyAlignment="1" applyBorder="1" applyFont="1">
      <alignment horizontal="center" shrinkToFit="0" vertical="center" wrapText="1"/>
    </xf>
    <xf borderId="70" fillId="0" fontId="21" numFmtId="0" xfId="0" applyAlignment="1" applyBorder="1" applyFont="1">
      <alignment horizontal="center" shrinkToFit="0" vertical="center" wrapText="1"/>
    </xf>
    <xf borderId="11" fillId="0" fontId="10" numFmtId="0" xfId="0" applyBorder="1" applyFont="1"/>
    <xf borderId="83" fillId="0" fontId="10" numFmtId="0" xfId="0" applyBorder="1" applyFont="1"/>
    <xf borderId="11" fillId="0" fontId="10" numFmtId="0" xfId="0" applyAlignment="1" applyBorder="1" applyFont="1">
      <alignment horizontal="center" vertical="center"/>
    </xf>
    <xf borderId="11" fillId="0" fontId="16" numFmtId="0" xfId="0" applyAlignment="1" applyBorder="1" applyFont="1">
      <alignment shrinkToFit="0" wrapText="1"/>
    </xf>
    <xf borderId="46" fillId="0" fontId="10" numFmtId="0" xfId="0" applyBorder="1" applyFont="1"/>
    <xf borderId="48" fillId="0" fontId="10" numFmtId="0" xfId="0" applyBorder="1" applyFont="1"/>
    <xf borderId="48" fillId="0" fontId="10" numFmtId="0" xfId="0" applyAlignment="1" applyBorder="1" applyFont="1">
      <alignment horizontal="center" vertical="center"/>
    </xf>
    <xf borderId="48" fillId="0" fontId="16" numFmtId="0" xfId="0" applyAlignment="1" applyBorder="1" applyFont="1">
      <alignment shrinkToFit="0" wrapText="1"/>
    </xf>
    <xf borderId="48" fillId="0" fontId="12" numFmtId="0" xfId="0" applyAlignment="1" applyBorder="1" applyFont="1">
      <alignment shrinkToFit="0" wrapText="1"/>
    </xf>
    <xf borderId="48" fillId="0" fontId="2" numFmtId="0" xfId="0" applyAlignment="1" applyBorder="1" applyFont="1">
      <alignment horizontal="center" shrinkToFit="0" vertical="center" wrapText="1"/>
    </xf>
    <xf borderId="49" fillId="0" fontId="12" numFmtId="0" xfId="0" applyAlignment="1" applyBorder="1" applyFont="1">
      <alignment shrinkToFit="0" wrapText="1"/>
    </xf>
    <xf borderId="0" fillId="0" fontId="10" numFmtId="0" xfId="0" applyAlignment="1" applyFont="1">
      <alignment horizontal="center" vertical="center"/>
    </xf>
    <xf borderId="0" fillId="0" fontId="10" numFmtId="0" xfId="0" applyAlignment="1" applyFont="1">
      <alignment horizontal="center" shrinkToFit="0" vertical="center" wrapText="1"/>
    </xf>
    <xf borderId="164" fillId="3" fontId="2" numFmtId="0" xfId="0" applyAlignment="1" applyBorder="1" applyFont="1">
      <alignment horizontal="center"/>
    </xf>
    <xf borderId="249" fillId="0" fontId="6" numFmtId="0" xfId="0" applyBorder="1" applyFont="1"/>
    <xf borderId="72" fillId="0" fontId="17" numFmtId="0" xfId="0" applyBorder="1" applyFont="1"/>
    <xf borderId="54" fillId="0" fontId="10" numFmtId="0" xfId="0" applyBorder="1" applyFont="1"/>
    <xf borderId="69" fillId="7" fontId="10" numFmtId="0" xfId="0" applyAlignment="1" applyBorder="1" applyFont="1">
      <alignment horizontal="center" vertical="center"/>
    </xf>
    <xf borderId="59" fillId="0" fontId="10" numFmtId="0" xfId="0" applyBorder="1" applyFont="1"/>
    <xf borderId="73" fillId="21" fontId="10" numFmtId="0" xfId="0" applyAlignment="1" applyBorder="1" applyFont="1">
      <alignment horizontal="center" vertical="center"/>
    </xf>
    <xf borderId="54" fillId="0" fontId="10" numFmtId="0" xfId="0" applyAlignment="1" applyBorder="1" applyFont="1">
      <alignment horizontal="center" shrinkToFit="0" vertical="center" wrapText="1"/>
    </xf>
    <xf borderId="69" fillId="0" fontId="73" numFmtId="0" xfId="0" applyAlignment="1" applyBorder="1" applyFont="1">
      <alignment horizontal="left" readingOrder="1" shrinkToFit="0" vertical="top" wrapText="1"/>
    </xf>
    <xf borderId="72" fillId="0" fontId="73" numFmtId="0" xfId="0" applyAlignment="1" applyBorder="1" applyFont="1">
      <alignment horizontal="left" readingOrder="1" shrinkToFit="0" vertical="top" wrapText="1"/>
    </xf>
    <xf borderId="69" fillId="7" fontId="72" numFmtId="0" xfId="0" applyAlignment="1" applyBorder="1" applyFont="1">
      <alignment horizontal="center" shrinkToFit="0" vertical="center" wrapText="1"/>
    </xf>
    <xf borderId="73" fillId="21" fontId="72" numFmtId="0" xfId="0" applyAlignment="1" applyBorder="1" applyFont="1">
      <alignment horizontal="center" shrinkToFit="0" vertical="center" wrapText="1"/>
    </xf>
    <xf borderId="69" fillId="22" fontId="17" numFmtId="0" xfId="0" applyBorder="1" applyFill="1" applyFont="1"/>
    <xf borderId="191" fillId="22" fontId="17" numFmtId="0" xfId="0" applyBorder="1" applyFont="1"/>
    <xf borderId="69" fillId="22" fontId="10" numFmtId="0" xfId="0" applyAlignment="1" applyBorder="1" applyFont="1">
      <alignment horizontal="center" vertical="center"/>
    </xf>
    <xf borderId="73" fillId="2" fontId="10" numFmtId="0" xfId="0" applyAlignment="1" applyBorder="1" applyFont="1">
      <alignment horizontal="center" vertical="center"/>
    </xf>
    <xf borderId="76" fillId="22" fontId="16" numFmtId="0" xfId="0" applyAlignment="1" applyBorder="1" applyFont="1">
      <alignment shrinkToFit="0" wrapText="1"/>
    </xf>
    <xf borderId="69" fillId="0" fontId="17" numFmtId="0" xfId="0" applyAlignment="1" applyBorder="1" applyFont="1">
      <alignment horizontal="left"/>
    </xf>
    <xf borderId="72" fillId="0" fontId="17" numFmtId="0" xfId="0" applyAlignment="1" applyBorder="1" applyFont="1">
      <alignment horizontal="left"/>
    </xf>
    <xf borderId="73" fillId="6" fontId="10" numFmtId="0" xfId="0" applyAlignment="1" applyBorder="1" applyFont="1">
      <alignment horizontal="center" vertical="center"/>
    </xf>
    <xf borderId="77" fillId="0" fontId="0" numFmtId="0" xfId="0" applyBorder="1" applyFont="1"/>
    <xf borderId="23" fillId="0" fontId="10" numFmtId="0" xfId="0" applyAlignment="1" applyBorder="1" applyFont="1">
      <alignment horizontal="center" shrinkToFit="0" vertical="center" wrapText="1"/>
    </xf>
    <xf borderId="23" fillId="0" fontId="10" numFmtId="0" xfId="0" applyBorder="1" applyFont="1"/>
    <xf borderId="20" fillId="21" fontId="10" numFmtId="0" xfId="0" applyAlignment="1" applyBorder="1" applyFont="1">
      <alignment horizontal="center" shrinkToFit="0" vertical="center" wrapText="1"/>
    </xf>
    <xf borderId="77" fillId="0" fontId="10" numFmtId="0" xfId="0" applyBorder="1" applyFont="1"/>
    <xf borderId="23" fillId="0" fontId="10" numFmtId="0" xfId="0" applyAlignment="1" applyBorder="1" applyFont="1">
      <alignment horizontal="center" vertical="center"/>
    </xf>
    <xf borderId="14" fillId="0" fontId="21" numFmtId="0" xfId="0" applyAlignment="1" applyBorder="1" applyFont="1">
      <alignment horizontal="center" shrinkToFit="0" vertical="center" wrapText="1"/>
    </xf>
    <xf borderId="20" fillId="0" fontId="10" numFmtId="0" xfId="0" applyAlignment="1" applyBorder="1" applyFont="1">
      <alignment horizontal="center" vertical="center"/>
    </xf>
    <xf borderId="151" fillId="0" fontId="10" numFmtId="0" xfId="0" applyAlignment="1" applyBorder="1" applyFont="1">
      <alignment horizontal="center" shrinkToFit="0" vertical="center" wrapText="1"/>
    </xf>
    <xf borderId="242" fillId="21" fontId="10" numFmtId="0" xfId="0" applyAlignment="1" applyBorder="1" applyFont="1">
      <alignment horizontal="center" shrinkToFit="0" vertical="center" wrapText="1"/>
    </xf>
    <xf borderId="60" fillId="0" fontId="10" numFmtId="0" xfId="0" applyBorder="1" applyFont="1"/>
    <xf borderId="61" fillId="0" fontId="10" numFmtId="0" xfId="0" applyBorder="1" applyFont="1"/>
    <xf borderId="92" fillId="0" fontId="21" numFmtId="0" xfId="0" applyAlignment="1" applyBorder="1" applyFont="1">
      <alignment horizontal="center" shrinkToFit="0" vertical="center" wrapText="1"/>
    </xf>
    <xf borderId="61" fillId="0" fontId="10" numFmtId="0" xfId="0" applyAlignment="1" applyBorder="1" applyFont="1">
      <alignment horizontal="center" vertical="center"/>
    </xf>
    <xf borderId="66" fillId="0" fontId="10" numFmtId="0" xfId="0" applyAlignment="1" applyBorder="1" applyFont="1">
      <alignment horizontal="center" shrinkToFit="0" vertical="center" wrapText="1"/>
    </xf>
    <xf borderId="0" fillId="0" fontId="2" numFmtId="0" xfId="0" applyAlignment="1" applyFont="1">
      <alignment horizontal="center" textRotation="90" vertical="center"/>
    </xf>
    <xf borderId="70" fillId="0" fontId="10" numFmtId="0" xfId="0" applyBorder="1" applyFont="1"/>
    <xf borderId="70" fillId="0" fontId="10" numFmtId="0" xfId="0" applyAlignment="1" applyBorder="1" applyFont="1">
      <alignment horizontal="center" vertical="center"/>
    </xf>
    <xf borderId="31" fillId="5" fontId="9" numFmtId="0" xfId="0" applyAlignment="1" applyBorder="1" applyFont="1">
      <alignment shrinkToFit="0" wrapText="1"/>
    </xf>
    <xf borderId="14" fillId="0" fontId="10" numFmtId="0" xfId="0" applyBorder="1" applyFont="1"/>
    <xf borderId="14" fillId="0" fontId="10" numFmtId="0" xfId="0" applyAlignment="1" applyBorder="1" applyFont="1">
      <alignment horizontal="center" vertical="center"/>
    </xf>
    <xf borderId="20" fillId="0" fontId="10" numFmtId="0" xfId="0" applyAlignment="1" applyBorder="1" applyFont="1">
      <alignment horizontal="center" shrinkToFit="0" vertical="center" wrapText="1"/>
    </xf>
    <xf borderId="250" fillId="5" fontId="9" numFmtId="0" xfId="0" applyAlignment="1" applyBorder="1" applyFont="1">
      <alignment horizontal="center" shrinkToFit="0" wrapText="1"/>
    </xf>
    <xf borderId="0" fillId="0" fontId="8" numFmtId="0" xfId="0" applyAlignment="1" applyFont="1">
      <alignment shrinkToFit="0" wrapText="1"/>
    </xf>
    <xf borderId="0" fillId="0" fontId="8" numFmtId="0" xfId="0" applyAlignment="1" applyFont="1">
      <alignment horizontal="center" shrinkToFit="0" vertical="center" wrapText="1"/>
    </xf>
    <xf borderId="67" fillId="0" fontId="17" numFmtId="0" xfId="0" applyAlignment="1" applyBorder="1" applyFont="1">
      <alignment shrinkToFit="0" wrapText="1"/>
    </xf>
    <xf borderId="60" fillId="0" fontId="9" numFmtId="0" xfId="0" applyAlignment="1" applyBorder="1" applyFont="1">
      <alignment shrinkToFit="0" wrapText="1"/>
    </xf>
    <xf borderId="61" fillId="0" fontId="9" numFmtId="0" xfId="0" applyAlignment="1" applyBorder="1" applyFont="1">
      <alignment shrinkToFit="0" wrapText="1"/>
    </xf>
    <xf borderId="61" fillId="0" fontId="9" numFmtId="0" xfId="0" applyAlignment="1" applyBorder="1" applyFont="1">
      <alignment textRotation="90" vertical="center"/>
    </xf>
    <xf borderId="66" fillId="0" fontId="9" numFmtId="0" xfId="0" applyAlignment="1" applyBorder="1" applyFont="1">
      <alignment shrinkToFit="0" wrapText="1"/>
    </xf>
    <xf borderId="71" fillId="0" fontId="17" numFmtId="0" xfId="0" applyAlignment="1" applyBorder="1" applyFont="1">
      <alignment shrinkToFit="0" wrapText="1"/>
    </xf>
    <xf borderId="74" fillId="0" fontId="17" numFmtId="0" xfId="0" applyAlignment="1" applyBorder="1" applyFont="1">
      <alignment shrinkToFit="0" wrapText="1"/>
    </xf>
    <xf borderId="70" fillId="0" fontId="9" numFmtId="0" xfId="0" applyAlignment="1" applyBorder="1" applyFont="1">
      <alignment textRotation="90" vertical="center"/>
    </xf>
    <xf borderId="23" fillId="0" fontId="9" numFmtId="0" xfId="0" applyAlignment="1" applyBorder="1" applyFont="1">
      <alignment horizontal="center" shrinkToFit="0" vertical="center" wrapText="1"/>
    </xf>
    <xf borderId="14" fillId="7" fontId="9" numFmtId="0" xfId="0" applyAlignment="1" applyBorder="1" applyFont="1">
      <alignment horizontal="center" shrinkToFit="0" vertical="center" wrapText="1"/>
    </xf>
    <xf borderId="20" fillId="7" fontId="9" numFmtId="0" xfId="0" applyAlignment="1" applyBorder="1" applyFont="1">
      <alignment horizontal="center" shrinkToFit="0" vertical="center" wrapText="1"/>
    </xf>
    <xf borderId="54" fillId="0" fontId="54" numFmtId="0" xfId="0" applyBorder="1" applyFont="1"/>
    <xf borderId="56" fillId="0" fontId="54" numFmtId="0" xfId="0" applyAlignment="1" applyBorder="1" applyFont="1">
      <alignment shrinkToFit="0" wrapText="1"/>
    </xf>
    <xf borderId="56" fillId="7" fontId="54" numFmtId="0" xfId="0" applyAlignment="1" applyBorder="1" applyFont="1">
      <alignment horizontal="left"/>
    </xf>
    <xf borderId="62" fillId="7" fontId="54" numFmtId="0" xfId="0" applyAlignment="1" applyBorder="1" applyFont="1">
      <alignment horizontal="left"/>
    </xf>
    <xf borderId="230" fillId="0" fontId="12" numFmtId="0" xfId="0" applyAlignment="1" applyBorder="1" applyFont="1">
      <alignment horizontal="center" shrinkToFit="0" vertical="center" wrapText="1"/>
    </xf>
    <xf borderId="70" fillId="0" fontId="54" numFmtId="0" xfId="0" applyAlignment="1" applyBorder="1" applyFont="1">
      <alignment shrinkToFit="0" wrapText="1"/>
    </xf>
    <xf borderId="70" fillId="0" fontId="54" numFmtId="0" xfId="0" applyAlignment="1" applyBorder="1" applyFont="1">
      <alignment horizontal="left"/>
    </xf>
    <xf borderId="73" fillId="0" fontId="54" numFmtId="0" xfId="0" applyAlignment="1" applyBorder="1" applyFont="1">
      <alignment horizontal="left"/>
    </xf>
    <xf borderId="69" fillId="2" fontId="54" numFmtId="0" xfId="0" applyBorder="1" applyFont="1"/>
    <xf borderId="70" fillId="2" fontId="54" numFmtId="0" xfId="0" applyAlignment="1" applyBorder="1" applyFont="1">
      <alignment shrinkToFit="0" wrapText="1"/>
    </xf>
    <xf borderId="70" fillId="2" fontId="67" numFmtId="0" xfId="0" applyAlignment="1" applyBorder="1" applyFont="1">
      <alignment horizontal="left" shrinkToFit="0" vertical="top" wrapText="1"/>
    </xf>
    <xf borderId="73" fillId="2" fontId="67" numFmtId="0" xfId="0" applyAlignment="1" applyBorder="1" applyFont="1">
      <alignment horizontal="left" shrinkToFit="0" vertical="top" wrapText="1"/>
    </xf>
    <xf borderId="76" fillId="2" fontId="0" numFmtId="0" xfId="0" applyAlignment="1" applyBorder="1" applyFont="1">
      <alignment shrinkToFit="0" wrapText="1"/>
    </xf>
    <xf borderId="166" fillId="2" fontId="12" numFmtId="0" xfId="0" applyAlignment="1" applyBorder="1" applyFont="1">
      <alignment horizontal="center" shrinkToFit="0" vertical="center" wrapText="1"/>
    </xf>
    <xf borderId="161" fillId="2" fontId="12" numFmtId="0" xfId="0" applyAlignment="1" applyBorder="1" applyFont="1">
      <alignment horizontal="center" shrinkToFit="0" vertical="center" wrapText="1"/>
    </xf>
    <xf borderId="73" fillId="0" fontId="72" numFmtId="0" xfId="0" applyAlignment="1" applyBorder="1" applyFont="1">
      <alignment horizontal="center" shrinkToFit="0" vertical="center" wrapText="1"/>
    </xf>
    <xf borderId="162" fillId="2" fontId="12" numFmtId="0" xfId="0" applyAlignment="1" applyBorder="1" applyFont="1">
      <alignment horizontal="center" shrinkToFit="0" vertical="center" wrapText="1"/>
    </xf>
    <xf borderId="163" fillId="2" fontId="0" numFmtId="0" xfId="0" applyAlignment="1" applyBorder="1" applyFont="1">
      <alignment shrinkToFit="0" wrapText="1"/>
    </xf>
    <xf borderId="9" fillId="2" fontId="0" numFmtId="0" xfId="0" applyAlignment="1" applyBorder="1" applyFont="1">
      <alignment shrinkToFit="0" wrapText="1"/>
    </xf>
    <xf borderId="70" fillId="0" fontId="67" numFmtId="0" xfId="0" applyAlignment="1" applyBorder="1" applyFont="1">
      <alignment horizontal="left" shrinkToFit="0" vertical="top" wrapText="1"/>
    </xf>
    <xf borderId="73" fillId="0" fontId="67" numFmtId="0" xfId="0" applyAlignment="1" applyBorder="1" applyFont="1">
      <alignment horizontal="left" shrinkToFit="0" vertical="top" wrapText="1"/>
    </xf>
    <xf borderId="70" fillId="7" fontId="67" numFmtId="0" xfId="0" applyAlignment="1" applyBorder="1" applyFont="1">
      <alignment horizontal="left" shrinkToFit="0" vertical="top" wrapText="1"/>
    </xf>
    <xf borderId="73" fillId="7" fontId="67" numFmtId="0" xfId="0" applyAlignment="1" applyBorder="1" applyFont="1">
      <alignment horizontal="left" shrinkToFit="0" vertical="top" wrapText="1"/>
    </xf>
    <xf borderId="23" fillId="0" fontId="17" numFmtId="0" xfId="0" applyBorder="1" applyFont="1"/>
    <xf borderId="77" fillId="0" fontId="17" numFmtId="0" xfId="0" applyBorder="1" applyFont="1"/>
    <xf borderId="78" fillId="0" fontId="17" numFmtId="0" xfId="0" applyAlignment="1" applyBorder="1" applyFont="1">
      <alignment shrinkToFit="0" wrapText="1"/>
    </xf>
    <xf borderId="69" fillId="6" fontId="54" numFmtId="0" xfId="0" applyBorder="1" applyFont="1"/>
    <xf borderId="70" fillId="6" fontId="54" numFmtId="0" xfId="0" applyAlignment="1" applyBorder="1" applyFont="1">
      <alignment shrinkToFit="0" wrapText="1"/>
    </xf>
    <xf borderId="14" fillId="0" fontId="9" numFmtId="0" xfId="0" applyAlignment="1" applyBorder="1" applyFont="1">
      <alignment textRotation="90" vertical="center"/>
    </xf>
    <xf borderId="70" fillId="6" fontId="67" numFmtId="0" xfId="0" applyAlignment="1" applyBorder="1" applyFont="1">
      <alignment horizontal="left" shrinkToFit="0" vertical="top" wrapText="1"/>
    </xf>
    <xf borderId="90" fillId="0" fontId="17" numFmtId="0" xfId="0" applyAlignment="1" applyBorder="1" applyFont="1">
      <alignment shrinkToFit="0" wrapText="1"/>
    </xf>
    <xf borderId="73" fillId="6" fontId="67" numFmtId="0" xfId="0" applyAlignment="1" applyBorder="1" applyFont="1">
      <alignment horizontal="left" shrinkToFit="0" vertical="top" wrapText="1"/>
    </xf>
    <xf borderId="166" fillId="6" fontId="12" numFmtId="0" xfId="0" applyAlignment="1" applyBorder="1" applyFont="1">
      <alignment horizontal="center" shrinkToFit="0" vertical="center" wrapText="1"/>
    </xf>
    <xf borderId="68" fillId="0" fontId="17" numFmtId="0" xfId="0" applyAlignment="1" applyBorder="1" applyFont="1">
      <alignment shrinkToFit="0" wrapText="1"/>
    </xf>
    <xf borderId="77" fillId="0" fontId="17" numFmtId="0" xfId="0" applyAlignment="1" applyBorder="1" applyFont="1">
      <alignment shrinkToFit="0" wrapText="1"/>
    </xf>
    <xf borderId="79" fillId="0" fontId="17" numFmtId="0" xfId="0" applyAlignment="1" applyBorder="1" applyFont="1">
      <alignment shrinkToFit="0" wrapText="1"/>
    </xf>
    <xf borderId="92" fillId="0" fontId="10" numFmtId="0" xfId="0" applyAlignment="1" applyBorder="1" applyFont="1">
      <alignment horizontal="center" shrinkToFit="0" vertical="center" wrapText="1"/>
    </xf>
    <xf borderId="197" fillId="0" fontId="10" numFmtId="0" xfId="0" applyAlignment="1" applyBorder="1" applyFont="1">
      <alignment horizontal="center" shrinkToFit="0" vertical="center" wrapText="1"/>
    </xf>
    <xf borderId="70" fillId="2" fontId="67" numFmtId="0" xfId="0" applyAlignment="1" applyBorder="1" applyFont="1">
      <alignment horizontal="left" readingOrder="1" shrinkToFit="0" vertical="top" wrapText="1"/>
    </xf>
    <xf borderId="73" fillId="2" fontId="67" numFmtId="0" xfId="0" applyAlignment="1" applyBorder="1" applyFont="1">
      <alignment horizontal="left" readingOrder="1" shrinkToFit="0" vertical="top" wrapText="1"/>
    </xf>
    <xf borderId="70" fillId="0" fontId="67" numFmtId="0" xfId="0" applyAlignment="1" applyBorder="1" applyFont="1">
      <alignment horizontal="left" readingOrder="1" shrinkToFit="0" vertical="top" wrapText="1"/>
    </xf>
    <xf borderId="73" fillId="0" fontId="67" numFmtId="0" xfId="0" applyAlignment="1" applyBorder="1" applyFont="1">
      <alignment horizontal="left" readingOrder="1" shrinkToFit="0" vertical="top" wrapText="1"/>
    </xf>
    <xf borderId="70" fillId="6" fontId="67" numFmtId="0" xfId="0" applyAlignment="1" applyBorder="1" applyFont="1">
      <alignment horizontal="left" readingOrder="1" shrinkToFit="0" vertical="top" wrapText="1"/>
    </xf>
    <xf borderId="73" fillId="6" fontId="67" numFmtId="0" xfId="0" applyAlignment="1" applyBorder="1" applyFont="1">
      <alignment horizontal="left" readingOrder="1" shrinkToFit="0" vertical="top" wrapText="1"/>
    </xf>
    <xf borderId="69" fillId="0" fontId="67" numFmtId="0" xfId="0" applyAlignment="1" applyBorder="1" applyFont="1">
      <alignment horizontal="left" readingOrder="1" shrinkToFit="0" vertical="top" wrapText="1"/>
    </xf>
    <xf borderId="70" fillId="7" fontId="67" numFmtId="0" xfId="0" applyAlignment="1" applyBorder="1" applyFont="1">
      <alignment horizontal="left" readingOrder="1" shrinkToFit="0" vertical="top" wrapText="1"/>
    </xf>
    <xf borderId="73" fillId="7" fontId="67" numFmtId="0" xfId="0" applyAlignment="1" applyBorder="1" applyFont="1">
      <alignment horizontal="left" readingOrder="1" shrinkToFit="0" vertical="top" wrapText="1"/>
    </xf>
    <xf borderId="23" fillId="0" fontId="67" numFmtId="0" xfId="0" applyAlignment="1" applyBorder="1" applyFont="1">
      <alignment horizontal="left" readingOrder="1" shrinkToFit="0" vertical="top" wrapText="1"/>
    </xf>
    <xf borderId="14" fillId="0" fontId="67" numFmtId="0" xfId="0" applyAlignment="1" applyBorder="1" applyFont="1">
      <alignment horizontal="left" readingOrder="1" shrinkToFit="0" vertical="top" wrapText="1"/>
    </xf>
    <xf borderId="20" fillId="0" fontId="67" numFmtId="0" xfId="0" applyAlignment="1" applyBorder="1" applyFont="1">
      <alignment horizontal="left" readingOrder="1" shrinkToFit="0" vertical="top" wrapText="1"/>
    </xf>
    <xf borderId="34" fillId="3" fontId="2" numFmtId="0" xfId="0" applyAlignment="1" applyBorder="1" applyFont="1">
      <alignment textRotation="90" vertical="center"/>
    </xf>
    <xf borderId="174" fillId="0" fontId="12" numFmtId="0" xfId="0" applyAlignment="1" applyBorder="1" applyFont="1">
      <alignment horizontal="center" shrinkToFit="0" vertical="center" wrapText="1"/>
    </xf>
    <xf borderId="110" fillId="0" fontId="12" numFmtId="0" xfId="0" applyAlignment="1" applyBorder="1" applyFont="1">
      <alignment horizontal="center" shrinkToFit="0" vertical="center" wrapText="1"/>
    </xf>
    <xf borderId="0" fillId="0" fontId="67" numFmtId="0" xfId="0" applyAlignment="1" applyFont="1">
      <alignment horizontal="left" readingOrder="1" shrinkToFit="0" vertical="top" wrapText="1"/>
    </xf>
    <xf borderId="125" fillId="3" fontId="18" numFmtId="0" xfId="0" applyAlignment="1" applyBorder="1" applyFont="1">
      <alignment horizontal="center" shrinkToFit="0" textRotation="90" vertical="center" wrapText="1"/>
    </xf>
    <xf borderId="56" fillId="0" fontId="54" numFmtId="0" xfId="0" applyAlignment="1" applyBorder="1" applyFont="1">
      <alignment horizontal="left"/>
    </xf>
    <xf borderId="62" fillId="0" fontId="54" numFmtId="0" xfId="0" applyAlignment="1" applyBorder="1" applyFont="1">
      <alignment horizontal="left"/>
    </xf>
    <xf borderId="60" fillId="0" fontId="67" numFmtId="0" xfId="0" applyAlignment="1" applyBorder="1" applyFont="1">
      <alignment horizontal="left" readingOrder="1" shrinkToFit="0" vertical="top" wrapText="1"/>
    </xf>
    <xf borderId="61" fillId="0" fontId="67" numFmtId="0" xfId="0" applyAlignment="1" applyBorder="1" applyFont="1">
      <alignment horizontal="left" readingOrder="1" shrinkToFit="0" vertical="top" wrapText="1"/>
    </xf>
    <xf borderId="66" fillId="0" fontId="67" numFmtId="0" xfId="0" applyAlignment="1" applyBorder="1" applyFont="1">
      <alignment horizontal="left" readingOrder="1" shrinkToFit="0" vertical="top" wrapText="1"/>
    </xf>
    <xf borderId="151" fillId="0" fontId="38" numFmtId="0" xfId="0" applyAlignment="1" applyBorder="1" applyFont="1">
      <alignment shrinkToFit="0" wrapText="1"/>
    </xf>
    <xf borderId="20" fillId="0" fontId="9" numFmtId="0" xfId="0" applyAlignment="1" applyBorder="1" applyFont="1">
      <alignment horizontal="center" shrinkToFit="0" vertical="center" wrapText="1"/>
    </xf>
    <xf borderId="201" fillId="7" fontId="9" numFmtId="0" xfId="0" applyAlignment="1" applyBorder="1" applyFont="1">
      <alignment horizontal="center" shrinkToFit="0" vertical="center" wrapText="1"/>
    </xf>
    <xf borderId="203" fillId="2" fontId="0" numFmtId="0" xfId="0" applyAlignment="1" applyBorder="1" applyFont="1">
      <alignment shrinkToFit="0" wrapText="1"/>
    </xf>
    <xf borderId="243" fillId="2" fontId="12" numFmtId="0" xfId="0" applyAlignment="1" applyBorder="1" applyFont="1">
      <alignment shrinkToFit="0" wrapText="1"/>
    </xf>
    <xf borderId="14" fillId="6" fontId="9" numFmtId="0" xfId="0" applyAlignment="1" applyBorder="1" applyFont="1">
      <alignment horizontal="center" shrinkToFit="0" vertical="center" wrapText="1"/>
    </xf>
    <xf borderId="18" fillId="6" fontId="9" numFmtId="0" xfId="0" applyAlignment="1" applyBorder="1" applyFont="1">
      <alignment horizontal="center" shrinkToFit="0" vertical="center" wrapText="1"/>
    </xf>
    <xf borderId="191" fillId="2" fontId="0" numFmtId="0" xfId="0" applyAlignment="1" applyBorder="1" applyFont="1">
      <alignment shrinkToFit="0" wrapText="1"/>
    </xf>
    <xf borderId="56" fillId="0" fontId="0" numFmtId="0" xfId="0" applyAlignment="1" applyBorder="1" applyFont="1">
      <alignment horizontal="left" shrinkToFit="0" wrapText="1"/>
    </xf>
    <xf borderId="54" fillId="7" fontId="53" numFmtId="0" xfId="0" applyAlignment="1" applyBorder="1" applyFont="1">
      <alignment horizontal="left" readingOrder="1" shrinkToFit="0" vertical="top" wrapText="1"/>
    </xf>
    <xf borderId="76" fillId="2" fontId="12" numFmtId="0" xfId="0" applyAlignment="1" applyBorder="1" applyFont="1">
      <alignment shrinkToFit="0" wrapText="1"/>
    </xf>
    <xf borderId="56" fillId="7" fontId="53" numFmtId="0" xfId="0" applyAlignment="1" applyBorder="1" applyFont="1">
      <alignment horizontal="left"/>
    </xf>
    <xf borderId="62" fillId="0" fontId="0" numFmtId="0" xfId="0" applyAlignment="1" applyBorder="1" applyFont="1">
      <alignment horizontal="left" shrinkToFit="0" wrapText="1"/>
    </xf>
    <xf borderId="56" fillId="7" fontId="53" numFmtId="0" xfId="0" applyAlignment="1" applyBorder="1" applyFont="1">
      <alignment horizontal="left" readingOrder="1" shrinkToFit="0" vertical="top" wrapText="1"/>
    </xf>
    <xf borderId="191" fillId="21" fontId="0" numFmtId="0" xfId="0" applyAlignment="1" applyBorder="1" applyFont="1">
      <alignment shrinkToFit="0" wrapText="1"/>
    </xf>
    <xf borderId="62" fillId="7" fontId="53" numFmtId="0" xfId="0" applyAlignment="1" applyBorder="1" applyFont="1">
      <alignment horizontal="left" readingOrder="1" shrinkToFit="0" vertical="top" wrapText="1"/>
    </xf>
    <xf borderId="73" fillId="0" fontId="0" numFmtId="0" xfId="0" applyAlignment="1" applyBorder="1" applyFont="1">
      <alignment horizontal="left" shrinkToFit="0" wrapText="1"/>
    </xf>
    <xf borderId="69" fillId="7" fontId="53" numFmtId="0" xfId="0" applyAlignment="1" applyBorder="1" applyFont="1">
      <alignment horizontal="left" readingOrder="1" shrinkToFit="0" vertical="top" wrapText="1"/>
    </xf>
    <xf borderId="70" fillId="7" fontId="53" numFmtId="0" xfId="0" applyAlignment="1" applyBorder="1" applyFont="1">
      <alignment horizontal="left" readingOrder="1" shrinkToFit="0" vertical="top" wrapText="1"/>
    </xf>
    <xf borderId="73" fillId="7" fontId="53" numFmtId="0" xfId="0" applyAlignment="1" applyBorder="1" applyFont="1">
      <alignment horizontal="left" readingOrder="1" shrinkToFit="0" vertical="top" wrapText="1"/>
    </xf>
    <xf borderId="69" fillId="0" fontId="46" numFmtId="0" xfId="0" applyAlignment="1" applyBorder="1" applyFont="1">
      <alignment horizontal="left" readingOrder="1" shrinkToFit="0" vertical="top" wrapText="1"/>
    </xf>
    <xf borderId="70" fillId="0" fontId="46" numFmtId="0" xfId="0" applyBorder="1" applyFont="1"/>
    <xf borderId="70" fillId="0" fontId="46" numFmtId="0" xfId="0" applyAlignment="1" applyBorder="1" applyFont="1">
      <alignment horizontal="left" readingOrder="1" shrinkToFit="0" vertical="top" wrapText="1"/>
    </xf>
    <xf borderId="251" fillId="0" fontId="12" numFmtId="0" xfId="0" applyAlignment="1" applyBorder="1" applyFont="1">
      <alignment shrinkToFit="0" wrapText="1"/>
    </xf>
    <xf borderId="69" fillId="7" fontId="0" numFmtId="0" xfId="0" applyAlignment="1" applyBorder="1" applyFont="1">
      <alignment horizontal="left"/>
    </xf>
    <xf borderId="70" fillId="7" fontId="0" numFmtId="0" xfId="0" applyAlignment="1" applyBorder="1" applyFont="1">
      <alignment horizontal="left"/>
    </xf>
    <xf borderId="73" fillId="7" fontId="0" numFmtId="0" xfId="0" applyAlignment="1" applyBorder="1" applyFont="1">
      <alignment horizontal="left"/>
    </xf>
    <xf borderId="69" fillId="0" fontId="52" numFmtId="0" xfId="0" applyBorder="1" applyFont="1"/>
    <xf borderId="191" fillId="6" fontId="0" numFmtId="0" xfId="0" applyAlignment="1" applyBorder="1" applyFont="1">
      <alignment shrinkToFit="0" wrapText="1"/>
    </xf>
    <xf borderId="70" fillId="7" fontId="53" numFmtId="0" xfId="0" applyAlignment="1" applyBorder="1" applyFont="1">
      <alignment horizontal="left"/>
    </xf>
    <xf borderId="70" fillId="7" fontId="53" numFmtId="0" xfId="0" applyAlignment="1" applyBorder="1" applyFont="1">
      <alignment horizontal="left" readingOrder="1" vertical="top"/>
    </xf>
    <xf borderId="69" fillId="7" fontId="53" numFmtId="0" xfId="0" applyAlignment="1" applyBorder="1" applyFont="1">
      <alignment horizontal="left" vertical="top"/>
    </xf>
    <xf borderId="70" fillId="7" fontId="53" numFmtId="0" xfId="0" applyAlignment="1" applyBorder="1" applyFont="1">
      <alignment horizontal="left" vertical="top"/>
    </xf>
    <xf borderId="73" fillId="7" fontId="53" numFmtId="0" xfId="0" applyAlignment="1" applyBorder="1" applyFont="1">
      <alignment horizontal="left" vertical="top"/>
    </xf>
    <xf borderId="74" fillId="0" fontId="9" numFmtId="0" xfId="0" applyAlignment="1" applyBorder="1" applyFont="1">
      <alignment shrinkToFit="0" wrapText="1"/>
    </xf>
    <xf borderId="74" fillId="0" fontId="9" numFmtId="0" xfId="0" applyAlignment="1" applyBorder="1" applyFont="1">
      <alignment horizontal="center" shrinkToFit="0" vertical="center" wrapText="1"/>
    </xf>
    <xf borderId="120" fillId="3" fontId="2" numFmtId="0" xfId="0" applyAlignment="1" applyBorder="1" applyFont="1">
      <alignment shrinkToFit="0" textRotation="90" vertical="center" wrapText="1"/>
    </xf>
    <xf borderId="153" fillId="5" fontId="9" numFmtId="0" xfId="0" applyAlignment="1" applyBorder="1" applyFont="1">
      <alignment horizontal="center" shrinkToFit="0" wrapText="1"/>
    </xf>
    <xf borderId="1" fillId="0" fontId="9" numFmtId="0" xfId="0" applyAlignment="1" applyBorder="1" applyFont="1">
      <alignment horizontal="center" shrinkToFit="0" wrapText="1"/>
    </xf>
    <xf borderId="9" fillId="3" fontId="2" numFmtId="0" xfId="0" applyAlignment="1" applyBorder="1" applyFont="1">
      <alignment shrinkToFit="0" textRotation="90" vertical="center" wrapText="1"/>
    </xf>
    <xf borderId="69" fillId="7" fontId="0" numFmtId="0" xfId="0" applyBorder="1" applyFont="1"/>
    <xf borderId="70" fillId="7" fontId="0" numFmtId="0" xfId="0" applyBorder="1" applyFont="1"/>
    <xf borderId="252" fillId="0" fontId="0" numFmtId="0" xfId="0" applyAlignment="1" applyBorder="1" applyFont="1">
      <alignment shrinkToFit="0" wrapText="1"/>
    </xf>
    <xf borderId="70" fillId="7" fontId="53" numFmtId="0" xfId="0" applyBorder="1" applyFont="1"/>
    <xf borderId="220" fillId="0" fontId="12" numFmtId="0" xfId="0" applyAlignment="1" applyBorder="1" applyFont="1">
      <alignment shrinkToFit="0" wrapText="1"/>
    </xf>
    <xf borderId="221" fillId="0" fontId="12" numFmtId="0" xfId="0" applyAlignment="1" applyBorder="1" applyFont="1">
      <alignment shrinkToFit="0" wrapText="1"/>
    </xf>
    <xf borderId="70" fillId="7" fontId="53" numFmtId="0" xfId="0" applyAlignment="1" applyBorder="1" applyFont="1">
      <alignment vertical="top"/>
    </xf>
    <xf borderId="23" fillId="7" fontId="0" numFmtId="0" xfId="0" applyAlignment="1" applyBorder="1" applyFont="1">
      <alignment horizontal="left"/>
    </xf>
    <xf borderId="14" fillId="7" fontId="0" numFmtId="0" xfId="0" applyBorder="1" applyFont="1"/>
    <xf borderId="14" fillId="7" fontId="0" numFmtId="0" xfId="0" applyAlignment="1" applyBorder="1" applyFont="1">
      <alignment horizontal="left"/>
    </xf>
    <xf borderId="20" fillId="7" fontId="0" numFmtId="0" xfId="0" applyAlignment="1" applyBorder="1" applyFont="1">
      <alignment horizontal="left"/>
    </xf>
    <xf borderId="73" fillId="7" fontId="0" numFmtId="0" xfId="0" applyAlignment="1" applyBorder="1" applyFont="1">
      <alignment horizontal="right"/>
    </xf>
    <xf borderId="69" fillId="0" fontId="53" numFmtId="0" xfId="0" applyAlignment="1" applyBorder="1" applyFont="1">
      <alignment horizontal="left" vertical="top"/>
    </xf>
    <xf borderId="70" fillId="0" fontId="53" numFmtId="0" xfId="0" applyAlignment="1" applyBorder="1" applyFont="1">
      <alignment vertical="top"/>
    </xf>
    <xf borderId="73" fillId="7" fontId="53" numFmtId="0" xfId="0" applyAlignment="1" applyBorder="1" applyFont="1">
      <alignment horizontal="right" vertical="top"/>
    </xf>
    <xf borderId="69" fillId="0" fontId="53" numFmtId="0" xfId="0" applyAlignment="1" applyBorder="1" applyFont="1">
      <alignment horizontal="left" readingOrder="1" shrinkToFit="0" vertical="top" wrapText="1"/>
    </xf>
    <xf borderId="41" fillId="3" fontId="2" numFmtId="0" xfId="0" applyAlignment="1" applyBorder="1" applyFont="1">
      <alignment shrinkToFit="0" textRotation="90" vertical="center" wrapText="1"/>
    </xf>
    <xf borderId="206" fillId="0" fontId="0" numFmtId="0" xfId="0" applyAlignment="1" applyBorder="1" applyFont="1">
      <alignment shrinkToFit="0" wrapText="1"/>
    </xf>
    <xf borderId="207" fillId="0" fontId="12" numFmtId="0" xfId="0" applyAlignment="1" applyBorder="1" applyFont="1">
      <alignment shrinkToFit="0" wrapText="1"/>
    </xf>
    <xf borderId="208" fillId="0" fontId="12" numFmtId="0" xfId="0" applyAlignment="1" applyBorder="1" applyFont="1">
      <alignment shrinkToFit="0" wrapText="1"/>
    </xf>
    <xf borderId="89" fillId="0" fontId="0" numFmtId="0" xfId="0" applyAlignment="1" applyBorder="1" applyFont="1">
      <alignment shrinkToFit="0" wrapText="1"/>
    </xf>
    <xf borderId="70" fillId="0" fontId="0" numFmtId="0" xfId="0" applyAlignment="1" applyBorder="1" applyFont="1">
      <alignment horizontal="left"/>
    </xf>
    <xf borderId="20" fillId="7" fontId="0" numFmtId="0" xfId="0" applyAlignment="1" applyBorder="1" applyFont="1">
      <alignment horizontal="right"/>
    </xf>
    <xf borderId="56" fillId="13" fontId="0" numFmtId="0" xfId="0" applyAlignment="1" applyBorder="1" applyFont="1">
      <alignment shrinkToFit="0" wrapText="1"/>
    </xf>
    <xf borderId="180" fillId="0" fontId="12" numFmtId="0" xfId="0" applyAlignment="1" applyBorder="1" applyFont="1">
      <alignment horizontal="center" shrinkToFit="0" wrapText="1"/>
    </xf>
    <xf borderId="70" fillId="23" fontId="0" numFmtId="0" xfId="0" applyAlignment="1" applyBorder="1" applyFill="1" applyFont="1">
      <alignment shrinkToFit="0" wrapText="1"/>
    </xf>
    <xf borderId="161" fillId="0" fontId="12" numFmtId="0" xfId="0" applyAlignment="1" applyBorder="1" applyFont="1">
      <alignment horizontal="center" shrinkToFit="0" wrapText="1"/>
    </xf>
    <xf borderId="70" fillId="6" fontId="0" numFmtId="0" xfId="0" applyAlignment="1" applyBorder="1" applyFont="1">
      <alignment shrinkToFit="0" wrapText="1"/>
    </xf>
    <xf borderId="70" fillId="0" fontId="53" numFmtId="0" xfId="0" applyBorder="1" applyFont="1"/>
    <xf borderId="70" fillId="7" fontId="53" numFmtId="0" xfId="0" applyAlignment="1" applyBorder="1" applyFont="1">
      <alignment horizontal="right" readingOrder="1" shrinkToFit="0" vertical="top" wrapText="1"/>
    </xf>
    <xf borderId="73" fillId="7" fontId="46" numFmtId="0" xfId="0" applyAlignment="1" applyBorder="1" applyFont="1">
      <alignment horizontal="right" readingOrder="1" shrinkToFit="0" vertical="top" wrapText="1"/>
    </xf>
    <xf borderId="70" fillId="0" fontId="53" numFmtId="0" xfId="0" applyAlignment="1" applyBorder="1" applyFont="1">
      <alignment horizontal="left" readingOrder="1" shrinkToFit="0" vertical="top" wrapText="1"/>
    </xf>
    <xf borderId="87" fillId="0" fontId="52" numFmtId="0" xfId="0" applyBorder="1" applyFont="1"/>
    <xf borderId="11" fillId="0" fontId="7" numFmtId="0" xfId="0" applyAlignment="1" applyBorder="1" applyFont="1">
      <alignment horizontal="left" vertical="center"/>
    </xf>
    <xf borderId="12" fillId="0" fontId="7" numFmtId="0" xfId="0" applyAlignment="1" applyBorder="1" applyFont="1">
      <alignment horizontal="left" shrinkToFit="0" vertical="center" wrapText="1"/>
    </xf>
    <xf borderId="86" fillId="0" fontId="7" numFmtId="0" xfId="0" applyAlignment="1" applyBorder="1" applyFont="1">
      <alignment horizontal="center" shrinkToFit="0" vertical="center" wrapText="1"/>
    </xf>
    <xf borderId="70" fillId="7" fontId="7" numFmtId="0" xfId="0" applyAlignment="1" applyBorder="1" applyFont="1">
      <alignment horizontal="center" vertical="center"/>
    </xf>
    <xf borderId="73" fillId="7" fontId="7" numFmtId="0" xfId="0" applyAlignment="1" applyBorder="1" applyFont="1">
      <alignment horizontal="center" vertical="center"/>
    </xf>
    <xf borderId="69" fillId="0" fontId="25" numFmtId="0" xfId="0" applyAlignment="1" applyBorder="1" applyFont="1">
      <alignment horizontal="left" vertical="center"/>
    </xf>
    <xf borderId="70" fillId="0" fontId="25" numFmtId="0" xfId="0" applyAlignment="1" applyBorder="1" applyFont="1">
      <alignment horizontal="left" vertical="center"/>
    </xf>
    <xf borderId="70" fillId="7" fontId="25" numFmtId="0" xfId="0" applyAlignment="1" applyBorder="1" applyFont="1">
      <alignment horizontal="center" vertical="center"/>
    </xf>
    <xf borderId="73" fillId="7" fontId="25" numFmtId="0" xfId="0" applyAlignment="1" applyBorder="1" applyFont="1">
      <alignment horizontal="center" vertical="center"/>
    </xf>
    <xf borderId="69" fillId="0" fontId="25" numFmtId="0" xfId="0" applyAlignment="1" applyBorder="1" applyFont="1">
      <alignment horizontal="left" shrinkToFit="0" vertical="center" wrapText="1"/>
    </xf>
    <xf borderId="70" fillId="0" fontId="53" numFmtId="0" xfId="0" applyAlignment="1" applyBorder="1" applyFont="1">
      <alignment horizontal="right" readingOrder="1" shrinkToFit="0" vertical="top" wrapText="1"/>
    </xf>
    <xf borderId="73" fillId="0" fontId="46" numFmtId="0" xfId="0" applyAlignment="1" applyBorder="1" applyFont="1">
      <alignment horizontal="right" readingOrder="1" shrinkToFit="0" vertical="top" wrapText="1"/>
    </xf>
    <xf borderId="0" fillId="0" fontId="9" numFmtId="49" xfId="0" applyAlignment="1" applyFont="1" applyNumberFormat="1">
      <alignment horizontal="left"/>
    </xf>
    <xf borderId="0" fillId="0" fontId="16" numFmtId="0" xfId="0" applyAlignment="1" applyFont="1">
      <alignment horizontal="left"/>
    </xf>
    <xf borderId="0" fillId="0" fontId="16" numFmtId="0" xfId="0" applyFont="1"/>
    <xf borderId="0" fillId="0" fontId="74" numFmtId="0" xfId="0" applyAlignment="1" applyFont="1">
      <alignment horizontal="left"/>
    </xf>
    <xf borderId="0" fillId="0" fontId="74" numFmtId="0" xfId="0" applyFont="1"/>
    <xf borderId="0" fillId="0" fontId="75" numFmtId="0" xfId="0" applyFont="1"/>
    <xf borderId="0" fillId="0" fontId="74" numFmtId="49" xfId="0" applyAlignment="1" applyFont="1" applyNumberFormat="1">
      <alignment horizontal="center"/>
    </xf>
    <xf borderId="0" fillId="0" fontId="74" numFmtId="49" xfId="0" applyAlignment="1" applyFont="1" applyNumberFormat="1">
      <alignment horizontal="left"/>
    </xf>
    <xf borderId="0" fillId="0" fontId="74" numFmtId="49" xfId="0" applyFont="1" applyNumberFormat="1"/>
    <xf borderId="0" fillId="0" fontId="76" numFmtId="0" xfId="0" applyAlignment="1" applyFont="1">
      <alignment horizontal="left" readingOrder="1"/>
    </xf>
    <xf borderId="0" fillId="0" fontId="52" numFmtId="0" xfId="0" applyFont="1"/>
    <xf borderId="14" fillId="7" fontId="7" numFmtId="0" xfId="0" applyAlignment="1" applyBorder="1" applyFont="1">
      <alignment horizontal="center" vertical="center"/>
    </xf>
    <xf borderId="0" fillId="0" fontId="52" numFmtId="0" xfId="0" applyAlignment="1" applyFont="1">
      <alignment horizontal="center"/>
    </xf>
    <xf borderId="20" fillId="7" fontId="7" numFmtId="0" xfId="0" applyAlignment="1" applyBorder="1" applyFont="1">
      <alignment horizontal="center" vertical="center"/>
    </xf>
    <xf borderId="0" fillId="0" fontId="74" numFmtId="0" xfId="0" applyAlignment="1" applyFont="1">
      <alignment horizontal="center"/>
    </xf>
    <xf borderId="0" fillId="0" fontId="46" numFmtId="0" xfId="0" applyAlignment="1" applyFont="1">
      <alignment horizontal="left" readingOrder="1" shrinkToFit="0" vertical="top" wrapText="1"/>
    </xf>
    <xf borderId="0" fillId="0" fontId="77" numFmtId="0" xfId="0" applyFont="1"/>
    <xf borderId="0" fillId="0" fontId="74" numFmtId="0" xfId="0" applyAlignment="1" applyFont="1">
      <alignment horizontal="left" vertical="top"/>
    </xf>
    <xf borderId="0" fillId="0" fontId="78" numFmtId="0" xfId="0" applyAlignment="1" applyFont="1">
      <alignment horizontal="left" readingOrder="1" vertical="top"/>
    </xf>
    <xf borderId="0" fillId="0" fontId="46" numFmtId="0" xfId="0" applyAlignment="1" applyFont="1">
      <alignment horizontal="left" vertical="top"/>
    </xf>
    <xf borderId="0" fillId="0" fontId="46" numFmtId="0" xfId="0" applyAlignment="1" applyFont="1">
      <alignment vertical="top"/>
    </xf>
    <xf borderId="0" fillId="0" fontId="79" numFmtId="0" xfId="0" applyAlignment="1" applyFont="1">
      <alignment horizontal="left"/>
    </xf>
    <xf borderId="0" fillId="0" fontId="80" numFmtId="0" xfId="0" applyFont="1"/>
    <xf borderId="253" fillId="0" fontId="0" numFmtId="0" xfId="0" applyAlignment="1" applyBorder="1" applyFont="1">
      <alignment horizontal="center" shrinkToFit="0" wrapText="1"/>
    </xf>
    <xf borderId="254" fillId="0" fontId="0" numFmtId="0" xfId="0" applyAlignment="1" applyBorder="1" applyFont="1">
      <alignment horizontal="center" shrinkToFit="0" wrapText="1"/>
    </xf>
    <xf borderId="0" fillId="0" fontId="46" numFmtId="0" xfId="0" applyFont="1"/>
    <xf borderId="0" fillId="0" fontId="81" numFmtId="0" xfId="0" applyAlignment="1" applyFont="1">
      <alignment horizontal="right"/>
    </xf>
    <xf borderId="38" fillId="2" fontId="0" numFmtId="0" xfId="0" applyAlignment="1" applyBorder="1" applyFont="1">
      <alignment horizontal="left"/>
    </xf>
    <xf borderId="17" fillId="2" fontId="0" numFmtId="0" xfId="0" applyAlignment="1" applyBorder="1" applyFont="1">
      <alignment horizontal="left" shrinkToFit="0" wrapText="1"/>
    </xf>
    <xf borderId="0" fillId="0" fontId="82" numFmtId="0" xfId="0" applyAlignment="1" applyFont="1">
      <alignment horizontal="right" vertical="center"/>
    </xf>
    <xf borderId="9" fillId="2" fontId="0" numFmtId="0" xfId="0" applyAlignment="1" applyBorder="1" applyFont="1">
      <alignment horizontal="center"/>
    </xf>
    <xf borderId="9" fillId="14" fontId="46" numFmtId="0" xfId="0" applyAlignment="1" applyBorder="1" applyFont="1">
      <alignment horizontal="left" readingOrder="1" shrinkToFit="0" vertical="top" wrapText="1"/>
    </xf>
    <xf borderId="0" fillId="0" fontId="46" numFmtId="0" xfId="0" applyAlignment="1" applyFont="1">
      <alignment horizontal="left" shrinkToFit="0" vertical="top" wrapText="1"/>
    </xf>
    <xf borderId="9" fillId="14" fontId="52" numFmtId="0" xfId="0" applyAlignment="1" applyBorder="1" applyFont="1">
      <alignment shrinkToFit="0" wrapText="1"/>
    </xf>
    <xf borderId="0" fillId="0" fontId="0" numFmtId="0" xfId="0" applyAlignment="1" applyFont="1">
      <alignment horizontal="center" shrinkToFit="0" wrapText="1"/>
    </xf>
    <xf borderId="0" fillId="0" fontId="83" numFmtId="0" xfId="0" applyAlignment="1" applyFont="1">
      <alignment horizontal="right" shrinkToFit="0" vertical="center" wrapText="1"/>
    </xf>
    <xf borderId="9" fillId="14" fontId="52" numFmtId="0" xfId="0" applyAlignment="1" applyBorder="1" applyFont="1">
      <alignment horizontal="center"/>
    </xf>
    <xf borderId="0" fillId="0" fontId="0" numFmtId="0" xfId="0" applyAlignment="1" applyFont="1">
      <alignment horizontal="left"/>
    </xf>
    <xf borderId="0" fillId="0" fontId="84" numFmtId="0" xfId="0" applyAlignment="1" applyFont="1">
      <alignment horizontal="right"/>
    </xf>
    <xf borderId="0" fillId="0" fontId="0" numFmtId="0" xfId="0" applyAlignment="1" applyFont="1">
      <alignment horizontal="left" shrinkToFit="0" wrapText="1"/>
    </xf>
    <xf borderId="9" fillId="7" fontId="52" numFmtId="0" xfId="0" applyAlignment="1" applyBorder="1" applyFont="1">
      <alignment horizontal="left"/>
    </xf>
    <xf borderId="9" fillId="14" fontId="52" numFmtId="0" xfId="0" applyBorder="1" applyFont="1"/>
    <xf borderId="9" fillId="24" fontId="0" numFmtId="0" xfId="0" applyAlignment="1" applyBorder="1" applyFill="1" applyFont="1">
      <alignment horizontal="center"/>
    </xf>
    <xf borderId="0" fillId="0" fontId="1" numFmtId="0" xfId="0" applyFont="1"/>
    <xf borderId="9" fillId="2" fontId="0" numFmtId="0" xfId="0" applyAlignment="1" applyBorder="1" applyFont="1">
      <alignment horizontal="left"/>
    </xf>
    <xf borderId="9" fillId="2" fontId="0" numFmtId="0" xfId="0" applyAlignment="1" applyBorder="1" applyFont="1">
      <alignment horizontal="left" shrinkToFit="0" wrapText="1"/>
    </xf>
    <xf borderId="0" fillId="0" fontId="85" numFmtId="0" xfId="0" applyAlignment="1" applyFont="1">
      <alignment horizontal="left" readingOrder="1" shrinkToFit="0" vertical="top" wrapText="1"/>
    </xf>
    <xf borderId="9" fillId="14" fontId="46" numFmtId="0" xfId="0" applyAlignment="1" applyBorder="1" applyFont="1">
      <alignment horizontal="left" vertical="top"/>
    </xf>
    <xf borderId="9" fillId="14" fontId="74" numFmtId="0" xfId="0" applyAlignment="1" applyBorder="1" applyFont="1">
      <alignment horizontal="center"/>
    </xf>
    <xf borderId="9" fillId="14" fontId="46" numFmtId="0" xfId="0" applyAlignment="1" applyBorder="1" applyFont="1">
      <alignment vertical="top"/>
    </xf>
    <xf borderId="9" fillId="7" fontId="54" numFmtId="0" xfId="0" applyAlignment="1" applyBorder="1" applyFont="1">
      <alignment horizontal="center"/>
    </xf>
    <xf borderId="0" fillId="0" fontId="54" numFmtId="0" xfId="0" applyAlignment="1" applyFont="1">
      <alignment horizontal="left"/>
    </xf>
    <xf borderId="0" fillId="0" fontId="54" numFmtId="0" xfId="0" applyAlignment="1" applyFont="1">
      <alignment horizontal="left" shrinkToFit="0" wrapText="1"/>
    </xf>
    <xf borderId="9" fillId="7" fontId="67" numFmtId="0" xfId="0" applyAlignment="1" applyBorder="1" applyFont="1">
      <alignment horizontal="center" shrinkToFit="0" vertical="top" wrapText="1"/>
    </xf>
    <xf borderId="0" fillId="0" fontId="67" numFmtId="0" xfId="0" applyAlignment="1" applyFont="1">
      <alignment horizontal="center" shrinkToFit="0" vertical="top" wrapText="1"/>
    </xf>
    <xf borderId="9" fillId="2" fontId="54" numFmtId="0" xfId="0" applyAlignment="1" applyBorder="1" applyFont="1">
      <alignment horizontal="left"/>
    </xf>
    <xf borderId="0" fillId="0" fontId="0" numFmtId="0" xfId="0" applyAlignment="1" applyFont="1">
      <alignment horizontal="left" vertical="center"/>
    </xf>
    <xf borderId="0" fillId="0" fontId="0" numFmtId="0" xfId="0" applyAlignment="1" applyFont="1">
      <alignment horizontal="left" shrinkToFit="0" vertical="center" wrapText="1"/>
    </xf>
    <xf borderId="9" fillId="2" fontId="54" numFmtId="0" xfId="0" applyAlignment="1" applyBorder="1" applyFont="1">
      <alignment horizontal="left" shrinkToFit="0" wrapText="1"/>
    </xf>
    <xf borderId="9" fillId="2" fontId="12" numFmtId="0" xfId="0" applyAlignment="1" applyBorder="1" applyFont="1">
      <alignment horizontal="center" shrinkToFit="0" wrapText="1"/>
    </xf>
    <xf borderId="0" fillId="0" fontId="46" numFmtId="0" xfId="0" applyAlignment="1" applyFont="1">
      <alignment horizontal="left" readingOrder="1" vertical="top"/>
    </xf>
    <xf borderId="9" fillId="2" fontId="67" numFmtId="0" xfId="0" applyAlignment="1" applyBorder="1" applyFont="1">
      <alignment horizontal="left" shrinkToFit="0" vertical="top" wrapText="1"/>
    </xf>
    <xf borderId="9" fillId="24" fontId="67" numFmtId="0" xfId="0" applyAlignment="1" applyBorder="1" applyFont="1">
      <alignment horizontal="center" shrinkToFit="0" vertical="top" wrapText="1"/>
    </xf>
    <xf borderId="9" fillId="24" fontId="67" numFmtId="0" xfId="0" applyAlignment="1" applyBorder="1" applyFont="1">
      <alignment horizontal="left" shrinkToFit="0" vertical="top" wrapText="1"/>
    </xf>
    <xf borderId="0" fillId="0" fontId="75" numFmtId="0" xfId="0" applyAlignment="1" applyFont="1">
      <alignment horizontal="center"/>
    </xf>
    <xf borderId="9" fillId="24" fontId="12" numFmtId="0" xfId="0" applyAlignment="1" applyBorder="1" applyFont="1">
      <alignment horizontal="center" shrinkToFit="0" wrapText="1"/>
    </xf>
    <xf borderId="0" fillId="0" fontId="74" numFmtId="0" xfId="0" applyAlignment="1" applyFont="1">
      <alignment vertical="center"/>
    </xf>
    <xf borderId="0" fillId="0" fontId="86" numFmtId="0" xfId="0" applyAlignment="1" applyFont="1">
      <alignment horizontal="right"/>
    </xf>
    <xf borderId="0" fillId="0" fontId="52" numFmtId="0" xfId="0" applyAlignment="1" applyFont="1">
      <alignment vertical="center"/>
    </xf>
    <xf borderId="0" fillId="0" fontId="67" numFmtId="0" xfId="0" applyAlignment="1" applyFont="1">
      <alignment horizontal="left" shrinkToFit="0" vertical="top" wrapText="1"/>
    </xf>
    <xf borderId="0" fillId="0" fontId="52" numFmtId="0" xfId="0" applyAlignment="1" applyFont="1">
      <alignment horizontal="right"/>
    </xf>
    <xf borderId="0" fillId="0" fontId="74" numFmtId="0" xfId="0" applyAlignment="1" applyFont="1">
      <alignment horizontal="right"/>
    </xf>
    <xf borderId="9" fillId="24" fontId="0" numFmtId="0" xfId="0" applyAlignment="1" applyBorder="1" applyFont="1">
      <alignment horizontal="center" shrinkToFit="0" wrapText="1"/>
    </xf>
    <xf borderId="9" fillId="24" fontId="0" numFmtId="0" xfId="0" applyAlignment="1" applyBorder="1" applyFont="1">
      <alignment horizontal="left"/>
    </xf>
    <xf borderId="0" fillId="0" fontId="46" numFmtId="0" xfId="0" applyAlignment="1" applyFont="1">
      <alignment horizontal="center" shrinkToFit="0" vertical="top" wrapText="1"/>
    </xf>
    <xf borderId="9" fillId="24" fontId="0" numFmtId="0" xfId="0" applyAlignment="1" applyBorder="1" applyFont="1">
      <alignment horizontal="left" shrinkToFit="0" wrapText="1"/>
    </xf>
    <xf borderId="9" fillId="7" fontId="0" numFmtId="0" xfId="0" applyAlignment="1" applyBorder="1" applyFont="1">
      <alignment horizontal="center"/>
    </xf>
    <xf borderId="9" fillId="7" fontId="53" numFmtId="0" xfId="0" applyAlignment="1" applyBorder="1" applyFont="1">
      <alignment horizontal="center" shrinkToFit="0" vertical="top" wrapText="1"/>
    </xf>
    <xf borderId="0" fillId="0" fontId="0" numFmtId="0" xfId="0" applyAlignment="1" applyFont="1">
      <alignment horizontal="center" shrinkToFit="0" vertical="top" wrapText="1"/>
    </xf>
    <xf borderId="9" fillId="2" fontId="46" numFmtId="0" xfId="0" applyAlignment="1" applyBorder="1" applyFont="1">
      <alignment horizontal="left" shrinkToFit="0" vertical="top" wrapText="1"/>
    </xf>
    <xf borderId="9" fillId="2" fontId="52" numFmtId="0" xfId="0" applyAlignment="1" applyBorder="1" applyFont="1">
      <alignment horizontal="left"/>
    </xf>
    <xf borderId="0" fillId="0" fontId="87" numFmtId="0" xfId="0" applyAlignment="1" applyFont="1">
      <alignment horizontal="left" readingOrder="1" shrinkToFit="0" vertical="top" wrapText="1"/>
    </xf>
    <xf borderId="9" fillId="2" fontId="52" numFmtId="0" xfId="0" applyBorder="1" applyFont="1"/>
    <xf borderId="9" fillId="2" fontId="74" numFmtId="0" xfId="0" applyAlignment="1" applyBorder="1" applyFont="1">
      <alignment horizontal="center"/>
    </xf>
    <xf borderId="0" fillId="0" fontId="88" numFmtId="0" xfId="0" applyAlignment="1" applyFont="1">
      <alignment horizontal="left"/>
    </xf>
    <xf borderId="0" fillId="0" fontId="52" numFmtId="0" xfId="0" applyAlignment="1" applyFont="1">
      <alignment shrinkToFit="0" wrapText="1"/>
    </xf>
    <xf borderId="70" fillId="24" fontId="12" numFmtId="0" xfId="0" applyAlignment="1" applyBorder="1" applyFont="1">
      <alignment horizontal="center" shrinkToFit="0" wrapText="1"/>
    </xf>
    <xf borderId="0" fillId="0" fontId="89" numFmtId="0" xfId="0" applyAlignment="1" applyFont="1">
      <alignment horizontal="left" readingOrder="1" vertical="top"/>
    </xf>
    <xf borderId="0" fillId="0" fontId="90" numFmtId="0" xfId="0" applyAlignment="1" applyFont="1">
      <alignment horizontal="left" readingOrder="1" shrinkToFit="0" vertical="top" wrapText="1"/>
    </xf>
  </cellXfs>
  <cellStyles count="1">
    <cellStyle xfId="0" name="Normal" builtinId="0"/>
  </cellStyles>
  <dxfs count="6">
    <dxf>
      <font/>
      <fill>
        <patternFill patternType="solid">
          <fgColor rgb="FF00B050"/>
          <bgColor rgb="FF00B050"/>
        </patternFill>
      </fill>
      <border/>
    </dxf>
    <dxf>
      <font/>
      <fill>
        <patternFill patternType="solid">
          <fgColor rgb="FFFF00FF"/>
          <bgColor rgb="FFFF00FF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  <dxf>
      <font>
        <color rgb="FF9C0006"/>
      </font>
      <fill>
        <patternFill patternType="solid">
          <fgColor rgb="FFFF0000"/>
          <bgColor rgb="FFFF0000"/>
        </patternFill>
      </fill>
      <border/>
    </dxf>
    <dxf>
      <font/>
      <fill>
        <patternFill patternType="none"/>
      </fill>
      <border/>
    </dxf>
    <dxf>
      <font>
        <color rgb="FF9C0006"/>
      </font>
      <fill>
        <patternFill patternType="solid">
          <fgColor rgb="FFFFC7CE"/>
          <bgColor rgb="FFFFC7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28" Type="http://schemas.openxmlformats.org/officeDocument/2006/relationships/worksheet" Target="worksheets/sheet25.xml"/><Relationship Id="rId27" Type="http://schemas.openxmlformats.org/officeDocument/2006/relationships/worksheet" Target="worksheets/sheet24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29" Type="http://schemas.openxmlformats.org/officeDocument/2006/relationships/worksheet" Target="worksheets/sheet26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31" Type="http://schemas.openxmlformats.org/officeDocument/2006/relationships/worksheet" Target="worksheets/sheet28.xml"/><Relationship Id="rId30" Type="http://schemas.openxmlformats.org/officeDocument/2006/relationships/worksheet" Target="worksheets/sheet27.xml"/><Relationship Id="rId11" Type="http://schemas.openxmlformats.org/officeDocument/2006/relationships/worksheet" Target="worksheets/sheet8.xml"/><Relationship Id="rId33" Type="http://schemas.openxmlformats.org/officeDocument/2006/relationships/worksheet" Target="worksheets/sheet30.xml"/><Relationship Id="rId10" Type="http://schemas.openxmlformats.org/officeDocument/2006/relationships/worksheet" Target="worksheets/sheet7.xml"/><Relationship Id="rId32" Type="http://schemas.openxmlformats.org/officeDocument/2006/relationships/worksheet" Target="worksheets/sheet29.xml"/><Relationship Id="rId13" Type="http://schemas.openxmlformats.org/officeDocument/2006/relationships/worksheet" Target="worksheets/sheet10.xml"/><Relationship Id="rId35" Type="http://schemas.openxmlformats.org/officeDocument/2006/relationships/worksheet" Target="worksheets/sheet32.xml"/><Relationship Id="rId12" Type="http://schemas.openxmlformats.org/officeDocument/2006/relationships/worksheet" Target="worksheets/sheet9.xml"/><Relationship Id="rId34" Type="http://schemas.openxmlformats.org/officeDocument/2006/relationships/worksheet" Target="worksheets/sheet31.xml"/><Relationship Id="rId15" Type="http://schemas.openxmlformats.org/officeDocument/2006/relationships/worksheet" Target="worksheets/sheet12.xml"/><Relationship Id="rId37" Type="http://schemas.openxmlformats.org/officeDocument/2006/relationships/worksheet" Target="worksheets/sheet34.xml"/><Relationship Id="rId14" Type="http://schemas.openxmlformats.org/officeDocument/2006/relationships/worksheet" Target="worksheets/sheet11.xml"/><Relationship Id="rId36" Type="http://schemas.openxmlformats.org/officeDocument/2006/relationships/worksheet" Target="worksheets/sheet33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38" Type="http://schemas.openxmlformats.org/officeDocument/2006/relationships/worksheet" Target="worksheets/sheet35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3E5656"/>
      </a:dk1>
      <a:lt1>
        <a:srgbClr val="F5F5F5"/>
      </a:lt1>
      <a:dk2>
        <a:srgbClr val="3E5656"/>
      </a:dk2>
      <a:lt2>
        <a:srgbClr val="F5F5F5"/>
      </a:lt2>
      <a:accent1>
        <a:srgbClr val="B0725D"/>
      </a:accent1>
      <a:accent2>
        <a:srgbClr val="8F3738"/>
      </a:accent2>
      <a:accent3>
        <a:srgbClr val="E79A3C"/>
      </a:accent3>
      <a:accent4>
        <a:srgbClr val="447874"/>
      </a:accent4>
      <a:accent5>
        <a:srgbClr val="D2D479"/>
      </a:accent5>
      <a:accent6>
        <a:srgbClr val="8B8948"/>
      </a:accent6>
      <a:hlink>
        <a:srgbClr val="8B8948"/>
      </a:hlink>
      <a:folHlink>
        <a:srgbClr val="8B8948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3.xml.rels><?xml version="1.0" encoding="UTF-8" standalone="yes"?><Relationships xmlns="http://schemas.openxmlformats.org/package/2006/relationships"><Relationship Id="rId20" Type="http://schemas.openxmlformats.org/officeDocument/2006/relationships/hyperlink" Target="mailto:u1973113@unimail.hud.ac.uk" TargetMode="External"/><Relationship Id="rId22" Type="http://schemas.openxmlformats.org/officeDocument/2006/relationships/hyperlink" Target="mailto:u1975674@unimail.hud.ac.uk" TargetMode="External"/><Relationship Id="rId21" Type="http://schemas.openxmlformats.org/officeDocument/2006/relationships/hyperlink" Target="mailto:u1876708@unimail.hud.ac.uk" TargetMode="External"/><Relationship Id="rId24" Type="http://schemas.openxmlformats.org/officeDocument/2006/relationships/hyperlink" Target="mailto:u1876697@unimail.hud.ac.uk" TargetMode="External"/><Relationship Id="rId23" Type="http://schemas.openxmlformats.org/officeDocument/2006/relationships/hyperlink" Target="mailto:u1875701@unimail.hud.ac.uk" TargetMode="External"/><Relationship Id="rId1" Type="http://schemas.openxmlformats.org/officeDocument/2006/relationships/hyperlink" Target="mailto:u1973602@unimail.hud.ac.uk" TargetMode="External"/><Relationship Id="rId2" Type="http://schemas.openxmlformats.org/officeDocument/2006/relationships/hyperlink" Target="mailto:u1975650@unimail.hud.ac.uk" TargetMode="External"/><Relationship Id="rId3" Type="http://schemas.openxmlformats.org/officeDocument/2006/relationships/hyperlink" Target="mailto:u1976023@unimail.hud.ac.uk" TargetMode="External"/><Relationship Id="rId4" Type="http://schemas.openxmlformats.org/officeDocument/2006/relationships/hyperlink" Target="mailto:u1975097@unimail.hud.ac.uk" TargetMode="External"/><Relationship Id="rId9" Type="http://schemas.openxmlformats.org/officeDocument/2006/relationships/hyperlink" Target="mailto:u1975657@unimail.hud.ac.uk" TargetMode="External"/><Relationship Id="rId26" Type="http://schemas.openxmlformats.org/officeDocument/2006/relationships/hyperlink" Target="mailto:u1975378@unimail.hud.ac.uk" TargetMode="External"/><Relationship Id="rId25" Type="http://schemas.openxmlformats.org/officeDocument/2006/relationships/hyperlink" Target="mailto:u1974960@unimail.hud.ac.uk" TargetMode="External"/><Relationship Id="rId28" Type="http://schemas.openxmlformats.org/officeDocument/2006/relationships/hyperlink" Target="mailto:u1975133@unimail.hud.ac.uk" TargetMode="External"/><Relationship Id="rId27" Type="http://schemas.openxmlformats.org/officeDocument/2006/relationships/hyperlink" Target="mailto:u1975977@unimail.hud.ac.uk" TargetMode="External"/><Relationship Id="rId5" Type="http://schemas.openxmlformats.org/officeDocument/2006/relationships/hyperlink" Target="mailto:u1975966@unimail.hud.ac.uk" TargetMode="External"/><Relationship Id="rId6" Type="http://schemas.openxmlformats.org/officeDocument/2006/relationships/hyperlink" Target="mailto:u1975538@unimail.hud.ac.uk" TargetMode="External"/><Relationship Id="rId29" Type="http://schemas.openxmlformats.org/officeDocument/2006/relationships/hyperlink" Target="mailto:u1974413@unimail.hud.ac.uk" TargetMode="External"/><Relationship Id="rId7" Type="http://schemas.openxmlformats.org/officeDocument/2006/relationships/hyperlink" Target="mailto:u1974606@unimail.hud.ac.uk" TargetMode="External"/><Relationship Id="rId8" Type="http://schemas.openxmlformats.org/officeDocument/2006/relationships/hyperlink" Target="mailto:U1975351@unimail.hud.ac.uk" TargetMode="External"/><Relationship Id="rId31" Type="http://schemas.openxmlformats.org/officeDocument/2006/relationships/hyperlink" Target="mailto:u1973356@unimail.hud.ac.uk" TargetMode="External"/><Relationship Id="rId30" Type="http://schemas.openxmlformats.org/officeDocument/2006/relationships/hyperlink" Target="mailto:u1974873@unimail.hud.ac.uk" TargetMode="External"/><Relationship Id="rId11" Type="http://schemas.openxmlformats.org/officeDocument/2006/relationships/hyperlink" Target="mailto:u1975972@unimail.hud.ac.uk" TargetMode="External"/><Relationship Id="rId33" Type="http://schemas.openxmlformats.org/officeDocument/2006/relationships/hyperlink" Target="mailto:u1964667@unimail.hud.ac.uk" TargetMode="External"/><Relationship Id="rId10" Type="http://schemas.openxmlformats.org/officeDocument/2006/relationships/hyperlink" Target="mailto:u1974377@unimail.hud.ac.uk" TargetMode="External"/><Relationship Id="rId32" Type="http://schemas.openxmlformats.org/officeDocument/2006/relationships/hyperlink" Target="mailto:u1975771@unimail.hud.ac.uk" TargetMode="External"/><Relationship Id="rId13" Type="http://schemas.openxmlformats.org/officeDocument/2006/relationships/hyperlink" Target="mailto:u175609@unimail.hud.ac.uk" TargetMode="External"/><Relationship Id="rId35" Type="http://schemas.openxmlformats.org/officeDocument/2006/relationships/hyperlink" Target="mailto:u1972913@unimail.hud.ac.uk" TargetMode="External"/><Relationship Id="rId12" Type="http://schemas.openxmlformats.org/officeDocument/2006/relationships/hyperlink" Target="mailto:u1975653@unimail.hud.ac.uk" TargetMode="External"/><Relationship Id="rId34" Type="http://schemas.openxmlformats.org/officeDocument/2006/relationships/hyperlink" Target="mailto:u1973855@unimail.hud.ac.uk" TargetMode="External"/><Relationship Id="rId15" Type="http://schemas.openxmlformats.org/officeDocument/2006/relationships/hyperlink" Target="mailto:u1976176@unimail.hud.ac.uk" TargetMode="External"/><Relationship Id="rId14" Type="http://schemas.openxmlformats.org/officeDocument/2006/relationships/hyperlink" Target="mailto:u1975687@unimail.hud.ac.uk" TargetMode="External"/><Relationship Id="rId36" Type="http://schemas.openxmlformats.org/officeDocument/2006/relationships/drawing" Target="../drawings/drawing33.xml"/><Relationship Id="rId17" Type="http://schemas.openxmlformats.org/officeDocument/2006/relationships/hyperlink" Target="mailto:u1974558@unimail.hud.ac.uk" TargetMode="External"/><Relationship Id="rId16" Type="http://schemas.openxmlformats.org/officeDocument/2006/relationships/hyperlink" Target="mailto:u1975631@unimail.hud.ac.uk" TargetMode="External"/><Relationship Id="rId19" Type="http://schemas.openxmlformats.org/officeDocument/2006/relationships/hyperlink" Target="mailto:u1970814@unimail.hud.ac.uk" TargetMode="External"/><Relationship Id="rId18" Type="http://schemas.openxmlformats.org/officeDocument/2006/relationships/hyperlink" Target="mailto:u1975366@unimail.hud.ac.uk" TargetMode="External"/></Relationships>
</file>

<file path=xl/worksheets/_rels/sheet34.xml.rels><?xml version="1.0" encoding="UTF-8" standalone="yes"?><Relationships xmlns="http://schemas.openxmlformats.org/package/2006/relationships"><Relationship Id="rId20" Type="http://schemas.openxmlformats.org/officeDocument/2006/relationships/hyperlink" Target="mailto:u1975918@unimail.hud.ac.uk" TargetMode="External"/><Relationship Id="rId22" Type="http://schemas.openxmlformats.org/officeDocument/2006/relationships/hyperlink" Target="mailto:u1975925@unimail.hud.ac.uk" TargetMode="External"/><Relationship Id="rId21" Type="http://schemas.openxmlformats.org/officeDocument/2006/relationships/hyperlink" Target="mailto:u1975570@unimail.hud.ac.uk" TargetMode="External"/><Relationship Id="rId24" Type="http://schemas.openxmlformats.org/officeDocument/2006/relationships/hyperlink" Target="mailto:u1975948@unimail.hud.ac.uk" TargetMode="External"/><Relationship Id="rId23" Type="http://schemas.openxmlformats.org/officeDocument/2006/relationships/hyperlink" Target="mailto:u1975708@unimail.hud.ac.uk" TargetMode="External"/><Relationship Id="rId1" Type="http://schemas.openxmlformats.org/officeDocument/2006/relationships/hyperlink" Target="mailto:u1973196@unimail.hud.ac.uk" TargetMode="External"/><Relationship Id="rId2" Type="http://schemas.openxmlformats.org/officeDocument/2006/relationships/hyperlink" Target="mailto:u1975926@unimail.hud.ac.uk" TargetMode="External"/><Relationship Id="rId3" Type="http://schemas.openxmlformats.org/officeDocument/2006/relationships/hyperlink" Target="mailto:u1975919@unimail.hud.ac.uk" TargetMode="External"/><Relationship Id="rId4" Type="http://schemas.openxmlformats.org/officeDocument/2006/relationships/hyperlink" Target="mailto:u1875572@unimail.hud.ac.uk" TargetMode="External"/><Relationship Id="rId9" Type="http://schemas.openxmlformats.org/officeDocument/2006/relationships/hyperlink" Target="mailto:u1976675@unimail.hud.ac.uk" TargetMode="External"/><Relationship Id="rId26" Type="http://schemas.openxmlformats.org/officeDocument/2006/relationships/hyperlink" Target="mailto:u1975703@unimail.hud.ac.uk" TargetMode="External"/><Relationship Id="rId25" Type="http://schemas.openxmlformats.org/officeDocument/2006/relationships/hyperlink" Target="mailto:u1975955@unimail.hud.ac.uk" TargetMode="External"/><Relationship Id="rId28" Type="http://schemas.openxmlformats.org/officeDocument/2006/relationships/hyperlink" Target="mailto:u1975921@unimail.hud.ac.uk" TargetMode="External"/><Relationship Id="rId27" Type="http://schemas.openxmlformats.org/officeDocument/2006/relationships/hyperlink" Target="mailto:u1975928@unimail.hud.ac.uk" TargetMode="External"/><Relationship Id="rId5" Type="http://schemas.openxmlformats.org/officeDocument/2006/relationships/hyperlink" Target="mailto:u1975578@unimail.hud.ac.uk" TargetMode="External"/><Relationship Id="rId6" Type="http://schemas.openxmlformats.org/officeDocument/2006/relationships/hyperlink" Target="mailto:u1966323@unimail.hud.ac.uk" TargetMode="External"/><Relationship Id="rId29" Type="http://schemas.openxmlformats.org/officeDocument/2006/relationships/hyperlink" Target="mailto:u1975573@unimail.hud.ac.uk" TargetMode="External"/><Relationship Id="rId7" Type="http://schemas.openxmlformats.org/officeDocument/2006/relationships/hyperlink" Target="mailto:u1976819@unimail.hud.ac.uk" TargetMode="External"/><Relationship Id="rId8" Type="http://schemas.openxmlformats.org/officeDocument/2006/relationships/hyperlink" Target="mailto:u1975563@unimail.hud.ac.uk" TargetMode="External"/><Relationship Id="rId31" Type="http://schemas.openxmlformats.org/officeDocument/2006/relationships/hyperlink" Target="mailto:u1975705@unimail.hud.ac.uk" TargetMode="External"/><Relationship Id="rId30" Type="http://schemas.openxmlformats.org/officeDocument/2006/relationships/hyperlink" Target="mailto:u1975569@unimail.hud.ac.uk" TargetMode="External"/><Relationship Id="rId11" Type="http://schemas.openxmlformats.org/officeDocument/2006/relationships/hyperlink" Target="mailto:u1975566@unimail.hud.ac.uk" TargetMode="External"/><Relationship Id="rId33" Type="http://schemas.openxmlformats.org/officeDocument/2006/relationships/hyperlink" Target="mailto:u1976681@unimail.hud.ac.uk" TargetMode="External"/><Relationship Id="rId10" Type="http://schemas.openxmlformats.org/officeDocument/2006/relationships/hyperlink" Target="mailto:u1975915@unimail.hud.ac.uk" TargetMode="External"/><Relationship Id="rId32" Type="http://schemas.openxmlformats.org/officeDocument/2006/relationships/hyperlink" Target="mailto:u1976187@unimail.hud.ac.uk" TargetMode="External"/><Relationship Id="rId13" Type="http://schemas.openxmlformats.org/officeDocument/2006/relationships/hyperlink" Target="mailto:u1975923@unimail.hud.ac.uk" TargetMode="External"/><Relationship Id="rId35" Type="http://schemas.openxmlformats.org/officeDocument/2006/relationships/hyperlink" Target="mailto:u1975552@unimail.hud.ac.uk" TargetMode="External"/><Relationship Id="rId12" Type="http://schemas.openxmlformats.org/officeDocument/2006/relationships/hyperlink" Target="mailto:u1975914@unimail.hud.ac.uk" TargetMode="External"/><Relationship Id="rId34" Type="http://schemas.openxmlformats.org/officeDocument/2006/relationships/hyperlink" Target="mailto:u1976680@unimail.hud.ac.uk" TargetMode="External"/><Relationship Id="rId15" Type="http://schemas.openxmlformats.org/officeDocument/2006/relationships/hyperlink" Target="mailto:u1976743@unimail.hud.ac.uk" TargetMode="External"/><Relationship Id="rId37" Type="http://schemas.openxmlformats.org/officeDocument/2006/relationships/hyperlink" Target="mailto:u1975706@unimail.hud.ac.uk" TargetMode="External"/><Relationship Id="rId14" Type="http://schemas.openxmlformats.org/officeDocument/2006/relationships/hyperlink" Target="mailto:u1975950@unimail.hud.ac.uk" TargetMode="External"/><Relationship Id="rId36" Type="http://schemas.openxmlformats.org/officeDocument/2006/relationships/hyperlink" Target="mailto:u1976820@unimail.hud.ac.uk" TargetMode="External"/><Relationship Id="rId17" Type="http://schemas.openxmlformats.org/officeDocument/2006/relationships/hyperlink" Target="mailto:u1975701@unimail.hud.ac.uk" TargetMode="External"/><Relationship Id="rId16" Type="http://schemas.openxmlformats.org/officeDocument/2006/relationships/hyperlink" Target="mailto:u1975702@unimail.hud.ac.uk" TargetMode="External"/><Relationship Id="rId38" Type="http://schemas.openxmlformats.org/officeDocument/2006/relationships/drawing" Target="../drawings/drawing34.xml"/><Relationship Id="rId19" Type="http://schemas.openxmlformats.org/officeDocument/2006/relationships/hyperlink" Target="mailto:u1975924@unimail.hud.ac.uk" TargetMode="External"/><Relationship Id="rId18" Type="http://schemas.openxmlformats.org/officeDocument/2006/relationships/hyperlink" Target="mailto:u1975913@unimail.hud.ac.uk" TargetMode="External"/></Relationships>
</file>

<file path=xl/worksheets/_rels/sheet3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huddersfield.brightspace.com/d2l/lms/quizzing/admin/modify/quiz_newedit_properties.d2l?qi=25181&amp;ou=83167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pageSetUpPr fitToPage="1"/>
  </sheetPr>
  <sheetViews>
    <sheetView workbookViewId="0">
      <pane xSplit="3.0" topLeftCell="D1" activePane="topRight" state="frozen"/>
      <selection activeCell="E2" sqref="E2" pane="topRight"/>
    </sheetView>
  </sheetViews>
  <sheetFormatPr customHeight="1" defaultColWidth="12.63" defaultRowHeight="15.0"/>
  <cols>
    <col customWidth="1" min="1" max="1" width="18.13"/>
    <col customWidth="1" min="2" max="2" width="34.88"/>
    <col customWidth="1" min="3" max="8" width="18.13"/>
    <col customWidth="1" min="9" max="9" width="19.0"/>
    <col customWidth="1" min="10" max="11" width="13.75"/>
    <col customWidth="1" min="12" max="23" width="18.13"/>
    <col customWidth="1" min="24" max="24" width="25.63"/>
    <col customWidth="1" min="25" max="29" width="18.13"/>
    <col customWidth="1" min="30" max="30" width="27.63"/>
    <col customWidth="1" min="31" max="35" width="7.63"/>
    <col customWidth="1" min="36" max="36" width="17.63"/>
    <col customWidth="1" min="37" max="37" width="7.63"/>
  </cols>
  <sheetData>
    <row r="1" ht="34.5" hidden="1" customHeight="1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5"/>
    </row>
    <row r="2" ht="34.5" hidden="1" customHeight="1">
      <c r="A2" s="6" t="s">
        <v>1</v>
      </c>
      <c r="B2" s="8"/>
      <c r="C2" s="10"/>
      <c r="D2" s="12"/>
      <c r="E2" s="15"/>
      <c r="F2" s="15"/>
      <c r="G2" s="15"/>
      <c r="H2" s="17"/>
      <c r="I2" s="19"/>
      <c r="J2" s="21" t="s">
        <v>3</v>
      </c>
      <c r="K2" s="23"/>
      <c r="L2" s="29" t="s">
        <v>10</v>
      </c>
      <c r="M2" s="31" t="s">
        <v>11</v>
      </c>
      <c r="N2" s="31" t="s">
        <v>12</v>
      </c>
      <c r="O2" s="31" t="s">
        <v>13</v>
      </c>
      <c r="P2" s="31" t="s">
        <v>14</v>
      </c>
      <c r="Q2" s="33" t="s">
        <v>15</v>
      </c>
      <c r="R2" s="32"/>
      <c r="S2" s="19" t="s">
        <v>17</v>
      </c>
      <c r="T2" s="35" t="s">
        <v>18</v>
      </c>
      <c r="U2" s="29" t="s">
        <v>19</v>
      </c>
      <c r="V2" s="29" t="s">
        <v>20</v>
      </c>
      <c r="W2" s="42" t="s">
        <v>21</v>
      </c>
      <c r="X2" s="46" t="s">
        <v>24</v>
      </c>
      <c r="Y2" s="51" t="s">
        <v>27</v>
      </c>
      <c r="Z2" s="52" t="s">
        <v>28</v>
      </c>
      <c r="AA2" s="52" t="s">
        <v>29</v>
      </c>
      <c r="AB2" s="54" t="s">
        <v>30</v>
      </c>
      <c r="AC2" s="55"/>
      <c r="AD2" s="57" t="s">
        <v>32</v>
      </c>
      <c r="AE2" s="59"/>
      <c r="AF2" s="59"/>
      <c r="AG2" s="59"/>
      <c r="AH2" s="59"/>
      <c r="AI2" s="59"/>
      <c r="AJ2" s="61"/>
      <c r="AK2" s="61"/>
    </row>
    <row r="3" ht="70.5" hidden="1" customHeight="1">
      <c r="A3" s="64" t="s">
        <v>41</v>
      </c>
      <c r="B3" s="66" t="s">
        <v>43</v>
      </c>
      <c r="C3" s="66" t="s">
        <v>45</v>
      </c>
      <c r="D3" s="68" t="s">
        <v>46</v>
      </c>
      <c r="E3" s="70" t="s">
        <v>53</v>
      </c>
      <c r="F3" s="72" t="s">
        <v>54</v>
      </c>
      <c r="G3" s="76" t="s">
        <v>55</v>
      </c>
      <c r="H3" s="77" t="s">
        <v>57</v>
      </c>
      <c r="I3" s="78" t="s">
        <v>58</v>
      </c>
      <c r="J3" s="80" t="s">
        <v>59</v>
      </c>
      <c r="K3" s="82" t="s">
        <v>60</v>
      </c>
      <c r="L3" s="85"/>
      <c r="M3" s="85"/>
      <c r="N3" s="85" t="s">
        <v>62</v>
      </c>
      <c r="O3" s="85"/>
      <c r="P3" s="85" t="s">
        <v>63</v>
      </c>
      <c r="Q3" s="87" t="s">
        <v>64</v>
      </c>
      <c r="R3" s="90" t="s">
        <v>65</v>
      </c>
      <c r="S3" s="93" t="s">
        <v>68</v>
      </c>
      <c r="T3" s="80" t="s">
        <v>63</v>
      </c>
      <c r="U3" s="85"/>
      <c r="V3" s="85" t="s">
        <v>63</v>
      </c>
      <c r="W3" s="93"/>
      <c r="X3" s="34"/>
      <c r="Y3" s="95" t="s">
        <v>69</v>
      </c>
      <c r="Z3" s="97" t="s">
        <v>70</v>
      </c>
      <c r="AA3" s="97" t="s">
        <v>71</v>
      </c>
      <c r="AB3" s="99" t="s">
        <v>72</v>
      </c>
      <c r="AC3" s="100" t="s">
        <v>73</v>
      </c>
      <c r="AD3" s="101"/>
      <c r="AE3" s="102"/>
      <c r="AF3" s="102"/>
      <c r="AG3" s="102"/>
      <c r="AH3" s="102"/>
      <c r="AI3" s="102"/>
      <c r="AJ3" s="104"/>
      <c r="AK3" s="104"/>
    </row>
    <row r="4" ht="28.5" hidden="1" customHeight="1">
      <c r="A4" s="108" t="s">
        <v>76</v>
      </c>
      <c r="B4" s="111" t="s">
        <v>78</v>
      </c>
      <c r="C4" s="113">
        <v>1973113.0</v>
      </c>
      <c r="D4" s="113">
        <v>2517505.0</v>
      </c>
      <c r="E4" s="122">
        <f>SUM((ROUND(AVERAGE(N4,P4,T4, V4,Y4),0)*0.2))</f>
        <v>15.8</v>
      </c>
      <c r="F4" s="127">
        <f t="shared" ref="F4:F18" si="1">SUM((ROUND(AVERAGE(N4:P4,T4:V4),0)*0.2),ROUND(S4*0.4,0),40)</f>
        <v>96</v>
      </c>
      <c r="G4" s="132">
        <f t="shared" ref="G4:G18" si="2">SUM((ROUND(AVERAGE(N4,P4,T4, V4,Y4),0)*0.2),R4,AC4)</f>
        <v>54.8</v>
      </c>
      <c r="H4" s="134"/>
      <c r="I4" s="136"/>
      <c r="J4" s="138">
        <v>72.0</v>
      </c>
      <c r="K4" s="140"/>
      <c r="L4" s="142"/>
      <c r="M4" s="142"/>
      <c r="N4" s="144">
        <v>75.0</v>
      </c>
      <c r="O4" s="142"/>
      <c r="P4" s="144">
        <v>96.0</v>
      </c>
      <c r="Q4" s="146"/>
      <c r="R4" s="149">
        <f t="shared" ref="R4:R18" si="3">S4*40/100</f>
        <v>39</v>
      </c>
      <c r="S4" s="151">
        <v>97.5</v>
      </c>
      <c r="T4" s="153">
        <v>80.0</v>
      </c>
      <c r="U4" s="142"/>
      <c r="V4" s="155">
        <v>90.0</v>
      </c>
      <c r="W4" s="136"/>
      <c r="X4" s="34"/>
      <c r="Y4" s="157">
        <v>55.0</v>
      </c>
      <c r="Z4" s="159"/>
      <c r="AA4" s="159"/>
      <c r="AB4" s="161"/>
      <c r="AC4" s="163" t="s">
        <v>82</v>
      </c>
      <c r="AD4" s="165">
        <v>1973113.0</v>
      </c>
      <c r="AE4" s="39"/>
      <c r="AF4" s="39"/>
      <c r="AG4" s="39"/>
      <c r="AH4" s="39"/>
      <c r="AI4" s="39"/>
    </row>
    <row r="5" ht="28.5" hidden="1" customHeight="1">
      <c r="A5" s="167" t="s">
        <v>83</v>
      </c>
      <c r="B5" s="169" t="s">
        <v>84</v>
      </c>
      <c r="C5" s="171">
        <v>1975972.0</v>
      </c>
      <c r="D5" s="173">
        <v>2528461.0</v>
      </c>
      <c r="E5" s="179">
        <f t="shared" ref="E5:E18" si="4">SUM((ROUND(AVERAGE(N5:P5,T5:V5,Y5),0)*0.2),ROUND(S5*0.4,0))</f>
        <v>57.6</v>
      </c>
      <c r="F5" s="181">
        <f t="shared" si="1"/>
        <v>97.6</v>
      </c>
      <c r="G5" s="183">
        <f t="shared" si="2"/>
        <v>97.6</v>
      </c>
      <c r="H5" s="184"/>
      <c r="I5" s="186"/>
      <c r="J5" s="188">
        <v>94.0</v>
      </c>
      <c r="K5" s="190"/>
      <c r="L5" s="192"/>
      <c r="M5" s="192"/>
      <c r="N5" s="194">
        <v>100.0</v>
      </c>
      <c r="O5" s="192"/>
      <c r="P5" s="194">
        <v>100.0</v>
      </c>
      <c r="Q5" s="196"/>
      <c r="R5" s="198">
        <f t="shared" si="3"/>
        <v>39</v>
      </c>
      <c r="S5" s="201">
        <v>97.5</v>
      </c>
      <c r="T5" s="205">
        <v>75.0</v>
      </c>
      <c r="U5" s="192"/>
      <c r="V5" s="209">
        <v>95.0</v>
      </c>
      <c r="W5" s="186"/>
      <c r="X5" s="34"/>
      <c r="Y5" s="211">
        <v>92.5</v>
      </c>
      <c r="Z5" s="192"/>
      <c r="AA5" s="192"/>
      <c r="AB5" s="196"/>
      <c r="AC5" s="213">
        <v>40.0</v>
      </c>
      <c r="AD5" s="215">
        <v>1975972.0</v>
      </c>
      <c r="AE5" s="39"/>
      <c r="AF5" s="39"/>
      <c r="AG5" s="39"/>
      <c r="AH5" s="39"/>
      <c r="AI5" s="39"/>
    </row>
    <row r="6" ht="28.5" hidden="1" customHeight="1">
      <c r="A6" s="167" t="s">
        <v>88</v>
      </c>
      <c r="B6" s="169" t="s">
        <v>89</v>
      </c>
      <c r="C6" s="171">
        <v>1974606.0</v>
      </c>
      <c r="D6" s="173">
        <v>2519112.0</v>
      </c>
      <c r="E6" s="179">
        <f t="shared" si="4"/>
        <v>53.6</v>
      </c>
      <c r="F6" s="181">
        <f t="shared" si="1"/>
        <v>94</v>
      </c>
      <c r="G6" s="183">
        <f t="shared" si="2"/>
        <v>83.6</v>
      </c>
      <c r="H6" s="184"/>
      <c r="I6" s="186"/>
      <c r="J6" s="219">
        <v>84.0</v>
      </c>
      <c r="K6" s="190"/>
      <c r="L6" s="192"/>
      <c r="M6" s="192"/>
      <c r="N6" s="194">
        <v>90.0</v>
      </c>
      <c r="O6" s="192"/>
      <c r="P6" s="194">
        <v>76.0</v>
      </c>
      <c r="Q6" s="196"/>
      <c r="R6" s="198">
        <f t="shared" si="3"/>
        <v>36</v>
      </c>
      <c r="S6" s="201">
        <v>90.0</v>
      </c>
      <c r="T6" s="205">
        <v>95.0</v>
      </c>
      <c r="U6" s="192"/>
      <c r="V6" s="209">
        <v>100.0</v>
      </c>
      <c r="W6" s="186"/>
      <c r="X6" s="34"/>
      <c r="Y6" s="211">
        <v>80.0</v>
      </c>
      <c r="Z6" s="192"/>
      <c r="AA6" s="192"/>
      <c r="AB6" s="196"/>
      <c r="AC6" s="213">
        <v>30.0</v>
      </c>
      <c r="AD6" s="215">
        <v>1974606.0</v>
      </c>
      <c r="AE6" s="39"/>
      <c r="AF6" s="39"/>
      <c r="AG6" s="39"/>
      <c r="AH6" s="39"/>
      <c r="AI6" s="39"/>
    </row>
    <row r="7" ht="36.75" hidden="1" customHeight="1">
      <c r="A7" s="167" t="s">
        <v>90</v>
      </c>
      <c r="B7" s="169" t="s">
        <v>91</v>
      </c>
      <c r="C7" s="171">
        <v>1975966.0</v>
      </c>
      <c r="D7" s="173">
        <v>2535550.0</v>
      </c>
      <c r="E7" s="179">
        <f t="shared" si="4"/>
        <v>57.6</v>
      </c>
      <c r="F7" s="181">
        <f t="shared" si="1"/>
        <v>97.6</v>
      </c>
      <c r="G7" s="183">
        <f t="shared" si="2"/>
        <v>94.2</v>
      </c>
      <c r="H7" s="184"/>
      <c r="I7" s="186"/>
      <c r="J7" s="188">
        <v>90.0</v>
      </c>
      <c r="K7" s="190"/>
      <c r="L7" s="192"/>
      <c r="M7" s="192"/>
      <c r="N7" s="194">
        <v>100.0</v>
      </c>
      <c r="O7" s="192"/>
      <c r="P7" s="194">
        <v>100.0</v>
      </c>
      <c r="Q7" s="196"/>
      <c r="R7" s="198">
        <f t="shared" si="3"/>
        <v>37.6</v>
      </c>
      <c r="S7" s="201">
        <v>94.0</v>
      </c>
      <c r="T7" s="205">
        <v>95.0</v>
      </c>
      <c r="U7" s="192"/>
      <c r="V7" s="209">
        <v>95.0</v>
      </c>
      <c r="W7" s="186"/>
      <c r="X7" s="34"/>
      <c r="Y7" s="211">
        <v>97.5</v>
      </c>
      <c r="Z7" s="192"/>
      <c r="AA7" s="192"/>
      <c r="AB7" s="196"/>
      <c r="AC7" s="213">
        <v>37.0</v>
      </c>
      <c r="AD7" s="215">
        <v>1975966.0</v>
      </c>
      <c r="AE7" s="39"/>
      <c r="AF7" s="39"/>
      <c r="AG7" s="39"/>
      <c r="AH7" s="39"/>
      <c r="AI7" s="39"/>
    </row>
    <row r="8" ht="28.5" hidden="1" customHeight="1">
      <c r="A8" s="167" t="s">
        <v>92</v>
      </c>
      <c r="B8" s="169" t="s">
        <v>93</v>
      </c>
      <c r="C8" s="171">
        <v>1973602.0</v>
      </c>
      <c r="D8" s="173">
        <v>2521796.0</v>
      </c>
      <c r="E8" s="179">
        <f t="shared" si="4"/>
        <v>51.8</v>
      </c>
      <c r="F8" s="181">
        <f t="shared" si="1"/>
        <v>92.6</v>
      </c>
      <c r="G8" s="183">
        <f t="shared" si="2"/>
        <v>85.2</v>
      </c>
      <c r="H8" s="184"/>
      <c r="I8" s="186"/>
      <c r="J8" s="219">
        <v>68.0</v>
      </c>
      <c r="K8" s="190"/>
      <c r="L8" s="192"/>
      <c r="M8" s="192"/>
      <c r="N8" s="194">
        <v>90.0</v>
      </c>
      <c r="O8" s="192"/>
      <c r="P8" s="194">
        <v>68.0</v>
      </c>
      <c r="Q8" s="196"/>
      <c r="R8" s="198">
        <f t="shared" si="3"/>
        <v>36.4</v>
      </c>
      <c r="S8" s="201">
        <v>91.0</v>
      </c>
      <c r="T8" s="205">
        <v>75.0</v>
      </c>
      <c r="U8" s="192"/>
      <c r="V8" s="209">
        <v>100.0</v>
      </c>
      <c r="W8" s="186"/>
      <c r="X8" s="34"/>
      <c r="Y8" s="211">
        <v>60.0</v>
      </c>
      <c r="Z8" s="192"/>
      <c r="AA8" s="192"/>
      <c r="AB8" s="196"/>
      <c r="AC8" s="213">
        <v>33.0</v>
      </c>
      <c r="AD8" s="215">
        <v>1973602.0</v>
      </c>
      <c r="AE8" s="39"/>
      <c r="AF8" s="39"/>
      <c r="AG8" s="39"/>
      <c r="AH8" s="39"/>
      <c r="AI8" s="39"/>
    </row>
    <row r="9" ht="28.5" hidden="1" customHeight="1">
      <c r="A9" s="167" t="s">
        <v>94</v>
      </c>
      <c r="B9" s="169" t="s">
        <v>95</v>
      </c>
      <c r="C9" s="171">
        <v>1975657.0</v>
      </c>
      <c r="D9" s="173">
        <v>2423752.0</v>
      </c>
      <c r="E9" s="179">
        <f t="shared" si="4"/>
        <v>32.2</v>
      </c>
      <c r="F9" s="181">
        <f t="shared" si="1"/>
        <v>73.4</v>
      </c>
      <c r="G9" s="183">
        <f t="shared" si="2"/>
        <v>61.2</v>
      </c>
      <c r="H9" s="239"/>
      <c r="I9" s="241"/>
      <c r="J9" s="188">
        <v>8.0</v>
      </c>
      <c r="K9" s="190"/>
      <c r="L9" s="192"/>
      <c r="M9" s="192"/>
      <c r="N9" s="194">
        <v>88.35</v>
      </c>
      <c r="O9" s="192"/>
      <c r="P9" s="194">
        <v>28.0</v>
      </c>
      <c r="Q9" s="196"/>
      <c r="R9" s="198">
        <f t="shared" si="3"/>
        <v>22</v>
      </c>
      <c r="S9" s="201">
        <v>55.0</v>
      </c>
      <c r="T9" s="205">
        <v>65.0</v>
      </c>
      <c r="U9" s="192"/>
      <c r="V9" s="209">
        <v>45.0</v>
      </c>
      <c r="W9" s="186"/>
      <c r="X9" s="34"/>
      <c r="Y9" s="211">
        <v>30.0</v>
      </c>
      <c r="Z9" s="192"/>
      <c r="AA9" s="192"/>
      <c r="AB9" s="196"/>
      <c r="AC9" s="213">
        <v>29.0</v>
      </c>
      <c r="AD9" s="215">
        <v>1975657.0</v>
      </c>
      <c r="AE9" s="39"/>
      <c r="AF9" s="39"/>
      <c r="AG9" s="39"/>
      <c r="AH9" s="39"/>
      <c r="AI9" s="39"/>
    </row>
    <row r="10" ht="28.5" hidden="1" customHeight="1">
      <c r="A10" s="167" t="s">
        <v>96</v>
      </c>
      <c r="B10" s="169" t="s">
        <v>97</v>
      </c>
      <c r="C10" s="171">
        <v>1974377.0</v>
      </c>
      <c r="D10" s="173">
        <v>2499130.0</v>
      </c>
      <c r="E10" s="179">
        <f t="shared" si="4"/>
        <v>37.2</v>
      </c>
      <c r="F10" s="181">
        <f t="shared" si="1"/>
        <v>77.2</v>
      </c>
      <c r="G10" s="183">
        <f t="shared" si="2"/>
        <v>64.8</v>
      </c>
      <c r="H10" s="184"/>
      <c r="I10" s="186"/>
      <c r="J10" s="188">
        <v>66.0</v>
      </c>
      <c r="K10" s="190"/>
      <c r="L10" s="192"/>
      <c r="M10" s="192"/>
      <c r="N10" s="194">
        <v>52.5</v>
      </c>
      <c r="O10" s="192"/>
      <c r="P10" s="194">
        <v>24.0</v>
      </c>
      <c r="Q10" s="196"/>
      <c r="R10" s="198">
        <f t="shared" si="3"/>
        <v>27.6</v>
      </c>
      <c r="S10" s="201">
        <v>69.0</v>
      </c>
      <c r="T10" s="205">
        <v>60.0</v>
      </c>
      <c r="U10" s="192"/>
      <c r="V10" s="251"/>
      <c r="W10" s="186"/>
      <c r="X10" s="34"/>
      <c r="Y10" s="253"/>
      <c r="Z10" s="192"/>
      <c r="AA10" s="192"/>
      <c r="AB10" s="196"/>
      <c r="AC10" s="213">
        <v>28.0</v>
      </c>
      <c r="AD10" s="215">
        <v>1974377.0</v>
      </c>
      <c r="AE10" s="39"/>
      <c r="AF10" s="39"/>
      <c r="AG10" s="39"/>
      <c r="AH10" s="39"/>
      <c r="AI10" s="39"/>
    </row>
    <row r="11" ht="28.5" hidden="1" customHeight="1">
      <c r="A11" s="167" t="s">
        <v>98</v>
      </c>
      <c r="B11" s="169" t="s">
        <v>99</v>
      </c>
      <c r="C11" s="171">
        <v>1974558.0</v>
      </c>
      <c r="D11" s="173">
        <v>2529262.0</v>
      </c>
      <c r="E11" s="179">
        <f t="shared" si="4"/>
        <v>45.2</v>
      </c>
      <c r="F11" s="181">
        <f t="shared" si="1"/>
        <v>85.2</v>
      </c>
      <c r="G11" s="183">
        <f t="shared" si="2"/>
        <v>77.2</v>
      </c>
      <c r="H11" s="184"/>
      <c r="I11" s="186"/>
      <c r="J11" s="257"/>
      <c r="K11" s="190"/>
      <c r="L11" s="192"/>
      <c r="M11" s="192"/>
      <c r="N11" s="194">
        <v>40.0</v>
      </c>
      <c r="O11" s="192"/>
      <c r="P11" s="194">
        <v>40.0</v>
      </c>
      <c r="Q11" s="196"/>
      <c r="R11" s="198">
        <f t="shared" si="3"/>
        <v>33</v>
      </c>
      <c r="S11" s="201">
        <v>82.5</v>
      </c>
      <c r="T11" s="205">
        <v>80.0</v>
      </c>
      <c r="U11" s="192"/>
      <c r="V11" s="209">
        <v>85.0</v>
      </c>
      <c r="W11" s="186"/>
      <c r="X11" s="34"/>
      <c r="Y11" s="253"/>
      <c r="Z11" s="192"/>
      <c r="AA11" s="192"/>
      <c r="AB11" s="196"/>
      <c r="AC11" s="213">
        <v>32.0</v>
      </c>
      <c r="AD11" s="215">
        <v>1974558.0</v>
      </c>
      <c r="AE11" s="39"/>
      <c r="AF11" s="39"/>
      <c r="AG11" s="39"/>
      <c r="AH11" s="39"/>
      <c r="AI11" s="39"/>
    </row>
    <row r="12" ht="28.5" hidden="1" customHeight="1">
      <c r="A12" s="167" t="s">
        <v>104</v>
      </c>
      <c r="B12" s="169" t="s">
        <v>105</v>
      </c>
      <c r="C12" s="171">
        <v>1975650.0</v>
      </c>
      <c r="D12" s="171">
        <v>2530091.0</v>
      </c>
      <c r="E12" s="179">
        <f t="shared" si="4"/>
        <v>50.4</v>
      </c>
      <c r="F12" s="181">
        <f t="shared" si="1"/>
        <v>90.4</v>
      </c>
      <c r="G12" s="183">
        <f t="shared" si="2"/>
        <v>81.4</v>
      </c>
      <c r="H12" s="184"/>
      <c r="I12" s="186"/>
      <c r="J12" s="188">
        <v>56.0</v>
      </c>
      <c r="K12" s="190"/>
      <c r="L12" s="192"/>
      <c r="M12" s="192"/>
      <c r="N12" s="194">
        <v>75.0</v>
      </c>
      <c r="O12" s="192"/>
      <c r="P12" s="194">
        <v>60.0</v>
      </c>
      <c r="Q12" s="196"/>
      <c r="R12" s="198">
        <f t="shared" si="3"/>
        <v>36</v>
      </c>
      <c r="S12" s="201">
        <v>90.0</v>
      </c>
      <c r="T12" s="205">
        <v>80.0</v>
      </c>
      <c r="U12" s="192"/>
      <c r="V12" s="251"/>
      <c r="W12" s="186"/>
      <c r="X12" s="34"/>
      <c r="Y12" s="253"/>
      <c r="Z12" s="192"/>
      <c r="AA12" s="192"/>
      <c r="AB12" s="196"/>
      <c r="AC12" s="213">
        <v>31.0</v>
      </c>
      <c r="AD12" s="215">
        <v>1975650.0</v>
      </c>
      <c r="AE12" s="39"/>
      <c r="AF12" s="39"/>
      <c r="AG12" s="39"/>
      <c r="AH12" s="39"/>
      <c r="AI12" s="39"/>
    </row>
    <row r="13" ht="28.5" hidden="1" customHeight="1">
      <c r="A13" s="167" t="s">
        <v>106</v>
      </c>
      <c r="B13" s="169" t="s">
        <v>107</v>
      </c>
      <c r="C13" s="171">
        <v>1975653.0</v>
      </c>
      <c r="D13" s="171">
        <v>2390629.0</v>
      </c>
      <c r="E13" s="179">
        <f t="shared" si="4"/>
        <v>18.8</v>
      </c>
      <c r="F13" s="181">
        <f t="shared" si="1"/>
        <v>60</v>
      </c>
      <c r="G13" s="183">
        <f t="shared" si="2"/>
        <v>45.8</v>
      </c>
      <c r="H13" s="184"/>
      <c r="I13" s="186"/>
      <c r="J13" s="257"/>
      <c r="K13" s="190"/>
      <c r="L13" s="192"/>
      <c r="M13" s="192"/>
      <c r="N13" s="194">
        <v>60.0</v>
      </c>
      <c r="O13" s="192"/>
      <c r="P13" s="194">
        <v>36.0</v>
      </c>
      <c r="Q13" s="196"/>
      <c r="R13" s="198">
        <f t="shared" si="3"/>
        <v>13</v>
      </c>
      <c r="S13" s="201">
        <v>32.5</v>
      </c>
      <c r="T13" s="205">
        <v>10.0</v>
      </c>
      <c r="U13" s="192"/>
      <c r="V13" s="251"/>
      <c r="W13" s="186"/>
      <c r="X13" s="34"/>
      <c r="Y13" s="211">
        <v>10.0</v>
      </c>
      <c r="Z13" s="192"/>
      <c r="AA13" s="192"/>
      <c r="AB13" s="196"/>
      <c r="AC13" s="213">
        <v>27.0</v>
      </c>
      <c r="AD13" s="215">
        <v>1975653.0</v>
      </c>
      <c r="AE13" s="39"/>
      <c r="AF13" s="39"/>
      <c r="AG13" s="39"/>
      <c r="AH13" s="39"/>
      <c r="AI13" s="39"/>
    </row>
    <row r="14" ht="28.5" hidden="1" customHeight="1">
      <c r="A14" s="167" t="s">
        <v>108</v>
      </c>
      <c r="B14" s="169" t="s">
        <v>109</v>
      </c>
      <c r="C14" s="171">
        <v>1970814.0</v>
      </c>
      <c r="D14" s="171">
        <v>2413537.0</v>
      </c>
      <c r="E14" s="179">
        <f t="shared" si="4"/>
        <v>43.8</v>
      </c>
      <c r="F14" s="181">
        <f t="shared" si="1"/>
        <v>82.2</v>
      </c>
      <c r="G14" s="183">
        <f t="shared" si="2"/>
        <v>79.8</v>
      </c>
      <c r="H14" s="184"/>
      <c r="I14" s="186"/>
      <c r="J14" s="257"/>
      <c r="K14" s="190"/>
      <c r="L14" s="192"/>
      <c r="M14" s="192"/>
      <c r="N14" s="194">
        <v>50.0</v>
      </c>
      <c r="O14" s="192"/>
      <c r="P14" s="194">
        <v>60.0</v>
      </c>
      <c r="Q14" s="196"/>
      <c r="R14" s="198">
        <f t="shared" si="3"/>
        <v>30</v>
      </c>
      <c r="S14" s="201">
        <v>75.0</v>
      </c>
      <c r="T14" s="205">
        <v>85.0</v>
      </c>
      <c r="U14" s="192"/>
      <c r="V14" s="209">
        <v>50.0</v>
      </c>
      <c r="W14" s="186"/>
      <c r="X14" s="34"/>
      <c r="Y14" s="211">
        <v>97.5</v>
      </c>
      <c r="Z14" s="192"/>
      <c r="AA14" s="192"/>
      <c r="AB14" s="196"/>
      <c r="AC14" s="213">
        <v>36.0</v>
      </c>
      <c r="AD14" s="215">
        <v>1970814.0</v>
      </c>
      <c r="AE14" s="39"/>
      <c r="AF14" s="39"/>
      <c r="AG14" s="39"/>
      <c r="AH14" s="39"/>
      <c r="AI14" s="39"/>
    </row>
    <row r="15" ht="28.5" hidden="1" customHeight="1">
      <c r="A15" s="167" t="s">
        <v>110</v>
      </c>
      <c r="B15" s="169" t="s">
        <v>111</v>
      </c>
      <c r="C15" s="171">
        <v>1975366.0</v>
      </c>
      <c r="D15" s="171">
        <v>2474460.0</v>
      </c>
      <c r="E15" s="179">
        <f t="shared" si="4"/>
        <v>46</v>
      </c>
      <c r="F15" s="181">
        <f t="shared" si="1"/>
        <v>87.6</v>
      </c>
      <c r="G15" s="183">
        <f t="shared" si="2"/>
        <v>77</v>
      </c>
      <c r="H15" s="184"/>
      <c r="I15" s="186"/>
      <c r="J15" s="188">
        <v>42.0</v>
      </c>
      <c r="K15" s="190"/>
      <c r="L15" s="192"/>
      <c r="M15" s="192"/>
      <c r="N15" s="194">
        <v>3.35</v>
      </c>
      <c r="O15" s="192"/>
      <c r="P15" s="194">
        <v>80.0</v>
      </c>
      <c r="Q15" s="196"/>
      <c r="R15" s="198">
        <f t="shared" si="3"/>
        <v>37</v>
      </c>
      <c r="S15" s="201">
        <v>92.5</v>
      </c>
      <c r="T15" s="205">
        <v>75.0</v>
      </c>
      <c r="U15" s="192"/>
      <c r="V15" s="251"/>
      <c r="W15" s="186"/>
      <c r="X15" s="34"/>
      <c r="Y15" s="211">
        <v>20.0</v>
      </c>
      <c r="Z15" s="192"/>
      <c r="AA15" s="192"/>
      <c r="AB15" s="196"/>
      <c r="AC15" s="213">
        <v>31.0</v>
      </c>
      <c r="AD15" s="215">
        <v>1975366.0</v>
      </c>
      <c r="AE15" s="39"/>
      <c r="AF15" s="39"/>
      <c r="AG15" s="39"/>
      <c r="AH15" s="39"/>
      <c r="AI15" s="39"/>
    </row>
    <row r="16" ht="28.5" hidden="1" customHeight="1">
      <c r="A16" s="167" t="s">
        <v>112</v>
      </c>
      <c r="B16" s="169" t="s">
        <v>113</v>
      </c>
      <c r="C16" s="171">
        <v>1975631.0</v>
      </c>
      <c r="D16" s="171">
        <v>2506904.0</v>
      </c>
      <c r="E16" s="179">
        <f t="shared" si="4"/>
        <v>56.2</v>
      </c>
      <c r="F16" s="181">
        <f t="shared" si="1"/>
        <v>96.2</v>
      </c>
      <c r="G16" s="183">
        <f t="shared" si="2"/>
        <v>93.2</v>
      </c>
      <c r="H16" s="184"/>
      <c r="I16" s="186"/>
      <c r="J16" s="188">
        <v>85.0</v>
      </c>
      <c r="K16" s="190"/>
      <c r="L16" s="192"/>
      <c r="M16" s="192"/>
      <c r="N16" s="194">
        <v>100.0</v>
      </c>
      <c r="O16" s="192"/>
      <c r="P16" s="194">
        <v>100.0</v>
      </c>
      <c r="Q16" s="196"/>
      <c r="R16" s="198">
        <f t="shared" si="3"/>
        <v>37</v>
      </c>
      <c r="S16" s="201">
        <v>92.5</v>
      </c>
      <c r="T16" s="205">
        <v>83.0</v>
      </c>
      <c r="U16" s="192"/>
      <c r="V16" s="209">
        <v>100.0</v>
      </c>
      <c r="W16" s="186"/>
      <c r="X16" s="34"/>
      <c r="Y16" s="211">
        <v>97.5</v>
      </c>
      <c r="Z16" s="192"/>
      <c r="AA16" s="192"/>
      <c r="AB16" s="196"/>
      <c r="AC16" s="213">
        <v>37.0</v>
      </c>
      <c r="AD16" s="215">
        <v>1975631.0</v>
      </c>
      <c r="AE16" s="39"/>
      <c r="AF16" s="39"/>
      <c r="AG16" s="39"/>
      <c r="AH16" s="39"/>
      <c r="AI16" s="39"/>
    </row>
    <row r="17" ht="28.5" hidden="1" customHeight="1">
      <c r="A17" s="167" t="s">
        <v>117</v>
      </c>
      <c r="B17" s="169" t="s">
        <v>118</v>
      </c>
      <c r="C17" s="171">
        <v>1975609.0</v>
      </c>
      <c r="D17" s="171">
        <v>2538516.0</v>
      </c>
      <c r="E17" s="179">
        <f t="shared" si="4"/>
        <v>50.2</v>
      </c>
      <c r="F17" s="181">
        <f t="shared" si="1"/>
        <v>90.2</v>
      </c>
      <c r="G17" s="183">
        <f t="shared" si="2"/>
        <v>76.2</v>
      </c>
      <c r="H17" s="184"/>
      <c r="I17" s="186"/>
      <c r="J17" s="257"/>
      <c r="K17" s="190"/>
      <c r="L17" s="192"/>
      <c r="M17" s="192"/>
      <c r="N17" s="194">
        <v>57.5</v>
      </c>
      <c r="O17" s="192"/>
      <c r="P17" s="194">
        <v>76.0</v>
      </c>
      <c r="Q17" s="196"/>
      <c r="R17" s="198">
        <f t="shared" si="3"/>
        <v>36</v>
      </c>
      <c r="S17" s="201">
        <v>90.0</v>
      </c>
      <c r="T17" s="205">
        <v>75.0</v>
      </c>
      <c r="U17" s="192"/>
      <c r="V17" s="209">
        <v>75.0</v>
      </c>
      <c r="W17" s="186"/>
      <c r="X17" s="34"/>
      <c r="Y17" s="253"/>
      <c r="Z17" s="192"/>
      <c r="AA17" s="192"/>
      <c r="AB17" s="196"/>
      <c r="AC17" s="213">
        <v>26.0</v>
      </c>
      <c r="AD17" s="215">
        <v>1975609.0</v>
      </c>
      <c r="AE17" s="39"/>
      <c r="AF17" s="39"/>
      <c r="AG17" s="39"/>
      <c r="AH17" s="39"/>
      <c r="AI17" s="39"/>
    </row>
    <row r="18" ht="28.5" hidden="1" customHeight="1">
      <c r="A18" s="290" t="s">
        <v>119</v>
      </c>
      <c r="B18" s="292" t="s">
        <v>118</v>
      </c>
      <c r="C18" s="293">
        <v>1976176.0</v>
      </c>
      <c r="D18" s="293">
        <v>2492725.0</v>
      </c>
      <c r="E18" s="294">
        <f t="shared" si="4"/>
        <v>35.2</v>
      </c>
      <c r="F18" s="295">
        <f t="shared" si="1"/>
        <v>75.2</v>
      </c>
      <c r="G18" s="296">
        <f t="shared" si="2"/>
        <v>50.2</v>
      </c>
      <c r="H18" s="36"/>
      <c r="I18" s="30"/>
      <c r="J18" s="297">
        <v>34.0</v>
      </c>
      <c r="K18" s="22"/>
      <c r="L18" s="24"/>
      <c r="M18" s="24"/>
      <c r="N18" s="299">
        <v>73.35</v>
      </c>
      <c r="O18" s="24"/>
      <c r="P18" s="299">
        <v>20.0</v>
      </c>
      <c r="Q18" s="301"/>
      <c r="R18" s="303">
        <f t="shared" si="3"/>
        <v>25</v>
      </c>
      <c r="S18" s="304">
        <v>62.5</v>
      </c>
      <c r="T18" s="305">
        <v>60.0</v>
      </c>
      <c r="U18" s="24"/>
      <c r="V18" s="306">
        <v>50.0</v>
      </c>
      <c r="W18" s="30"/>
      <c r="X18" s="34"/>
      <c r="Y18" s="307"/>
      <c r="Z18" s="24"/>
      <c r="AA18" s="24"/>
      <c r="AB18" s="301"/>
      <c r="AC18" s="308">
        <v>15.0</v>
      </c>
      <c r="AD18" s="309">
        <v>1976176.0</v>
      </c>
      <c r="AE18" s="39"/>
      <c r="AF18" s="39"/>
      <c r="AG18" s="39"/>
      <c r="AH18" s="39"/>
      <c r="AI18" s="39"/>
    </row>
    <row r="19" ht="28.5" hidden="1" customHeight="1">
      <c r="A19" s="310"/>
      <c r="B19" s="312"/>
      <c r="C19" s="313"/>
      <c r="D19" s="314"/>
      <c r="E19" s="315"/>
      <c r="F19" s="316"/>
      <c r="G19" s="318"/>
      <c r="H19" s="319"/>
      <c r="I19" s="159"/>
      <c r="J19" s="159"/>
      <c r="K19" s="159"/>
      <c r="L19" s="159"/>
      <c r="M19" s="159"/>
      <c r="N19" s="320"/>
      <c r="O19" s="159"/>
      <c r="P19" s="320"/>
      <c r="Q19" s="159"/>
      <c r="R19" s="159"/>
      <c r="S19" s="159"/>
      <c r="T19" s="321"/>
      <c r="U19" s="159"/>
      <c r="V19" s="321"/>
      <c r="W19" s="322"/>
      <c r="X19" s="34"/>
      <c r="Y19" s="323"/>
      <c r="Z19" s="320"/>
      <c r="AA19" s="320"/>
      <c r="AB19" s="324"/>
      <c r="AC19" s="325"/>
      <c r="AD19" s="326"/>
      <c r="AE19" s="39"/>
      <c r="AF19" s="39"/>
      <c r="AG19" s="39"/>
      <c r="AH19" s="39"/>
      <c r="AI19" s="39"/>
      <c r="AJ19" s="39"/>
      <c r="AK19" s="39"/>
    </row>
    <row r="20" ht="28.5" hidden="1" customHeight="1">
      <c r="A20" s="327"/>
      <c r="B20" s="330"/>
      <c r="C20" s="332"/>
      <c r="D20" s="333"/>
      <c r="E20" s="334"/>
      <c r="F20" s="336"/>
      <c r="G20" s="337"/>
      <c r="H20" s="338"/>
      <c r="I20" s="192"/>
      <c r="J20" s="192"/>
      <c r="K20" s="192"/>
      <c r="L20" s="192"/>
      <c r="M20" s="192"/>
      <c r="N20" s="340"/>
      <c r="O20" s="192"/>
      <c r="P20" s="340"/>
      <c r="Q20" s="192"/>
      <c r="R20" s="192"/>
      <c r="S20" s="192"/>
      <c r="T20" s="342"/>
      <c r="U20" s="192"/>
      <c r="V20" s="342"/>
      <c r="W20" s="186"/>
      <c r="X20" s="34"/>
      <c r="Y20" s="344"/>
      <c r="Z20" s="340"/>
      <c r="AA20" s="340"/>
      <c r="AB20" s="346"/>
      <c r="AC20" s="348"/>
      <c r="AD20" s="350"/>
      <c r="AE20" s="39"/>
      <c r="AF20" s="39"/>
      <c r="AG20" s="39"/>
      <c r="AH20" s="39"/>
      <c r="AI20" s="39"/>
      <c r="AJ20" s="39"/>
      <c r="AK20" s="39"/>
    </row>
    <row r="21" ht="28.5" hidden="1" customHeight="1">
      <c r="A21" s="352"/>
      <c r="B21" s="354"/>
      <c r="C21" s="349"/>
      <c r="D21" s="351"/>
      <c r="E21" s="356"/>
      <c r="F21" s="359"/>
      <c r="G21" s="361"/>
      <c r="H21" s="360"/>
      <c r="I21" s="362"/>
      <c r="J21" s="362"/>
      <c r="K21" s="362"/>
      <c r="L21" s="362"/>
      <c r="M21" s="362"/>
      <c r="N21" s="363"/>
      <c r="O21" s="362"/>
      <c r="P21" s="363"/>
      <c r="Q21" s="362"/>
      <c r="R21" s="362"/>
      <c r="S21" s="362"/>
      <c r="T21" s="366"/>
      <c r="U21" s="362"/>
      <c r="V21" s="366"/>
      <c r="W21" s="368"/>
      <c r="X21" s="34"/>
      <c r="Y21" s="370"/>
      <c r="Z21" s="363"/>
      <c r="AA21" s="363"/>
      <c r="AB21" s="373"/>
      <c r="AC21" s="375"/>
      <c r="AD21" s="376"/>
      <c r="AE21" s="39"/>
      <c r="AF21" s="39"/>
      <c r="AG21" s="39"/>
      <c r="AH21" s="39"/>
      <c r="AI21" s="39"/>
      <c r="AJ21" s="39"/>
      <c r="AK21" s="39"/>
    </row>
    <row r="22" ht="28.5" hidden="1" customHeight="1">
      <c r="A22" s="379"/>
      <c r="B22" s="113"/>
      <c r="C22" s="113"/>
      <c r="D22" s="113"/>
      <c r="E22" s="382"/>
      <c r="F22" s="382"/>
      <c r="G22" s="382"/>
      <c r="H22" s="140"/>
      <c r="I22" s="142"/>
      <c r="J22" s="142"/>
      <c r="K22" s="142"/>
      <c r="L22" s="142"/>
      <c r="M22" s="142"/>
      <c r="N22" s="142"/>
      <c r="O22" s="142"/>
      <c r="P22" s="383"/>
      <c r="Q22" s="142"/>
      <c r="R22" s="142"/>
      <c r="S22" s="142"/>
      <c r="T22" s="385"/>
      <c r="U22" s="142"/>
      <c r="V22" s="385"/>
      <c r="W22" s="136"/>
      <c r="X22" s="34"/>
      <c r="Y22" s="134"/>
      <c r="Z22" s="142"/>
      <c r="AA22" s="142"/>
      <c r="AB22" s="142"/>
      <c r="AC22" s="142"/>
      <c r="AD22" s="388"/>
      <c r="AE22" s="39"/>
      <c r="AF22" s="39"/>
      <c r="AG22" s="39"/>
      <c r="AH22" s="39"/>
      <c r="AI22" s="39"/>
    </row>
    <row r="23" ht="28.5" customHeight="1">
      <c r="A23" s="389"/>
      <c r="B23" s="16"/>
      <c r="C23" s="16"/>
      <c r="D23" s="18"/>
      <c r="E23" s="20"/>
      <c r="F23" s="20"/>
      <c r="G23" s="20"/>
      <c r="H23" s="22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362"/>
      <c r="T23" s="27"/>
      <c r="U23" s="24"/>
      <c r="V23" s="27"/>
      <c r="W23" s="30"/>
      <c r="X23" s="34"/>
      <c r="Y23" s="36"/>
      <c r="Z23" s="24"/>
      <c r="AA23" s="24"/>
      <c r="AB23" s="24"/>
      <c r="AC23" s="24"/>
      <c r="AD23" s="38"/>
      <c r="AE23" s="39"/>
      <c r="AF23" s="39"/>
      <c r="AG23" s="39"/>
      <c r="AH23" s="39"/>
      <c r="AI23" s="39"/>
    </row>
    <row r="24" ht="34.5" customHeight="1">
      <c r="A24" s="395" t="s">
        <v>156</v>
      </c>
      <c r="B24" s="41"/>
      <c r="C24" s="43"/>
      <c r="D24" s="45"/>
      <c r="E24" s="47"/>
      <c r="F24" s="49"/>
      <c r="G24" s="53"/>
      <c r="H24" s="56"/>
      <c r="I24" s="58" t="s">
        <v>33</v>
      </c>
      <c r="J24" s="58" t="s">
        <v>34</v>
      </c>
      <c r="K24" s="60"/>
      <c r="L24" s="58" t="s">
        <v>35</v>
      </c>
      <c r="M24" s="58" t="s">
        <v>36</v>
      </c>
      <c r="N24" s="58" t="s">
        <v>37</v>
      </c>
      <c r="O24" s="58" t="s">
        <v>38</v>
      </c>
      <c r="P24" s="58" t="s">
        <v>39</v>
      </c>
      <c r="Q24" s="58" t="s">
        <v>40</v>
      </c>
      <c r="R24" s="398"/>
      <c r="S24" s="65" t="s">
        <v>42</v>
      </c>
      <c r="T24" s="400" t="s">
        <v>159</v>
      </c>
      <c r="U24" s="29" t="s">
        <v>47</v>
      </c>
      <c r="V24" s="29" t="s">
        <v>48</v>
      </c>
      <c r="W24" s="29" t="s">
        <v>49</v>
      </c>
      <c r="X24" s="31" t="s">
        <v>50</v>
      </c>
      <c r="Y24" s="42" t="s">
        <v>51</v>
      </c>
      <c r="Z24" s="69"/>
      <c r="AA24" s="73"/>
      <c r="AB24" s="74"/>
      <c r="AC24" s="75"/>
      <c r="AD24" s="79" t="s">
        <v>161</v>
      </c>
      <c r="AE24" s="39"/>
      <c r="AF24" s="39"/>
      <c r="AG24" s="39"/>
      <c r="AH24" s="39"/>
      <c r="AI24" s="39"/>
    </row>
    <row r="25" ht="72.75" customHeight="1">
      <c r="A25" s="81" t="s">
        <v>41</v>
      </c>
      <c r="B25" s="84" t="s">
        <v>43</v>
      </c>
      <c r="C25" s="84" t="s">
        <v>45</v>
      </c>
      <c r="D25" s="86" t="s">
        <v>46</v>
      </c>
      <c r="E25" s="88"/>
      <c r="F25" s="84"/>
      <c r="G25" s="86"/>
      <c r="H25" s="92"/>
      <c r="I25" s="94"/>
      <c r="J25" s="405" t="s">
        <v>162</v>
      </c>
      <c r="K25" s="98"/>
      <c r="L25" s="103"/>
      <c r="M25" s="405" t="s">
        <v>162</v>
      </c>
      <c r="N25" s="94" t="s">
        <v>64</v>
      </c>
      <c r="O25" s="94"/>
      <c r="P25" s="105" t="s">
        <v>163</v>
      </c>
      <c r="Q25" s="105" t="s">
        <v>164</v>
      </c>
      <c r="R25" s="106"/>
      <c r="S25" s="109"/>
      <c r="T25" s="408" t="s">
        <v>165</v>
      </c>
      <c r="U25" s="94"/>
      <c r="V25" s="105" t="s">
        <v>166</v>
      </c>
      <c r="W25" s="94" t="s">
        <v>70</v>
      </c>
      <c r="X25" s="94" t="s">
        <v>80</v>
      </c>
      <c r="Y25" s="115" t="s">
        <v>72</v>
      </c>
      <c r="Z25" s="117"/>
      <c r="AB25" s="118"/>
      <c r="AC25" s="120"/>
      <c r="AD25" s="123"/>
      <c r="AE25" s="39"/>
      <c r="AF25" s="39"/>
      <c r="AG25" s="39"/>
      <c r="AH25" s="39"/>
      <c r="AI25" s="39"/>
    </row>
    <row r="26" ht="30.0" customHeight="1">
      <c r="A26" s="411" t="s">
        <v>76</v>
      </c>
      <c r="B26" s="128" t="s">
        <v>78</v>
      </c>
      <c r="C26" s="130">
        <v>1973113.0</v>
      </c>
      <c r="D26" s="133">
        <v>2517505.0</v>
      </c>
      <c r="E26" s="137"/>
      <c r="F26" s="141"/>
      <c r="G26" s="145"/>
      <c r="H26" s="148"/>
      <c r="I26" s="152"/>
      <c r="J26" s="152">
        <v>100.0</v>
      </c>
      <c r="K26" s="152"/>
      <c r="L26" s="152"/>
      <c r="M26" s="152">
        <v>75.0</v>
      </c>
      <c r="O26" s="152"/>
      <c r="P26" s="152">
        <v>93.0</v>
      </c>
      <c r="Q26" s="156">
        <v>100.0</v>
      </c>
      <c r="R26" s="160"/>
      <c r="S26" s="109"/>
      <c r="T26" s="415">
        <v>95.0</v>
      </c>
      <c r="U26" s="152"/>
      <c r="V26" s="415">
        <v>95.0</v>
      </c>
      <c r="W26" s="152"/>
      <c r="X26" s="152"/>
      <c r="Y26" s="170"/>
      <c r="Z26" s="174"/>
      <c r="AB26" s="118"/>
      <c r="AC26" s="176"/>
      <c r="AD26" s="178"/>
      <c r="AE26" s="182"/>
      <c r="AF26" s="182"/>
      <c r="AG26" s="182"/>
      <c r="AH26" s="182"/>
      <c r="AI26" s="182"/>
      <c r="AJ26" s="187"/>
      <c r="AK26" s="187"/>
    </row>
    <row r="27" ht="30.0" customHeight="1">
      <c r="A27" s="418" t="s">
        <v>83</v>
      </c>
      <c r="B27" s="195" t="s">
        <v>84</v>
      </c>
      <c r="C27" s="199">
        <v>1975972.0</v>
      </c>
      <c r="D27" s="203">
        <v>2528461.0</v>
      </c>
      <c r="E27" s="207"/>
      <c r="F27" s="212"/>
      <c r="G27" s="216"/>
      <c r="H27" s="217"/>
      <c r="I27" s="220"/>
      <c r="J27" s="220">
        <v>90.0</v>
      </c>
      <c r="K27" s="220"/>
      <c r="L27" s="220"/>
      <c r="M27" s="220">
        <v>90.0</v>
      </c>
      <c r="N27" s="222"/>
      <c r="O27" s="220"/>
      <c r="P27" s="220">
        <v>100.0</v>
      </c>
      <c r="Q27" s="224">
        <v>100.0</v>
      </c>
      <c r="R27" s="226"/>
      <c r="S27" s="109"/>
      <c r="T27" s="425">
        <v>100.0</v>
      </c>
      <c r="U27" s="220"/>
      <c r="V27" s="415">
        <v>100.0</v>
      </c>
      <c r="W27" s="220"/>
      <c r="X27" s="220"/>
      <c r="Y27" s="233"/>
      <c r="Z27" s="174"/>
      <c r="AB27" s="118"/>
      <c r="AC27" s="176"/>
      <c r="AD27" s="178"/>
      <c r="AE27" s="182"/>
      <c r="AF27" s="182"/>
      <c r="AG27" s="182"/>
      <c r="AH27" s="182"/>
      <c r="AI27" s="182"/>
      <c r="AJ27" s="187"/>
      <c r="AK27" s="187"/>
    </row>
    <row r="28" ht="30.0" customHeight="1">
      <c r="A28" s="418" t="s">
        <v>88</v>
      </c>
      <c r="B28" s="195" t="s">
        <v>89</v>
      </c>
      <c r="C28" s="199">
        <v>1974606.0</v>
      </c>
      <c r="D28" s="203">
        <v>2519112.0</v>
      </c>
      <c r="E28" s="207"/>
      <c r="F28" s="212"/>
      <c r="G28" s="216"/>
      <c r="H28" s="217"/>
      <c r="I28" s="220"/>
      <c r="J28" s="220">
        <v>85.0</v>
      </c>
      <c r="K28" s="220"/>
      <c r="L28" s="220"/>
      <c r="M28" s="220">
        <v>85.0</v>
      </c>
      <c r="N28" s="222"/>
      <c r="O28" s="220"/>
      <c r="P28" s="224">
        <v>57.0</v>
      </c>
      <c r="Q28" s="224">
        <v>83.0</v>
      </c>
      <c r="R28" s="226"/>
      <c r="S28" s="109"/>
      <c r="T28" s="228"/>
      <c r="U28" s="220"/>
      <c r="V28" s="415">
        <v>100.0</v>
      </c>
      <c r="W28" s="220"/>
      <c r="X28" s="220"/>
      <c r="Y28" s="233"/>
      <c r="Z28" s="174"/>
      <c r="AB28" s="118"/>
      <c r="AC28" s="176"/>
      <c r="AD28" s="178"/>
      <c r="AE28" s="182"/>
      <c r="AF28" s="182"/>
      <c r="AG28" s="182"/>
      <c r="AH28" s="182"/>
      <c r="AI28" s="182"/>
      <c r="AJ28" s="187"/>
      <c r="AK28" s="187"/>
    </row>
    <row r="29" ht="1.5" customHeight="1">
      <c r="A29" s="433" t="s">
        <v>90</v>
      </c>
      <c r="B29" s="245" t="s">
        <v>91</v>
      </c>
      <c r="C29" s="246">
        <v>1975966.0</v>
      </c>
      <c r="D29" s="248">
        <v>2535550.0</v>
      </c>
      <c r="E29" s="250"/>
      <c r="F29" s="254"/>
      <c r="G29" s="256"/>
      <c r="H29" s="259"/>
      <c r="I29" s="261"/>
      <c r="J29" s="261"/>
      <c r="K29" s="261"/>
      <c r="L29" s="261"/>
      <c r="M29" s="261"/>
      <c r="N29" s="222"/>
      <c r="O29" s="261"/>
      <c r="P29" s="261"/>
      <c r="Q29" s="261"/>
      <c r="R29" s="263"/>
      <c r="S29" s="109"/>
      <c r="T29" s="265"/>
      <c r="U29" s="261"/>
      <c r="V29" s="415"/>
      <c r="W29" s="261"/>
      <c r="X29" s="261"/>
      <c r="Y29" s="269"/>
      <c r="Z29" s="174"/>
      <c r="AB29" s="118"/>
      <c r="AC29" s="271"/>
      <c r="AD29" s="273"/>
      <c r="AE29" s="275"/>
      <c r="AF29" s="275"/>
      <c r="AG29" s="275"/>
      <c r="AH29" s="275"/>
      <c r="AI29" s="275"/>
      <c r="AJ29" s="277"/>
      <c r="AK29" s="277"/>
    </row>
    <row r="30" ht="30.0" customHeight="1">
      <c r="A30" s="418" t="s">
        <v>92</v>
      </c>
      <c r="B30" s="195" t="s">
        <v>93</v>
      </c>
      <c r="C30" s="199">
        <v>1973602.0</v>
      </c>
      <c r="D30" s="203">
        <v>2521796.0</v>
      </c>
      <c r="E30" s="207"/>
      <c r="F30" s="212"/>
      <c r="G30" s="216"/>
      <c r="H30" s="217"/>
      <c r="I30" s="220"/>
      <c r="J30" s="220">
        <v>85.0</v>
      </c>
      <c r="K30" s="220"/>
      <c r="L30" s="220"/>
      <c r="M30" s="220">
        <v>80.0</v>
      </c>
      <c r="N30" s="222"/>
      <c r="O30" s="220"/>
      <c r="P30" s="220">
        <v>93.0</v>
      </c>
      <c r="Q30" s="224">
        <v>67.0</v>
      </c>
      <c r="R30" s="226"/>
      <c r="S30" s="109"/>
      <c r="T30" s="425">
        <v>98.0</v>
      </c>
      <c r="U30" s="220"/>
      <c r="V30" s="415">
        <v>90.0</v>
      </c>
      <c r="W30" s="220"/>
      <c r="X30" s="220"/>
      <c r="Y30" s="233"/>
      <c r="Z30" s="174"/>
      <c r="AB30" s="118"/>
      <c r="AC30" s="176"/>
      <c r="AD30" s="178"/>
      <c r="AE30" s="182"/>
      <c r="AF30" s="182"/>
      <c r="AG30" s="182"/>
      <c r="AH30" s="182"/>
      <c r="AI30" s="182"/>
      <c r="AJ30" s="187"/>
      <c r="AK30" s="187"/>
    </row>
    <row r="31" ht="30.0" customHeight="1">
      <c r="A31" s="418" t="s">
        <v>94</v>
      </c>
      <c r="B31" s="195" t="s">
        <v>95</v>
      </c>
      <c r="C31" s="199">
        <v>1975657.0</v>
      </c>
      <c r="D31" s="203">
        <v>2423752.0</v>
      </c>
      <c r="E31" s="207"/>
      <c r="F31" s="212"/>
      <c r="G31" s="216"/>
      <c r="H31" s="217"/>
      <c r="I31" s="220"/>
      <c r="J31" s="220">
        <v>40.0</v>
      </c>
      <c r="K31" s="220"/>
      <c r="L31" s="220"/>
      <c r="M31" s="220">
        <v>55.0</v>
      </c>
      <c r="N31" s="222"/>
      <c r="O31" s="220"/>
      <c r="P31" s="444">
        <v>21.0</v>
      </c>
      <c r="Q31" s="446">
        <v>17.0</v>
      </c>
      <c r="R31" s="226"/>
      <c r="S31" s="109"/>
      <c r="T31" s="228"/>
      <c r="U31" s="220"/>
      <c r="V31" s="415">
        <v>70.0</v>
      </c>
      <c r="W31" s="220"/>
      <c r="X31" s="220"/>
      <c r="Y31" s="233"/>
      <c r="Z31" s="174"/>
      <c r="AB31" s="118"/>
      <c r="AC31" s="176"/>
      <c r="AD31" s="178"/>
      <c r="AE31" s="182"/>
      <c r="AF31" s="182"/>
      <c r="AG31" s="182"/>
      <c r="AH31" s="182"/>
      <c r="AI31" s="182"/>
      <c r="AJ31" s="187"/>
      <c r="AK31" s="187"/>
    </row>
    <row r="32" ht="30.0" customHeight="1">
      <c r="A32" s="418" t="s">
        <v>96</v>
      </c>
      <c r="B32" s="195" t="s">
        <v>97</v>
      </c>
      <c r="C32" s="199">
        <v>1974377.0</v>
      </c>
      <c r="D32" s="203">
        <v>2499130.0</v>
      </c>
      <c r="E32" s="207"/>
      <c r="F32" s="212"/>
      <c r="G32" s="216"/>
      <c r="H32" s="217"/>
      <c r="I32" s="220"/>
      <c r="J32" s="444">
        <v>15.0</v>
      </c>
      <c r="K32" s="220"/>
      <c r="L32" s="220"/>
      <c r="M32" s="220">
        <v>45.0</v>
      </c>
      <c r="N32" s="222"/>
      <c r="O32" s="220"/>
      <c r="P32" s="444"/>
      <c r="Q32" s="224">
        <v>67.0</v>
      </c>
      <c r="R32" s="226"/>
      <c r="S32" s="109"/>
      <c r="T32" s="228"/>
      <c r="U32" s="220"/>
      <c r="V32" s="415">
        <v>80.0</v>
      </c>
      <c r="W32" s="220"/>
      <c r="X32" s="220"/>
      <c r="Y32" s="233"/>
      <c r="Z32" s="174"/>
      <c r="AB32" s="118"/>
      <c r="AC32" s="176"/>
      <c r="AD32" s="178"/>
      <c r="AE32" s="182"/>
      <c r="AF32" s="182"/>
      <c r="AG32" s="182"/>
      <c r="AH32" s="182"/>
      <c r="AI32" s="182"/>
      <c r="AJ32" s="187"/>
      <c r="AK32" s="187"/>
    </row>
    <row r="33" ht="30.0" customHeight="1">
      <c r="A33" s="418" t="s">
        <v>98</v>
      </c>
      <c r="B33" s="195" t="s">
        <v>99</v>
      </c>
      <c r="C33" s="199">
        <v>1974558.0</v>
      </c>
      <c r="D33" s="203">
        <v>2529262.0</v>
      </c>
      <c r="E33" s="207"/>
      <c r="F33" s="212"/>
      <c r="G33" s="216"/>
      <c r="H33" s="217"/>
      <c r="I33" s="220"/>
      <c r="J33" s="220">
        <v>90.0</v>
      </c>
      <c r="K33" s="220"/>
      <c r="L33" s="220"/>
      <c r="M33" s="220">
        <v>85.0</v>
      </c>
      <c r="N33" s="222"/>
      <c r="O33" s="220"/>
      <c r="P33" s="220">
        <v>64.0</v>
      </c>
      <c r="Q33" s="224">
        <v>67.0</v>
      </c>
      <c r="R33" s="226"/>
      <c r="S33" s="109"/>
      <c r="T33" s="425">
        <v>70.0</v>
      </c>
      <c r="U33" s="220"/>
      <c r="V33" s="415">
        <v>80.0</v>
      </c>
      <c r="W33" s="220"/>
      <c r="X33" s="220"/>
      <c r="Y33" s="233"/>
      <c r="Z33" s="174"/>
      <c r="AB33" s="118"/>
      <c r="AC33" s="176"/>
      <c r="AD33" s="178"/>
      <c r="AE33" s="182"/>
      <c r="AF33" s="182"/>
      <c r="AG33" s="182"/>
      <c r="AH33" s="182"/>
      <c r="AI33" s="182"/>
      <c r="AJ33" s="187"/>
      <c r="AK33" s="187"/>
    </row>
    <row r="34" ht="1.5" customHeight="1">
      <c r="A34" s="433" t="s">
        <v>104</v>
      </c>
      <c r="B34" s="245" t="s">
        <v>105</v>
      </c>
      <c r="C34" s="246">
        <v>1975650.0</v>
      </c>
      <c r="D34" s="291">
        <v>2530091.0</v>
      </c>
      <c r="E34" s="250"/>
      <c r="F34" s="254"/>
      <c r="G34" s="256"/>
      <c r="H34" s="259"/>
      <c r="I34" s="261"/>
      <c r="J34" s="261"/>
      <c r="K34" s="261"/>
      <c r="L34" s="261"/>
      <c r="M34" s="261"/>
      <c r="N34" s="222"/>
      <c r="O34" s="261"/>
      <c r="P34" s="261"/>
      <c r="Q34" s="261"/>
      <c r="R34" s="263"/>
      <c r="S34" s="109"/>
      <c r="T34" s="457">
        <v>70.0</v>
      </c>
      <c r="U34" s="261"/>
      <c r="V34" s="415"/>
      <c r="W34" s="261"/>
      <c r="X34" s="261"/>
      <c r="Y34" s="269"/>
      <c r="Z34" s="174"/>
      <c r="AB34" s="118"/>
      <c r="AC34" s="271"/>
      <c r="AD34" s="273"/>
      <c r="AE34" s="275"/>
      <c r="AF34" s="275"/>
      <c r="AG34" s="275"/>
      <c r="AH34" s="275"/>
      <c r="AI34" s="275"/>
      <c r="AJ34" s="277"/>
      <c r="AK34" s="277"/>
    </row>
    <row r="35" ht="30.0" customHeight="1">
      <c r="A35" s="418" t="s">
        <v>106</v>
      </c>
      <c r="B35" s="195" t="s">
        <v>107</v>
      </c>
      <c r="C35" s="199">
        <v>1975653.0</v>
      </c>
      <c r="D35" s="298">
        <v>2390629.0</v>
      </c>
      <c r="E35" s="207"/>
      <c r="F35" s="212"/>
      <c r="G35" s="216"/>
      <c r="H35" s="217"/>
      <c r="I35" s="220"/>
      <c r="J35" s="444">
        <v>30.0</v>
      </c>
      <c r="K35" s="220"/>
      <c r="L35" s="220"/>
      <c r="M35" s="444">
        <v>20.0</v>
      </c>
      <c r="N35" s="222"/>
      <c r="O35" s="220"/>
      <c r="P35" s="220">
        <v>64.0</v>
      </c>
      <c r="Q35" s="224">
        <v>83.0</v>
      </c>
      <c r="R35" s="226"/>
      <c r="S35" s="109"/>
      <c r="T35" s="425">
        <v>75.0</v>
      </c>
      <c r="U35" s="220"/>
      <c r="V35" s="415">
        <v>70.0</v>
      </c>
      <c r="W35" s="220"/>
      <c r="X35" s="220"/>
      <c r="Y35" s="233"/>
      <c r="Z35" s="174"/>
      <c r="AB35" s="118"/>
      <c r="AC35" s="176"/>
      <c r="AD35" s="178"/>
      <c r="AE35" s="182"/>
      <c r="AF35" s="182"/>
      <c r="AG35" s="182"/>
      <c r="AH35" s="182"/>
      <c r="AI35" s="182"/>
      <c r="AJ35" s="187"/>
      <c r="AK35" s="187"/>
    </row>
    <row r="36" ht="30.0" customHeight="1">
      <c r="A36" s="418" t="s">
        <v>108</v>
      </c>
      <c r="B36" s="195" t="s">
        <v>109</v>
      </c>
      <c r="C36" s="199">
        <v>1970814.0</v>
      </c>
      <c r="D36" s="298">
        <v>2413537.0</v>
      </c>
      <c r="E36" s="207"/>
      <c r="F36" s="212"/>
      <c r="G36" s="216"/>
      <c r="H36" s="217"/>
      <c r="I36" s="220"/>
      <c r="J36" s="220">
        <v>85.0</v>
      </c>
      <c r="K36" s="220"/>
      <c r="L36" s="220"/>
      <c r="M36" s="220">
        <v>85.0</v>
      </c>
      <c r="N36" s="222"/>
      <c r="O36" s="220"/>
      <c r="P36" s="220">
        <v>86.0</v>
      </c>
      <c r="Q36" s="224">
        <v>83.0</v>
      </c>
      <c r="R36" s="226"/>
      <c r="S36" s="109"/>
      <c r="T36" s="425">
        <v>100.0</v>
      </c>
      <c r="U36" s="220"/>
      <c r="V36" s="415">
        <v>75.0</v>
      </c>
      <c r="W36" s="220"/>
      <c r="X36" s="220"/>
      <c r="Y36" s="233"/>
      <c r="Z36" s="174"/>
      <c r="AB36" s="118"/>
      <c r="AC36" s="176"/>
      <c r="AD36" s="178"/>
      <c r="AE36" s="182"/>
      <c r="AF36" s="182"/>
      <c r="AG36" s="182"/>
      <c r="AH36" s="182"/>
      <c r="AI36" s="182"/>
      <c r="AJ36" s="187"/>
      <c r="AK36" s="187"/>
    </row>
    <row r="37" ht="30.0" customHeight="1">
      <c r="A37" s="418" t="s">
        <v>110</v>
      </c>
      <c r="B37" s="195" t="s">
        <v>111</v>
      </c>
      <c r="C37" s="199">
        <v>1975366.0</v>
      </c>
      <c r="D37" s="298">
        <v>2474460.0</v>
      </c>
      <c r="E37" s="207"/>
      <c r="F37" s="212"/>
      <c r="G37" s="216"/>
      <c r="H37" s="217"/>
      <c r="I37" s="220"/>
      <c r="J37" s="220">
        <v>90.0</v>
      </c>
      <c r="K37" s="220"/>
      <c r="L37" s="220"/>
      <c r="M37" s="444"/>
      <c r="N37" s="222"/>
      <c r="O37" s="220"/>
      <c r="P37" s="220">
        <v>71.0</v>
      </c>
      <c r="Q37" s="224">
        <v>100.0</v>
      </c>
      <c r="R37" s="226"/>
      <c r="S37" s="109"/>
      <c r="T37" s="425">
        <v>90.0</v>
      </c>
      <c r="U37" s="220"/>
      <c r="V37" s="415">
        <v>85.0</v>
      </c>
      <c r="W37" s="220"/>
      <c r="X37" s="220"/>
      <c r="Y37" s="233"/>
      <c r="Z37" s="174"/>
      <c r="AB37" s="118"/>
      <c r="AC37" s="176"/>
      <c r="AD37" s="178"/>
      <c r="AE37" s="182"/>
      <c r="AF37" s="182"/>
      <c r="AG37" s="182"/>
      <c r="AH37" s="182"/>
      <c r="AI37" s="182"/>
      <c r="AJ37" s="187"/>
      <c r="AK37" s="187"/>
    </row>
    <row r="38" ht="30.0" customHeight="1">
      <c r="A38" s="418" t="s">
        <v>112</v>
      </c>
      <c r="B38" s="195" t="s">
        <v>113</v>
      </c>
      <c r="C38" s="199">
        <v>1975631.0</v>
      </c>
      <c r="D38" s="298">
        <v>2506904.0</v>
      </c>
      <c r="E38" s="207"/>
      <c r="F38" s="212"/>
      <c r="G38" s="216"/>
      <c r="H38" s="217"/>
      <c r="I38" s="220"/>
      <c r="J38" s="220">
        <v>100.0</v>
      </c>
      <c r="K38" s="220"/>
      <c r="L38" s="220"/>
      <c r="M38" s="220">
        <v>90.0</v>
      </c>
      <c r="N38" s="222"/>
      <c r="O38" s="220"/>
      <c r="P38" s="220">
        <v>100.0</v>
      </c>
      <c r="Q38" s="224">
        <v>100.0</v>
      </c>
      <c r="R38" s="226"/>
      <c r="S38" s="109"/>
      <c r="T38" s="425">
        <v>100.0</v>
      </c>
      <c r="U38" s="220"/>
      <c r="V38" s="415">
        <v>95.0</v>
      </c>
      <c r="W38" s="220"/>
      <c r="X38" s="220"/>
      <c r="Y38" s="233"/>
      <c r="Z38" s="174"/>
      <c r="AB38" s="118"/>
      <c r="AC38" s="176"/>
      <c r="AD38" s="178"/>
      <c r="AE38" s="182"/>
      <c r="AF38" s="182"/>
      <c r="AG38" s="182"/>
      <c r="AH38" s="182"/>
      <c r="AI38" s="182"/>
      <c r="AJ38" s="187"/>
      <c r="AK38" s="187"/>
    </row>
    <row r="39" ht="30.0" customHeight="1">
      <c r="A39" s="418" t="s">
        <v>117</v>
      </c>
      <c r="B39" s="195" t="s">
        <v>118</v>
      </c>
      <c r="C39" s="199">
        <v>1975609.0</v>
      </c>
      <c r="D39" s="298">
        <v>2538516.0</v>
      </c>
      <c r="E39" s="207"/>
      <c r="F39" s="212"/>
      <c r="G39" s="216"/>
      <c r="H39" s="217"/>
      <c r="I39" s="220"/>
      <c r="J39" s="220">
        <v>70.0</v>
      </c>
      <c r="K39" s="220"/>
      <c r="L39" s="220"/>
      <c r="M39" s="444"/>
      <c r="N39" s="222"/>
      <c r="O39" s="220"/>
      <c r="P39" s="220">
        <v>93.0</v>
      </c>
      <c r="Q39" s="224">
        <v>83.0</v>
      </c>
      <c r="R39" s="226"/>
      <c r="S39" s="109"/>
      <c r="T39" s="425">
        <v>80.0</v>
      </c>
      <c r="U39" s="220"/>
      <c r="V39" s="415">
        <v>90.0</v>
      </c>
      <c r="W39" s="220"/>
      <c r="X39" s="220"/>
      <c r="Y39" s="233"/>
      <c r="Z39" s="174"/>
      <c r="AB39" s="118"/>
      <c r="AC39" s="176"/>
      <c r="AD39" s="178"/>
      <c r="AE39" s="182"/>
      <c r="AF39" s="182"/>
      <c r="AG39" s="182"/>
      <c r="AH39" s="182"/>
      <c r="AI39" s="182"/>
      <c r="AJ39" s="187"/>
      <c r="AK39" s="187"/>
    </row>
    <row r="40" ht="30.0" customHeight="1">
      <c r="A40" s="418" t="s">
        <v>119</v>
      </c>
      <c r="B40" s="195" t="s">
        <v>118</v>
      </c>
      <c r="C40" s="199">
        <v>1976176.0</v>
      </c>
      <c r="D40" s="298">
        <v>2492725.0</v>
      </c>
      <c r="E40" s="207"/>
      <c r="F40" s="212"/>
      <c r="G40" s="216"/>
      <c r="H40" s="217"/>
      <c r="I40" s="220"/>
      <c r="J40" s="220">
        <v>55.0</v>
      </c>
      <c r="K40" s="220"/>
      <c r="L40" s="220"/>
      <c r="M40" s="444">
        <v>35.0</v>
      </c>
      <c r="N40" s="222"/>
      <c r="O40" s="220"/>
      <c r="P40" s="220">
        <v>93.0</v>
      </c>
      <c r="Q40" s="444">
        <v>33.0</v>
      </c>
      <c r="R40" s="226"/>
      <c r="S40" s="109"/>
      <c r="T40" s="425">
        <v>55.0</v>
      </c>
      <c r="U40" s="220"/>
      <c r="V40" s="415">
        <v>70.0</v>
      </c>
      <c r="W40" s="220"/>
      <c r="X40" s="220"/>
      <c r="Y40" s="233"/>
      <c r="Z40" s="174"/>
      <c r="AB40" s="118"/>
      <c r="AC40" s="176"/>
      <c r="AD40" s="178"/>
      <c r="AE40" s="182"/>
      <c r="AF40" s="182"/>
      <c r="AG40" s="182"/>
      <c r="AH40" s="182"/>
      <c r="AI40" s="182"/>
      <c r="AJ40" s="187"/>
      <c r="AK40" s="187"/>
    </row>
    <row r="41" ht="24.75" customHeight="1">
      <c r="A41" s="329"/>
      <c r="B41" s="332"/>
      <c r="C41" s="332"/>
      <c r="D41" s="333"/>
      <c r="E41" s="335"/>
      <c r="F41" s="336"/>
      <c r="G41" s="337"/>
      <c r="H41" s="338"/>
      <c r="I41" s="192"/>
      <c r="J41" s="192"/>
      <c r="K41" s="192"/>
      <c r="L41" s="192"/>
      <c r="M41" s="192"/>
      <c r="N41" s="192"/>
      <c r="O41" s="192"/>
      <c r="P41" s="192"/>
      <c r="Q41" s="192"/>
      <c r="R41" s="196"/>
      <c r="S41" s="109"/>
      <c r="T41" s="341"/>
      <c r="U41" s="192"/>
      <c r="V41" s="343"/>
      <c r="W41" s="192"/>
      <c r="X41" s="192"/>
      <c r="Y41" s="186"/>
      <c r="Z41" s="174"/>
      <c r="AB41" s="118"/>
      <c r="AC41" s="120"/>
      <c r="AD41" s="345"/>
      <c r="AE41" s="39"/>
      <c r="AF41" s="39"/>
      <c r="AG41" s="39"/>
      <c r="AH41" s="39"/>
      <c r="AI41" s="39"/>
    </row>
    <row r="42" ht="24.75" customHeight="1">
      <c r="A42" s="347"/>
      <c r="B42" s="349"/>
      <c r="C42" s="349"/>
      <c r="D42" s="351"/>
      <c r="E42" s="355"/>
      <c r="F42" s="357"/>
      <c r="G42" s="358"/>
      <c r="H42" s="360"/>
      <c r="I42" s="362"/>
      <c r="J42" s="362"/>
      <c r="K42" s="362"/>
      <c r="L42" s="362"/>
      <c r="M42" s="362"/>
      <c r="N42" s="362"/>
      <c r="O42" s="362"/>
      <c r="P42" s="362"/>
      <c r="Q42" s="362"/>
      <c r="R42" s="364"/>
      <c r="S42" s="109"/>
      <c r="T42" s="365"/>
      <c r="U42" s="362"/>
      <c r="V42" s="367"/>
      <c r="W42" s="362"/>
      <c r="X42" s="362"/>
      <c r="Y42" s="368"/>
      <c r="Z42" s="369"/>
      <c r="AA42" s="371"/>
      <c r="AB42" s="372"/>
      <c r="AC42" s="120"/>
      <c r="AD42" s="374"/>
      <c r="AE42" s="39"/>
      <c r="AF42" s="39"/>
      <c r="AG42" s="39"/>
      <c r="AH42" s="39"/>
      <c r="AI42" s="39"/>
    </row>
    <row r="43" ht="24.75" customHeight="1">
      <c r="A43" s="377"/>
      <c r="B43" s="378"/>
      <c r="C43" s="378"/>
      <c r="D43" s="378"/>
      <c r="E43" s="380"/>
      <c r="F43" s="381"/>
      <c r="G43" s="381"/>
      <c r="H43" s="378"/>
      <c r="I43" s="142"/>
      <c r="J43" s="142"/>
      <c r="K43" s="142"/>
      <c r="L43" s="142"/>
      <c r="M43" s="142"/>
      <c r="N43" s="142"/>
      <c r="O43" s="142"/>
      <c r="P43" s="142"/>
      <c r="Q43" s="142"/>
      <c r="R43" s="146"/>
      <c r="S43" s="109"/>
      <c r="T43" s="384"/>
      <c r="U43" s="142"/>
      <c r="V43" s="386"/>
      <c r="W43" s="142"/>
      <c r="X43" s="142"/>
      <c r="Y43" s="142"/>
      <c r="Z43" s="387"/>
      <c r="AA43" s="387"/>
      <c r="AB43" s="387"/>
      <c r="AC43" s="383"/>
      <c r="AD43" s="388"/>
      <c r="AE43" s="39"/>
      <c r="AF43" s="39"/>
      <c r="AG43" s="39"/>
      <c r="AH43" s="39"/>
      <c r="AI43" s="39"/>
    </row>
    <row r="44" ht="34.5" customHeight="1">
      <c r="A44" s="390" t="s">
        <v>155</v>
      </c>
      <c r="B44" s="391"/>
      <c r="C44" s="391"/>
      <c r="D44" s="391"/>
      <c r="E44" s="357"/>
      <c r="F44" s="392"/>
      <c r="G44" s="392"/>
      <c r="H44" s="393"/>
      <c r="I44" s="394"/>
      <c r="J44" s="394"/>
      <c r="K44" s="397"/>
      <c r="L44" s="393"/>
      <c r="M44" s="393"/>
      <c r="N44" s="393"/>
      <c r="O44" s="393"/>
      <c r="P44" s="401"/>
      <c r="Q44" s="401"/>
      <c r="R44" s="403"/>
      <c r="S44" s="406"/>
      <c r="T44" s="409"/>
      <c r="U44" s="413"/>
      <c r="V44" s="416"/>
      <c r="W44" s="413"/>
      <c r="X44" s="413"/>
      <c r="Y44" s="413"/>
      <c r="Z44" s="413"/>
      <c r="AA44" s="413"/>
      <c r="AB44" s="413"/>
      <c r="AC44" s="413"/>
      <c r="AD44" s="420"/>
    </row>
    <row r="45" ht="28.5" customHeight="1">
      <c r="E45" s="422"/>
      <c r="F45" s="422"/>
      <c r="G45" s="422"/>
      <c r="K45" s="424"/>
      <c r="T45" s="426"/>
      <c r="V45" s="426"/>
    </row>
    <row r="46" ht="28.5" customHeight="1">
      <c r="E46" s="422"/>
      <c r="F46" s="422"/>
      <c r="G46" s="422"/>
      <c r="K46" s="424"/>
      <c r="T46" s="426"/>
      <c r="V46" s="426"/>
    </row>
    <row r="47" ht="28.5" customHeight="1">
      <c r="E47" s="422"/>
      <c r="F47" s="422"/>
      <c r="G47" s="422"/>
      <c r="K47" s="424"/>
      <c r="T47" s="426"/>
      <c r="V47" s="426"/>
    </row>
    <row r="48" ht="28.5" customHeight="1">
      <c r="E48" s="422"/>
      <c r="F48" s="422"/>
      <c r="G48" s="422"/>
      <c r="K48" s="424"/>
      <c r="T48" s="426"/>
      <c r="V48" s="426"/>
    </row>
    <row r="49" ht="28.5" customHeight="1">
      <c r="E49" s="422"/>
      <c r="F49" s="422"/>
      <c r="G49" s="422"/>
      <c r="K49" s="424"/>
      <c r="T49" s="426"/>
      <c r="V49" s="426"/>
    </row>
    <row r="50" ht="28.5" customHeight="1">
      <c r="E50" s="422"/>
      <c r="F50" s="422"/>
      <c r="G50" s="422"/>
      <c r="K50" s="424"/>
      <c r="T50" s="426"/>
      <c r="V50" s="426"/>
    </row>
    <row r="51" ht="28.5" customHeight="1">
      <c r="E51" s="422"/>
      <c r="F51" s="422"/>
      <c r="G51" s="422"/>
      <c r="K51" s="424"/>
      <c r="T51" s="426"/>
      <c r="V51" s="426"/>
    </row>
    <row r="52" ht="28.5" customHeight="1">
      <c r="E52" s="422"/>
      <c r="F52" s="422"/>
      <c r="G52" s="422"/>
      <c r="K52" s="424"/>
      <c r="T52" s="426"/>
      <c r="V52" s="426"/>
    </row>
    <row r="53" ht="28.5" customHeight="1">
      <c r="E53" s="422"/>
      <c r="F53" s="422"/>
      <c r="G53" s="422"/>
      <c r="K53" s="424"/>
      <c r="T53" s="426"/>
      <c r="V53" s="426"/>
    </row>
    <row r="54" ht="28.5" customHeight="1">
      <c r="E54" s="422"/>
      <c r="F54" s="422"/>
      <c r="G54" s="422"/>
      <c r="K54" s="424"/>
      <c r="T54" s="426"/>
      <c r="V54" s="426"/>
    </row>
    <row r="55" ht="28.5" customHeight="1">
      <c r="E55" s="422"/>
      <c r="F55" s="422"/>
      <c r="G55" s="422"/>
      <c r="K55" s="424"/>
      <c r="T55" s="426"/>
      <c r="V55" s="426"/>
    </row>
    <row r="56" ht="28.5" customHeight="1">
      <c r="E56" s="422"/>
      <c r="F56" s="422"/>
      <c r="G56" s="422"/>
      <c r="K56" s="424"/>
      <c r="T56" s="426"/>
      <c r="V56" s="426"/>
    </row>
    <row r="57" ht="28.5" customHeight="1">
      <c r="E57" s="422"/>
      <c r="F57" s="422"/>
      <c r="G57" s="422"/>
      <c r="K57" s="424"/>
      <c r="T57" s="426"/>
      <c r="V57" s="426"/>
    </row>
    <row r="58" ht="28.5" customHeight="1">
      <c r="E58" s="422"/>
      <c r="F58" s="422"/>
      <c r="G58" s="422"/>
      <c r="K58" s="424"/>
      <c r="T58" s="426"/>
      <c r="V58" s="426"/>
    </row>
    <row r="59" ht="28.5" customHeight="1">
      <c r="E59" s="422"/>
      <c r="F59" s="422"/>
      <c r="G59" s="422"/>
      <c r="K59" s="424"/>
      <c r="T59" s="426"/>
      <c r="V59" s="426"/>
    </row>
    <row r="60" ht="28.5" customHeight="1">
      <c r="E60" s="422"/>
      <c r="F60" s="422"/>
      <c r="G60" s="422"/>
      <c r="K60" s="424"/>
      <c r="T60" s="426"/>
      <c r="V60" s="426"/>
    </row>
    <row r="61" ht="28.5" customHeight="1">
      <c r="E61" s="422"/>
      <c r="F61" s="422"/>
      <c r="G61" s="422"/>
      <c r="K61" s="424"/>
      <c r="T61" s="426"/>
      <c r="V61" s="426"/>
    </row>
    <row r="62" ht="28.5" customHeight="1">
      <c r="E62" s="422"/>
      <c r="F62" s="422"/>
      <c r="G62" s="422"/>
      <c r="K62" s="424"/>
      <c r="T62" s="426"/>
      <c r="V62" s="426"/>
    </row>
    <row r="63" ht="28.5" customHeight="1">
      <c r="E63" s="422"/>
      <c r="F63" s="422"/>
      <c r="G63" s="422"/>
      <c r="K63" s="424"/>
      <c r="T63" s="426"/>
      <c r="V63" s="426"/>
    </row>
    <row r="64" ht="28.5" customHeight="1">
      <c r="E64" s="422"/>
      <c r="F64" s="422"/>
      <c r="G64" s="422"/>
      <c r="K64" s="424"/>
      <c r="T64" s="426"/>
      <c r="V64" s="426"/>
    </row>
    <row r="65" ht="28.5" customHeight="1">
      <c r="E65" s="422"/>
      <c r="F65" s="422"/>
      <c r="G65" s="422"/>
      <c r="K65" s="424"/>
      <c r="T65" s="426"/>
      <c r="V65" s="426"/>
    </row>
    <row r="66" ht="28.5" customHeight="1">
      <c r="E66" s="422"/>
      <c r="F66" s="422"/>
      <c r="G66" s="422"/>
      <c r="K66" s="424"/>
      <c r="T66" s="426"/>
      <c r="V66" s="426"/>
    </row>
    <row r="67" ht="28.5" customHeight="1">
      <c r="E67" s="422"/>
      <c r="F67" s="422"/>
      <c r="G67" s="422"/>
      <c r="K67" s="424"/>
      <c r="T67" s="426"/>
      <c r="V67" s="426"/>
    </row>
    <row r="68" ht="28.5" customHeight="1">
      <c r="E68" s="422"/>
      <c r="F68" s="422"/>
      <c r="G68" s="422"/>
      <c r="K68" s="424"/>
      <c r="T68" s="426"/>
      <c r="V68" s="426"/>
    </row>
    <row r="69" ht="28.5" customHeight="1">
      <c r="E69" s="422"/>
      <c r="F69" s="422"/>
      <c r="G69" s="422"/>
      <c r="K69" s="424"/>
      <c r="T69" s="426"/>
      <c r="V69" s="426"/>
    </row>
    <row r="70" ht="28.5" customHeight="1">
      <c r="E70" s="422"/>
      <c r="F70" s="422"/>
      <c r="G70" s="422"/>
      <c r="K70" s="424"/>
      <c r="T70" s="426"/>
      <c r="V70" s="426"/>
    </row>
    <row r="71" ht="28.5" customHeight="1">
      <c r="E71" s="422"/>
      <c r="F71" s="422"/>
      <c r="G71" s="422"/>
      <c r="K71" s="424"/>
      <c r="T71" s="426"/>
      <c r="V71" s="426"/>
    </row>
    <row r="72" ht="28.5" customHeight="1">
      <c r="E72" s="422"/>
      <c r="F72" s="422"/>
      <c r="G72" s="422"/>
      <c r="K72" s="424"/>
      <c r="T72" s="426"/>
      <c r="V72" s="426"/>
    </row>
    <row r="73" ht="28.5" customHeight="1">
      <c r="E73" s="422"/>
      <c r="F73" s="422"/>
      <c r="G73" s="422"/>
      <c r="K73" s="424"/>
      <c r="T73" s="426"/>
      <c r="V73" s="426"/>
    </row>
    <row r="74" ht="28.5" customHeight="1">
      <c r="E74" s="422"/>
      <c r="F74" s="422"/>
      <c r="G74" s="422"/>
      <c r="K74" s="424"/>
      <c r="T74" s="426"/>
      <c r="V74" s="426"/>
    </row>
    <row r="75" ht="28.5" customHeight="1">
      <c r="E75" s="422"/>
      <c r="F75" s="422"/>
      <c r="G75" s="422"/>
      <c r="K75" s="424"/>
      <c r="T75" s="426"/>
      <c r="V75" s="426"/>
    </row>
    <row r="76" ht="28.5" customHeight="1">
      <c r="E76" s="422"/>
      <c r="F76" s="422"/>
      <c r="G76" s="422"/>
      <c r="K76" s="424"/>
      <c r="T76" s="426"/>
      <c r="V76" s="426"/>
    </row>
    <row r="77" ht="28.5" customHeight="1">
      <c r="E77" s="422"/>
      <c r="F77" s="422"/>
      <c r="G77" s="422"/>
      <c r="K77" s="424"/>
      <c r="T77" s="426"/>
      <c r="V77" s="426"/>
    </row>
    <row r="78" ht="28.5" customHeight="1">
      <c r="E78" s="422"/>
      <c r="F78" s="422"/>
      <c r="G78" s="422"/>
      <c r="K78" s="424"/>
      <c r="T78" s="426"/>
      <c r="V78" s="426"/>
    </row>
    <row r="79" ht="28.5" customHeight="1">
      <c r="E79" s="422"/>
      <c r="F79" s="422"/>
      <c r="G79" s="422"/>
      <c r="K79" s="424"/>
      <c r="T79" s="426"/>
      <c r="V79" s="426"/>
    </row>
    <row r="80" ht="28.5" customHeight="1">
      <c r="E80" s="422"/>
      <c r="F80" s="422"/>
      <c r="G80" s="422"/>
      <c r="K80" s="424"/>
      <c r="T80" s="426"/>
      <c r="V80" s="426"/>
    </row>
    <row r="81" ht="28.5" customHeight="1">
      <c r="E81" s="422"/>
      <c r="F81" s="422"/>
      <c r="G81" s="422"/>
      <c r="K81" s="424"/>
      <c r="T81" s="426"/>
      <c r="V81" s="426"/>
    </row>
    <row r="82" ht="28.5" customHeight="1">
      <c r="E82" s="422"/>
      <c r="F82" s="422"/>
      <c r="G82" s="422"/>
      <c r="K82" s="424"/>
      <c r="T82" s="426"/>
      <c r="V82" s="426"/>
    </row>
    <row r="83" ht="28.5" customHeight="1">
      <c r="E83" s="422"/>
      <c r="F83" s="422"/>
      <c r="G83" s="422"/>
      <c r="K83" s="424"/>
      <c r="T83" s="426"/>
      <c r="V83" s="426"/>
    </row>
    <row r="84" ht="28.5" customHeight="1">
      <c r="E84" s="422"/>
      <c r="F84" s="422"/>
      <c r="G84" s="422"/>
      <c r="K84" s="424"/>
      <c r="T84" s="426"/>
      <c r="V84" s="426"/>
    </row>
    <row r="85" ht="28.5" customHeight="1">
      <c r="E85" s="422"/>
      <c r="F85" s="422"/>
      <c r="G85" s="422"/>
      <c r="K85" s="424"/>
      <c r="T85" s="426"/>
      <c r="V85" s="426"/>
    </row>
    <row r="86" ht="28.5" customHeight="1">
      <c r="E86" s="422"/>
      <c r="F86" s="422"/>
      <c r="G86" s="422"/>
      <c r="K86" s="424"/>
      <c r="T86" s="426"/>
      <c r="V86" s="426"/>
    </row>
    <row r="87" ht="28.5" customHeight="1">
      <c r="E87" s="422"/>
      <c r="F87" s="422"/>
      <c r="G87" s="422"/>
      <c r="K87" s="424"/>
      <c r="T87" s="426"/>
      <c r="V87" s="426"/>
    </row>
    <row r="88" ht="28.5" customHeight="1">
      <c r="E88" s="422"/>
      <c r="F88" s="422"/>
      <c r="G88" s="422"/>
      <c r="K88" s="424"/>
      <c r="T88" s="426"/>
      <c r="V88" s="426"/>
    </row>
    <row r="89" ht="28.5" customHeight="1">
      <c r="E89" s="422"/>
      <c r="F89" s="422"/>
      <c r="G89" s="422"/>
      <c r="K89" s="424"/>
      <c r="T89" s="426"/>
      <c r="V89" s="426"/>
    </row>
    <row r="90" ht="28.5" customHeight="1">
      <c r="E90" s="422"/>
      <c r="F90" s="422"/>
      <c r="G90" s="422"/>
      <c r="K90" s="424"/>
      <c r="T90" s="426"/>
      <c r="V90" s="426"/>
    </row>
    <row r="91" ht="28.5" customHeight="1">
      <c r="E91" s="422"/>
      <c r="F91" s="422"/>
      <c r="G91" s="422"/>
      <c r="K91" s="424"/>
      <c r="T91" s="426"/>
      <c r="V91" s="426"/>
    </row>
    <row r="92" ht="28.5" customHeight="1">
      <c r="E92" s="422"/>
      <c r="F92" s="422"/>
      <c r="G92" s="422"/>
      <c r="K92" s="424"/>
      <c r="T92" s="426"/>
      <c r="V92" s="426"/>
    </row>
    <row r="93" ht="28.5" customHeight="1">
      <c r="E93" s="422"/>
      <c r="F93" s="422"/>
      <c r="G93" s="422"/>
      <c r="K93" s="424"/>
      <c r="T93" s="426"/>
      <c r="V93" s="426"/>
    </row>
    <row r="94" ht="28.5" customHeight="1">
      <c r="E94" s="422"/>
      <c r="F94" s="422"/>
      <c r="G94" s="422"/>
      <c r="K94" s="424"/>
      <c r="T94" s="426"/>
      <c r="V94" s="426"/>
    </row>
    <row r="95" ht="28.5" customHeight="1">
      <c r="E95" s="422"/>
      <c r="F95" s="422"/>
      <c r="G95" s="422"/>
      <c r="K95" s="424"/>
      <c r="T95" s="426"/>
      <c r="V95" s="426"/>
    </row>
    <row r="96" ht="28.5" customHeight="1">
      <c r="E96" s="422"/>
      <c r="F96" s="422"/>
      <c r="G96" s="422"/>
      <c r="K96" s="424"/>
      <c r="T96" s="426"/>
      <c r="V96" s="426"/>
    </row>
    <row r="97" ht="28.5" customHeight="1">
      <c r="E97" s="422"/>
      <c r="F97" s="422"/>
      <c r="G97" s="422"/>
      <c r="K97" s="424"/>
      <c r="T97" s="426"/>
      <c r="V97" s="426"/>
    </row>
    <row r="98" ht="28.5" customHeight="1">
      <c r="E98" s="422"/>
      <c r="F98" s="422"/>
      <c r="G98" s="422"/>
      <c r="K98" s="424"/>
      <c r="T98" s="426"/>
      <c r="V98" s="426"/>
    </row>
    <row r="99" ht="28.5" customHeight="1">
      <c r="E99" s="422"/>
      <c r="F99" s="422"/>
      <c r="G99" s="422"/>
      <c r="K99" s="424"/>
      <c r="T99" s="426"/>
      <c r="V99" s="426"/>
    </row>
    <row r="100" ht="28.5" customHeight="1">
      <c r="E100" s="422"/>
      <c r="F100" s="422"/>
      <c r="G100" s="422"/>
      <c r="K100" s="424"/>
      <c r="T100" s="426"/>
      <c r="V100" s="426"/>
    </row>
    <row r="101" ht="28.5" customHeight="1">
      <c r="E101" s="422"/>
      <c r="F101" s="422"/>
      <c r="G101" s="422"/>
      <c r="K101" s="424"/>
      <c r="T101" s="426"/>
      <c r="V101" s="426"/>
    </row>
    <row r="102" ht="28.5" customHeight="1">
      <c r="E102" s="422"/>
      <c r="F102" s="422"/>
      <c r="G102" s="422"/>
      <c r="K102" s="424"/>
      <c r="T102" s="426"/>
      <c r="V102" s="426"/>
    </row>
    <row r="103" ht="28.5" customHeight="1">
      <c r="E103" s="422"/>
      <c r="F103" s="422"/>
      <c r="G103" s="422"/>
      <c r="K103" s="424"/>
      <c r="T103" s="426"/>
      <c r="V103" s="426"/>
    </row>
    <row r="104" ht="28.5" customHeight="1">
      <c r="E104" s="422"/>
      <c r="F104" s="422"/>
      <c r="G104" s="422"/>
      <c r="K104" s="424"/>
      <c r="T104" s="426"/>
      <c r="V104" s="426"/>
    </row>
    <row r="105" ht="28.5" customHeight="1">
      <c r="E105" s="422"/>
      <c r="F105" s="422"/>
      <c r="G105" s="422"/>
      <c r="K105" s="424"/>
      <c r="T105" s="426"/>
      <c r="V105" s="426"/>
    </row>
    <row r="106" ht="28.5" customHeight="1">
      <c r="E106" s="422"/>
      <c r="F106" s="422"/>
      <c r="G106" s="422"/>
      <c r="K106" s="424"/>
      <c r="T106" s="426"/>
      <c r="V106" s="426"/>
    </row>
    <row r="107" ht="28.5" customHeight="1">
      <c r="E107" s="422"/>
      <c r="F107" s="422"/>
      <c r="G107" s="422"/>
      <c r="K107" s="424"/>
      <c r="T107" s="426"/>
      <c r="V107" s="426"/>
    </row>
    <row r="108" ht="28.5" customHeight="1">
      <c r="E108" s="422"/>
      <c r="F108" s="422"/>
      <c r="G108" s="422"/>
      <c r="K108" s="424"/>
      <c r="T108" s="426"/>
      <c r="V108" s="426"/>
    </row>
    <row r="109" ht="28.5" customHeight="1">
      <c r="E109" s="422"/>
      <c r="F109" s="422"/>
      <c r="G109" s="422"/>
      <c r="K109" s="424"/>
      <c r="T109" s="426"/>
      <c r="V109" s="426"/>
    </row>
    <row r="110" ht="28.5" customHeight="1">
      <c r="E110" s="422"/>
      <c r="F110" s="422"/>
      <c r="G110" s="422"/>
      <c r="K110" s="424"/>
      <c r="T110" s="426"/>
      <c r="V110" s="426"/>
    </row>
    <row r="111" ht="28.5" customHeight="1">
      <c r="E111" s="422"/>
      <c r="F111" s="422"/>
      <c r="G111" s="422"/>
      <c r="K111" s="424"/>
      <c r="T111" s="426"/>
      <c r="V111" s="426"/>
    </row>
    <row r="112" ht="28.5" customHeight="1">
      <c r="E112" s="422"/>
      <c r="F112" s="422"/>
      <c r="G112" s="422"/>
      <c r="K112" s="424"/>
      <c r="T112" s="426"/>
      <c r="V112" s="426"/>
    </row>
    <row r="113" ht="28.5" customHeight="1">
      <c r="E113" s="422"/>
      <c r="F113" s="422"/>
      <c r="G113" s="422"/>
      <c r="K113" s="424"/>
      <c r="T113" s="426"/>
      <c r="V113" s="426"/>
    </row>
    <row r="114" ht="28.5" customHeight="1">
      <c r="E114" s="422"/>
      <c r="F114" s="422"/>
      <c r="G114" s="422"/>
      <c r="K114" s="424"/>
      <c r="T114" s="426"/>
      <c r="V114" s="426"/>
    </row>
    <row r="115" ht="28.5" customHeight="1">
      <c r="E115" s="422"/>
      <c r="F115" s="422"/>
      <c r="G115" s="422"/>
      <c r="K115" s="424"/>
      <c r="T115" s="426"/>
      <c r="V115" s="426"/>
    </row>
    <row r="116" ht="28.5" customHeight="1">
      <c r="E116" s="422"/>
      <c r="F116" s="422"/>
      <c r="G116" s="422"/>
      <c r="K116" s="424"/>
      <c r="T116" s="426"/>
      <c r="V116" s="426"/>
    </row>
    <row r="117" ht="28.5" customHeight="1">
      <c r="E117" s="422"/>
      <c r="F117" s="422"/>
      <c r="G117" s="422"/>
      <c r="K117" s="424"/>
      <c r="T117" s="426"/>
      <c r="V117" s="426"/>
    </row>
    <row r="118" ht="28.5" customHeight="1">
      <c r="E118" s="422"/>
      <c r="F118" s="422"/>
      <c r="G118" s="422"/>
      <c r="K118" s="424"/>
      <c r="T118" s="426"/>
      <c r="V118" s="426"/>
    </row>
    <row r="119" ht="28.5" customHeight="1">
      <c r="E119" s="422"/>
      <c r="F119" s="422"/>
      <c r="G119" s="422"/>
      <c r="K119" s="424"/>
      <c r="T119" s="426"/>
      <c r="V119" s="426"/>
    </row>
    <row r="120" ht="28.5" customHeight="1">
      <c r="E120" s="422"/>
      <c r="F120" s="422"/>
      <c r="G120" s="422"/>
      <c r="K120" s="424"/>
      <c r="T120" s="426"/>
      <c r="V120" s="426"/>
    </row>
    <row r="121" ht="28.5" customHeight="1">
      <c r="E121" s="422"/>
      <c r="F121" s="422"/>
      <c r="G121" s="422"/>
      <c r="K121" s="424"/>
      <c r="T121" s="426"/>
      <c r="V121" s="426"/>
    </row>
    <row r="122" ht="28.5" customHeight="1">
      <c r="E122" s="422"/>
      <c r="F122" s="422"/>
      <c r="G122" s="422"/>
      <c r="K122" s="424"/>
      <c r="T122" s="426"/>
      <c r="V122" s="426"/>
    </row>
    <row r="123" ht="28.5" customHeight="1">
      <c r="E123" s="422"/>
      <c r="F123" s="422"/>
      <c r="G123" s="422"/>
      <c r="K123" s="424"/>
      <c r="T123" s="426"/>
      <c r="V123" s="426"/>
    </row>
    <row r="124" ht="28.5" customHeight="1">
      <c r="E124" s="422"/>
      <c r="F124" s="422"/>
      <c r="G124" s="422"/>
      <c r="K124" s="424"/>
      <c r="T124" s="426"/>
      <c r="V124" s="426"/>
    </row>
    <row r="125" ht="28.5" customHeight="1">
      <c r="E125" s="422"/>
      <c r="F125" s="422"/>
      <c r="G125" s="422"/>
      <c r="K125" s="424"/>
      <c r="T125" s="426"/>
      <c r="V125" s="426"/>
    </row>
    <row r="126" ht="28.5" customHeight="1">
      <c r="E126" s="422"/>
      <c r="F126" s="422"/>
      <c r="G126" s="422"/>
      <c r="K126" s="424"/>
      <c r="T126" s="426"/>
      <c r="V126" s="426"/>
    </row>
    <row r="127" ht="28.5" customHeight="1">
      <c r="E127" s="422"/>
      <c r="F127" s="422"/>
      <c r="G127" s="422"/>
      <c r="K127" s="424"/>
      <c r="T127" s="426"/>
      <c r="V127" s="426"/>
    </row>
    <row r="128" ht="28.5" customHeight="1">
      <c r="E128" s="422"/>
      <c r="F128" s="422"/>
      <c r="G128" s="422"/>
      <c r="K128" s="424"/>
      <c r="T128" s="426"/>
      <c r="V128" s="426"/>
    </row>
    <row r="129" ht="28.5" customHeight="1">
      <c r="E129" s="422"/>
      <c r="F129" s="422"/>
      <c r="G129" s="422"/>
      <c r="K129" s="424"/>
      <c r="T129" s="426"/>
      <c r="V129" s="426"/>
    </row>
    <row r="130" ht="28.5" customHeight="1">
      <c r="E130" s="422"/>
      <c r="F130" s="422"/>
      <c r="G130" s="422"/>
      <c r="K130" s="424"/>
      <c r="T130" s="426"/>
      <c r="V130" s="426"/>
    </row>
    <row r="131" ht="28.5" customHeight="1">
      <c r="E131" s="422"/>
      <c r="F131" s="422"/>
      <c r="G131" s="422"/>
      <c r="K131" s="424"/>
      <c r="T131" s="426"/>
      <c r="V131" s="426"/>
    </row>
    <row r="132" ht="28.5" customHeight="1">
      <c r="E132" s="422"/>
      <c r="F132" s="422"/>
      <c r="G132" s="422"/>
      <c r="K132" s="424"/>
      <c r="T132" s="426"/>
      <c r="V132" s="426"/>
    </row>
    <row r="133" ht="28.5" customHeight="1">
      <c r="E133" s="422"/>
      <c r="F133" s="422"/>
      <c r="G133" s="422"/>
      <c r="K133" s="424"/>
      <c r="T133" s="426"/>
      <c r="V133" s="426"/>
    </row>
    <row r="134" ht="28.5" customHeight="1">
      <c r="E134" s="422"/>
      <c r="F134" s="422"/>
      <c r="G134" s="422"/>
      <c r="K134" s="424"/>
      <c r="T134" s="426"/>
      <c r="V134" s="426"/>
    </row>
    <row r="135" ht="28.5" customHeight="1">
      <c r="E135" s="422"/>
      <c r="F135" s="422"/>
      <c r="G135" s="422"/>
      <c r="K135" s="424"/>
      <c r="T135" s="426"/>
      <c r="V135" s="426"/>
    </row>
    <row r="136" ht="28.5" customHeight="1">
      <c r="E136" s="422"/>
      <c r="F136" s="422"/>
      <c r="G136" s="422"/>
      <c r="K136" s="424"/>
      <c r="T136" s="426"/>
      <c r="V136" s="426"/>
    </row>
    <row r="137" ht="28.5" customHeight="1">
      <c r="E137" s="422"/>
      <c r="F137" s="422"/>
      <c r="G137" s="422"/>
      <c r="K137" s="424"/>
      <c r="T137" s="426"/>
      <c r="V137" s="426"/>
    </row>
    <row r="138" ht="28.5" customHeight="1">
      <c r="E138" s="422"/>
      <c r="F138" s="422"/>
      <c r="G138" s="422"/>
      <c r="K138" s="424"/>
      <c r="T138" s="426"/>
      <c r="V138" s="426"/>
    </row>
    <row r="139" ht="28.5" customHeight="1">
      <c r="E139" s="422"/>
      <c r="F139" s="422"/>
      <c r="G139" s="422"/>
      <c r="K139" s="424"/>
      <c r="T139" s="426"/>
      <c r="V139" s="426"/>
    </row>
    <row r="140" ht="28.5" customHeight="1">
      <c r="E140" s="422"/>
      <c r="F140" s="422"/>
      <c r="G140" s="422"/>
      <c r="K140" s="424"/>
      <c r="T140" s="426"/>
      <c r="V140" s="426"/>
    </row>
    <row r="141" ht="28.5" customHeight="1">
      <c r="E141" s="422"/>
      <c r="F141" s="422"/>
      <c r="G141" s="422"/>
      <c r="K141" s="424"/>
      <c r="T141" s="426"/>
      <c r="V141" s="426"/>
    </row>
    <row r="142" ht="28.5" customHeight="1">
      <c r="E142" s="422"/>
      <c r="F142" s="422"/>
      <c r="G142" s="422"/>
      <c r="K142" s="424"/>
      <c r="T142" s="426"/>
      <c r="V142" s="426"/>
    </row>
    <row r="143" ht="28.5" customHeight="1">
      <c r="E143" s="422"/>
      <c r="F143" s="422"/>
      <c r="G143" s="422"/>
      <c r="K143" s="424"/>
      <c r="T143" s="426"/>
      <c r="V143" s="426"/>
    </row>
    <row r="144" ht="28.5" customHeight="1">
      <c r="E144" s="422"/>
      <c r="F144" s="422"/>
      <c r="G144" s="422"/>
      <c r="K144" s="424"/>
      <c r="T144" s="426"/>
      <c r="V144" s="426"/>
    </row>
    <row r="145" ht="28.5" customHeight="1">
      <c r="E145" s="422"/>
      <c r="F145" s="422"/>
      <c r="G145" s="422"/>
      <c r="K145" s="424"/>
      <c r="T145" s="426"/>
      <c r="V145" s="426"/>
    </row>
    <row r="146" ht="28.5" customHeight="1">
      <c r="E146" s="422"/>
      <c r="F146" s="422"/>
      <c r="G146" s="422"/>
      <c r="K146" s="424"/>
      <c r="T146" s="426"/>
      <c r="V146" s="426"/>
    </row>
    <row r="147" ht="28.5" customHeight="1">
      <c r="E147" s="422"/>
      <c r="F147" s="422"/>
      <c r="G147" s="422"/>
      <c r="K147" s="424"/>
      <c r="T147" s="426"/>
      <c r="V147" s="426"/>
    </row>
    <row r="148" ht="28.5" customHeight="1">
      <c r="E148" s="422"/>
      <c r="F148" s="422"/>
      <c r="G148" s="422"/>
      <c r="K148" s="424"/>
      <c r="T148" s="426"/>
      <c r="V148" s="426"/>
    </row>
    <row r="149" ht="28.5" customHeight="1">
      <c r="E149" s="422"/>
      <c r="F149" s="422"/>
      <c r="G149" s="422"/>
      <c r="K149" s="424"/>
      <c r="T149" s="426"/>
      <c r="V149" s="426"/>
    </row>
    <row r="150" ht="28.5" customHeight="1">
      <c r="E150" s="422"/>
      <c r="F150" s="422"/>
      <c r="G150" s="422"/>
      <c r="K150" s="424"/>
      <c r="T150" s="426"/>
      <c r="V150" s="426"/>
    </row>
    <row r="151" ht="28.5" customHeight="1">
      <c r="E151" s="422"/>
      <c r="F151" s="422"/>
      <c r="G151" s="422"/>
      <c r="K151" s="424"/>
      <c r="T151" s="426"/>
      <c r="V151" s="426"/>
    </row>
    <row r="152" ht="28.5" customHeight="1">
      <c r="E152" s="422"/>
      <c r="F152" s="422"/>
      <c r="G152" s="422"/>
      <c r="K152" s="424"/>
      <c r="T152" s="426"/>
      <c r="V152" s="426"/>
    </row>
    <row r="153" ht="28.5" customHeight="1">
      <c r="E153" s="422"/>
      <c r="F153" s="422"/>
      <c r="G153" s="422"/>
      <c r="K153" s="424"/>
      <c r="T153" s="426"/>
      <c r="V153" s="426"/>
    </row>
    <row r="154" ht="28.5" customHeight="1">
      <c r="E154" s="422"/>
      <c r="F154" s="422"/>
      <c r="G154" s="422"/>
      <c r="K154" s="424"/>
      <c r="T154" s="426"/>
      <c r="V154" s="426"/>
    </row>
    <row r="155" ht="28.5" customHeight="1">
      <c r="E155" s="422"/>
      <c r="F155" s="422"/>
      <c r="G155" s="422"/>
      <c r="K155" s="424"/>
      <c r="T155" s="426"/>
      <c r="V155" s="426"/>
    </row>
    <row r="156" ht="28.5" customHeight="1">
      <c r="E156" s="422"/>
      <c r="F156" s="422"/>
      <c r="G156" s="422"/>
      <c r="K156" s="424"/>
      <c r="T156" s="426"/>
      <c r="V156" s="426"/>
    </row>
    <row r="157" ht="28.5" customHeight="1">
      <c r="E157" s="422"/>
      <c r="F157" s="422"/>
      <c r="G157" s="422"/>
      <c r="K157" s="424"/>
      <c r="T157" s="426"/>
      <c r="V157" s="426"/>
    </row>
    <row r="158" ht="28.5" customHeight="1">
      <c r="E158" s="422"/>
      <c r="F158" s="422"/>
      <c r="G158" s="422"/>
      <c r="K158" s="424"/>
      <c r="T158" s="426"/>
      <c r="V158" s="426"/>
    </row>
    <row r="159" ht="28.5" customHeight="1">
      <c r="E159" s="422"/>
      <c r="F159" s="422"/>
      <c r="G159" s="422"/>
      <c r="K159" s="424"/>
      <c r="T159" s="426"/>
      <c r="V159" s="426"/>
    </row>
    <row r="160" ht="28.5" customHeight="1">
      <c r="E160" s="422"/>
      <c r="F160" s="422"/>
      <c r="G160" s="422"/>
      <c r="K160" s="424"/>
      <c r="T160" s="426"/>
      <c r="V160" s="426"/>
    </row>
    <row r="161" ht="28.5" customHeight="1">
      <c r="E161" s="422"/>
      <c r="F161" s="422"/>
      <c r="G161" s="422"/>
      <c r="K161" s="424"/>
      <c r="T161" s="426"/>
      <c r="V161" s="426"/>
    </row>
    <row r="162" ht="28.5" customHeight="1">
      <c r="E162" s="422"/>
      <c r="F162" s="422"/>
      <c r="G162" s="422"/>
      <c r="K162" s="424"/>
      <c r="T162" s="426"/>
      <c r="V162" s="426"/>
    </row>
    <row r="163" ht="28.5" customHeight="1">
      <c r="E163" s="422"/>
      <c r="F163" s="422"/>
      <c r="G163" s="422"/>
      <c r="K163" s="424"/>
      <c r="T163" s="426"/>
      <c r="V163" s="426"/>
    </row>
    <row r="164" ht="28.5" customHeight="1">
      <c r="E164" s="422"/>
      <c r="F164" s="422"/>
      <c r="G164" s="422"/>
      <c r="K164" s="424"/>
      <c r="T164" s="426"/>
      <c r="V164" s="426"/>
    </row>
    <row r="165" ht="28.5" customHeight="1">
      <c r="E165" s="422"/>
      <c r="F165" s="422"/>
      <c r="G165" s="422"/>
      <c r="K165" s="424"/>
      <c r="T165" s="426"/>
      <c r="V165" s="426"/>
    </row>
    <row r="166" ht="28.5" customHeight="1">
      <c r="E166" s="422"/>
      <c r="F166" s="422"/>
      <c r="G166" s="422"/>
      <c r="K166" s="424"/>
      <c r="T166" s="426"/>
      <c r="V166" s="426"/>
    </row>
    <row r="167" ht="28.5" customHeight="1">
      <c r="E167" s="422"/>
      <c r="F167" s="422"/>
      <c r="G167" s="422"/>
      <c r="K167" s="424"/>
      <c r="T167" s="426"/>
      <c r="V167" s="426"/>
    </row>
    <row r="168" ht="28.5" customHeight="1">
      <c r="E168" s="422"/>
      <c r="F168" s="422"/>
      <c r="G168" s="422"/>
      <c r="K168" s="424"/>
      <c r="T168" s="426"/>
      <c r="V168" s="426"/>
    </row>
    <row r="169" ht="28.5" customHeight="1">
      <c r="E169" s="422"/>
      <c r="F169" s="422"/>
      <c r="G169" s="422"/>
      <c r="K169" s="424"/>
      <c r="T169" s="426"/>
      <c r="V169" s="426"/>
    </row>
    <row r="170" ht="28.5" customHeight="1">
      <c r="E170" s="422"/>
      <c r="F170" s="422"/>
      <c r="G170" s="422"/>
      <c r="K170" s="424"/>
      <c r="T170" s="426"/>
      <c r="V170" s="426"/>
    </row>
    <row r="171" ht="28.5" customHeight="1">
      <c r="E171" s="422"/>
      <c r="F171" s="422"/>
      <c r="G171" s="422"/>
      <c r="K171" s="424"/>
      <c r="T171" s="426"/>
      <c r="V171" s="426"/>
    </row>
    <row r="172" ht="28.5" customHeight="1">
      <c r="E172" s="422"/>
      <c r="F172" s="422"/>
      <c r="G172" s="422"/>
      <c r="K172" s="424"/>
      <c r="T172" s="426"/>
      <c r="V172" s="426"/>
    </row>
    <row r="173" ht="28.5" customHeight="1">
      <c r="E173" s="422"/>
      <c r="F173" s="422"/>
      <c r="G173" s="422"/>
      <c r="K173" s="424"/>
      <c r="T173" s="426"/>
      <c r="V173" s="426"/>
    </row>
    <row r="174" ht="28.5" customHeight="1">
      <c r="E174" s="422"/>
      <c r="F174" s="422"/>
      <c r="G174" s="422"/>
      <c r="K174" s="424"/>
      <c r="T174" s="426"/>
      <c r="V174" s="426"/>
    </row>
    <row r="175" ht="28.5" customHeight="1">
      <c r="E175" s="422"/>
      <c r="F175" s="422"/>
      <c r="G175" s="422"/>
      <c r="K175" s="424"/>
      <c r="T175" s="426"/>
      <c r="V175" s="426"/>
    </row>
    <row r="176" ht="28.5" customHeight="1">
      <c r="E176" s="422"/>
      <c r="F176" s="422"/>
      <c r="G176" s="422"/>
      <c r="K176" s="424"/>
      <c r="T176" s="426"/>
      <c r="V176" s="426"/>
    </row>
    <row r="177" ht="28.5" customHeight="1">
      <c r="E177" s="422"/>
      <c r="F177" s="422"/>
      <c r="G177" s="422"/>
      <c r="K177" s="424"/>
      <c r="T177" s="426"/>
      <c r="V177" s="426"/>
    </row>
    <row r="178" ht="28.5" customHeight="1">
      <c r="E178" s="422"/>
      <c r="F178" s="422"/>
      <c r="G178" s="422"/>
      <c r="K178" s="424"/>
      <c r="T178" s="426"/>
      <c r="V178" s="426"/>
    </row>
    <row r="179" ht="28.5" customHeight="1">
      <c r="E179" s="422"/>
      <c r="F179" s="422"/>
      <c r="G179" s="422"/>
      <c r="K179" s="424"/>
      <c r="T179" s="426"/>
      <c r="V179" s="426"/>
    </row>
    <row r="180" ht="28.5" customHeight="1">
      <c r="E180" s="422"/>
      <c r="F180" s="422"/>
      <c r="G180" s="422"/>
      <c r="K180" s="424"/>
      <c r="T180" s="426"/>
      <c r="V180" s="426"/>
    </row>
    <row r="181" ht="28.5" customHeight="1">
      <c r="E181" s="422"/>
      <c r="F181" s="422"/>
      <c r="G181" s="422"/>
      <c r="K181" s="424"/>
      <c r="T181" s="426"/>
      <c r="V181" s="426"/>
    </row>
    <row r="182" ht="28.5" customHeight="1">
      <c r="E182" s="422"/>
      <c r="F182" s="422"/>
      <c r="G182" s="422"/>
      <c r="K182" s="424"/>
      <c r="T182" s="426"/>
      <c r="V182" s="426"/>
    </row>
    <row r="183" ht="28.5" customHeight="1">
      <c r="E183" s="422"/>
      <c r="F183" s="422"/>
      <c r="G183" s="422"/>
      <c r="K183" s="424"/>
      <c r="T183" s="426"/>
      <c r="V183" s="426"/>
    </row>
    <row r="184" ht="28.5" customHeight="1">
      <c r="E184" s="422"/>
      <c r="F184" s="422"/>
      <c r="G184" s="422"/>
      <c r="K184" s="424"/>
      <c r="T184" s="426"/>
      <c r="V184" s="426"/>
    </row>
    <row r="185" ht="28.5" customHeight="1">
      <c r="E185" s="422"/>
      <c r="F185" s="422"/>
      <c r="G185" s="422"/>
      <c r="K185" s="424"/>
      <c r="T185" s="426"/>
      <c r="V185" s="426"/>
    </row>
    <row r="186" ht="28.5" customHeight="1">
      <c r="E186" s="422"/>
      <c r="F186" s="422"/>
      <c r="G186" s="422"/>
      <c r="K186" s="424"/>
      <c r="T186" s="426"/>
      <c r="V186" s="426"/>
    </row>
    <row r="187" ht="28.5" customHeight="1">
      <c r="E187" s="422"/>
      <c r="F187" s="422"/>
      <c r="G187" s="422"/>
      <c r="K187" s="424"/>
      <c r="T187" s="426"/>
      <c r="V187" s="426"/>
    </row>
    <row r="188" ht="28.5" customHeight="1">
      <c r="E188" s="422"/>
      <c r="F188" s="422"/>
      <c r="G188" s="422"/>
      <c r="K188" s="424"/>
      <c r="T188" s="426"/>
      <c r="V188" s="426"/>
    </row>
    <row r="189" ht="28.5" customHeight="1">
      <c r="E189" s="422"/>
      <c r="F189" s="422"/>
      <c r="G189" s="422"/>
      <c r="K189" s="424"/>
      <c r="T189" s="426"/>
      <c r="V189" s="426"/>
    </row>
    <row r="190" ht="28.5" customHeight="1">
      <c r="E190" s="422"/>
      <c r="F190" s="422"/>
      <c r="G190" s="422"/>
      <c r="K190" s="424"/>
      <c r="T190" s="426"/>
      <c r="V190" s="426"/>
    </row>
    <row r="191" ht="28.5" customHeight="1">
      <c r="E191" s="422"/>
      <c r="F191" s="422"/>
      <c r="G191" s="422"/>
      <c r="K191" s="424"/>
      <c r="T191" s="426"/>
      <c r="V191" s="426"/>
    </row>
    <row r="192" ht="28.5" customHeight="1">
      <c r="E192" s="422"/>
      <c r="F192" s="422"/>
      <c r="G192" s="422"/>
      <c r="K192" s="424"/>
      <c r="T192" s="426"/>
      <c r="V192" s="426"/>
    </row>
    <row r="193" ht="28.5" customHeight="1">
      <c r="E193" s="422"/>
      <c r="F193" s="422"/>
      <c r="G193" s="422"/>
      <c r="K193" s="424"/>
      <c r="T193" s="426"/>
      <c r="V193" s="426"/>
    </row>
    <row r="194" ht="28.5" customHeight="1">
      <c r="E194" s="422"/>
      <c r="F194" s="422"/>
      <c r="G194" s="422"/>
      <c r="K194" s="424"/>
      <c r="T194" s="426"/>
      <c r="V194" s="426"/>
    </row>
    <row r="195" ht="28.5" customHeight="1">
      <c r="E195" s="422"/>
      <c r="F195" s="422"/>
      <c r="G195" s="422"/>
      <c r="K195" s="424"/>
      <c r="T195" s="426"/>
      <c r="V195" s="426"/>
    </row>
    <row r="196" ht="28.5" customHeight="1">
      <c r="E196" s="422"/>
      <c r="F196" s="422"/>
      <c r="G196" s="422"/>
      <c r="K196" s="424"/>
      <c r="T196" s="426"/>
      <c r="V196" s="426"/>
    </row>
    <row r="197" ht="28.5" customHeight="1">
      <c r="E197" s="422"/>
      <c r="F197" s="422"/>
      <c r="G197" s="422"/>
      <c r="K197" s="424"/>
      <c r="T197" s="426"/>
      <c r="V197" s="426"/>
    </row>
    <row r="198" ht="28.5" customHeight="1">
      <c r="E198" s="422"/>
      <c r="F198" s="422"/>
      <c r="G198" s="422"/>
      <c r="K198" s="424"/>
      <c r="T198" s="426"/>
      <c r="V198" s="426"/>
    </row>
    <row r="199" ht="28.5" customHeight="1">
      <c r="E199" s="422"/>
      <c r="F199" s="422"/>
      <c r="G199" s="422"/>
      <c r="K199" s="424"/>
      <c r="T199" s="426"/>
      <c r="V199" s="426"/>
    </row>
    <row r="200" ht="28.5" customHeight="1">
      <c r="E200" s="422"/>
      <c r="F200" s="422"/>
      <c r="G200" s="422"/>
      <c r="K200" s="424"/>
      <c r="T200" s="426"/>
      <c r="V200" s="426"/>
    </row>
    <row r="201" ht="28.5" customHeight="1">
      <c r="E201" s="422"/>
      <c r="F201" s="422"/>
      <c r="G201" s="422"/>
      <c r="K201" s="424"/>
      <c r="T201" s="426"/>
      <c r="V201" s="426"/>
    </row>
    <row r="202" ht="28.5" customHeight="1">
      <c r="E202" s="422"/>
      <c r="F202" s="422"/>
      <c r="G202" s="422"/>
      <c r="K202" s="424"/>
      <c r="T202" s="426"/>
      <c r="V202" s="426"/>
    </row>
    <row r="203" ht="28.5" customHeight="1">
      <c r="E203" s="422"/>
      <c r="F203" s="422"/>
      <c r="G203" s="422"/>
      <c r="K203" s="424"/>
      <c r="T203" s="426"/>
      <c r="V203" s="426"/>
    </row>
    <row r="204" ht="28.5" customHeight="1">
      <c r="E204" s="422"/>
      <c r="F204" s="422"/>
      <c r="G204" s="422"/>
      <c r="K204" s="424"/>
      <c r="T204" s="426"/>
      <c r="V204" s="426"/>
    </row>
    <row r="205" ht="28.5" customHeight="1">
      <c r="E205" s="422"/>
      <c r="F205" s="422"/>
      <c r="G205" s="422"/>
      <c r="K205" s="424"/>
      <c r="T205" s="426"/>
      <c r="V205" s="426"/>
    </row>
    <row r="206" ht="28.5" customHeight="1">
      <c r="E206" s="422"/>
      <c r="F206" s="422"/>
      <c r="G206" s="422"/>
      <c r="K206" s="424"/>
      <c r="T206" s="426"/>
      <c r="V206" s="426"/>
    </row>
    <row r="207" ht="28.5" customHeight="1">
      <c r="E207" s="422"/>
      <c r="F207" s="422"/>
      <c r="G207" s="422"/>
      <c r="K207" s="424"/>
      <c r="T207" s="426"/>
      <c r="V207" s="426"/>
    </row>
    <row r="208" ht="28.5" customHeight="1">
      <c r="E208" s="422"/>
      <c r="F208" s="422"/>
      <c r="G208" s="422"/>
      <c r="K208" s="424"/>
      <c r="T208" s="426"/>
      <c r="V208" s="426"/>
    </row>
    <row r="209" ht="28.5" customHeight="1">
      <c r="E209" s="422"/>
      <c r="F209" s="422"/>
      <c r="G209" s="422"/>
      <c r="K209" s="424"/>
      <c r="T209" s="426"/>
      <c r="V209" s="426"/>
    </row>
    <row r="210" ht="28.5" customHeight="1">
      <c r="E210" s="422"/>
      <c r="F210" s="422"/>
      <c r="G210" s="422"/>
      <c r="K210" s="424"/>
      <c r="T210" s="426"/>
      <c r="V210" s="426"/>
    </row>
    <row r="211" ht="28.5" customHeight="1">
      <c r="E211" s="422"/>
      <c r="F211" s="422"/>
      <c r="G211" s="422"/>
      <c r="K211" s="424"/>
      <c r="T211" s="426"/>
      <c r="V211" s="426"/>
    </row>
    <row r="212" ht="28.5" customHeight="1">
      <c r="E212" s="422"/>
      <c r="F212" s="422"/>
      <c r="G212" s="422"/>
      <c r="K212" s="424"/>
      <c r="T212" s="426"/>
      <c r="V212" s="426"/>
    </row>
    <row r="213" ht="28.5" customHeight="1">
      <c r="E213" s="422"/>
      <c r="F213" s="422"/>
      <c r="G213" s="422"/>
      <c r="K213" s="424"/>
      <c r="T213" s="426"/>
      <c r="V213" s="426"/>
    </row>
    <row r="214" ht="28.5" customHeight="1">
      <c r="E214" s="422"/>
      <c r="F214" s="422"/>
      <c r="G214" s="422"/>
      <c r="K214" s="424"/>
      <c r="T214" s="426"/>
      <c r="V214" s="426"/>
    </row>
    <row r="215" ht="28.5" customHeight="1">
      <c r="E215" s="422"/>
      <c r="F215" s="422"/>
      <c r="G215" s="422"/>
      <c r="K215" s="424"/>
      <c r="T215" s="426"/>
      <c r="V215" s="426"/>
    </row>
    <row r="216" ht="28.5" customHeight="1">
      <c r="E216" s="422"/>
      <c r="F216" s="422"/>
      <c r="G216" s="422"/>
      <c r="K216" s="424"/>
      <c r="T216" s="426"/>
      <c r="V216" s="426"/>
    </row>
    <row r="217" ht="28.5" customHeight="1">
      <c r="E217" s="422"/>
      <c r="F217" s="422"/>
      <c r="G217" s="422"/>
      <c r="K217" s="424"/>
      <c r="T217" s="426"/>
      <c r="V217" s="426"/>
    </row>
    <row r="218" ht="28.5" customHeight="1">
      <c r="E218" s="422"/>
      <c r="F218" s="422"/>
      <c r="G218" s="422"/>
      <c r="K218" s="424"/>
      <c r="T218" s="426"/>
      <c r="V218" s="426"/>
    </row>
    <row r="219" ht="28.5" customHeight="1">
      <c r="E219" s="422"/>
      <c r="F219" s="422"/>
      <c r="G219" s="422"/>
      <c r="K219" s="424"/>
      <c r="T219" s="426"/>
      <c r="V219" s="426"/>
    </row>
    <row r="220" ht="28.5" customHeight="1">
      <c r="E220" s="422"/>
      <c r="F220" s="422"/>
      <c r="G220" s="422"/>
      <c r="K220" s="424"/>
      <c r="T220" s="426"/>
      <c r="V220" s="426"/>
    </row>
    <row r="221" ht="28.5" customHeight="1">
      <c r="E221" s="422"/>
      <c r="F221" s="422"/>
      <c r="G221" s="422"/>
      <c r="K221" s="424"/>
      <c r="T221" s="426"/>
      <c r="V221" s="426"/>
    </row>
    <row r="222" ht="28.5" customHeight="1">
      <c r="E222" s="422"/>
      <c r="F222" s="422"/>
      <c r="G222" s="422"/>
      <c r="K222" s="424"/>
      <c r="T222" s="426"/>
      <c r="V222" s="426"/>
    </row>
    <row r="223" ht="28.5" customHeight="1">
      <c r="E223" s="422"/>
      <c r="F223" s="422"/>
      <c r="G223" s="422"/>
      <c r="K223" s="424"/>
      <c r="T223" s="426"/>
      <c r="V223" s="426"/>
    </row>
    <row r="224" ht="28.5" customHeight="1">
      <c r="E224" s="422"/>
      <c r="F224" s="422"/>
      <c r="G224" s="422"/>
      <c r="K224" s="424"/>
      <c r="T224" s="426"/>
      <c r="V224" s="426"/>
    </row>
    <row r="225" ht="28.5" customHeight="1">
      <c r="E225" s="422"/>
      <c r="F225" s="422"/>
      <c r="G225" s="422"/>
      <c r="K225" s="424"/>
      <c r="T225" s="426"/>
      <c r="V225" s="426"/>
    </row>
    <row r="226" ht="28.5" customHeight="1">
      <c r="E226" s="422"/>
      <c r="F226" s="422"/>
      <c r="G226" s="422"/>
      <c r="K226" s="424"/>
      <c r="T226" s="426"/>
      <c r="V226" s="426"/>
    </row>
    <row r="227" ht="28.5" customHeight="1">
      <c r="E227" s="422"/>
      <c r="F227" s="422"/>
      <c r="G227" s="422"/>
      <c r="K227" s="424"/>
      <c r="T227" s="426"/>
      <c r="V227" s="426"/>
    </row>
    <row r="228" ht="28.5" customHeight="1">
      <c r="E228" s="422"/>
      <c r="F228" s="422"/>
      <c r="G228" s="422"/>
      <c r="K228" s="424"/>
      <c r="T228" s="426"/>
      <c r="V228" s="426"/>
    </row>
    <row r="229" ht="28.5" customHeight="1">
      <c r="E229" s="422"/>
      <c r="F229" s="422"/>
      <c r="G229" s="422"/>
      <c r="K229" s="424"/>
      <c r="T229" s="426"/>
      <c r="V229" s="426"/>
    </row>
    <row r="230" ht="28.5" customHeight="1">
      <c r="E230" s="422"/>
      <c r="F230" s="422"/>
      <c r="G230" s="422"/>
      <c r="K230" s="424"/>
      <c r="T230" s="426"/>
      <c r="V230" s="426"/>
    </row>
    <row r="231" ht="28.5" customHeight="1">
      <c r="E231" s="422"/>
      <c r="F231" s="422"/>
      <c r="G231" s="422"/>
      <c r="K231" s="424"/>
      <c r="T231" s="426"/>
      <c r="V231" s="426"/>
    </row>
    <row r="232" ht="28.5" customHeight="1">
      <c r="E232" s="422"/>
      <c r="F232" s="422"/>
      <c r="G232" s="422"/>
      <c r="K232" s="424"/>
      <c r="T232" s="426"/>
      <c r="V232" s="426"/>
    </row>
    <row r="233" ht="28.5" customHeight="1">
      <c r="E233" s="422"/>
      <c r="F233" s="422"/>
      <c r="G233" s="422"/>
      <c r="K233" s="424"/>
      <c r="T233" s="426"/>
      <c r="V233" s="426"/>
    </row>
    <row r="234" ht="28.5" customHeight="1">
      <c r="E234" s="422"/>
      <c r="F234" s="422"/>
      <c r="G234" s="422"/>
      <c r="K234" s="424"/>
      <c r="T234" s="426"/>
      <c r="V234" s="426"/>
    </row>
    <row r="235" ht="28.5" customHeight="1">
      <c r="E235" s="422"/>
      <c r="F235" s="422"/>
      <c r="G235" s="422"/>
      <c r="K235" s="424"/>
      <c r="T235" s="426"/>
      <c r="V235" s="426"/>
    </row>
    <row r="236" ht="28.5" customHeight="1">
      <c r="E236" s="422"/>
      <c r="F236" s="422"/>
      <c r="G236" s="422"/>
      <c r="K236" s="424"/>
      <c r="T236" s="426"/>
      <c r="V236" s="426"/>
    </row>
    <row r="237" ht="28.5" customHeight="1">
      <c r="E237" s="422"/>
      <c r="F237" s="422"/>
      <c r="G237" s="422"/>
      <c r="K237" s="424"/>
      <c r="T237" s="426"/>
      <c r="V237" s="426"/>
    </row>
    <row r="238" ht="28.5" customHeight="1">
      <c r="E238" s="422"/>
      <c r="F238" s="422"/>
      <c r="G238" s="422"/>
      <c r="K238" s="424"/>
      <c r="T238" s="426"/>
      <c r="V238" s="426"/>
    </row>
    <row r="239" ht="28.5" customHeight="1">
      <c r="E239" s="422"/>
      <c r="F239" s="422"/>
      <c r="G239" s="422"/>
      <c r="K239" s="424"/>
      <c r="T239" s="426"/>
      <c r="V239" s="426"/>
    </row>
    <row r="240" ht="28.5" customHeight="1">
      <c r="E240" s="422"/>
      <c r="F240" s="422"/>
      <c r="G240" s="422"/>
      <c r="K240" s="424"/>
      <c r="T240" s="426"/>
      <c r="V240" s="426"/>
    </row>
    <row r="241" ht="28.5" customHeight="1">
      <c r="E241" s="422"/>
      <c r="F241" s="422"/>
      <c r="G241" s="422"/>
      <c r="K241" s="424"/>
      <c r="T241" s="426"/>
      <c r="V241" s="426"/>
    </row>
    <row r="242" ht="28.5" customHeight="1">
      <c r="E242" s="422"/>
      <c r="F242" s="422"/>
      <c r="G242" s="422"/>
      <c r="K242" s="424"/>
      <c r="T242" s="426"/>
      <c r="V242" s="426"/>
    </row>
    <row r="243" ht="28.5" customHeight="1">
      <c r="E243" s="422"/>
      <c r="F243" s="422"/>
      <c r="G243" s="422"/>
      <c r="K243" s="424"/>
      <c r="T243" s="426"/>
      <c r="V243" s="426"/>
    </row>
    <row r="244" ht="28.5" customHeight="1">
      <c r="E244" s="422"/>
      <c r="F244" s="422"/>
      <c r="G244" s="422"/>
      <c r="K244" s="424"/>
      <c r="T244" s="426"/>
      <c r="V244" s="426"/>
    </row>
    <row r="245" ht="28.5" customHeight="1">
      <c r="E245" s="422"/>
      <c r="F245" s="422"/>
      <c r="G245" s="422"/>
      <c r="K245" s="424"/>
      <c r="T245" s="426"/>
      <c r="V245" s="426"/>
    </row>
    <row r="246" ht="28.5" customHeight="1">
      <c r="E246" s="422"/>
      <c r="F246" s="422"/>
      <c r="G246" s="422"/>
      <c r="K246" s="424"/>
      <c r="T246" s="426"/>
      <c r="V246" s="426"/>
    </row>
    <row r="247" ht="28.5" customHeight="1">
      <c r="E247" s="422"/>
      <c r="F247" s="422"/>
      <c r="G247" s="422"/>
      <c r="K247" s="424"/>
      <c r="T247" s="426"/>
      <c r="V247" s="426"/>
    </row>
    <row r="248" ht="28.5" customHeight="1">
      <c r="E248" s="422"/>
      <c r="F248" s="422"/>
      <c r="G248" s="422"/>
      <c r="K248" s="424"/>
      <c r="T248" s="426"/>
      <c r="V248" s="426"/>
    </row>
    <row r="249" ht="28.5" customHeight="1">
      <c r="E249" s="422"/>
      <c r="F249" s="422"/>
      <c r="G249" s="422"/>
      <c r="K249" s="424"/>
      <c r="T249" s="426"/>
      <c r="V249" s="426"/>
    </row>
    <row r="250" ht="28.5" customHeight="1">
      <c r="E250" s="422"/>
      <c r="F250" s="422"/>
      <c r="G250" s="422"/>
      <c r="K250" s="424"/>
      <c r="T250" s="426"/>
      <c r="V250" s="426"/>
    </row>
    <row r="251" ht="28.5" customHeight="1">
      <c r="E251" s="422"/>
      <c r="F251" s="422"/>
      <c r="G251" s="422"/>
      <c r="K251" s="424"/>
      <c r="T251" s="426"/>
      <c r="V251" s="426"/>
    </row>
    <row r="252" ht="28.5" customHeight="1">
      <c r="E252" s="422"/>
      <c r="F252" s="422"/>
      <c r="G252" s="422"/>
      <c r="K252" s="424"/>
      <c r="T252" s="426"/>
      <c r="V252" s="426"/>
    </row>
    <row r="253" ht="28.5" customHeight="1">
      <c r="E253" s="422"/>
      <c r="F253" s="422"/>
      <c r="G253" s="422"/>
      <c r="K253" s="424"/>
      <c r="T253" s="426"/>
      <c r="V253" s="426"/>
    </row>
    <row r="254" ht="28.5" customHeight="1">
      <c r="E254" s="422"/>
      <c r="F254" s="422"/>
      <c r="G254" s="422"/>
      <c r="K254" s="424"/>
      <c r="T254" s="426"/>
      <c r="V254" s="426"/>
    </row>
    <row r="255" ht="28.5" customHeight="1">
      <c r="E255" s="422"/>
      <c r="F255" s="422"/>
      <c r="G255" s="422"/>
      <c r="K255" s="424"/>
      <c r="T255" s="426"/>
      <c r="V255" s="426"/>
    </row>
    <row r="256" ht="28.5" customHeight="1">
      <c r="E256" s="422"/>
      <c r="F256" s="422"/>
      <c r="G256" s="422"/>
      <c r="K256" s="424"/>
      <c r="T256" s="426"/>
      <c r="V256" s="426"/>
    </row>
    <row r="257" ht="28.5" customHeight="1">
      <c r="E257" s="422"/>
      <c r="F257" s="422"/>
      <c r="G257" s="422"/>
      <c r="K257" s="424"/>
      <c r="T257" s="426"/>
      <c r="V257" s="426"/>
    </row>
    <row r="258" ht="28.5" customHeight="1">
      <c r="E258" s="422"/>
      <c r="F258" s="422"/>
      <c r="G258" s="422"/>
      <c r="K258" s="424"/>
      <c r="T258" s="426"/>
      <c r="V258" s="426"/>
    </row>
    <row r="259" ht="28.5" customHeight="1">
      <c r="E259" s="422"/>
      <c r="F259" s="422"/>
      <c r="G259" s="422"/>
      <c r="K259" s="424"/>
      <c r="T259" s="426"/>
      <c r="V259" s="426"/>
    </row>
    <row r="260" ht="28.5" customHeight="1">
      <c r="E260" s="422"/>
      <c r="F260" s="422"/>
      <c r="G260" s="422"/>
      <c r="K260" s="424"/>
      <c r="T260" s="426"/>
      <c r="V260" s="426"/>
    </row>
    <row r="261" ht="28.5" customHeight="1">
      <c r="E261" s="422"/>
      <c r="F261" s="422"/>
      <c r="G261" s="422"/>
      <c r="K261" s="424"/>
      <c r="T261" s="426"/>
      <c r="V261" s="426"/>
    </row>
    <row r="262" ht="28.5" customHeight="1">
      <c r="E262" s="422"/>
      <c r="F262" s="422"/>
      <c r="G262" s="422"/>
      <c r="K262" s="424"/>
      <c r="T262" s="426"/>
      <c r="V262" s="426"/>
    </row>
    <row r="263" ht="28.5" customHeight="1">
      <c r="E263" s="422"/>
      <c r="F263" s="422"/>
      <c r="G263" s="422"/>
      <c r="K263" s="424"/>
      <c r="T263" s="426"/>
      <c r="V263" s="426"/>
    </row>
    <row r="264" ht="28.5" customHeight="1">
      <c r="E264" s="422"/>
      <c r="F264" s="422"/>
      <c r="G264" s="422"/>
      <c r="K264" s="424"/>
      <c r="T264" s="426"/>
      <c r="V264" s="426"/>
    </row>
    <row r="265" ht="28.5" customHeight="1">
      <c r="E265" s="422"/>
      <c r="F265" s="422"/>
      <c r="G265" s="422"/>
      <c r="K265" s="424"/>
      <c r="T265" s="426"/>
      <c r="V265" s="426"/>
    </row>
    <row r="266" ht="28.5" customHeight="1">
      <c r="E266" s="422"/>
      <c r="F266" s="422"/>
      <c r="G266" s="422"/>
      <c r="K266" s="424"/>
      <c r="T266" s="426"/>
      <c r="V266" s="426"/>
    </row>
    <row r="267" ht="28.5" customHeight="1">
      <c r="E267" s="422"/>
      <c r="F267" s="422"/>
      <c r="G267" s="422"/>
      <c r="K267" s="424"/>
      <c r="T267" s="426"/>
      <c r="V267" s="426"/>
    </row>
    <row r="268" ht="28.5" customHeight="1">
      <c r="E268" s="422"/>
      <c r="F268" s="422"/>
      <c r="G268" s="422"/>
      <c r="K268" s="424"/>
      <c r="T268" s="426"/>
      <c r="V268" s="426"/>
    </row>
    <row r="269" ht="28.5" customHeight="1">
      <c r="E269" s="422"/>
      <c r="F269" s="422"/>
      <c r="G269" s="422"/>
      <c r="K269" s="424"/>
      <c r="T269" s="426"/>
      <c r="V269" s="426"/>
    </row>
    <row r="270" ht="28.5" customHeight="1">
      <c r="E270" s="422"/>
      <c r="F270" s="422"/>
      <c r="G270" s="422"/>
      <c r="K270" s="424"/>
      <c r="T270" s="426"/>
      <c r="V270" s="426"/>
    </row>
    <row r="271" ht="28.5" customHeight="1">
      <c r="E271" s="422"/>
      <c r="F271" s="422"/>
      <c r="G271" s="422"/>
      <c r="K271" s="424"/>
      <c r="T271" s="426"/>
      <c r="V271" s="426"/>
    </row>
    <row r="272" ht="28.5" customHeight="1">
      <c r="E272" s="422"/>
      <c r="F272" s="422"/>
      <c r="G272" s="422"/>
      <c r="K272" s="424"/>
      <c r="T272" s="426"/>
      <c r="V272" s="426"/>
    </row>
    <row r="273" ht="28.5" customHeight="1">
      <c r="E273" s="422"/>
      <c r="F273" s="422"/>
      <c r="G273" s="422"/>
      <c r="K273" s="424"/>
      <c r="T273" s="426"/>
      <c r="V273" s="426"/>
    </row>
    <row r="274" ht="28.5" customHeight="1">
      <c r="E274" s="422"/>
      <c r="F274" s="422"/>
      <c r="G274" s="422"/>
      <c r="K274" s="424"/>
      <c r="T274" s="426"/>
      <c r="V274" s="426"/>
    </row>
    <row r="275" ht="28.5" customHeight="1">
      <c r="E275" s="422"/>
      <c r="F275" s="422"/>
      <c r="G275" s="422"/>
      <c r="K275" s="424"/>
      <c r="T275" s="426"/>
      <c r="V275" s="426"/>
    </row>
    <row r="276" ht="28.5" customHeight="1">
      <c r="E276" s="422"/>
      <c r="F276" s="422"/>
      <c r="G276" s="422"/>
      <c r="K276" s="424"/>
      <c r="T276" s="426"/>
      <c r="V276" s="426"/>
    </row>
    <row r="277" ht="28.5" customHeight="1">
      <c r="E277" s="422"/>
      <c r="F277" s="422"/>
      <c r="G277" s="422"/>
      <c r="K277" s="424"/>
      <c r="T277" s="426"/>
      <c r="V277" s="426"/>
    </row>
    <row r="278" ht="28.5" customHeight="1">
      <c r="E278" s="422"/>
      <c r="F278" s="422"/>
      <c r="G278" s="422"/>
      <c r="K278" s="424"/>
      <c r="T278" s="426"/>
      <c r="V278" s="426"/>
    </row>
    <row r="279" ht="28.5" customHeight="1">
      <c r="E279" s="422"/>
      <c r="F279" s="422"/>
      <c r="G279" s="422"/>
      <c r="K279" s="424"/>
      <c r="T279" s="426"/>
      <c r="V279" s="426"/>
    </row>
    <row r="280" ht="28.5" customHeight="1">
      <c r="E280" s="422"/>
      <c r="F280" s="422"/>
      <c r="G280" s="422"/>
      <c r="K280" s="424"/>
      <c r="T280" s="426"/>
      <c r="V280" s="426"/>
    </row>
    <row r="281" ht="28.5" customHeight="1">
      <c r="E281" s="422"/>
      <c r="F281" s="422"/>
      <c r="G281" s="422"/>
      <c r="K281" s="424"/>
      <c r="T281" s="426"/>
      <c r="V281" s="426"/>
    </row>
    <row r="282" ht="28.5" customHeight="1">
      <c r="E282" s="422"/>
      <c r="F282" s="422"/>
      <c r="G282" s="422"/>
      <c r="K282" s="424"/>
      <c r="T282" s="426"/>
      <c r="V282" s="426"/>
    </row>
    <row r="283" ht="28.5" customHeight="1">
      <c r="E283" s="422"/>
      <c r="F283" s="422"/>
      <c r="G283" s="422"/>
      <c r="K283" s="424"/>
      <c r="T283" s="426"/>
      <c r="V283" s="426"/>
    </row>
    <row r="284" ht="28.5" customHeight="1">
      <c r="E284" s="422"/>
      <c r="F284" s="422"/>
      <c r="G284" s="422"/>
      <c r="K284" s="424"/>
      <c r="T284" s="426"/>
      <c r="V284" s="426"/>
    </row>
    <row r="285" ht="28.5" customHeight="1">
      <c r="E285" s="422"/>
      <c r="F285" s="422"/>
      <c r="G285" s="422"/>
      <c r="K285" s="424"/>
      <c r="T285" s="426"/>
      <c r="V285" s="426"/>
    </row>
    <row r="286" ht="28.5" customHeight="1">
      <c r="E286" s="422"/>
      <c r="F286" s="422"/>
      <c r="G286" s="422"/>
      <c r="K286" s="424"/>
      <c r="T286" s="426"/>
      <c r="V286" s="426"/>
    </row>
    <row r="287" ht="28.5" customHeight="1">
      <c r="E287" s="422"/>
      <c r="F287" s="422"/>
      <c r="G287" s="422"/>
      <c r="K287" s="424"/>
      <c r="T287" s="426"/>
      <c r="V287" s="426"/>
    </row>
    <row r="288" ht="28.5" customHeight="1">
      <c r="E288" s="422"/>
      <c r="F288" s="422"/>
      <c r="G288" s="422"/>
      <c r="K288" s="424"/>
      <c r="T288" s="426"/>
      <c r="V288" s="426"/>
    </row>
    <row r="289" ht="28.5" customHeight="1">
      <c r="E289" s="422"/>
      <c r="F289" s="422"/>
      <c r="G289" s="422"/>
      <c r="K289" s="424"/>
      <c r="T289" s="426"/>
      <c r="V289" s="426"/>
    </row>
    <row r="290" ht="28.5" customHeight="1">
      <c r="E290" s="422"/>
      <c r="F290" s="422"/>
      <c r="G290" s="422"/>
      <c r="K290" s="424"/>
      <c r="T290" s="426"/>
      <c r="V290" s="426"/>
    </row>
    <row r="291" ht="28.5" customHeight="1">
      <c r="E291" s="422"/>
      <c r="F291" s="422"/>
      <c r="G291" s="422"/>
      <c r="K291" s="424"/>
      <c r="T291" s="426"/>
      <c r="V291" s="426"/>
    </row>
    <row r="292" ht="28.5" customHeight="1">
      <c r="E292" s="422"/>
      <c r="F292" s="422"/>
      <c r="G292" s="422"/>
      <c r="K292" s="424"/>
      <c r="T292" s="426"/>
      <c r="V292" s="426"/>
    </row>
    <row r="293" ht="28.5" customHeight="1">
      <c r="E293" s="422"/>
      <c r="F293" s="422"/>
      <c r="G293" s="422"/>
      <c r="K293" s="424"/>
      <c r="T293" s="426"/>
      <c r="V293" s="426"/>
    </row>
    <row r="294" ht="28.5" customHeight="1">
      <c r="E294" s="422"/>
      <c r="F294" s="422"/>
      <c r="G294" s="422"/>
      <c r="K294" s="424"/>
      <c r="T294" s="426"/>
      <c r="V294" s="426"/>
    </row>
    <row r="295" ht="28.5" customHeight="1">
      <c r="E295" s="422"/>
      <c r="F295" s="422"/>
      <c r="G295" s="422"/>
      <c r="K295" s="424"/>
      <c r="T295" s="426"/>
      <c r="V295" s="426"/>
    </row>
    <row r="296" ht="28.5" customHeight="1">
      <c r="E296" s="422"/>
      <c r="F296" s="422"/>
      <c r="G296" s="422"/>
      <c r="K296" s="424"/>
      <c r="T296" s="426"/>
      <c r="V296" s="426"/>
    </row>
    <row r="297" ht="28.5" customHeight="1">
      <c r="E297" s="422"/>
      <c r="F297" s="422"/>
      <c r="G297" s="422"/>
      <c r="K297" s="424"/>
      <c r="T297" s="426"/>
      <c r="V297" s="426"/>
    </row>
    <row r="298" ht="28.5" customHeight="1">
      <c r="E298" s="422"/>
      <c r="F298" s="422"/>
      <c r="G298" s="422"/>
      <c r="K298" s="424"/>
      <c r="T298" s="426"/>
      <c r="V298" s="426"/>
    </row>
    <row r="299" ht="28.5" customHeight="1">
      <c r="E299" s="422"/>
      <c r="F299" s="422"/>
      <c r="G299" s="422"/>
      <c r="K299" s="424"/>
      <c r="T299" s="426"/>
      <c r="V299" s="426"/>
    </row>
    <row r="300" ht="28.5" customHeight="1">
      <c r="E300" s="422"/>
      <c r="F300" s="422"/>
      <c r="G300" s="422"/>
      <c r="K300" s="424"/>
      <c r="T300" s="426"/>
      <c r="V300" s="426"/>
    </row>
    <row r="301" ht="28.5" customHeight="1">
      <c r="E301" s="422"/>
      <c r="F301" s="422"/>
      <c r="G301" s="422"/>
      <c r="K301" s="424"/>
      <c r="T301" s="426"/>
      <c r="V301" s="426"/>
    </row>
    <row r="302" ht="28.5" customHeight="1">
      <c r="E302" s="422"/>
      <c r="F302" s="422"/>
      <c r="G302" s="422"/>
      <c r="K302" s="424"/>
      <c r="T302" s="426"/>
      <c r="V302" s="426"/>
    </row>
    <row r="303" ht="28.5" customHeight="1">
      <c r="E303" s="422"/>
      <c r="F303" s="422"/>
      <c r="G303" s="422"/>
      <c r="K303" s="424"/>
      <c r="T303" s="426"/>
      <c r="V303" s="426"/>
    </row>
    <row r="304" ht="28.5" customHeight="1">
      <c r="E304" s="422"/>
      <c r="F304" s="422"/>
      <c r="G304" s="422"/>
      <c r="K304" s="424"/>
      <c r="T304" s="426"/>
      <c r="V304" s="426"/>
    </row>
    <row r="305" ht="28.5" customHeight="1">
      <c r="E305" s="422"/>
      <c r="F305" s="422"/>
      <c r="G305" s="422"/>
      <c r="K305" s="424"/>
      <c r="T305" s="426"/>
      <c r="V305" s="426"/>
    </row>
    <row r="306" ht="28.5" customHeight="1">
      <c r="E306" s="422"/>
      <c r="F306" s="422"/>
      <c r="G306" s="422"/>
      <c r="K306" s="424"/>
      <c r="T306" s="426"/>
      <c r="V306" s="426"/>
    </row>
    <row r="307" ht="28.5" customHeight="1">
      <c r="E307" s="422"/>
      <c r="F307" s="422"/>
      <c r="G307" s="422"/>
      <c r="K307" s="424"/>
      <c r="T307" s="426"/>
      <c r="V307" s="426"/>
    </row>
    <row r="308" ht="28.5" customHeight="1">
      <c r="E308" s="422"/>
      <c r="F308" s="422"/>
      <c r="G308" s="422"/>
      <c r="K308" s="424"/>
      <c r="T308" s="426"/>
      <c r="V308" s="426"/>
    </row>
    <row r="309" ht="28.5" customHeight="1">
      <c r="E309" s="422"/>
      <c r="F309" s="422"/>
      <c r="G309" s="422"/>
      <c r="K309" s="424"/>
      <c r="T309" s="426"/>
      <c r="V309" s="426"/>
    </row>
    <row r="310" ht="28.5" customHeight="1">
      <c r="E310" s="422"/>
      <c r="F310" s="422"/>
      <c r="G310" s="422"/>
      <c r="K310" s="424"/>
      <c r="T310" s="426"/>
      <c r="V310" s="426"/>
    </row>
    <row r="311" ht="28.5" customHeight="1">
      <c r="E311" s="422"/>
      <c r="F311" s="422"/>
      <c r="G311" s="422"/>
      <c r="K311" s="424"/>
      <c r="T311" s="426"/>
      <c r="V311" s="426"/>
    </row>
    <row r="312" ht="28.5" customHeight="1">
      <c r="E312" s="422"/>
      <c r="F312" s="422"/>
      <c r="G312" s="422"/>
      <c r="K312" s="424"/>
      <c r="T312" s="426"/>
      <c r="V312" s="426"/>
    </row>
    <row r="313" ht="28.5" customHeight="1">
      <c r="E313" s="422"/>
      <c r="F313" s="422"/>
      <c r="G313" s="422"/>
      <c r="K313" s="424"/>
      <c r="T313" s="426"/>
      <c r="V313" s="426"/>
    </row>
    <row r="314" ht="28.5" customHeight="1">
      <c r="E314" s="422"/>
      <c r="F314" s="422"/>
      <c r="G314" s="422"/>
      <c r="K314" s="424"/>
      <c r="T314" s="426"/>
      <c r="V314" s="426"/>
    </row>
    <row r="315" ht="28.5" customHeight="1">
      <c r="E315" s="422"/>
      <c r="F315" s="422"/>
      <c r="G315" s="422"/>
      <c r="K315" s="424"/>
      <c r="T315" s="426"/>
      <c r="V315" s="426"/>
    </row>
    <row r="316" ht="28.5" customHeight="1">
      <c r="E316" s="422"/>
      <c r="F316" s="422"/>
      <c r="G316" s="422"/>
      <c r="K316" s="424"/>
      <c r="T316" s="426"/>
      <c r="V316" s="426"/>
    </row>
    <row r="317" ht="28.5" customHeight="1">
      <c r="E317" s="422"/>
      <c r="F317" s="422"/>
      <c r="G317" s="422"/>
      <c r="K317" s="424"/>
      <c r="T317" s="426"/>
      <c r="V317" s="426"/>
    </row>
    <row r="318" ht="28.5" customHeight="1">
      <c r="E318" s="422"/>
      <c r="F318" s="422"/>
      <c r="G318" s="422"/>
      <c r="K318" s="424"/>
      <c r="T318" s="426"/>
      <c r="V318" s="426"/>
    </row>
    <row r="319" ht="28.5" customHeight="1">
      <c r="E319" s="422"/>
      <c r="F319" s="422"/>
      <c r="G319" s="422"/>
      <c r="K319" s="424"/>
      <c r="T319" s="426"/>
      <c r="V319" s="426"/>
    </row>
    <row r="320" ht="28.5" customHeight="1">
      <c r="E320" s="422"/>
      <c r="F320" s="422"/>
      <c r="G320" s="422"/>
      <c r="K320" s="424"/>
      <c r="T320" s="426"/>
      <c r="V320" s="426"/>
    </row>
    <row r="321" ht="28.5" customHeight="1">
      <c r="E321" s="422"/>
      <c r="F321" s="422"/>
      <c r="G321" s="422"/>
      <c r="K321" s="424"/>
      <c r="T321" s="426"/>
      <c r="V321" s="426"/>
    </row>
    <row r="322" ht="28.5" customHeight="1">
      <c r="E322" s="422"/>
      <c r="F322" s="422"/>
      <c r="G322" s="422"/>
      <c r="K322" s="424"/>
      <c r="T322" s="426"/>
      <c r="V322" s="426"/>
    </row>
    <row r="323" ht="28.5" customHeight="1">
      <c r="E323" s="422"/>
      <c r="F323" s="422"/>
      <c r="G323" s="422"/>
      <c r="K323" s="424"/>
      <c r="T323" s="426"/>
      <c r="V323" s="426"/>
    </row>
    <row r="324" ht="28.5" customHeight="1">
      <c r="E324" s="422"/>
      <c r="F324" s="422"/>
      <c r="G324" s="422"/>
      <c r="K324" s="424"/>
      <c r="T324" s="426"/>
      <c r="V324" s="426"/>
    </row>
    <row r="325" ht="28.5" customHeight="1">
      <c r="E325" s="422"/>
      <c r="F325" s="422"/>
      <c r="G325" s="422"/>
      <c r="K325" s="424"/>
      <c r="T325" s="426"/>
      <c r="V325" s="426"/>
    </row>
    <row r="326" ht="28.5" customHeight="1">
      <c r="E326" s="422"/>
      <c r="F326" s="422"/>
      <c r="G326" s="422"/>
      <c r="K326" s="424"/>
      <c r="T326" s="426"/>
      <c r="V326" s="426"/>
    </row>
    <row r="327" ht="28.5" customHeight="1">
      <c r="E327" s="422"/>
      <c r="F327" s="422"/>
      <c r="G327" s="422"/>
      <c r="K327" s="424"/>
      <c r="T327" s="426"/>
      <c r="V327" s="426"/>
    </row>
    <row r="328" ht="28.5" customHeight="1">
      <c r="E328" s="422"/>
      <c r="F328" s="422"/>
      <c r="G328" s="422"/>
      <c r="K328" s="424"/>
      <c r="T328" s="426"/>
      <c r="V328" s="426"/>
    </row>
    <row r="329" ht="28.5" customHeight="1">
      <c r="E329" s="422"/>
      <c r="F329" s="422"/>
      <c r="G329" s="422"/>
      <c r="K329" s="424"/>
      <c r="T329" s="426"/>
      <c r="V329" s="426"/>
    </row>
    <row r="330" ht="28.5" customHeight="1">
      <c r="E330" s="422"/>
      <c r="F330" s="422"/>
      <c r="G330" s="422"/>
      <c r="K330" s="424"/>
      <c r="T330" s="426"/>
      <c r="V330" s="426"/>
    </row>
    <row r="331" ht="28.5" customHeight="1">
      <c r="E331" s="422"/>
      <c r="F331" s="422"/>
      <c r="G331" s="422"/>
      <c r="K331" s="424"/>
      <c r="T331" s="426"/>
      <c r="V331" s="426"/>
    </row>
    <row r="332" ht="28.5" customHeight="1">
      <c r="E332" s="422"/>
      <c r="F332" s="422"/>
      <c r="G332" s="422"/>
      <c r="K332" s="424"/>
      <c r="T332" s="426"/>
      <c r="V332" s="426"/>
    </row>
    <row r="333" ht="28.5" customHeight="1">
      <c r="E333" s="422"/>
      <c r="F333" s="422"/>
      <c r="G333" s="422"/>
      <c r="K333" s="424"/>
      <c r="T333" s="426"/>
      <c r="V333" s="426"/>
    </row>
    <row r="334" ht="28.5" customHeight="1">
      <c r="E334" s="422"/>
      <c r="F334" s="422"/>
      <c r="G334" s="422"/>
      <c r="K334" s="424"/>
      <c r="T334" s="426"/>
      <c r="V334" s="426"/>
    </row>
    <row r="335" ht="28.5" customHeight="1">
      <c r="E335" s="422"/>
      <c r="F335" s="422"/>
      <c r="G335" s="422"/>
      <c r="K335" s="424"/>
      <c r="T335" s="426"/>
      <c r="V335" s="426"/>
    </row>
    <row r="336" ht="28.5" customHeight="1">
      <c r="E336" s="422"/>
      <c r="F336" s="422"/>
      <c r="G336" s="422"/>
      <c r="K336" s="424"/>
      <c r="T336" s="426"/>
      <c r="V336" s="426"/>
    </row>
    <row r="337" ht="28.5" customHeight="1">
      <c r="E337" s="422"/>
      <c r="F337" s="422"/>
      <c r="G337" s="422"/>
      <c r="K337" s="424"/>
      <c r="T337" s="426"/>
      <c r="V337" s="426"/>
    </row>
    <row r="338" ht="28.5" customHeight="1">
      <c r="E338" s="422"/>
      <c r="F338" s="422"/>
      <c r="G338" s="422"/>
      <c r="K338" s="424"/>
      <c r="T338" s="426"/>
      <c r="V338" s="426"/>
    </row>
    <row r="339" ht="28.5" customHeight="1">
      <c r="E339" s="422"/>
      <c r="F339" s="422"/>
      <c r="G339" s="422"/>
      <c r="K339" s="424"/>
      <c r="T339" s="426"/>
      <c r="V339" s="426"/>
    </row>
    <row r="340" ht="28.5" customHeight="1">
      <c r="E340" s="422"/>
      <c r="F340" s="422"/>
      <c r="G340" s="422"/>
      <c r="K340" s="424"/>
      <c r="T340" s="426"/>
      <c r="V340" s="426"/>
    </row>
    <row r="341" ht="28.5" customHeight="1">
      <c r="E341" s="422"/>
      <c r="F341" s="422"/>
      <c r="G341" s="422"/>
      <c r="K341" s="424"/>
      <c r="T341" s="426"/>
      <c r="V341" s="426"/>
    </row>
    <row r="342" ht="28.5" customHeight="1">
      <c r="E342" s="422"/>
      <c r="F342" s="422"/>
      <c r="G342" s="422"/>
      <c r="K342" s="424"/>
      <c r="T342" s="426"/>
      <c r="V342" s="426"/>
    </row>
    <row r="343" ht="28.5" customHeight="1">
      <c r="E343" s="422"/>
      <c r="F343" s="422"/>
      <c r="G343" s="422"/>
      <c r="K343" s="424"/>
      <c r="T343" s="426"/>
      <c r="V343" s="426"/>
    </row>
    <row r="344" ht="28.5" customHeight="1">
      <c r="E344" s="422"/>
      <c r="F344" s="422"/>
      <c r="G344" s="422"/>
      <c r="K344" s="424"/>
      <c r="T344" s="426"/>
      <c r="V344" s="426"/>
    </row>
    <row r="345" ht="28.5" customHeight="1">
      <c r="E345" s="422"/>
      <c r="F345" s="422"/>
      <c r="G345" s="422"/>
      <c r="K345" s="424"/>
      <c r="T345" s="426"/>
      <c r="V345" s="426"/>
    </row>
    <row r="346" ht="28.5" customHeight="1">
      <c r="E346" s="422"/>
      <c r="F346" s="422"/>
      <c r="G346" s="422"/>
      <c r="K346" s="424"/>
      <c r="T346" s="426"/>
      <c r="V346" s="426"/>
    </row>
    <row r="347" ht="28.5" customHeight="1">
      <c r="E347" s="422"/>
      <c r="F347" s="422"/>
      <c r="G347" s="422"/>
      <c r="K347" s="424"/>
      <c r="T347" s="426"/>
      <c r="V347" s="426"/>
    </row>
    <row r="348" ht="28.5" customHeight="1">
      <c r="E348" s="422"/>
      <c r="F348" s="422"/>
      <c r="G348" s="422"/>
      <c r="K348" s="424"/>
      <c r="T348" s="426"/>
      <c r="V348" s="426"/>
    </row>
    <row r="349" ht="28.5" customHeight="1">
      <c r="E349" s="422"/>
      <c r="F349" s="422"/>
      <c r="G349" s="422"/>
      <c r="K349" s="424"/>
      <c r="T349" s="426"/>
      <c r="V349" s="426"/>
    </row>
    <row r="350" ht="28.5" customHeight="1">
      <c r="E350" s="422"/>
      <c r="F350" s="422"/>
      <c r="G350" s="422"/>
      <c r="K350" s="424"/>
      <c r="T350" s="426"/>
      <c r="V350" s="426"/>
    </row>
    <row r="351" ht="28.5" customHeight="1">
      <c r="E351" s="422"/>
      <c r="F351" s="422"/>
      <c r="G351" s="422"/>
      <c r="K351" s="424"/>
      <c r="T351" s="426"/>
      <c r="V351" s="426"/>
    </row>
    <row r="352" ht="28.5" customHeight="1">
      <c r="E352" s="422"/>
      <c r="F352" s="422"/>
      <c r="G352" s="422"/>
      <c r="K352" s="424"/>
      <c r="T352" s="426"/>
      <c r="V352" s="426"/>
    </row>
    <row r="353" ht="28.5" customHeight="1">
      <c r="E353" s="422"/>
      <c r="F353" s="422"/>
      <c r="G353" s="422"/>
      <c r="K353" s="424"/>
      <c r="T353" s="426"/>
      <c r="V353" s="426"/>
    </row>
    <row r="354" ht="28.5" customHeight="1">
      <c r="E354" s="422"/>
      <c r="F354" s="422"/>
      <c r="G354" s="422"/>
      <c r="K354" s="424"/>
      <c r="T354" s="426"/>
      <c r="V354" s="426"/>
    </row>
    <row r="355" ht="28.5" customHeight="1">
      <c r="E355" s="422"/>
      <c r="F355" s="422"/>
      <c r="G355" s="422"/>
      <c r="K355" s="424"/>
      <c r="T355" s="426"/>
      <c r="V355" s="426"/>
    </row>
    <row r="356" ht="28.5" customHeight="1">
      <c r="E356" s="422"/>
      <c r="F356" s="422"/>
      <c r="G356" s="422"/>
      <c r="K356" s="424"/>
      <c r="T356" s="426"/>
      <c r="V356" s="426"/>
    </row>
    <row r="357" ht="28.5" customHeight="1">
      <c r="E357" s="422"/>
      <c r="F357" s="422"/>
      <c r="G357" s="422"/>
      <c r="K357" s="424"/>
      <c r="T357" s="426"/>
      <c r="V357" s="426"/>
    </row>
    <row r="358" ht="28.5" customHeight="1">
      <c r="E358" s="422"/>
      <c r="F358" s="422"/>
      <c r="G358" s="422"/>
      <c r="K358" s="424"/>
      <c r="T358" s="426"/>
      <c r="V358" s="426"/>
    </row>
    <row r="359" ht="28.5" customHeight="1">
      <c r="E359" s="422"/>
      <c r="F359" s="422"/>
      <c r="G359" s="422"/>
      <c r="K359" s="424"/>
      <c r="T359" s="426"/>
      <c r="V359" s="426"/>
    </row>
    <row r="360" ht="28.5" customHeight="1">
      <c r="E360" s="422"/>
      <c r="F360" s="422"/>
      <c r="G360" s="422"/>
      <c r="K360" s="424"/>
      <c r="T360" s="426"/>
      <c r="V360" s="426"/>
    </row>
    <row r="361" ht="28.5" customHeight="1">
      <c r="E361" s="422"/>
      <c r="F361" s="422"/>
      <c r="G361" s="422"/>
      <c r="K361" s="424"/>
      <c r="T361" s="426"/>
      <c r="V361" s="426"/>
    </row>
    <row r="362" ht="28.5" customHeight="1">
      <c r="E362" s="422"/>
      <c r="F362" s="422"/>
      <c r="G362" s="422"/>
      <c r="K362" s="424"/>
      <c r="T362" s="426"/>
      <c r="V362" s="426"/>
    </row>
    <row r="363" ht="28.5" customHeight="1">
      <c r="E363" s="422"/>
      <c r="F363" s="422"/>
      <c r="G363" s="422"/>
      <c r="K363" s="424"/>
      <c r="T363" s="426"/>
      <c r="V363" s="426"/>
    </row>
    <row r="364" ht="28.5" customHeight="1">
      <c r="E364" s="422"/>
      <c r="F364" s="422"/>
      <c r="G364" s="422"/>
      <c r="K364" s="424"/>
      <c r="T364" s="426"/>
      <c r="V364" s="426"/>
    </row>
    <row r="365" ht="28.5" customHeight="1">
      <c r="E365" s="422"/>
      <c r="F365" s="422"/>
      <c r="G365" s="422"/>
      <c r="K365" s="424"/>
      <c r="T365" s="426"/>
      <c r="V365" s="426"/>
    </row>
    <row r="366" ht="28.5" customHeight="1">
      <c r="E366" s="422"/>
      <c r="F366" s="422"/>
      <c r="G366" s="422"/>
      <c r="K366" s="424"/>
      <c r="T366" s="426"/>
      <c r="V366" s="426"/>
    </row>
    <row r="367" ht="28.5" customHeight="1">
      <c r="E367" s="422"/>
      <c r="F367" s="422"/>
      <c r="G367" s="422"/>
      <c r="K367" s="424"/>
      <c r="T367" s="426"/>
      <c r="V367" s="426"/>
    </row>
    <row r="368" ht="28.5" customHeight="1">
      <c r="E368" s="422"/>
      <c r="F368" s="422"/>
      <c r="G368" s="422"/>
      <c r="K368" s="424"/>
      <c r="T368" s="426"/>
      <c r="V368" s="426"/>
    </row>
    <row r="369" ht="28.5" customHeight="1">
      <c r="E369" s="422"/>
      <c r="F369" s="422"/>
      <c r="G369" s="422"/>
      <c r="K369" s="424"/>
      <c r="T369" s="426"/>
      <c r="V369" s="426"/>
    </row>
    <row r="370" ht="28.5" customHeight="1">
      <c r="E370" s="422"/>
      <c r="F370" s="422"/>
      <c r="G370" s="422"/>
      <c r="K370" s="424"/>
      <c r="T370" s="426"/>
      <c r="V370" s="426"/>
    </row>
    <row r="371" ht="28.5" customHeight="1">
      <c r="E371" s="422"/>
      <c r="F371" s="422"/>
      <c r="G371" s="422"/>
      <c r="K371" s="424"/>
      <c r="T371" s="426"/>
      <c r="V371" s="426"/>
    </row>
    <row r="372" ht="28.5" customHeight="1">
      <c r="E372" s="422"/>
      <c r="F372" s="422"/>
      <c r="G372" s="422"/>
      <c r="K372" s="424"/>
      <c r="T372" s="426"/>
      <c r="V372" s="426"/>
    </row>
    <row r="373" ht="28.5" customHeight="1">
      <c r="E373" s="422"/>
      <c r="F373" s="422"/>
      <c r="G373" s="422"/>
      <c r="K373" s="424"/>
      <c r="T373" s="426"/>
      <c r="V373" s="426"/>
    </row>
    <row r="374" ht="28.5" customHeight="1">
      <c r="E374" s="422"/>
      <c r="F374" s="422"/>
      <c r="G374" s="422"/>
      <c r="K374" s="424"/>
      <c r="T374" s="426"/>
      <c r="V374" s="426"/>
    </row>
    <row r="375" ht="28.5" customHeight="1">
      <c r="E375" s="422"/>
      <c r="F375" s="422"/>
      <c r="G375" s="422"/>
      <c r="K375" s="424"/>
      <c r="T375" s="426"/>
      <c r="V375" s="426"/>
    </row>
    <row r="376" ht="28.5" customHeight="1">
      <c r="E376" s="422"/>
      <c r="F376" s="422"/>
      <c r="G376" s="422"/>
      <c r="K376" s="424"/>
      <c r="T376" s="426"/>
      <c r="V376" s="426"/>
    </row>
    <row r="377" ht="28.5" customHeight="1">
      <c r="E377" s="422"/>
      <c r="F377" s="422"/>
      <c r="G377" s="422"/>
      <c r="K377" s="424"/>
      <c r="T377" s="426"/>
      <c r="V377" s="426"/>
    </row>
    <row r="378" ht="28.5" customHeight="1">
      <c r="E378" s="422"/>
      <c r="F378" s="422"/>
      <c r="G378" s="422"/>
      <c r="K378" s="424"/>
      <c r="T378" s="426"/>
      <c r="V378" s="426"/>
    </row>
    <row r="379" ht="28.5" customHeight="1">
      <c r="E379" s="422"/>
      <c r="F379" s="422"/>
      <c r="G379" s="422"/>
      <c r="K379" s="424"/>
      <c r="T379" s="426"/>
      <c r="V379" s="426"/>
    </row>
    <row r="380" ht="28.5" customHeight="1">
      <c r="E380" s="422"/>
      <c r="F380" s="422"/>
      <c r="G380" s="422"/>
      <c r="K380" s="424"/>
      <c r="T380" s="426"/>
      <c r="V380" s="426"/>
    </row>
    <row r="381" ht="28.5" customHeight="1">
      <c r="E381" s="422"/>
      <c r="F381" s="422"/>
      <c r="G381" s="422"/>
      <c r="K381" s="424"/>
      <c r="T381" s="426"/>
      <c r="V381" s="426"/>
    </row>
    <row r="382" ht="28.5" customHeight="1">
      <c r="E382" s="422"/>
      <c r="F382" s="422"/>
      <c r="G382" s="422"/>
      <c r="K382" s="424"/>
      <c r="T382" s="426"/>
      <c r="V382" s="426"/>
    </row>
    <row r="383" ht="28.5" customHeight="1">
      <c r="E383" s="422"/>
      <c r="F383" s="422"/>
      <c r="G383" s="422"/>
      <c r="K383" s="424"/>
      <c r="T383" s="426"/>
      <c r="V383" s="426"/>
    </row>
    <row r="384" ht="28.5" customHeight="1">
      <c r="E384" s="422"/>
      <c r="F384" s="422"/>
      <c r="G384" s="422"/>
      <c r="K384" s="424"/>
      <c r="T384" s="426"/>
      <c r="V384" s="426"/>
    </row>
    <row r="385" ht="28.5" customHeight="1">
      <c r="E385" s="422"/>
      <c r="F385" s="422"/>
      <c r="G385" s="422"/>
      <c r="K385" s="424"/>
      <c r="T385" s="426"/>
      <c r="V385" s="426"/>
    </row>
    <row r="386" ht="28.5" customHeight="1">
      <c r="E386" s="422"/>
      <c r="F386" s="422"/>
      <c r="G386" s="422"/>
      <c r="K386" s="424"/>
      <c r="T386" s="426"/>
      <c r="V386" s="426"/>
    </row>
    <row r="387" ht="28.5" customHeight="1">
      <c r="E387" s="422"/>
      <c r="F387" s="422"/>
      <c r="G387" s="422"/>
      <c r="K387" s="424"/>
      <c r="T387" s="426"/>
      <c r="V387" s="426"/>
    </row>
    <row r="388" ht="28.5" customHeight="1">
      <c r="E388" s="422"/>
      <c r="F388" s="422"/>
      <c r="G388" s="422"/>
      <c r="K388" s="424"/>
      <c r="T388" s="426"/>
      <c r="V388" s="426"/>
    </row>
    <row r="389" ht="28.5" customHeight="1">
      <c r="E389" s="422"/>
      <c r="F389" s="422"/>
      <c r="G389" s="422"/>
      <c r="K389" s="424"/>
      <c r="T389" s="426"/>
      <c r="V389" s="426"/>
    </row>
    <row r="390" ht="28.5" customHeight="1">
      <c r="E390" s="422"/>
      <c r="F390" s="422"/>
      <c r="G390" s="422"/>
      <c r="K390" s="424"/>
      <c r="T390" s="426"/>
      <c r="V390" s="426"/>
    </row>
    <row r="391" ht="28.5" customHeight="1">
      <c r="E391" s="422"/>
      <c r="F391" s="422"/>
      <c r="G391" s="422"/>
      <c r="K391" s="424"/>
      <c r="T391" s="426"/>
      <c r="V391" s="426"/>
    </row>
    <row r="392" ht="28.5" customHeight="1">
      <c r="E392" s="422"/>
      <c r="F392" s="422"/>
      <c r="G392" s="422"/>
      <c r="K392" s="424"/>
      <c r="T392" s="426"/>
      <c r="V392" s="426"/>
    </row>
    <row r="393" ht="28.5" customHeight="1">
      <c r="E393" s="422"/>
      <c r="F393" s="422"/>
      <c r="G393" s="422"/>
      <c r="K393" s="424"/>
      <c r="T393" s="426"/>
      <c r="V393" s="426"/>
    </row>
    <row r="394" ht="28.5" customHeight="1">
      <c r="E394" s="422"/>
      <c r="F394" s="422"/>
      <c r="G394" s="422"/>
      <c r="K394" s="424"/>
      <c r="T394" s="426"/>
      <c r="V394" s="426"/>
    </row>
    <row r="395" ht="28.5" customHeight="1">
      <c r="E395" s="422"/>
      <c r="F395" s="422"/>
      <c r="G395" s="422"/>
      <c r="K395" s="424"/>
      <c r="T395" s="426"/>
      <c r="V395" s="426"/>
    </row>
    <row r="396" ht="28.5" customHeight="1">
      <c r="E396" s="422"/>
      <c r="F396" s="422"/>
      <c r="G396" s="422"/>
      <c r="K396" s="424"/>
      <c r="T396" s="426"/>
      <c r="V396" s="426"/>
    </row>
    <row r="397" ht="28.5" customHeight="1">
      <c r="E397" s="422"/>
      <c r="F397" s="422"/>
      <c r="G397" s="422"/>
      <c r="K397" s="424"/>
      <c r="T397" s="426"/>
      <c r="V397" s="426"/>
    </row>
    <row r="398" ht="28.5" customHeight="1">
      <c r="E398" s="422"/>
      <c r="F398" s="422"/>
      <c r="G398" s="422"/>
      <c r="K398" s="424"/>
      <c r="T398" s="426"/>
      <c r="V398" s="426"/>
    </row>
    <row r="399" ht="28.5" customHeight="1">
      <c r="E399" s="422"/>
      <c r="F399" s="422"/>
      <c r="G399" s="422"/>
      <c r="K399" s="424"/>
      <c r="T399" s="426"/>
      <c r="V399" s="426"/>
    </row>
    <row r="400" ht="28.5" customHeight="1">
      <c r="E400" s="422"/>
      <c r="F400" s="422"/>
      <c r="G400" s="422"/>
      <c r="K400" s="424"/>
      <c r="T400" s="426"/>
      <c r="V400" s="426"/>
    </row>
    <row r="401" ht="28.5" customHeight="1">
      <c r="E401" s="422"/>
      <c r="F401" s="422"/>
      <c r="G401" s="422"/>
      <c r="K401" s="424"/>
      <c r="T401" s="426"/>
      <c r="V401" s="426"/>
    </row>
    <row r="402" ht="28.5" customHeight="1">
      <c r="E402" s="422"/>
      <c r="F402" s="422"/>
      <c r="G402" s="422"/>
      <c r="K402" s="424"/>
      <c r="T402" s="426"/>
      <c r="V402" s="426"/>
    </row>
    <row r="403" ht="28.5" customHeight="1">
      <c r="E403" s="422"/>
      <c r="F403" s="422"/>
      <c r="G403" s="422"/>
      <c r="K403" s="424"/>
      <c r="T403" s="426"/>
      <c r="V403" s="426"/>
    </row>
    <row r="404" ht="28.5" customHeight="1">
      <c r="E404" s="422"/>
      <c r="F404" s="422"/>
      <c r="G404" s="422"/>
      <c r="K404" s="424"/>
      <c r="T404" s="426"/>
      <c r="V404" s="426"/>
    </row>
    <row r="405" ht="28.5" customHeight="1">
      <c r="E405" s="422"/>
      <c r="F405" s="422"/>
      <c r="G405" s="422"/>
      <c r="K405" s="424"/>
      <c r="T405" s="426"/>
      <c r="V405" s="426"/>
    </row>
    <row r="406" ht="28.5" customHeight="1">
      <c r="E406" s="422"/>
      <c r="F406" s="422"/>
      <c r="G406" s="422"/>
      <c r="K406" s="424"/>
      <c r="T406" s="426"/>
      <c r="V406" s="426"/>
    </row>
    <row r="407" ht="28.5" customHeight="1">
      <c r="E407" s="422"/>
      <c r="F407" s="422"/>
      <c r="G407" s="422"/>
      <c r="K407" s="424"/>
      <c r="T407" s="426"/>
      <c r="V407" s="426"/>
    </row>
    <row r="408" ht="28.5" customHeight="1">
      <c r="E408" s="422"/>
      <c r="F408" s="422"/>
      <c r="G408" s="422"/>
      <c r="K408" s="424"/>
      <c r="T408" s="426"/>
      <c r="V408" s="426"/>
    </row>
    <row r="409" ht="28.5" customHeight="1">
      <c r="E409" s="422"/>
      <c r="F409" s="422"/>
      <c r="G409" s="422"/>
      <c r="K409" s="424"/>
      <c r="T409" s="426"/>
      <c r="V409" s="426"/>
    </row>
    <row r="410" ht="28.5" customHeight="1">
      <c r="E410" s="422"/>
      <c r="F410" s="422"/>
      <c r="G410" s="422"/>
      <c r="K410" s="424"/>
      <c r="T410" s="426"/>
      <c r="V410" s="426"/>
    </row>
    <row r="411" ht="28.5" customHeight="1">
      <c r="E411" s="422"/>
      <c r="F411" s="422"/>
      <c r="G411" s="422"/>
      <c r="K411" s="424"/>
      <c r="T411" s="426"/>
      <c r="V411" s="426"/>
    </row>
    <row r="412" ht="28.5" customHeight="1">
      <c r="E412" s="422"/>
      <c r="F412" s="422"/>
      <c r="G412" s="422"/>
      <c r="K412" s="424"/>
      <c r="T412" s="426"/>
      <c r="V412" s="426"/>
    </row>
    <row r="413" ht="28.5" customHeight="1">
      <c r="E413" s="422"/>
      <c r="F413" s="422"/>
      <c r="G413" s="422"/>
      <c r="K413" s="424"/>
      <c r="T413" s="426"/>
      <c r="V413" s="426"/>
    </row>
    <row r="414" ht="28.5" customHeight="1">
      <c r="E414" s="422"/>
      <c r="F414" s="422"/>
      <c r="G414" s="422"/>
      <c r="K414" s="424"/>
      <c r="T414" s="426"/>
      <c r="V414" s="426"/>
    </row>
    <row r="415" ht="28.5" customHeight="1">
      <c r="E415" s="422"/>
      <c r="F415" s="422"/>
      <c r="G415" s="422"/>
      <c r="K415" s="424"/>
      <c r="T415" s="426"/>
      <c r="V415" s="426"/>
    </row>
    <row r="416" ht="28.5" customHeight="1">
      <c r="E416" s="422"/>
      <c r="F416" s="422"/>
      <c r="G416" s="422"/>
      <c r="K416" s="424"/>
      <c r="T416" s="426"/>
      <c r="V416" s="426"/>
    </row>
    <row r="417" ht="28.5" customHeight="1">
      <c r="E417" s="422"/>
      <c r="F417" s="422"/>
      <c r="G417" s="422"/>
      <c r="K417" s="424"/>
      <c r="T417" s="426"/>
      <c r="V417" s="426"/>
    </row>
    <row r="418" ht="28.5" customHeight="1">
      <c r="E418" s="422"/>
      <c r="F418" s="422"/>
      <c r="G418" s="422"/>
      <c r="K418" s="424"/>
      <c r="T418" s="426"/>
      <c r="V418" s="426"/>
    </row>
    <row r="419" ht="28.5" customHeight="1">
      <c r="E419" s="422"/>
      <c r="F419" s="422"/>
      <c r="G419" s="422"/>
      <c r="K419" s="424"/>
      <c r="T419" s="426"/>
      <c r="V419" s="426"/>
    </row>
    <row r="420" ht="28.5" customHeight="1">
      <c r="E420" s="422"/>
      <c r="F420" s="422"/>
      <c r="G420" s="422"/>
      <c r="K420" s="424"/>
      <c r="T420" s="426"/>
      <c r="V420" s="426"/>
    </row>
    <row r="421" ht="28.5" customHeight="1">
      <c r="E421" s="422"/>
      <c r="F421" s="422"/>
      <c r="G421" s="422"/>
      <c r="K421" s="424"/>
      <c r="T421" s="426"/>
      <c r="V421" s="426"/>
    </row>
    <row r="422" ht="28.5" customHeight="1">
      <c r="E422" s="422"/>
      <c r="F422" s="422"/>
      <c r="G422" s="422"/>
      <c r="K422" s="424"/>
      <c r="T422" s="426"/>
      <c r="V422" s="426"/>
    </row>
    <row r="423" ht="28.5" customHeight="1">
      <c r="E423" s="422"/>
      <c r="F423" s="422"/>
      <c r="G423" s="422"/>
      <c r="K423" s="424"/>
      <c r="T423" s="426"/>
      <c r="V423" s="426"/>
    </row>
    <row r="424" ht="28.5" customHeight="1">
      <c r="E424" s="422"/>
      <c r="F424" s="422"/>
      <c r="G424" s="422"/>
      <c r="K424" s="424"/>
      <c r="T424" s="426"/>
      <c r="V424" s="426"/>
    </row>
    <row r="425" ht="28.5" customHeight="1">
      <c r="E425" s="422"/>
      <c r="F425" s="422"/>
      <c r="G425" s="422"/>
      <c r="K425" s="424"/>
      <c r="T425" s="426"/>
      <c r="V425" s="426"/>
    </row>
    <row r="426" ht="28.5" customHeight="1">
      <c r="E426" s="422"/>
      <c r="F426" s="422"/>
      <c r="G426" s="422"/>
      <c r="K426" s="424"/>
      <c r="T426" s="426"/>
      <c r="V426" s="426"/>
    </row>
    <row r="427" ht="28.5" customHeight="1">
      <c r="E427" s="422"/>
      <c r="F427" s="422"/>
      <c r="G427" s="422"/>
      <c r="K427" s="424"/>
      <c r="T427" s="426"/>
      <c r="V427" s="426"/>
    </row>
    <row r="428" ht="28.5" customHeight="1">
      <c r="E428" s="422"/>
      <c r="F428" s="422"/>
      <c r="G428" s="422"/>
      <c r="K428" s="424"/>
      <c r="T428" s="426"/>
      <c r="V428" s="426"/>
    </row>
    <row r="429" ht="28.5" customHeight="1">
      <c r="E429" s="422"/>
      <c r="F429" s="422"/>
      <c r="G429" s="422"/>
      <c r="K429" s="424"/>
      <c r="T429" s="426"/>
      <c r="V429" s="426"/>
    </row>
    <row r="430" ht="28.5" customHeight="1">
      <c r="E430" s="422"/>
      <c r="F430" s="422"/>
      <c r="G430" s="422"/>
      <c r="K430" s="424"/>
      <c r="T430" s="426"/>
      <c r="V430" s="426"/>
    </row>
    <row r="431" ht="28.5" customHeight="1">
      <c r="E431" s="422"/>
      <c r="F431" s="422"/>
      <c r="G431" s="422"/>
      <c r="K431" s="424"/>
      <c r="T431" s="426"/>
      <c r="V431" s="426"/>
    </row>
    <row r="432" ht="28.5" customHeight="1">
      <c r="E432" s="422"/>
      <c r="F432" s="422"/>
      <c r="G432" s="422"/>
      <c r="K432" s="424"/>
      <c r="T432" s="426"/>
      <c r="V432" s="426"/>
    </row>
    <row r="433" ht="28.5" customHeight="1">
      <c r="E433" s="422"/>
      <c r="F433" s="422"/>
      <c r="G433" s="422"/>
      <c r="K433" s="424"/>
      <c r="T433" s="426"/>
      <c r="V433" s="426"/>
    </row>
    <row r="434" ht="28.5" customHeight="1">
      <c r="E434" s="422"/>
      <c r="F434" s="422"/>
      <c r="G434" s="422"/>
      <c r="K434" s="424"/>
      <c r="T434" s="426"/>
      <c r="V434" s="426"/>
    </row>
    <row r="435" ht="28.5" customHeight="1">
      <c r="E435" s="422"/>
      <c r="F435" s="422"/>
      <c r="G435" s="422"/>
      <c r="K435" s="424"/>
      <c r="T435" s="426"/>
      <c r="V435" s="426"/>
    </row>
    <row r="436" ht="28.5" customHeight="1">
      <c r="E436" s="422"/>
      <c r="F436" s="422"/>
      <c r="G436" s="422"/>
      <c r="K436" s="424"/>
      <c r="T436" s="426"/>
      <c r="V436" s="426"/>
    </row>
    <row r="437" ht="28.5" customHeight="1">
      <c r="E437" s="422"/>
      <c r="F437" s="422"/>
      <c r="G437" s="422"/>
      <c r="K437" s="424"/>
      <c r="T437" s="426"/>
      <c r="V437" s="426"/>
    </row>
    <row r="438" ht="28.5" customHeight="1">
      <c r="E438" s="422"/>
      <c r="F438" s="422"/>
      <c r="G438" s="422"/>
      <c r="K438" s="424"/>
      <c r="T438" s="426"/>
      <c r="V438" s="426"/>
    </row>
    <row r="439" ht="28.5" customHeight="1">
      <c r="E439" s="422"/>
      <c r="F439" s="422"/>
      <c r="G439" s="422"/>
      <c r="K439" s="424"/>
      <c r="T439" s="426"/>
      <c r="V439" s="426"/>
    </row>
    <row r="440" ht="28.5" customHeight="1">
      <c r="E440" s="422"/>
      <c r="F440" s="422"/>
      <c r="G440" s="422"/>
      <c r="K440" s="424"/>
      <c r="T440" s="426"/>
      <c r="V440" s="426"/>
    </row>
    <row r="441" ht="28.5" customHeight="1">
      <c r="E441" s="422"/>
      <c r="F441" s="422"/>
      <c r="G441" s="422"/>
      <c r="K441" s="424"/>
      <c r="T441" s="426"/>
      <c r="V441" s="426"/>
    </row>
    <row r="442" ht="28.5" customHeight="1">
      <c r="E442" s="422"/>
      <c r="F442" s="422"/>
      <c r="G442" s="422"/>
      <c r="K442" s="424"/>
      <c r="T442" s="426"/>
      <c r="V442" s="426"/>
    </row>
    <row r="443" ht="28.5" customHeight="1">
      <c r="E443" s="422"/>
      <c r="F443" s="422"/>
      <c r="G443" s="422"/>
      <c r="K443" s="424"/>
      <c r="T443" s="426"/>
      <c r="V443" s="426"/>
    </row>
    <row r="444" ht="28.5" customHeight="1">
      <c r="E444" s="422"/>
      <c r="F444" s="422"/>
      <c r="G444" s="422"/>
      <c r="K444" s="424"/>
      <c r="T444" s="426"/>
      <c r="V444" s="426"/>
    </row>
    <row r="445" ht="28.5" customHeight="1">
      <c r="E445" s="422"/>
      <c r="F445" s="422"/>
      <c r="G445" s="422"/>
      <c r="K445" s="424"/>
      <c r="T445" s="426"/>
      <c r="V445" s="426"/>
    </row>
    <row r="446" ht="28.5" customHeight="1">
      <c r="E446" s="422"/>
      <c r="F446" s="422"/>
      <c r="G446" s="422"/>
      <c r="K446" s="424"/>
      <c r="T446" s="426"/>
      <c r="V446" s="426"/>
    </row>
    <row r="447" ht="28.5" customHeight="1">
      <c r="E447" s="422"/>
      <c r="F447" s="422"/>
      <c r="G447" s="422"/>
      <c r="K447" s="424"/>
      <c r="T447" s="426"/>
      <c r="V447" s="426"/>
    </row>
    <row r="448" ht="28.5" customHeight="1">
      <c r="E448" s="422"/>
      <c r="F448" s="422"/>
      <c r="G448" s="422"/>
      <c r="K448" s="424"/>
      <c r="T448" s="426"/>
      <c r="V448" s="426"/>
    </row>
    <row r="449" ht="28.5" customHeight="1">
      <c r="E449" s="422"/>
      <c r="F449" s="422"/>
      <c r="G449" s="422"/>
      <c r="K449" s="424"/>
      <c r="T449" s="426"/>
      <c r="V449" s="426"/>
    </row>
    <row r="450" ht="28.5" customHeight="1">
      <c r="E450" s="422"/>
      <c r="F450" s="422"/>
      <c r="G450" s="422"/>
      <c r="K450" s="424"/>
      <c r="T450" s="426"/>
      <c r="V450" s="426"/>
    </row>
    <row r="451" ht="28.5" customHeight="1">
      <c r="E451" s="422"/>
      <c r="F451" s="422"/>
      <c r="G451" s="422"/>
      <c r="K451" s="424"/>
      <c r="T451" s="426"/>
      <c r="V451" s="426"/>
    </row>
    <row r="452" ht="28.5" customHeight="1">
      <c r="E452" s="422"/>
      <c r="F452" s="422"/>
      <c r="G452" s="422"/>
      <c r="K452" s="424"/>
      <c r="T452" s="426"/>
      <c r="V452" s="426"/>
    </row>
    <row r="453" ht="28.5" customHeight="1">
      <c r="E453" s="422"/>
      <c r="F453" s="422"/>
      <c r="G453" s="422"/>
      <c r="K453" s="424"/>
      <c r="T453" s="426"/>
      <c r="V453" s="426"/>
    </row>
    <row r="454" ht="28.5" customHeight="1">
      <c r="E454" s="422"/>
      <c r="F454" s="422"/>
      <c r="G454" s="422"/>
      <c r="K454" s="424"/>
      <c r="T454" s="426"/>
      <c r="V454" s="426"/>
    </row>
    <row r="455" ht="28.5" customHeight="1">
      <c r="E455" s="422"/>
      <c r="F455" s="422"/>
      <c r="G455" s="422"/>
      <c r="K455" s="424"/>
      <c r="T455" s="426"/>
      <c r="V455" s="426"/>
    </row>
    <row r="456" ht="28.5" customHeight="1">
      <c r="E456" s="422"/>
      <c r="F456" s="422"/>
      <c r="G456" s="422"/>
      <c r="K456" s="424"/>
      <c r="T456" s="426"/>
      <c r="V456" s="426"/>
    </row>
    <row r="457" ht="28.5" customHeight="1">
      <c r="E457" s="422"/>
      <c r="F457" s="422"/>
      <c r="G457" s="422"/>
      <c r="K457" s="424"/>
      <c r="T457" s="426"/>
      <c r="V457" s="426"/>
    </row>
    <row r="458" ht="28.5" customHeight="1">
      <c r="E458" s="422"/>
      <c r="F458" s="422"/>
      <c r="G458" s="422"/>
      <c r="K458" s="424"/>
      <c r="T458" s="426"/>
      <c r="V458" s="426"/>
    </row>
    <row r="459" ht="28.5" customHeight="1">
      <c r="E459" s="422"/>
      <c r="F459" s="422"/>
      <c r="G459" s="422"/>
      <c r="K459" s="424"/>
      <c r="T459" s="426"/>
      <c r="V459" s="426"/>
    </row>
    <row r="460" ht="28.5" customHeight="1">
      <c r="E460" s="422"/>
      <c r="F460" s="422"/>
      <c r="G460" s="422"/>
      <c r="K460" s="424"/>
      <c r="T460" s="426"/>
      <c r="V460" s="426"/>
    </row>
    <row r="461" ht="28.5" customHeight="1">
      <c r="E461" s="422"/>
      <c r="F461" s="422"/>
      <c r="G461" s="422"/>
      <c r="K461" s="424"/>
      <c r="T461" s="426"/>
      <c r="V461" s="426"/>
    </row>
    <row r="462" ht="28.5" customHeight="1">
      <c r="E462" s="422"/>
      <c r="F462" s="422"/>
      <c r="G462" s="422"/>
      <c r="K462" s="424"/>
      <c r="T462" s="426"/>
      <c r="V462" s="426"/>
    </row>
    <row r="463" ht="28.5" customHeight="1">
      <c r="E463" s="422"/>
      <c r="F463" s="422"/>
      <c r="G463" s="422"/>
      <c r="K463" s="424"/>
      <c r="T463" s="426"/>
      <c r="V463" s="426"/>
    </row>
    <row r="464" ht="28.5" customHeight="1">
      <c r="E464" s="422"/>
      <c r="F464" s="422"/>
      <c r="G464" s="422"/>
      <c r="K464" s="424"/>
      <c r="T464" s="426"/>
      <c r="V464" s="426"/>
    </row>
    <row r="465" ht="28.5" customHeight="1">
      <c r="E465" s="422"/>
      <c r="F465" s="422"/>
      <c r="G465" s="422"/>
      <c r="K465" s="424"/>
      <c r="T465" s="426"/>
      <c r="V465" s="426"/>
    </row>
    <row r="466" ht="28.5" customHeight="1">
      <c r="E466" s="422"/>
      <c r="F466" s="422"/>
      <c r="G466" s="422"/>
      <c r="K466" s="424"/>
      <c r="T466" s="426"/>
      <c r="V466" s="426"/>
    </row>
    <row r="467" ht="28.5" customHeight="1">
      <c r="E467" s="422"/>
      <c r="F467" s="422"/>
      <c r="G467" s="422"/>
      <c r="K467" s="424"/>
      <c r="T467" s="426"/>
      <c r="V467" s="426"/>
    </row>
    <row r="468" ht="28.5" customHeight="1">
      <c r="E468" s="422"/>
      <c r="F468" s="422"/>
      <c r="G468" s="422"/>
      <c r="K468" s="424"/>
      <c r="T468" s="426"/>
      <c r="V468" s="426"/>
    </row>
    <row r="469" ht="28.5" customHeight="1">
      <c r="E469" s="422"/>
      <c r="F469" s="422"/>
      <c r="G469" s="422"/>
      <c r="K469" s="424"/>
      <c r="T469" s="426"/>
      <c r="V469" s="426"/>
    </row>
    <row r="470" ht="28.5" customHeight="1">
      <c r="E470" s="422"/>
      <c r="F470" s="422"/>
      <c r="G470" s="422"/>
      <c r="K470" s="424"/>
      <c r="T470" s="426"/>
      <c r="V470" s="426"/>
    </row>
    <row r="471" ht="28.5" customHeight="1">
      <c r="E471" s="422"/>
      <c r="F471" s="422"/>
      <c r="G471" s="422"/>
      <c r="K471" s="424"/>
      <c r="T471" s="426"/>
      <c r="V471" s="426"/>
    </row>
    <row r="472" ht="28.5" customHeight="1">
      <c r="E472" s="422"/>
      <c r="F472" s="422"/>
      <c r="G472" s="422"/>
      <c r="K472" s="424"/>
      <c r="T472" s="426"/>
      <c r="V472" s="426"/>
    </row>
    <row r="473" ht="28.5" customHeight="1">
      <c r="E473" s="422"/>
      <c r="F473" s="422"/>
      <c r="G473" s="422"/>
      <c r="K473" s="424"/>
      <c r="T473" s="426"/>
      <c r="V473" s="426"/>
    </row>
    <row r="474" ht="28.5" customHeight="1">
      <c r="E474" s="422"/>
      <c r="F474" s="422"/>
      <c r="G474" s="422"/>
      <c r="K474" s="424"/>
      <c r="T474" s="426"/>
      <c r="V474" s="426"/>
    </row>
    <row r="475" ht="28.5" customHeight="1">
      <c r="E475" s="422"/>
      <c r="F475" s="422"/>
      <c r="G475" s="422"/>
      <c r="K475" s="424"/>
      <c r="T475" s="426"/>
      <c r="V475" s="426"/>
    </row>
    <row r="476" ht="28.5" customHeight="1">
      <c r="E476" s="422"/>
      <c r="F476" s="422"/>
      <c r="G476" s="422"/>
      <c r="K476" s="424"/>
      <c r="T476" s="426"/>
      <c r="V476" s="426"/>
    </row>
    <row r="477" ht="28.5" customHeight="1">
      <c r="E477" s="422"/>
      <c r="F477" s="422"/>
      <c r="G477" s="422"/>
      <c r="K477" s="424"/>
      <c r="T477" s="426"/>
      <c r="V477" s="426"/>
    </row>
    <row r="478" ht="28.5" customHeight="1">
      <c r="E478" s="422"/>
      <c r="F478" s="422"/>
      <c r="G478" s="422"/>
      <c r="K478" s="424"/>
      <c r="T478" s="426"/>
      <c r="V478" s="426"/>
    </row>
    <row r="479" ht="28.5" customHeight="1">
      <c r="E479" s="422"/>
      <c r="F479" s="422"/>
      <c r="G479" s="422"/>
      <c r="K479" s="424"/>
      <c r="T479" s="426"/>
      <c r="V479" s="426"/>
    </row>
    <row r="480" ht="28.5" customHeight="1">
      <c r="E480" s="422"/>
      <c r="F480" s="422"/>
      <c r="G480" s="422"/>
      <c r="K480" s="424"/>
      <c r="T480" s="426"/>
      <c r="V480" s="426"/>
    </row>
    <row r="481" ht="28.5" customHeight="1">
      <c r="E481" s="422"/>
      <c r="F481" s="422"/>
      <c r="G481" s="422"/>
      <c r="K481" s="424"/>
      <c r="T481" s="426"/>
      <c r="V481" s="426"/>
    </row>
    <row r="482" ht="28.5" customHeight="1">
      <c r="E482" s="422"/>
      <c r="F482" s="422"/>
      <c r="G482" s="422"/>
      <c r="K482" s="424"/>
      <c r="T482" s="426"/>
      <c r="V482" s="426"/>
    </row>
    <row r="483" ht="28.5" customHeight="1">
      <c r="E483" s="422"/>
      <c r="F483" s="422"/>
      <c r="G483" s="422"/>
      <c r="K483" s="424"/>
      <c r="T483" s="426"/>
      <c r="V483" s="426"/>
    </row>
    <row r="484" ht="28.5" customHeight="1">
      <c r="E484" s="422"/>
      <c r="F484" s="422"/>
      <c r="G484" s="422"/>
      <c r="K484" s="424"/>
      <c r="T484" s="426"/>
      <c r="V484" s="426"/>
    </row>
    <row r="485" ht="28.5" customHeight="1">
      <c r="E485" s="422"/>
      <c r="F485" s="422"/>
      <c r="G485" s="422"/>
      <c r="K485" s="424"/>
      <c r="T485" s="426"/>
      <c r="V485" s="426"/>
    </row>
    <row r="486" ht="28.5" customHeight="1">
      <c r="E486" s="422"/>
      <c r="F486" s="422"/>
      <c r="G486" s="422"/>
      <c r="K486" s="424"/>
      <c r="T486" s="426"/>
      <c r="V486" s="426"/>
    </row>
    <row r="487" ht="28.5" customHeight="1">
      <c r="E487" s="422"/>
      <c r="F487" s="422"/>
      <c r="G487" s="422"/>
      <c r="K487" s="424"/>
      <c r="T487" s="426"/>
      <c r="V487" s="426"/>
    </row>
    <row r="488" ht="28.5" customHeight="1">
      <c r="E488" s="422"/>
      <c r="F488" s="422"/>
      <c r="G488" s="422"/>
      <c r="K488" s="424"/>
      <c r="T488" s="426"/>
      <c r="V488" s="426"/>
    </row>
    <row r="489" ht="28.5" customHeight="1">
      <c r="E489" s="422"/>
      <c r="F489" s="422"/>
      <c r="G489" s="422"/>
      <c r="K489" s="424"/>
      <c r="T489" s="426"/>
      <c r="V489" s="426"/>
    </row>
    <row r="490" ht="28.5" customHeight="1">
      <c r="E490" s="422"/>
      <c r="F490" s="422"/>
      <c r="G490" s="422"/>
      <c r="K490" s="424"/>
      <c r="T490" s="426"/>
      <c r="V490" s="426"/>
    </row>
    <row r="491" ht="28.5" customHeight="1">
      <c r="E491" s="422"/>
      <c r="F491" s="422"/>
      <c r="G491" s="422"/>
      <c r="K491" s="424"/>
      <c r="T491" s="426"/>
      <c r="V491" s="426"/>
    </row>
    <row r="492" ht="28.5" customHeight="1">
      <c r="E492" s="422"/>
      <c r="F492" s="422"/>
      <c r="G492" s="422"/>
      <c r="K492" s="424"/>
      <c r="T492" s="426"/>
      <c r="V492" s="426"/>
    </row>
    <row r="493" ht="28.5" customHeight="1">
      <c r="E493" s="422"/>
      <c r="F493" s="422"/>
      <c r="G493" s="422"/>
      <c r="K493" s="424"/>
      <c r="T493" s="426"/>
      <c r="V493" s="426"/>
    </row>
    <row r="494" ht="28.5" customHeight="1">
      <c r="E494" s="422"/>
      <c r="F494" s="422"/>
      <c r="G494" s="422"/>
      <c r="K494" s="424"/>
      <c r="T494" s="426"/>
      <c r="V494" s="426"/>
    </row>
    <row r="495" ht="28.5" customHeight="1">
      <c r="E495" s="422"/>
      <c r="F495" s="422"/>
      <c r="G495" s="422"/>
      <c r="K495" s="424"/>
      <c r="T495" s="426"/>
      <c r="V495" s="426"/>
    </row>
    <row r="496" ht="28.5" customHeight="1">
      <c r="E496" s="422"/>
      <c r="F496" s="422"/>
      <c r="G496" s="422"/>
      <c r="K496" s="424"/>
      <c r="T496" s="426"/>
      <c r="V496" s="426"/>
    </row>
    <row r="497" ht="28.5" customHeight="1">
      <c r="E497" s="422"/>
      <c r="F497" s="422"/>
      <c r="G497" s="422"/>
      <c r="K497" s="424"/>
      <c r="T497" s="426"/>
      <c r="V497" s="426"/>
    </row>
    <row r="498" ht="28.5" customHeight="1">
      <c r="E498" s="422"/>
      <c r="F498" s="422"/>
      <c r="G498" s="422"/>
      <c r="K498" s="424"/>
      <c r="T498" s="426"/>
      <c r="V498" s="426"/>
    </row>
    <row r="499" ht="28.5" customHeight="1">
      <c r="E499" s="422"/>
      <c r="F499" s="422"/>
      <c r="G499" s="422"/>
      <c r="K499" s="424"/>
      <c r="T499" s="426"/>
      <c r="V499" s="426"/>
    </row>
    <row r="500" ht="28.5" customHeight="1">
      <c r="E500" s="422"/>
      <c r="F500" s="422"/>
      <c r="G500" s="422"/>
      <c r="K500" s="424"/>
      <c r="T500" s="426"/>
      <c r="V500" s="426"/>
    </row>
    <row r="501" ht="28.5" customHeight="1">
      <c r="E501" s="422"/>
      <c r="F501" s="422"/>
      <c r="G501" s="422"/>
      <c r="K501" s="424"/>
      <c r="T501" s="426"/>
      <c r="V501" s="426"/>
    </row>
    <row r="502" ht="28.5" customHeight="1">
      <c r="E502" s="422"/>
      <c r="F502" s="422"/>
      <c r="G502" s="422"/>
      <c r="K502" s="424"/>
      <c r="T502" s="426"/>
      <c r="V502" s="426"/>
    </row>
    <row r="503" ht="28.5" customHeight="1">
      <c r="E503" s="422"/>
      <c r="F503" s="422"/>
      <c r="G503" s="422"/>
      <c r="K503" s="424"/>
      <c r="T503" s="426"/>
      <c r="V503" s="426"/>
    </row>
    <row r="504" ht="28.5" customHeight="1">
      <c r="E504" s="422"/>
      <c r="F504" s="422"/>
      <c r="G504" s="422"/>
      <c r="K504" s="424"/>
      <c r="T504" s="426"/>
      <c r="V504" s="426"/>
    </row>
    <row r="505" ht="28.5" customHeight="1">
      <c r="E505" s="422"/>
      <c r="F505" s="422"/>
      <c r="G505" s="422"/>
      <c r="K505" s="424"/>
      <c r="T505" s="426"/>
      <c r="V505" s="426"/>
    </row>
    <row r="506" ht="28.5" customHeight="1">
      <c r="E506" s="422"/>
      <c r="F506" s="422"/>
      <c r="G506" s="422"/>
      <c r="K506" s="424"/>
      <c r="T506" s="426"/>
      <c r="V506" s="426"/>
    </row>
    <row r="507" ht="28.5" customHeight="1">
      <c r="E507" s="422"/>
      <c r="F507" s="422"/>
      <c r="G507" s="422"/>
      <c r="K507" s="424"/>
      <c r="T507" s="426"/>
      <c r="V507" s="426"/>
    </row>
    <row r="508" ht="28.5" customHeight="1">
      <c r="E508" s="422"/>
      <c r="F508" s="422"/>
      <c r="G508" s="422"/>
      <c r="K508" s="424"/>
      <c r="T508" s="426"/>
      <c r="V508" s="426"/>
    </row>
    <row r="509" ht="28.5" customHeight="1">
      <c r="E509" s="422"/>
      <c r="F509" s="422"/>
      <c r="G509" s="422"/>
      <c r="K509" s="424"/>
      <c r="T509" s="426"/>
      <c r="V509" s="426"/>
    </row>
    <row r="510" ht="28.5" customHeight="1">
      <c r="E510" s="422"/>
      <c r="F510" s="422"/>
      <c r="G510" s="422"/>
      <c r="K510" s="424"/>
      <c r="T510" s="426"/>
      <c r="V510" s="426"/>
    </row>
    <row r="511" ht="28.5" customHeight="1">
      <c r="E511" s="422"/>
      <c r="F511" s="422"/>
      <c r="G511" s="422"/>
      <c r="K511" s="424"/>
      <c r="T511" s="426"/>
      <c r="V511" s="426"/>
    </row>
    <row r="512" ht="28.5" customHeight="1">
      <c r="E512" s="422"/>
      <c r="F512" s="422"/>
      <c r="G512" s="422"/>
      <c r="K512" s="424"/>
      <c r="T512" s="426"/>
      <c r="V512" s="426"/>
    </row>
    <row r="513" ht="28.5" customHeight="1">
      <c r="E513" s="422"/>
      <c r="F513" s="422"/>
      <c r="G513" s="422"/>
      <c r="K513" s="424"/>
      <c r="T513" s="426"/>
      <c r="V513" s="426"/>
    </row>
    <row r="514" ht="28.5" customHeight="1">
      <c r="E514" s="422"/>
      <c r="F514" s="422"/>
      <c r="G514" s="422"/>
      <c r="K514" s="424"/>
      <c r="T514" s="426"/>
      <c r="V514" s="426"/>
    </row>
    <row r="515" ht="28.5" customHeight="1">
      <c r="E515" s="422"/>
      <c r="F515" s="422"/>
      <c r="G515" s="422"/>
      <c r="K515" s="424"/>
      <c r="T515" s="426"/>
      <c r="V515" s="426"/>
    </row>
    <row r="516" ht="28.5" customHeight="1">
      <c r="E516" s="422"/>
      <c r="F516" s="422"/>
      <c r="G516" s="422"/>
      <c r="K516" s="424"/>
      <c r="T516" s="426"/>
      <c r="V516" s="426"/>
    </row>
    <row r="517" ht="28.5" customHeight="1">
      <c r="E517" s="422"/>
      <c r="F517" s="422"/>
      <c r="G517" s="422"/>
      <c r="K517" s="424"/>
      <c r="T517" s="426"/>
      <c r="V517" s="426"/>
    </row>
    <row r="518" ht="28.5" customHeight="1">
      <c r="E518" s="422"/>
      <c r="F518" s="422"/>
      <c r="G518" s="422"/>
      <c r="K518" s="424"/>
      <c r="T518" s="426"/>
      <c r="V518" s="426"/>
    </row>
    <row r="519" ht="28.5" customHeight="1">
      <c r="E519" s="422"/>
      <c r="F519" s="422"/>
      <c r="G519" s="422"/>
      <c r="K519" s="424"/>
      <c r="T519" s="426"/>
      <c r="V519" s="426"/>
    </row>
    <row r="520" ht="28.5" customHeight="1">
      <c r="E520" s="422"/>
      <c r="F520" s="422"/>
      <c r="G520" s="422"/>
      <c r="K520" s="424"/>
      <c r="T520" s="426"/>
      <c r="V520" s="426"/>
    </row>
    <row r="521" ht="28.5" customHeight="1">
      <c r="E521" s="422"/>
      <c r="F521" s="422"/>
      <c r="G521" s="422"/>
      <c r="K521" s="424"/>
      <c r="T521" s="426"/>
      <c r="V521" s="426"/>
    </row>
    <row r="522" ht="28.5" customHeight="1">
      <c r="E522" s="422"/>
      <c r="F522" s="422"/>
      <c r="G522" s="422"/>
      <c r="K522" s="424"/>
      <c r="T522" s="426"/>
      <c r="V522" s="426"/>
    </row>
    <row r="523" ht="28.5" customHeight="1">
      <c r="E523" s="422"/>
      <c r="F523" s="422"/>
      <c r="G523" s="422"/>
      <c r="K523" s="424"/>
      <c r="T523" s="426"/>
      <c r="V523" s="426"/>
    </row>
    <row r="524" ht="28.5" customHeight="1">
      <c r="E524" s="422"/>
      <c r="F524" s="422"/>
      <c r="G524" s="422"/>
      <c r="K524" s="424"/>
      <c r="T524" s="426"/>
      <c r="V524" s="426"/>
    </row>
    <row r="525" ht="28.5" customHeight="1">
      <c r="E525" s="422"/>
      <c r="F525" s="422"/>
      <c r="G525" s="422"/>
      <c r="K525" s="424"/>
      <c r="T525" s="426"/>
      <c r="V525" s="426"/>
    </row>
    <row r="526" ht="28.5" customHeight="1">
      <c r="E526" s="422"/>
      <c r="F526" s="422"/>
      <c r="G526" s="422"/>
      <c r="K526" s="424"/>
      <c r="T526" s="426"/>
      <c r="V526" s="426"/>
    </row>
    <row r="527" ht="28.5" customHeight="1">
      <c r="E527" s="422"/>
      <c r="F527" s="422"/>
      <c r="G527" s="422"/>
      <c r="K527" s="424"/>
      <c r="T527" s="426"/>
      <c r="V527" s="426"/>
    </row>
    <row r="528" ht="28.5" customHeight="1">
      <c r="E528" s="422"/>
      <c r="F528" s="422"/>
      <c r="G528" s="422"/>
      <c r="K528" s="424"/>
      <c r="T528" s="426"/>
      <c r="V528" s="426"/>
    </row>
    <row r="529" ht="28.5" customHeight="1">
      <c r="E529" s="422"/>
      <c r="F529" s="422"/>
      <c r="G529" s="422"/>
      <c r="K529" s="424"/>
      <c r="T529" s="426"/>
      <c r="V529" s="426"/>
    </row>
    <row r="530" ht="28.5" customHeight="1">
      <c r="E530" s="422"/>
      <c r="F530" s="422"/>
      <c r="G530" s="422"/>
      <c r="K530" s="424"/>
      <c r="T530" s="426"/>
      <c r="V530" s="426"/>
    </row>
    <row r="531" ht="28.5" customHeight="1">
      <c r="E531" s="422"/>
      <c r="F531" s="422"/>
      <c r="G531" s="422"/>
      <c r="K531" s="424"/>
      <c r="T531" s="426"/>
      <c r="V531" s="426"/>
    </row>
    <row r="532" ht="28.5" customHeight="1">
      <c r="E532" s="422"/>
      <c r="F532" s="422"/>
      <c r="G532" s="422"/>
      <c r="K532" s="424"/>
      <c r="T532" s="426"/>
      <c r="V532" s="426"/>
    </row>
    <row r="533" ht="28.5" customHeight="1">
      <c r="E533" s="422"/>
      <c r="F533" s="422"/>
      <c r="G533" s="422"/>
      <c r="K533" s="424"/>
      <c r="T533" s="426"/>
      <c r="V533" s="426"/>
    </row>
    <row r="534" ht="28.5" customHeight="1">
      <c r="E534" s="422"/>
      <c r="F534" s="422"/>
      <c r="G534" s="422"/>
      <c r="K534" s="424"/>
      <c r="T534" s="426"/>
      <c r="V534" s="426"/>
    </row>
    <row r="535" ht="28.5" customHeight="1">
      <c r="E535" s="422"/>
      <c r="F535" s="422"/>
      <c r="G535" s="422"/>
      <c r="K535" s="424"/>
      <c r="T535" s="426"/>
      <c r="V535" s="426"/>
    </row>
    <row r="536" ht="28.5" customHeight="1">
      <c r="E536" s="422"/>
      <c r="F536" s="422"/>
      <c r="G536" s="422"/>
      <c r="K536" s="424"/>
      <c r="T536" s="426"/>
      <c r="V536" s="426"/>
    </row>
    <row r="537" ht="28.5" customHeight="1">
      <c r="E537" s="422"/>
      <c r="F537" s="422"/>
      <c r="G537" s="422"/>
      <c r="K537" s="424"/>
      <c r="T537" s="426"/>
      <c r="V537" s="426"/>
    </row>
    <row r="538" ht="28.5" customHeight="1">
      <c r="E538" s="422"/>
      <c r="F538" s="422"/>
      <c r="G538" s="422"/>
      <c r="K538" s="424"/>
      <c r="T538" s="426"/>
      <c r="V538" s="426"/>
    </row>
    <row r="539" ht="28.5" customHeight="1">
      <c r="E539" s="422"/>
      <c r="F539" s="422"/>
      <c r="G539" s="422"/>
      <c r="K539" s="424"/>
      <c r="T539" s="426"/>
      <c r="V539" s="426"/>
    </row>
    <row r="540" ht="28.5" customHeight="1">
      <c r="E540" s="422"/>
      <c r="F540" s="422"/>
      <c r="G540" s="422"/>
      <c r="K540" s="424"/>
      <c r="T540" s="426"/>
      <c r="V540" s="426"/>
    </row>
    <row r="541" ht="28.5" customHeight="1">
      <c r="E541" s="422"/>
      <c r="F541" s="422"/>
      <c r="G541" s="422"/>
      <c r="K541" s="424"/>
      <c r="T541" s="426"/>
      <c r="V541" s="426"/>
    </row>
    <row r="542" ht="28.5" customHeight="1">
      <c r="E542" s="422"/>
      <c r="F542" s="422"/>
      <c r="G542" s="422"/>
      <c r="K542" s="424"/>
      <c r="T542" s="426"/>
      <c r="V542" s="426"/>
    </row>
    <row r="543" ht="28.5" customHeight="1">
      <c r="E543" s="422"/>
      <c r="F543" s="422"/>
      <c r="G543" s="422"/>
      <c r="K543" s="424"/>
      <c r="T543" s="426"/>
      <c r="V543" s="426"/>
    </row>
    <row r="544" ht="28.5" customHeight="1">
      <c r="E544" s="422"/>
      <c r="F544" s="422"/>
      <c r="G544" s="422"/>
      <c r="K544" s="424"/>
      <c r="T544" s="426"/>
      <c r="V544" s="426"/>
    </row>
    <row r="545" ht="28.5" customHeight="1">
      <c r="E545" s="422"/>
      <c r="F545" s="422"/>
      <c r="G545" s="422"/>
      <c r="K545" s="424"/>
      <c r="T545" s="426"/>
      <c r="V545" s="426"/>
    </row>
    <row r="546" ht="28.5" customHeight="1">
      <c r="E546" s="422"/>
      <c r="F546" s="422"/>
      <c r="G546" s="422"/>
      <c r="K546" s="424"/>
      <c r="T546" s="426"/>
      <c r="V546" s="426"/>
    </row>
    <row r="547" ht="28.5" customHeight="1">
      <c r="E547" s="422"/>
      <c r="F547" s="422"/>
      <c r="G547" s="422"/>
      <c r="K547" s="424"/>
      <c r="T547" s="426"/>
      <c r="V547" s="426"/>
    </row>
    <row r="548" ht="28.5" customHeight="1">
      <c r="E548" s="422"/>
      <c r="F548" s="422"/>
      <c r="G548" s="422"/>
      <c r="K548" s="424"/>
      <c r="T548" s="426"/>
      <c r="V548" s="426"/>
    </row>
    <row r="549" ht="28.5" customHeight="1">
      <c r="E549" s="422"/>
      <c r="F549" s="422"/>
      <c r="G549" s="422"/>
      <c r="K549" s="424"/>
      <c r="T549" s="426"/>
      <c r="V549" s="426"/>
    </row>
    <row r="550" ht="28.5" customHeight="1">
      <c r="E550" s="422"/>
      <c r="F550" s="422"/>
      <c r="G550" s="422"/>
      <c r="K550" s="424"/>
      <c r="T550" s="426"/>
      <c r="V550" s="426"/>
    </row>
    <row r="551" ht="28.5" customHeight="1">
      <c r="E551" s="422"/>
      <c r="F551" s="422"/>
      <c r="G551" s="422"/>
      <c r="K551" s="424"/>
      <c r="T551" s="426"/>
      <c r="V551" s="426"/>
    </row>
    <row r="552" ht="28.5" customHeight="1">
      <c r="E552" s="422"/>
      <c r="F552" s="422"/>
      <c r="G552" s="422"/>
      <c r="K552" s="424"/>
      <c r="T552" s="426"/>
      <c r="V552" s="426"/>
    </row>
    <row r="553" ht="28.5" customHeight="1">
      <c r="E553" s="422"/>
      <c r="F553" s="422"/>
      <c r="G553" s="422"/>
      <c r="K553" s="424"/>
      <c r="T553" s="426"/>
      <c r="V553" s="426"/>
    </row>
    <row r="554" ht="28.5" customHeight="1">
      <c r="E554" s="422"/>
      <c r="F554" s="422"/>
      <c r="G554" s="422"/>
      <c r="K554" s="424"/>
      <c r="T554" s="426"/>
      <c r="V554" s="426"/>
    </row>
    <row r="555" ht="28.5" customHeight="1">
      <c r="E555" s="422"/>
      <c r="F555" s="422"/>
      <c r="G555" s="422"/>
      <c r="K555" s="424"/>
      <c r="T555" s="426"/>
      <c r="V555" s="426"/>
    </row>
    <row r="556" ht="28.5" customHeight="1">
      <c r="E556" s="422"/>
      <c r="F556" s="422"/>
      <c r="G556" s="422"/>
      <c r="K556" s="424"/>
      <c r="T556" s="426"/>
      <c r="V556" s="426"/>
    </row>
    <row r="557" ht="28.5" customHeight="1">
      <c r="E557" s="422"/>
      <c r="F557" s="422"/>
      <c r="G557" s="422"/>
      <c r="K557" s="424"/>
      <c r="T557" s="426"/>
      <c r="V557" s="426"/>
    </row>
    <row r="558" ht="28.5" customHeight="1">
      <c r="E558" s="422"/>
      <c r="F558" s="422"/>
      <c r="G558" s="422"/>
      <c r="K558" s="424"/>
      <c r="T558" s="426"/>
      <c r="V558" s="426"/>
    </row>
    <row r="559" ht="28.5" customHeight="1">
      <c r="E559" s="422"/>
      <c r="F559" s="422"/>
      <c r="G559" s="422"/>
      <c r="K559" s="424"/>
      <c r="T559" s="426"/>
      <c r="V559" s="426"/>
    </row>
    <row r="560" ht="28.5" customHeight="1">
      <c r="E560" s="422"/>
      <c r="F560" s="422"/>
      <c r="G560" s="422"/>
      <c r="K560" s="424"/>
      <c r="T560" s="426"/>
      <c r="V560" s="426"/>
    </row>
    <row r="561" ht="28.5" customHeight="1">
      <c r="E561" s="422"/>
      <c r="F561" s="422"/>
      <c r="G561" s="422"/>
      <c r="K561" s="424"/>
      <c r="T561" s="426"/>
      <c r="V561" s="426"/>
    </row>
    <row r="562" ht="28.5" customHeight="1">
      <c r="E562" s="422"/>
      <c r="F562" s="422"/>
      <c r="G562" s="422"/>
      <c r="K562" s="424"/>
      <c r="T562" s="426"/>
      <c r="V562" s="426"/>
    </row>
    <row r="563" ht="28.5" customHeight="1">
      <c r="E563" s="422"/>
      <c r="F563" s="422"/>
      <c r="G563" s="422"/>
      <c r="K563" s="424"/>
      <c r="T563" s="426"/>
      <c r="V563" s="426"/>
    </row>
    <row r="564" ht="28.5" customHeight="1">
      <c r="E564" s="422"/>
      <c r="F564" s="422"/>
      <c r="G564" s="422"/>
      <c r="K564" s="424"/>
      <c r="T564" s="426"/>
      <c r="V564" s="426"/>
    </row>
    <row r="565" ht="28.5" customHeight="1">
      <c r="E565" s="422"/>
      <c r="F565" s="422"/>
      <c r="G565" s="422"/>
      <c r="K565" s="424"/>
      <c r="T565" s="426"/>
      <c r="V565" s="426"/>
    </row>
    <row r="566" ht="28.5" customHeight="1">
      <c r="E566" s="422"/>
      <c r="F566" s="422"/>
      <c r="G566" s="422"/>
      <c r="K566" s="424"/>
      <c r="T566" s="426"/>
      <c r="V566" s="426"/>
    </row>
    <row r="567" ht="28.5" customHeight="1">
      <c r="E567" s="422"/>
      <c r="F567" s="422"/>
      <c r="G567" s="422"/>
      <c r="K567" s="424"/>
      <c r="T567" s="426"/>
      <c r="V567" s="426"/>
    </row>
    <row r="568" ht="28.5" customHeight="1">
      <c r="E568" s="422"/>
      <c r="F568" s="422"/>
      <c r="G568" s="422"/>
      <c r="K568" s="424"/>
      <c r="T568" s="426"/>
      <c r="V568" s="426"/>
    </row>
    <row r="569" ht="28.5" customHeight="1">
      <c r="E569" s="422"/>
      <c r="F569" s="422"/>
      <c r="G569" s="422"/>
      <c r="K569" s="424"/>
      <c r="T569" s="426"/>
      <c r="V569" s="426"/>
    </row>
    <row r="570" ht="28.5" customHeight="1">
      <c r="E570" s="422"/>
      <c r="F570" s="422"/>
      <c r="G570" s="422"/>
      <c r="K570" s="424"/>
      <c r="T570" s="426"/>
      <c r="V570" s="426"/>
    </row>
    <row r="571" ht="28.5" customHeight="1">
      <c r="E571" s="422"/>
      <c r="F571" s="422"/>
      <c r="G571" s="422"/>
      <c r="K571" s="424"/>
      <c r="T571" s="426"/>
      <c r="V571" s="426"/>
    </row>
    <row r="572" ht="28.5" customHeight="1">
      <c r="E572" s="422"/>
      <c r="F572" s="422"/>
      <c r="G572" s="422"/>
      <c r="K572" s="424"/>
      <c r="T572" s="426"/>
      <c r="V572" s="426"/>
    </row>
    <row r="573" ht="28.5" customHeight="1">
      <c r="E573" s="422"/>
      <c r="F573" s="422"/>
      <c r="G573" s="422"/>
      <c r="K573" s="424"/>
      <c r="T573" s="426"/>
      <c r="V573" s="426"/>
    </row>
    <row r="574" ht="28.5" customHeight="1">
      <c r="E574" s="422"/>
      <c r="F574" s="422"/>
      <c r="G574" s="422"/>
      <c r="K574" s="424"/>
      <c r="T574" s="426"/>
      <c r="V574" s="426"/>
    </row>
    <row r="575" ht="28.5" customHeight="1">
      <c r="E575" s="422"/>
      <c r="F575" s="422"/>
      <c r="G575" s="422"/>
      <c r="K575" s="424"/>
      <c r="T575" s="426"/>
      <c r="V575" s="426"/>
    </row>
    <row r="576" ht="28.5" customHeight="1">
      <c r="E576" s="422"/>
      <c r="F576" s="422"/>
      <c r="G576" s="422"/>
      <c r="K576" s="424"/>
      <c r="T576" s="426"/>
      <c r="V576" s="426"/>
    </row>
    <row r="577" ht="28.5" customHeight="1">
      <c r="E577" s="422"/>
      <c r="F577" s="422"/>
      <c r="G577" s="422"/>
      <c r="K577" s="424"/>
      <c r="T577" s="426"/>
      <c r="V577" s="426"/>
    </row>
    <row r="578" ht="28.5" customHeight="1">
      <c r="E578" s="422"/>
      <c r="F578" s="422"/>
      <c r="G578" s="422"/>
      <c r="K578" s="424"/>
      <c r="T578" s="426"/>
      <c r="V578" s="426"/>
    </row>
    <row r="579" ht="28.5" customHeight="1">
      <c r="E579" s="422"/>
      <c r="F579" s="422"/>
      <c r="G579" s="422"/>
      <c r="K579" s="424"/>
      <c r="T579" s="426"/>
      <c r="V579" s="426"/>
    </row>
    <row r="580" ht="28.5" customHeight="1">
      <c r="E580" s="422"/>
      <c r="F580" s="422"/>
      <c r="G580" s="422"/>
      <c r="K580" s="424"/>
      <c r="T580" s="426"/>
      <c r="V580" s="426"/>
    </row>
    <row r="581" ht="28.5" customHeight="1">
      <c r="E581" s="422"/>
      <c r="F581" s="422"/>
      <c r="G581" s="422"/>
      <c r="K581" s="424"/>
      <c r="T581" s="426"/>
      <c r="V581" s="426"/>
    </row>
    <row r="582" ht="28.5" customHeight="1">
      <c r="E582" s="422"/>
      <c r="F582" s="422"/>
      <c r="G582" s="422"/>
      <c r="K582" s="424"/>
      <c r="T582" s="426"/>
      <c r="V582" s="426"/>
    </row>
    <row r="583" ht="28.5" customHeight="1">
      <c r="E583" s="422"/>
      <c r="F583" s="422"/>
      <c r="G583" s="422"/>
      <c r="K583" s="424"/>
      <c r="T583" s="426"/>
      <c r="V583" s="426"/>
    </row>
    <row r="584" ht="28.5" customHeight="1">
      <c r="E584" s="422"/>
      <c r="F584" s="422"/>
      <c r="G584" s="422"/>
      <c r="K584" s="424"/>
      <c r="T584" s="426"/>
      <c r="V584" s="426"/>
    </row>
    <row r="585" ht="28.5" customHeight="1">
      <c r="E585" s="422"/>
      <c r="F585" s="422"/>
      <c r="G585" s="422"/>
      <c r="K585" s="424"/>
      <c r="T585" s="426"/>
      <c r="V585" s="426"/>
    </row>
    <row r="586" ht="28.5" customHeight="1">
      <c r="E586" s="422"/>
      <c r="F586" s="422"/>
      <c r="G586" s="422"/>
      <c r="K586" s="424"/>
      <c r="T586" s="426"/>
      <c r="V586" s="426"/>
    </row>
    <row r="587" ht="28.5" customHeight="1">
      <c r="E587" s="422"/>
      <c r="F587" s="422"/>
      <c r="G587" s="422"/>
      <c r="K587" s="424"/>
      <c r="T587" s="426"/>
      <c r="V587" s="426"/>
    </row>
    <row r="588" ht="28.5" customHeight="1">
      <c r="E588" s="422"/>
      <c r="F588" s="422"/>
      <c r="G588" s="422"/>
      <c r="K588" s="424"/>
      <c r="T588" s="426"/>
      <c r="V588" s="426"/>
    </row>
    <row r="589" ht="28.5" customHeight="1">
      <c r="E589" s="422"/>
      <c r="F589" s="422"/>
      <c r="G589" s="422"/>
      <c r="K589" s="424"/>
      <c r="T589" s="426"/>
      <c r="V589" s="426"/>
    </row>
    <row r="590" ht="28.5" customHeight="1">
      <c r="E590" s="422"/>
      <c r="F590" s="422"/>
      <c r="G590" s="422"/>
      <c r="K590" s="424"/>
      <c r="T590" s="426"/>
      <c r="V590" s="426"/>
    </row>
    <row r="591" ht="28.5" customHeight="1">
      <c r="E591" s="422"/>
      <c r="F591" s="422"/>
      <c r="G591" s="422"/>
      <c r="K591" s="424"/>
      <c r="T591" s="426"/>
      <c r="V591" s="426"/>
    </row>
    <row r="592" ht="28.5" customHeight="1">
      <c r="E592" s="422"/>
      <c r="F592" s="422"/>
      <c r="G592" s="422"/>
      <c r="K592" s="424"/>
      <c r="T592" s="426"/>
      <c r="V592" s="426"/>
    </row>
    <row r="593" ht="28.5" customHeight="1">
      <c r="E593" s="422"/>
      <c r="F593" s="422"/>
      <c r="G593" s="422"/>
      <c r="K593" s="424"/>
      <c r="T593" s="426"/>
      <c r="V593" s="426"/>
    </row>
    <row r="594" ht="28.5" customHeight="1">
      <c r="E594" s="422"/>
      <c r="F594" s="422"/>
      <c r="G594" s="422"/>
      <c r="K594" s="424"/>
      <c r="T594" s="426"/>
      <c r="V594" s="426"/>
    </row>
    <row r="595" ht="28.5" customHeight="1">
      <c r="E595" s="422"/>
      <c r="F595" s="422"/>
      <c r="G595" s="422"/>
      <c r="K595" s="424"/>
      <c r="T595" s="426"/>
      <c r="V595" s="426"/>
    </row>
    <row r="596" ht="28.5" customHeight="1">
      <c r="E596" s="422"/>
      <c r="F596" s="422"/>
      <c r="G596" s="422"/>
      <c r="K596" s="424"/>
      <c r="T596" s="426"/>
      <c r="V596" s="426"/>
    </row>
    <row r="597" ht="28.5" customHeight="1">
      <c r="E597" s="422"/>
      <c r="F597" s="422"/>
      <c r="G597" s="422"/>
      <c r="K597" s="424"/>
      <c r="T597" s="426"/>
      <c r="V597" s="426"/>
    </row>
    <row r="598" ht="28.5" customHeight="1">
      <c r="E598" s="422"/>
      <c r="F598" s="422"/>
      <c r="G598" s="422"/>
      <c r="K598" s="424"/>
      <c r="T598" s="426"/>
      <c r="V598" s="426"/>
    </row>
    <row r="599" ht="28.5" customHeight="1">
      <c r="E599" s="422"/>
      <c r="F599" s="422"/>
      <c r="G599" s="422"/>
      <c r="K599" s="424"/>
      <c r="T599" s="426"/>
      <c r="V599" s="426"/>
    </row>
    <row r="600" ht="28.5" customHeight="1">
      <c r="E600" s="422"/>
      <c r="F600" s="422"/>
      <c r="G600" s="422"/>
      <c r="K600" s="424"/>
      <c r="T600" s="426"/>
      <c r="V600" s="426"/>
    </row>
    <row r="601" ht="28.5" customHeight="1">
      <c r="E601" s="422"/>
      <c r="F601" s="422"/>
      <c r="G601" s="422"/>
      <c r="K601" s="424"/>
      <c r="T601" s="426"/>
      <c r="V601" s="426"/>
    </row>
    <row r="602" ht="28.5" customHeight="1">
      <c r="E602" s="422"/>
      <c r="F602" s="422"/>
      <c r="G602" s="422"/>
      <c r="K602" s="424"/>
      <c r="T602" s="426"/>
      <c r="V602" s="426"/>
    </row>
    <row r="603" ht="28.5" customHeight="1">
      <c r="E603" s="422"/>
      <c r="F603" s="422"/>
      <c r="G603" s="422"/>
      <c r="K603" s="424"/>
      <c r="T603" s="426"/>
      <c r="V603" s="426"/>
    </row>
    <row r="604" ht="28.5" customHeight="1">
      <c r="E604" s="422"/>
      <c r="F604" s="422"/>
      <c r="G604" s="422"/>
      <c r="K604" s="424"/>
      <c r="T604" s="426"/>
      <c r="V604" s="426"/>
    </row>
    <row r="605" ht="28.5" customHeight="1">
      <c r="E605" s="422"/>
      <c r="F605" s="422"/>
      <c r="G605" s="422"/>
      <c r="K605" s="424"/>
      <c r="T605" s="426"/>
      <c r="V605" s="426"/>
    </row>
    <row r="606" ht="28.5" customHeight="1">
      <c r="E606" s="422"/>
      <c r="F606" s="422"/>
      <c r="G606" s="422"/>
      <c r="K606" s="424"/>
      <c r="T606" s="426"/>
      <c r="V606" s="426"/>
    </row>
    <row r="607" ht="28.5" customHeight="1">
      <c r="E607" s="422"/>
      <c r="F607" s="422"/>
      <c r="G607" s="422"/>
      <c r="K607" s="424"/>
      <c r="T607" s="426"/>
      <c r="V607" s="426"/>
    </row>
    <row r="608" ht="28.5" customHeight="1">
      <c r="E608" s="422"/>
      <c r="F608" s="422"/>
      <c r="G608" s="422"/>
      <c r="K608" s="424"/>
      <c r="T608" s="426"/>
      <c r="V608" s="426"/>
    </row>
    <row r="609" ht="28.5" customHeight="1">
      <c r="E609" s="422"/>
      <c r="F609" s="422"/>
      <c r="G609" s="422"/>
      <c r="K609" s="424"/>
      <c r="T609" s="426"/>
      <c r="V609" s="426"/>
    </row>
    <row r="610" ht="28.5" customHeight="1">
      <c r="E610" s="422"/>
      <c r="F610" s="422"/>
      <c r="G610" s="422"/>
      <c r="K610" s="424"/>
      <c r="T610" s="426"/>
      <c r="V610" s="426"/>
    </row>
    <row r="611" ht="28.5" customHeight="1">
      <c r="E611" s="422"/>
      <c r="F611" s="422"/>
      <c r="G611" s="422"/>
      <c r="K611" s="424"/>
      <c r="T611" s="426"/>
      <c r="V611" s="426"/>
    </row>
    <row r="612" ht="28.5" customHeight="1">
      <c r="E612" s="422"/>
      <c r="F612" s="422"/>
      <c r="G612" s="422"/>
      <c r="K612" s="424"/>
      <c r="T612" s="426"/>
      <c r="V612" s="426"/>
    </row>
    <row r="613" ht="28.5" customHeight="1">
      <c r="E613" s="422"/>
      <c r="F613" s="422"/>
      <c r="G613" s="422"/>
      <c r="K613" s="424"/>
      <c r="T613" s="426"/>
      <c r="V613" s="426"/>
    </row>
    <row r="614" ht="28.5" customHeight="1">
      <c r="E614" s="422"/>
      <c r="F614" s="422"/>
      <c r="G614" s="422"/>
      <c r="K614" s="424"/>
      <c r="T614" s="426"/>
      <c r="V614" s="426"/>
    </row>
    <row r="615" ht="28.5" customHeight="1">
      <c r="E615" s="422"/>
      <c r="F615" s="422"/>
      <c r="G615" s="422"/>
      <c r="K615" s="424"/>
      <c r="T615" s="426"/>
      <c r="V615" s="426"/>
    </row>
    <row r="616" ht="28.5" customHeight="1">
      <c r="E616" s="422"/>
      <c r="F616" s="422"/>
      <c r="G616" s="422"/>
      <c r="K616" s="424"/>
      <c r="T616" s="426"/>
      <c r="V616" s="426"/>
    </row>
    <row r="617" ht="28.5" customHeight="1">
      <c r="E617" s="422"/>
      <c r="F617" s="422"/>
      <c r="G617" s="422"/>
      <c r="K617" s="424"/>
      <c r="T617" s="426"/>
      <c r="V617" s="426"/>
    </row>
    <row r="618" ht="28.5" customHeight="1">
      <c r="E618" s="422"/>
      <c r="F618" s="422"/>
      <c r="G618" s="422"/>
      <c r="K618" s="424"/>
      <c r="T618" s="426"/>
      <c r="V618" s="426"/>
    </row>
    <row r="619" ht="28.5" customHeight="1">
      <c r="E619" s="422"/>
      <c r="F619" s="422"/>
      <c r="G619" s="422"/>
      <c r="K619" s="424"/>
      <c r="T619" s="426"/>
      <c r="V619" s="426"/>
    </row>
    <row r="620" ht="28.5" customHeight="1">
      <c r="E620" s="422"/>
      <c r="F620" s="422"/>
      <c r="G620" s="422"/>
      <c r="K620" s="424"/>
      <c r="T620" s="426"/>
      <c r="V620" s="426"/>
    </row>
    <row r="621" ht="28.5" customHeight="1">
      <c r="E621" s="422"/>
      <c r="F621" s="422"/>
      <c r="G621" s="422"/>
      <c r="K621" s="424"/>
      <c r="T621" s="426"/>
      <c r="V621" s="426"/>
    </row>
    <row r="622" ht="28.5" customHeight="1">
      <c r="E622" s="422"/>
      <c r="F622" s="422"/>
      <c r="G622" s="422"/>
      <c r="K622" s="424"/>
      <c r="T622" s="426"/>
      <c r="V622" s="426"/>
    </row>
    <row r="623" ht="28.5" customHeight="1">
      <c r="E623" s="422"/>
      <c r="F623" s="422"/>
      <c r="G623" s="422"/>
      <c r="K623" s="424"/>
      <c r="T623" s="426"/>
      <c r="V623" s="426"/>
    </row>
    <row r="624" ht="28.5" customHeight="1">
      <c r="E624" s="422"/>
      <c r="F624" s="422"/>
      <c r="G624" s="422"/>
      <c r="K624" s="424"/>
      <c r="T624" s="426"/>
      <c r="V624" s="426"/>
    </row>
    <row r="625" ht="28.5" customHeight="1">
      <c r="E625" s="422"/>
      <c r="F625" s="422"/>
      <c r="G625" s="422"/>
      <c r="K625" s="424"/>
      <c r="T625" s="426"/>
      <c r="V625" s="426"/>
    </row>
    <row r="626" ht="28.5" customHeight="1">
      <c r="E626" s="422"/>
      <c r="F626" s="422"/>
      <c r="G626" s="422"/>
      <c r="K626" s="424"/>
      <c r="T626" s="426"/>
      <c r="V626" s="426"/>
    </row>
    <row r="627" ht="28.5" customHeight="1">
      <c r="E627" s="422"/>
      <c r="F627" s="422"/>
      <c r="G627" s="422"/>
      <c r="K627" s="424"/>
      <c r="T627" s="426"/>
      <c r="V627" s="426"/>
    </row>
    <row r="628" ht="28.5" customHeight="1">
      <c r="E628" s="422"/>
      <c r="F628" s="422"/>
      <c r="G628" s="422"/>
      <c r="K628" s="424"/>
      <c r="T628" s="426"/>
      <c r="V628" s="426"/>
    </row>
    <row r="629" ht="28.5" customHeight="1">
      <c r="E629" s="422"/>
      <c r="F629" s="422"/>
      <c r="G629" s="422"/>
      <c r="K629" s="424"/>
      <c r="T629" s="426"/>
      <c r="V629" s="426"/>
    </row>
    <row r="630" ht="28.5" customHeight="1">
      <c r="E630" s="422"/>
      <c r="F630" s="422"/>
      <c r="G630" s="422"/>
      <c r="K630" s="424"/>
      <c r="T630" s="426"/>
      <c r="V630" s="426"/>
    </row>
    <row r="631" ht="28.5" customHeight="1">
      <c r="E631" s="422"/>
      <c r="F631" s="422"/>
      <c r="G631" s="422"/>
      <c r="K631" s="424"/>
      <c r="T631" s="426"/>
      <c r="V631" s="426"/>
    </row>
    <row r="632" ht="28.5" customHeight="1">
      <c r="E632" s="422"/>
      <c r="F632" s="422"/>
      <c r="G632" s="422"/>
      <c r="K632" s="424"/>
      <c r="T632" s="426"/>
      <c r="V632" s="426"/>
    </row>
    <row r="633" ht="28.5" customHeight="1">
      <c r="E633" s="422"/>
      <c r="F633" s="422"/>
      <c r="G633" s="422"/>
      <c r="K633" s="424"/>
      <c r="T633" s="426"/>
      <c r="V633" s="426"/>
    </row>
    <row r="634" ht="28.5" customHeight="1">
      <c r="E634" s="422"/>
      <c r="F634" s="422"/>
      <c r="G634" s="422"/>
      <c r="K634" s="424"/>
      <c r="T634" s="426"/>
      <c r="V634" s="426"/>
    </row>
    <row r="635" ht="28.5" customHeight="1">
      <c r="E635" s="422"/>
      <c r="F635" s="422"/>
      <c r="G635" s="422"/>
      <c r="K635" s="424"/>
      <c r="T635" s="426"/>
      <c r="V635" s="426"/>
    </row>
    <row r="636" ht="28.5" customHeight="1">
      <c r="E636" s="422"/>
      <c r="F636" s="422"/>
      <c r="G636" s="422"/>
      <c r="K636" s="424"/>
      <c r="T636" s="426"/>
      <c r="V636" s="426"/>
    </row>
    <row r="637" ht="28.5" customHeight="1">
      <c r="E637" s="422"/>
      <c r="F637" s="422"/>
      <c r="G637" s="422"/>
      <c r="K637" s="424"/>
      <c r="T637" s="426"/>
      <c r="V637" s="426"/>
    </row>
    <row r="638" ht="28.5" customHeight="1">
      <c r="E638" s="422"/>
      <c r="F638" s="422"/>
      <c r="G638" s="422"/>
      <c r="K638" s="424"/>
      <c r="T638" s="426"/>
      <c r="V638" s="426"/>
    </row>
    <row r="639" ht="28.5" customHeight="1">
      <c r="E639" s="422"/>
      <c r="F639" s="422"/>
      <c r="G639" s="422"/>
      <c r="K639" s="424"/>
      <c r="T639" s="426"/>
      <c r="V639" s="426"/>
    </row>
    <row r="640" ht="28.5" customHeight="1">
      <c r="E640" s="422"/>
      <c r="F640" s="422"/>
      <c r="G640" s="422"/>
      <c r="K640" s="424"/>
      <c r="T640" s="426"/>
      <c r="V640" s="426"/>
    </row>
    <row r="641" ht="28.5" customHeight="1">
      <c r="E641" s="422"/>
      <c r="F641" s="422"/>
      <c r="G641" s="422"/>
      <c r="K641" s="424"/>
      <c r="T641" s="426"/>
      <c r="V641" s="426"/>
    </row>
    <row r="642" ht="28.5" customHeight="1">
      <c r="E642" s="422"/>
      <c r="F642" s="422"/>
      <c r="G642" s="422"/>
      <c r="K642" s="424"/>
      <c r="T642" s="426"/>
      <c r="V642" s="426"/>
    </row>
    <row r="643" ht="28.5" customHeight="1">
      <c r="E643" s="422"/>
      <c r="F643" s="422"/>
      <c r="G643" s="422"/>
      <c r="K643" s="424"/>
      <c r="T643" s="426"/>
      <c r="V643" s="426"/>
    </row>
    <row r="644" ht="28.5" customHeight="1">
      <c r="E644" s="422"/>
      <c r="F644" s="422"/>
      <c r="G644" s="422"/>
      <c r="K644" s="424"/>
      <c r="T644" s="426"/>
      <c r="V644" s="426"/>
    </row>
    <row r="645" ht="28.5" customHeight="1">
      <c r="E645" s="422"/>
      <c r="F645" s="422"/>
      <c r="G645" s="422"/>
      <c r="K645" s="424"/>
      <c r="T645" s="426"/>
      <c r="V645" s="426"/>
    </row>
    <row r="646" ht="28.5" customHeight="1">
      <c r="E646" s="422"/>
      <c r="F646" s="422"/>
      <c r="G646" s="422"/>
      <c r="K646" s="424"/>
      <c r="T646" s="426"/>
      <c r="V646" s="426"/>
    </row>
    <row r="647" ht="28.5" customHeight="1">
      <c r="E647" s="422"/>
      <c r="F647" s="422"/>
      <c r="G647" s="422"/>
      <c r="K647" s="424"/>
      <c r="T647" s="426"/>
      <c r="V647" s="426"/>
    </row>
    <row r="648" ht="28.5" customHeight="1">
      <c r="E648" s="422"/>
      <c r="F648" s="422"/>
      <c r="G648" s="422"/>
      <c r="K648" s="424"/>
      <c r="T648" s="426"/>
      <c r="V648" s="426"/>
    </row>
    <row r="649" ht="28.5" customHeight="1">
      <c r="E649" s="422"/>
      <c r="F649" s="422"/>
      <c r="G649" s="422"/>
      <c r="K649" s="424"/>
      <c r="T649" s="426"/>
      <c r="V649" s="426"/>
    </row>
    <row r="650" ht="28.5" customHeight="1">
      <c r="E650" s="422"/>
      <c r="F650" s="422"/>
      <c r="G650" s="422"/>
      <c r="K650" s="424"/>
      <c r="T650" s="426"/>
      <c r="V650" s="426"/>
    </row>
    <row r="651" ht="28.5" customHeight="1">
      <c r="E651" s="422"/>
      <c r="F651" s="422"/>
      <c r="G651" s="422"/>
      <c r="K651" s="424"/>
      <c r="T651" s="426"/>
      <c r="V651" s="426"/>
    </row>
    <row r="652" ht="28.5" customHeight="1">
      <c r="E652" s="422"/>
      <c r="F652" s="422"/>
      <c r="G652" s="422"/>
      <c r="K652" s="424"/>
      <c r="T652" s="426"/>
      <c r="V652" s="426"/>
    </row>
    <row r="653" ht="28.5" customHeight="1">
      <c r="E653" s="422"/>
      <c r="F653" s="422"/>
      <c r="G653" s="422"/>
      <c r="K653" s="424"/>
      <c r="T653" s="426"/>
      <c r="V653" s="426"/>
    </row>
    <row r="654" ht="28.5" customHeight="1">
      <c r="E654" s="422"/>
      <c r="F654" s="422"/>
      <c r="G654" s="422"/>
      <c r="K654" s="424"/>
      <c r="T654" s="426"/>
      <c r="V654" s="426"/>
    </row>
    <row r="655" ht="28.5" customHeight="1">
      <c r="E655" s="422"/>
      <c r="F655" s="422"/>
      <c r="G655" s="422"/>
      <c r="K655" s="424"/>
      <c r="T655" s="426"/>
      <c r="V655" s="426"/>
    </row>
    <row r="656" ht="28.5" customHeight="1">
      <c r="E656" s="422"/>
      <c r="F656" s="422"/>
      <c r="G656" s="422"/>
      <c r="K656" s="424"/>
      <c r="T656" s="426"/>
      <c r="V656" s="426"/>
    </row>
    <row r="657" ht="28.5" customHeight="1">
      <c r="E657" s="422"/>
      <c r="F657" s="422"/>
      <c r="G657" s="422"/>
      <c r="K657" s="424"/>
      <c r="T657" s="426"/>
      <c r="V657" s="426"/>
    </row>
    <row r="658" ht="28.5" customHeight="1">
      <c r="E658" s="422"/>
      <c r="F658" s="422"/>
      <c r="G658" s="422"/>
      <c r="K658" s="424"/>
      <c r="T658" s="426"/>
      <c r="V658" s="426"/>
    </row>
    <row r="659" ht="28.5" customHeight="1">
      <c r="E659" s="422"/>
      <c r="F659" s="422"/>
      <c r="G659" s="422"/>
      <c r="K659" s="424"/>
      <c r="T659" s="426"/>
      <c r="V659" s="426"/>
    </row>
    <row r="660" ht="28.5" customHeight="1">
      <c r="E660" s="422"/>
      <c r="F660" s="422"/>
      <c r="G660" s="422"/>
      <c r="K660" s="424"/>
      <c r="T660" s="426"/>
      <c r="V660" s="426"/>
    </row>
    <row r="661" ht="28.5" customHeight="1">
      <c r="E661" s="422"/>
      <c r="F661" s="422"/>
      <c r="G661" s="422"/>
      <c r="K661" s="424"/>
      <c r="T661" s="426"/>
      <c r="V661" s="426"/>
    </row>
    <row r="662" ht="28.5" customHeight="1">
      <c r="E662" s="422"/>
      <c r="F662" s="422"/>
      <c r="G662" s="422"/>
      <c r="K662" s="424"/>
      <c r="T662" s="426"/>
      <c r="V662" s="426"/>
    </row>
    <row r="663" ht="28.5" customHeight="1">
      <c r="E663" s="422"/>
      <c r="F663" s="422"/>
      <c r="G663" s="422"/>
      <c r="K663" s="424"/>
      <c r="T663" s="426"/>
      <c r="V663" s="426"/>
    </row>
    <row r="664" ht="28.5" customHeight="1">
      <c r="E664" s="422"/>
      <c r="F664" s="422"/>
      <c r="G664" s="422"/>
      <c r="K664" s="424"/>
      <c r="T664" s="426"/>
      <c r="V664" s="426"/>
    </row>
    <row r="665" ht="28.5" customHeight="1">
      <c r="E665" s="422"/>
      <c r="F665" s="422"/>
      <c r="G665" s="422"/>
      <c r="K665" s="424"/>
      <c r="T665" s="426"/>
      <c r="V665" s="426"/>
    </row>
    <row r="666" ht="28.5" customHeight="1">
      <c r="E666" s="422"/>
      <c r="F666" s="422"/>
      <c r="G666" s="422"/>
      <c r="K666" s="424"/>
      <c r="T666" s="426"/>
      <c r="V666" s="426"/>
    </row>
    <row r="667" ht="28.5" customHeight="1">
      <c r="E667" s="422"/>
      <c r="F667" s="422"/>
      <c r="G667" s="422"/>
      <c r="K667" s="424"/>
      <c r="T667" s="426"/>
      <c r="V667" s="426"/>
    </row>
    <row r="668" ht="28.5" customHeight="1">
      <c r="E668" s="422"/>
      <c r="F668" s="422"/>
      <c r="G668" s="422"/>
      <c r="K668" s="424"/>
      <c r="T668" s="426"/>
      <c r="V668" s="426"/>
    </row>
    <row r="669" ht="28.5" customHeight="1">
      <c r="E669" s="422"/>
      <c r="F669" s="422"/>
      <c r="G669" s="422"/>
      <c r="K669" s="424"/>
      <c r="T669" s="426"/>
      <c r="V669" s="426"/>
    </row>
    <row r="670" ht="28.5" customHeight="1">
      <c r="E670" s="422"/>
      <c r="F670" s="422"/>
      <c r="G670" s="422"/>
      <c r="K670" s="424"/>
      <c r="T670" s="426"/>
      <c r="V670" s="426"/>
    </row>
    <row r="671" ht="28.5" customHeight="1">
      <c r="E671" s="422"/>
      <c r="F671" s="422"/>
      <c r="G671" s="422"/>
      <c r="K671" s="424"/>
      <c r="T671" s="426"/>
      <c r="V671" s="426"/>
    </row>
    <row r="672" ht="28.5" customHeight="1">
      <c r="E672" s="422"/>
      <c r="F672" s="422"/>
      <c r="G672" s="422"/>
      <c r="K672" s="424"/>
      <c r="T672" s="426"/>
      <c r="V672" s="426"/>
    </row>
    <row r="673" ht="28.5" customHeight="1">
      <c r="E673" s="422"/>
      <c r="F673" s="422"/>
      <c r="G673" s="422"/>
      <c r="K673" s="424"/>
      <c r="T673" s="426"/>
      <c r="V673" s="426"/>
    </row>
    <row r="674" ht="28.5" customHeight="1">
      <c r="E674" s="422"/>
      <c r="F674" s="422"/>
      <c r="G674" s="422"/>
      <c r="K674" s="424"/>
      <c r="T674" s="426"/>
      <c r="V674" s="426"/>
    </row>
    <row r="675" ht="28.5" customHeight="1">
      <c r="E675" s="422"/>
      <c r="F675" s="422"/>
      <c r="G675" s="422"/>
      <c r="K675" s="424"/>
      <c r="T675" s="426"/>
      <c r="V675" s="426"/>
    </row>
    <row r="676" ht="28.5" customHeight="1">
      <c r="E676" s="422"/>
      <c r="F676" s="422"/>
      <c r="G676" s="422"/>
      <c r="K676" s="424"/>
      <c r="T676" s="426"/>
      <c r="V676" s="426"/>
    </row>
    <row r="677" ht="28.5" customHeight="1">
      <c r="E677" s="422"/>
      <c r="F677" s="422"/>
      <c r="G677" s="422"/>
      <c r="K677" s="424"/>
      <c r="T677" s="426"/>
      <c r="V677" s="426"/>
    </row>
    <row r="678" ht="28.5" customHeight="1">
      <c r="E678" s="422"/>
      <c r="F678" s="422"/>
      <c r="G678" s="422"/>
      <c r="K678" s="424"/>
      <c r="T678" s="426"/>
      <c r="V678" s="426"/>
    </row>
    <row r="679" ht="28.5" customHeight="1">
      <c r="E679" s="422"/>
      <c r="F679" s="422"/>
      <c r="G679" s="422"/>
      <c r="K679" s="424"/>
      <c r="T679" s="426"/>
      <c r="V679" s="426"/>
    </row>
    <row r="680" ht="28.5" customHeight="1">
      <c r="E680" s="422"/>
      <c r="F680" s="422"/>
      <c r="G680" s="422"/>
      <c r="K680" s="424"/>
      <c r="T680" s="426"/>
      <c r="V680" s="426"/>
    </row>
    <row r="681" ht="28.5" customHeight="1">
      <c r="E681" s="422"/>
      <c r="F681" s="422"/>
      <c r="G681" s="422"/>
      <c r="K681" s="424"/>
      <c r="T681" s="426"/>
      <c r="V681" s="426"/>
    </row>
    <row r="682" ht="28.5" customHeight="1">
      <c r="E682" s="422"/>
      <c r="F682" s="422"/>
      <c r="G682" s="422"/>
      <c r="K682" s="424"/>
      <c r="T682" s="426"/>
      <c r="V682" s="426"/>
    </row>
    <row r="683" ht="28.5" customHeight="1">
      <c r="E683" s="422"/>
      <c r="F683" s="422"/>
      <c r="G683" s="422"/>
      <c r="K683" s="424"/>
      <c r="T683" s="426"/>
      <c r="V683" s="426"/>
    </row>
    <row r="684" ht="28.5" customHeight="1">
      <c r="E684" s="422"/>
      <c r="F684" s="422"/>
      <c r="G684" s="422"/>
      <c r="K684" s="424"/>
      <c r="T684" s="426"/>
      <c r="V684" s="426"/>
    </row>
    <row r="685" ht="28.5" customHeight="1">
      <c r="E685" s="422"/>
      <c r="F685" s="422"/>
      <c r="G685" s="422"/>
      <c r="K685" s="424"/>
      <c r="T685" s="426"/>
      <c r="V685" s="426"/>
    </row>
    <row r="686" ht="28.5" customHeight="1">
      <c r="E686" s="422"/>
      <c r="F686" s="422"/>
      <c r="G686" s="422"/>
      <c r="K686" s="424"/>
      <c r="T686" s="426"/>
      <c r="V686" s="426"/>
    </row>
    <row r="687" ht="28.5" customHeight="1">
      <c r="E687" s="422"/>
      <c r="F687" s="422"/>
      <c r="G687" s="422"/>
      <c r="K687" s="424"/>
      <c r="T687" s="426"/>
      <c r="V687" s="426"/>
    </row>
    <row r="688" ht="28.5" customHeight="1">
      <c r="E688" s="422"/>
      <c r="F688" s="422"/>
      <c r="G688" s="422"/>
      <c r="K688" s="424"/>
      <c r="T688" s="426"/>
      <c r="V688" s="426"/>
    </row>
    <row r="689" ht="28.5" customHeight="1">
      <c r="E689" s="422"/>
      <c r="F689" s="422"/>
      <c r="G689" s="422"/>
      <c r="K689" s="424"/>
      <c r="T689" s="426"/>
      <c r="V689" s="426"/>
    </row>
    <row r="690" ht="28.5" customHeight="1">
      <c r="E690" s="422"/>
      <c r="F690" s="422"/>
      <c r="G690" s="422"/>
      <c r="K690" s="424"/>
      <c r="T690" s="426"/>
      <c r="V690" s="426"/>
    </row>
    <row r="691" ht="28.5" customHeight="1">
      <c r="E691" s="422"/>
      <c r="F691" s="422"/>
      <c r="G691" s="422"/>
      <c r="K691" s="424"/>
      <c r="T691" s="426"/>
      <c r="V691" s="426"/>
    </row>
    <row r="692" ht="28.5" customHeight="1">
      <c r="E692" s="422"/>
      <c r="F692" s="422"/>
      <c r="G692" s="422"/>
      <c r="K692" s="424"/>
      <c r="T692" s="426"/>
      <c r="V692" s="426"/>
    </row>
    <row r="693" ht="28.5" customHeight="1">
      <c r="E693" s="422"/>
      <c r="F693" s="422"/>
      <c r="G693" s="422"/>
      <c r="K693" s="424"/>
      <c r="T693" s="426"/>
      <c r="V693" s="426"/>
    </row>
    <row r="694" ht="28.5" customHeight="1">
      <c r="E694" s="422"/>
      <c r="F694" s="422"/>
      <c r="G694" s="422"/>
      <c r="K694" s="424"/>
      <c r="T694" s="426"/>
      <c r="V694" s="426"/>
    </row>
    <row r="695" ht="28.5" customHeight="1">
      <c r="E695" s="422"/>
      <c r="F695" s="422"/>
      <c r="G695" s="422"/>
      <c r="K695" s="424"/>
      <c r="T695" s="426"/>
      <c r="V695" s="426"/>
    </row>
    <row r="696" ht="28.5" customHeight="1">
      <c r="E696" s="422"/>
      <c r="F696" s="422"/>
      <c r="G696" s="422"/>
      <c r="K696" s="424"/>
      <c r="T696" s="426"/>
      <c r="V696" s="426"/>
    </row>
    <row r="697" ht="28.5" customHeight="1">
      <c r="E697" s="422"/>
      <c r="F697" s="422"/>
      <c r="G697" s="422"/>
      <c r="K697" s="424"/>
      <c r="T697" s="426"/>
      <c r="V697" s="426"/>
    </row>
    <row r="698" ht="28.5" customHeight="1">
      <c r="E698" s="422"/>
      <c r="F698" s="422"/>
      <c r="G698" s="422"/>
      <c r="K698" s="424"/>
      <c r="T698" s="426"/>
      <c r="V698" s="426"/>
    </row>
    <row r="699" ht="28.5" customHeight="1">
      <c r="E699" s="422"/>
      <c r="F699" s="422"/>
      <c r="G699" s="422"/>
      <c r="K699" s="424"/>
      <c r="T699" s="426"/>
      <c r="V699" s="426"/>
    </row>
    <row r="700" ht="28.5" customHeight="1">
      <c r="E700" s="422"/>
      <c r="F700" s="422"/>
      <c r="G700" s="422"/>
      <c r="K700" s="424"/>
      <c r="T700" s="426"/>
      <c r="V700" s="426"/>
    </row>
    <row r="701" ht="28.5" customHeight="1">
      <c r="E701" s="422"/>
      <c r="F701" s="422"/>
      <c r="G701" s="422"/>
      <c r="K701" s="424"/>
      <c r="T701" s="426"/>
      <c r="V701" s="426"/>
    </row>
    <row r="702" ht="28.5" customHeight="1">
      <c r="E702" s="422"/>
      <c r="F702" s="422"/>
      <c r="G702" s="422"/>
      <c r="K702" s="424"/>
      <c r="T702" s="426"/>
      <c r="V702" s="426"/>
    </row>
    <row r="703" ht="28.5" customHeight="1">
      <c r="E703" s="422"/>
      <c r="F703" s="422"/>
      <c r="G703" s="422"/>
      <c r="K703" s="424"/>
      <c r="T703" s="426"/>
      <c r="V703" s="426"/>
    </row>
    <row r="704" ht="28.5" customHeight="1">
      <c r="E704" s="422"/>
      <c r="F704" s="422"/>
      <c r="G704" s="422"/>
      <c r="K704" s="424"/>
      <c r="T704" s="426"/>
      <c r="V704" s="426"/>
    </row>
    <row r="705" ht="28.5" customHeight="1">
      <c r="E705" s="422"/>
      <c r="F705" s="422"/>
      <c r="G705" s="422"/>
      <c r="K705" s="424"/>
      <c r="T705" s="426"/>
      <c r="V705" s="426"/>
    </row>
    <row r="706" ht="28.5" customHeight="1">
      <c r="E706" s="422"/>
      <c r="F706" s="422"/>
      <c r="G706" s="422"/>
      <c r="K706" s="424"/>
      <c r="T706" s="426"/>
      <c r="V706" s="426"/>
    </row>
    <row r="707" ht="28.5" customHeight="1">
      <c r="E707" s="422"/>
      <c r="F707" s="422"/>
      <c r="G707" s="422"/>
      <c r="K707" s="424"/>
      <c r="T707" s="426"/>
      <c r="V707" s="426"/>
    </row>
    <row r="708" ht="28.5" customHeight="1">
      <c r="E708" s="422"/>
      <c r="F708" s="422"/>
      <c r="G708" s="422"/>
      <c r="K708" s="424"/>
      <c r="T708" s="426"/>
      <c r="V708" s="426"/>
    </row>
    <row r="709" ht="28.5" customHeight="1">
      <c r="E709" s="422"/>
      <c r="F709" s="422"/>
      <c r="G709" s="422"/>
      <c r="K709" s="424"/>
      <c r="T709" s="426"/>
      <c r="V709" s="426"/>
    </row>
    <row r="710" ht="28.5" customHeight="1">
      <c r="E710" s="422"/>
      <c r="F710" s="422"/>
      <c r="G710" s="422"/>
      <c r="K710" s="424"/>
      <c r="T710" s="426"/>
      <c r="V710" s="426"/>
    </row>
    <row r="711" ht="28.5" customHeight="1">
      <c r="E711" s="422"/>
      <c r="F711" s="422"/>
      <c r="G711" s="422"/>
      <c r="K711" s="424"/>
      <c r="T711" s="426"/>
      <c r="V711" s="426"/>
    </row>
    <row r="712" ht="28.5" customHeight="1">
      <c r="E712" s="422"/>
      <c r="F712" s="422"/>
      <c r="G712" s="422"/>
      <c r="K712" s="424"/>
      <c r="T712" s="426"/>
      <c r="V712" s="426"/>
    </row>
    <row r="713" ht="28.5" customHeight="1">
      <c r="E713" s="422"/>
      <c r="F713" s="422"/>
      <c r="G713" s="422"/>
      <c r="K713" s="424"/>
      <c r="T713" s="426"/>
      <c r="V713" s="426"/>
    </row>
    <row r="714" ht="28.5" customHeight="1">
      <c r="E714" s="422"/>
      <c r="F714" s="422"/>
      <c r="G714" s="422"/>
      <c r="K714" s="424"/>
      <c r="T714" s="426"/>
      <c r="V714" s="426"/>
    </row>
    <row r="715" ht="28.5" customHeight="1">
      <c r="E715" s="422"/>
      <c r="F715" s="422"/>
      <c r="G715" s="422"/>
      <c r="K715" s="424"/>
      <c r="T715" s="426"/>
      <c r="V715" s="426"/>
    </row>
    <row r="716" ht="28.5" customHeight="1">
      <c r="E716" s="422"/>
      <c r="F716" s="422"/>
      <c r="G716" s="422"/>
      <c r="K716" s="424"/>
      <c r="T716" s="426"/>
      <c r="V716" s="426"/>
    </row>
    <row r="717" ht="28.5" customHeight="1">
      <c r="E717" s="422"/>
      <c r="F717" s="422"/>
      <c r="G717" s="422"/>
      <c r="K717" s="424"/>
      <c r="T717" s="426"/>
      <c r="V717" s="426"/>
    </row>
    <row r="718" ht="28.5" customHeight="1">
      <c r="E718" s="422"/>
      <c r="F718" s="422"/>
      <c r="G718" s="422"/>
      <c r="K718" s="424"/>
      <c r="T718" s="426"/>
      <c r="V718" s="426"/>
    </row>
    <row r="719" ht="28.5" customHeight="1">
      <c r="E719" s="422"/>
      <c r="F719" s="422"/>
      <c r="G719" s="422"/>
      <c r="K719" s="424"/>
      <c r="T719" s="426"/>
      <c r="V719" s="426"/>
    </row>
    <row r="720" ht="28.5" customHeight="1">
      <c r="E720" s="422"/>
      <c r="F720" s="422"/>
      <c r="G720" s="422"/>
      <c r="K720" s="424"/>
      <c r="T720" s="426"/>
      <c r="V720" s="426"/>
    </row>
    <row r="721" ht="28.5" customHeight="1">
      <c r="E721" s="422"/>
      <c r="F721" s="422"/>
      <c r="G721" s="422"/>
      <c r="K721" s="424"/>
      <c r="T721" s="426"/>
      <c r="V721" s="426"/>
    </row>
    <row r="722" ht="28.5" customHeight="1">
      <c r="E722" s="422"/>
      <c r="F722" s="422"/>
      <c r="G722" s="422"/>
      <c r="K722" s="424"/>
      <c r="T722" s="426"/>
      <c r="V722" s="426"/>
    </row>
    <row r="723" ht="28.5" customHeight="1">
      <c r="E723" s="422"/>
      <c r="F723" s="422"/>
      <c r="G723" s="422"/>
      <c r="K723" s="424"/>
      <c r="T723" s="426"/>
      <c r="V723" s="426"/>
    </row>
    <row r="724" ht="28.5" customHeight="1">
      <c r="E724" s="422"/>
      <c r="F724" s="422"/>
      <c r="G724" s="422"/>
      <c r="K724" s="424"/>
      <c r="T724" s="426"/>
      <c r="V724" s="426"/>
    </row>
    <row r="725" ht="28.5" customHeight="1">
      <c r="E725" s="422"/>
      <c r="F725" s="422"/>
      <c r="G725" s="422"/>
      <c r="K725" s="424"/>
      <c r="T725" s="426"/>
      <c r="V725" s="426"/>
    </row>
    <row r="726" ht="28.5" customHeight="1">
      <c r="E726" s="422"/>
      <c r="F726" s="422"/>
      <c r="G726" s="422"/>
      <c r="K726" s="424"/>
      <c r="T726" s="426"/>
      <c r="V726" s="426"/>
    </row>
    <row r="727" ht="28.5" customHeight="1">
      <c r="E727" s="422"/>
      <c r="F727" s="422"/>
      <c r="G727" s="422"/>
      <c r="K727" s="424"/>
      <c r="T727" s="426"/>
      <c r="V727" s="426"/>
    </row>
    <row r="728" ht="28.5" customHeight="1">
      <c r="E728" s="422"/>
      <c r="F728" s="422"/>
      <c r="G728" s="422"/>
      <c r="K728" s="424"/>
      <c r="T728" s="426"/>
      <c r="V728" s="426"/>
    </row>
    <row r="729" ht="28.5" customHeight="1">
      <c r="E729" s="422"/>
      <c r="F729" s="422"/>
      <c r="G729" s="422"/>
      <c r="K729" s="424"/>
      <c r="T729" s="426"/>
      <c r="V729" s="426"/>
    </row>
    <row r="730" ht="28.5" customHeight="1">
      <c r="E730" s="422"/>
      <c r="F730" s="422"/>
      <c r="G730" s="422"/>
      <c r="K730" s="424"/>
      <c r="T730" s="426"/>
      <c r="V730" s="426"/>
    </row>
    <row r="731" ht="28.5" customHeight="1">
      <c r="E731" s="422"/>
      <c r="F731" s="422"/>
      <c r="G731" s="422"/>
      <c r="K731" s="424"/>
      <c r="T731" s="426"/>
      <c r="V731" s="426"/>
    </row>
    <row r="732" ht="28.5" customHeight="1">
      <c r="E732" s="422"/>
      <c r="F732" s="422"/>
      <c r="G732" s="422"/>
      <c r="K732" s="424"/>
      <c r="T732" s="426"/>
      <c r="V732" s="426"/>
    </row>
    <row r="733" ht="28.5" customHeight="1">
      <c r="E733" s="422"/>
      <c r="F733" s="422"/>
      <c r="G733" s="422"/>
      <c r="K733" s="424"/>
      <c r="T733" s="426"/>
      <c r="V733" s="426"/>
    </row>
    <row r="734" ht="28.5" customHeight="1">
      <c r="E734" s="422"/>
      <c r="F734" s="422"/>
      <c r="G734" s="422"/>
      <c r="K734" s="424"/>
      <c r="T734" s="426"/>
      <c r="V734" s="426"/>
    </row>
    <row r="735" ht="28.5" customHeight="1">
      <c r="E735" s="422"/>
      <c r="F735" s="422"/>
      <c r="G735" s="422"/>
      <c r="K735" s="424"/>
      <c r="T735" s="426"/>
      <c r="V735" s="426"/>
    </row>
    <row r="736" ht="28.5" customHeight="1">
      <c r="E736" s="422"/>
      <c r="F736" s="422"/>
      <c r="G736" s="422"/>
      <c r="K736" s="424"/>
      <c r="T736" s="426"/>
      <c r="V736" s="426"/>
    </row>
    <row r="737" ht="28.5" customHeight="1">
      <c r="E737" s="422"/>
      <c r="F737" s="422"/>
      <c r="G737" s="422"/>
      <c r="K737" s="424"/>
      <c r="T737" s="426"/>
      <c r="V737" s="426"/>
    </row>
    <row r="738" ht="28.5" customHeight="1">
      <c r="E738" s="422"/>
      <c r="F738" s="422"/>
      <c r="G738" s="422"/>
      <c r="K738" s="424"/>
      <c r="T738" s="426"/>
      <c r="V738" s="426"/>
    </row>
    <row r="739" ht="28.5" customHeight="1">
      <c r="E739" s="422"/>
      <c r="F739" s="422"/>
      <c r="G739" s="422"/>
      <c r="K739" s="424"/>
      <c r="T739" s="426"/>
      <c r="V739" s="426"/>
    </row>
    <row r="740" ht="28.5" customHeight="1">
      <c r="E740" s="422"/>
      <c r="F740" s="422"/>
      <c r="G740" s="422"/>
      <c r="K740" s="424"/>
      <c r="T740" s="426"/>
      <c r="V740" s="426"/>
    </row>
    <row r="741" ht="28.5" customHeight="1">
      <c r="E741" s="422"/>
      <c r="F741" s="422"/>
      <c r="G741" s="422"/>
      <c r="K741" s="424"/>
      <c r="T741" s="426"/>
      <c r="V741" s="426"/>
    </row>
    <row r="742" ht="28.5" customHeight="1">
      <c r="E742" s="422"/>
      <c r="F742" s="422"/>
      <c r="G742" s="422"/>
      <c r="K742" s="424"/>
      <c r="T742" s="426"/>
      <c r="V742" s="426"/>
    </row>
    <row r="743" ht="28.5" customHeight="1">
      <c r="E743" s="422"/>
      <c r="F743" s="422"/>
      <c r="G743" s="422"/>
      <c r="K743" s="424"/>
      <c r="T743" s="426"/>
      <c r="V743" s="426"/>
    </row>
    <row r="744" ht="28.5" customHeight="1">
      <c r="E744" s="422"/>
      <c r="F744" s="422"/>
      <c r="G744" s="422"/>
      <c r="K744" s="424"/>
      <c r="T744" s="426"/>
      <c r="V744" s="426"/>
    </row>
    <row r="745" ht="28.5" customHeight="1">
      <c r="E745" s="422"/>
      <c r="F745" s="422"/>
      <c r="G745" s="422"/>
      <c r="K745" s="424"/>
      <c r="T745" s="426"/>
      <c r="V745" s="426"/>
    </row>
    <row r="746" ht="28.5" customHeight="1">
      <c r="E746" s="422"/>
      <c r="F746" s="422"/>
      <c r="G746" s="422"/>
      <c r="K746" s="424"/>
      <c r="T746" s="426"/>
      <c r="V746" s="426"/>
    </row>
    <row r="747" ht="28.5" customHeight="1">
      <c r="E747" s="422"/>
      <c r="F747" s="422"/>
      <c r="G747" s="422"/>
      <c r="K747" s="424"/>
      <c r="T747" s="426"/>
      <c r="V747" s="426"/>
    </row>
    <row r="748" ht="28.5" customHeight="1">
      <c r="E748" s="422"/>
      <c r="F748" s="422"/>
      <c r="G748" s="422"/>
      <c r="K748" s="424"/>
      <c r="T748" s="426"/>
      <c r="V748" s="426"/>
    </row>
    <row r="749" ht="28.5" customHeight="1">
      <c r="E749" s="422"/>
      <c r="F749" s="422"/>
      <c r="G749" s="422"/>
      <c r="K749" s="424"/>
      <c r="T749" s="426"/>
      <c r="V749" s="426"/>
    </row>
    <row r="750" ht="28.5" customHeight="1">
      <c r="E750" s="422"/>
      <c r="F750" s="422"/>
      <c r="G750" s="422"/>
      <c r="K750" s="424"/>
      <c r="T750" s="426"/>
      <c r="V750" s="426"/>
    </row>
    <row r="751" ht="28.5" customHeight="1">
      <c r="E751" s="422"/>
      <c r="F751" s="422"/>
      <c r="G751" s="422"/>
      <c r="K751" s="424"/>
      <c r="T751" s="426"/>
      <c r="V751" s="426"/>
    </row>
    <row r="752" ht="28.5" customHeight="1">
      <c r="E752" s="422"/>
      <c r="F752" s="422"/>
      <c r="G752" s="422"/>
      <c r="K752" s="424"/>
      <c r="T752" s="426"/>
      <c r="V752" s="426"/>
    </row>
    <row r="753" ht="28.5" customHeight="1">
      <c r="E753" s="422"/>
      <c r="F753" s="422"/>
      <c r="G753" s="422"/>
      <c r="K753" s="424"/>
      <c r="T753" s="426"/>
      <c r="V753" s="426"/>
    </row>
    <row r="754" ht="28.5" customHeight="1">
      <c r="E754" s="422"/>
      <c r="F754" s="422"/>
      <c r="G754" s="422"/>
      <c r="K754" s="424"/>
      <c r="T754" s="426"/>
      <c r="V754" s="426"/>
    </row>
    <row r="755" ht="28.5" customHeight="1">
      <c r="E755" s="422"/>
      <c r="F755" s="422"/>
      <c r="G755" s="422"/>
      <c r="K755" s="424"/>
      <c r="T755" s="426"/>
      <c r="V755" s="426"/>
    </row>
    <row r="756" ht="28.5" customHeight="1">
      <c r="E756" s="422"/>
      <c r="F756" s="422"/>
      <c r="G756" s="422"/>
      <c r="K756" s="424"/>
      <c r="T756" s="426"/>
      <c r="V756" s="426"/>
    </row>
    <row r="757" ht="28.5" customHeight="1">
      <c r="E757" s="422"/>
      <c r="F757" s="422"/>
      <c r="G757" s="422"/>
      <c r="K757" s="424"/>
      <c r="T757" s="426"/>
      <c r="V757" s="426"/>
    </row>
    <row r="758" ht="28.5" customHeight="1">
      <c r="E758" s="422"/>
      <c r="F758" s="422"/>
      <c r="G758" s="422"/>
      <c r="K758" s="424"/>
      <c r="T758" s="426"/>
      <c r="V758" s="426"/>
    </row>
    <row r="759" ht="28.5" customHeight="1">
      <c r="E759" s="422"/>
      <c r="F759" s="422"/>
      <c r="G759" s="422"/>
      <c r="K759" s="424"/>
      <c r="T759" s="426"/>
      <c r="V759" s="426"/>
    </row>
    <row r="760" ht="28.5" customHeight="1">
      <c r="E760" s="422"/>
      <c r="F760" s="422"/>
      <c r="G760" s="422"/>
      <c r="K760" s="424"/>
      <c r="T760" s="426"/>
      <c r="V760" s="426"/>
    </row>
    <row r="761" ht="28.5" customHeight="1">
      <c r="E761" s="422"/>
      <c r="F761" s="422"/>
      <c r="G761" s="422"/>
      <c r="K761" s="424"/>
      <c r="T761" s="426"/>
      <c r="V761" s="426"/>
    </row>
    <row r="762" ht="28.5" customHeight="1">
      <c r="E762" s="422"/>
      <c r="F762" s="422"/>
      <c r="G762" s="422"/>
      <c r="K762" s="424"/>
      <c r="T762" s="426"/>
      <c r="V762" s="426"/>
    </row>
    <row r="763" ht="28.5" customHeight="1">
      <c r="E763" s="422"/>
      <c r="F763" s="422"/>
      <c r="G763" s="422"/>
      <c r="K763" s="424"/>
      <c r="T763" s="426"/>
      <c r="V763" s="426"/>
    </row>
    <row r="764" ht="28.5" customHeight="1">
      <c r="E764" s="422"/>
      <c r="F764" s="422"/>
      <c r="G764" s="422"/>
      <c r="K764" s="424"/>
      <c r="T764" s="426"/>
      <c r="V764" s="426"/>
    </row>
    <row r="765" ht="28.5" customHeight="1">
      <c r="E765" s="422"/>
      <c r="F765" s="422"/>
      <c r="G765" s="422"/>
      <c r="K765" s="424"/>
      <c r="T765" s="426"/>
      <c r="V765" s="426"/>
    </row>
    <row r="766" ht="28.5" customHeight="1">
      <c r="E766" s="422"/>
      <c r="F766" s="422"/>
      <c r="G766" s="422"/>
      <c r="K766" s="424"/>
      <c r="T766" s="426"/>
      <c r="V766" s="426"/>
    </row>
    <row r="767" ht="28.5" customHeight="1">
      <c r="E767" s="422"/>
      <c r="F767" s="422"/>
      <c r="G767" s="422"/>
      <c r="K767" s="424"/>
      <c r="T767" s="426"/>
      <c r="V767" s="426"/>
    </row>
    <row r="768" ht="28.5" customHeight="1">
      <c r="E768" s="422"/>
      <c r="F768" s="422"/>
      <c r="G768" s="422"/>
      <c r="K768" s="424"/>
      <c r="T768" s="426"/>
      <c r="V768" s="426"/>
    </row>
    <row r="769" ht="28.5" customHeight="1">
      <c r="E769" s="422"/>
      <c r="F769" s="422"/>
      <c r="G769" s="422"/>
      <c r="K769" s="424"/>
      <c r="T769" s="426"/>
      <c r="V769" s="426"/>
    </row>
    <row r="770" ht="28.5" customHeight="1">
      <c r="E770" s="422"/>
      <c r="F770" s="422"/>
      <c r="G770" s="422"/>
      <c r="K770" s="424"/>
      <c r="T770" s="426"/>
      <c r="V770" s="426"/>
    </row>
    <row r="771" ht="28.5" customHeight="1">
      <c r="E771" s="422"/>
      <c r="F771" s="422"/>
      <c r="G771" s="422"/>
      <c r="K771" s="424"/>
      <c r="T771" s="426"/>
      <c r="V771" s="426"/>
    </row>
    <row r="772" ht="28.5" customHeight="1">
      <c r="E772" s="422"/>
      <c r="F772" s="422"/>
      <c r="G772" s="422"/>
      <c r="K772" s="424"/>
      <c r="T772" s="426"/>
      <c r="V772" s="426"/>
    </row>
    <row r="773" ht="28.5" customHeight="1">
      <c r="E773" s="422"/>
      <c r="F773" s="422"/>
      <c r="G773" s="422"/>
      <c r="K773" s="424"/>
      <c r="T773" s="426"/>
      <c r="V773" s="426"/>
    </row>
    <row r="774" ht="28.5" customHeight="1">
      <c r="E774" s="422"/>
      <c r="F774" s="422"/>
      <c r="G774" s="422"/>
      <c r="K774" s="424"/>
      <c r="T774" s="426"/>
      <c r="V774" s="426"/>
    </row>
    <row r="775" ht="28.5" customHeight="1">
      <c r="E775" s="422"/>
      <c r="F775" s="422"/>
      <c r="G775" s="422"/>
      <c r="K775" s="424"/>
      <c r="T775" s="426"/>
      <c r="V775" s="426"/>
    </row>
    <row r="776" ht="28.5" customHeight="1">
      <c r="E776" s="422"/>
      <c r="F776" s="422"/>
      <c r="G776" s="422"/>
      <c r="K776" s="424"/>
      <c r="T776" s="426"/>
      <c r="V776" s="426"/>
    </row>
    <row r="777" ht="28.5" customHeight="1">
      <c r="E777" s="422"/>
      <c r="F777" s="422"/>
      <c r="G777" s="422"/>
      <c r="K777" s="424"/>
      <c r="T777" s="426"/>
      <c r="V777" s="426"/>
    </row>
    <row r="778" ht="28.5" customHeight="1">
      <c r="E778" s="422"/>
      <c r="F778" s="422"/>
      <c r="G778" s="422"/>
      <c r="K778" s="424"/>
      <c r="T778" s="426"/>
      <c r="V778" s="426"/>
    </row>
    <row r="779" ht="28.5" customHeight="1">
      <c r="E779" s="422"/>
      <c r="F779" s="422"/>
      <c r="G779" s="422"/>
      <c r="K779" s="424"/>
      <c r="T779" s="426"/>
      <c r="V779" s="426"/>
    </row>
    <row r="780" ht="28.5" customHeight="1">
      <c r="E780" s="422"/>
      <c r="F780" s="422"/>
      <c r="G780" s="422"/>
      <c r="K780" s="424"/>
      <c r="T780" s="426"/>
      <c r="V780" s="426"/>
    </row>
    <row r="781" ht="28.5" customHeight="1">
      <c r="E781" s="422"/>
      <c r="F781" s="422"/>
      <c r="G781" s="422"/>
      <c r="K781" s="424"/>
      <c r="T781" s="426"/>
      <c r="V781" s="426"/>
    </row>
    <row r="782" ht="28.5" customHeight="1">
      <c r="E782" s="422"/>
      <c r="F782" s="422"/>
      <c r="G782" s="422"/>
      <c r="K782" s="424"/>
      <c r="T782" s="426"/>
      <c r="V782" s="426"/>
    </row>
    <row r="783" ht="28.5" customHeight="1">
      <c r="E783" s="422"/>
      <c r="F783" s="422"/>
      <c r="G783" s="422"/>
      <c r="K783" s="424"/>
      <c r="T783" s="426"/>
      <c r="V783" s="426"/>
    </row>
    <row r="784" ht="28.5" customHeight="1">
      <c r="E784" s="422"/>
      <c r="F784" s="422"/>
      <c r="G784" s="422"/>
      <c r="K784" s="424"/>
      <c r="T784" s="426"/>
      <c r="V784" s="426"/>
    </row>
    <row r="785" ht="28.5" customHeight="1">
      <c r="E785" s="422"/>
      <c r="F785" s="422"/>
      <c r="G785" s="422"/>
      <c r="K785" s="424"/>
      <c r="T785" s="426"/>
      <c r="V785" s="426"/>
    </row>
    <row r="786" ht="28.5" customHeight="1">
      <c r="E786" s="422"/>
      <c r="F786" s="422"/>
      <c r="G786" s="422"/>
      <c r="K786" s="424"/>
      <c r="T786" s="426"/>
      <c r="V786" s="426"/>
    </row>
    <row r="787" ht="28.5" customHeight="1">
      <c r="E787" s="422"/>
      <c r="F787" s="422"/>
      <c r="G787" s="422"/>
      <c r="K787" s="424"/>
      <c r="T787" s="426"/>
      <c r="V787" s="426"/>
    </row>
    <row r="788" ht="28.5" customHeight="1">
      <c r="E788" s="422"/>
      <c r="F788" s="422"/>
      <c r="G788" s="422"/>
      <c r="K788" s="424"/>
      <c r="T788" s="426"/>
      <c r="V788" s="426"/>
    </row>
    <row r="789" ht="28.5" customHeight="1">
      <c r="E789" s="422"/>
      <c r="F789" s="422"/>
      <c r="G789" s="422"/>
      <c r="K789" s="424"/>
      <c r="T789" s="426"/>
      <c r="V789" s="426"/>
    </row>
    <row r="790" ht="28.5" customHeight="1">
      <c r="E790" s="422"/>
      <c r="F790" s="422"/>
      <c r="G790" s="422"/>
      <c r="K790" s="424"/>
      <c r="T790" s="426"/>
      <c r="V790" s="426"/>
    </row>
    <row r="791" ht="28.5" customHeight="1">
      <c r="E791" s="422"/>
      <c r="F791" s="422"/>
      <c r="G791" s="422"/>
      <c r="K791" s="424"/>
      <c r="T791" s="426"/>
      <c r="V791" s="426"/>
    </row>
    <row r="792" ht="28.5" customHeight="1">
      <c r="E792" s="422"/>
      <c r="F792" s="422"/>
      <c r="G792" s="422"/>
      <c r="K792" s="424"/>
      <c r="T792" s="426"/>
      <c r="V792" s="426"/>
    </row>
    <row r="793" ht="28.5" customHeight="1">
      <c r="E793" s="422"/>
      <c r="F793" s="422"/>
      <c r="G793" s="422"/>
      <c r="K793" s="424"/>
      <c r="T793" s="426"/>
      <c r="V793" s="426"/>
    </row>
    <row r="794" ht="28.5" customHeight="1">
      <c r="E794" s="422"/>
      <c r="F794" s="422"/>
      <c r="G794" s="422"/>
      <c r="K794" s="424"/>
      <c r="T794" s="426"/>
      <c r="V794" s="426"/>
    </row>
    <row r="795" ht="28.5" customHeight="1">
      <c r="E795" s="422"/>
      <c r="F795" s="422"/>
      <c r="G795" s="422"/>
      <c r="K795" s="424"/>
      <c r="T795" s="426"/>
      <c r="V795" s="426"/>
    </row>
    <row r="796" ht="28.5" customHeight="1">
      <c r="E796" s="422"/>
      <c r="F796" s="422"/>
      <c r="G796" s="422"/>
      <c r="K796" s="424"/>
      <c r="T796" s="426"/>
      <c r="V796" s="426"/>
    </row>
    <row r="797" ht="28.5" customHeight="1">
      <c r="E797" s="422"/>
      <c r="F797" s="422"/>
      <c r="G797" s="422"/>
      <c r="K797" s="424"/>
      <c r="T797" s="426"/>
      <c r="V797" s="426"/>
    </row>
    <row r="798" ht="28.5" customHeight="1">
      <c r="E798" s="422"/>
      <c r="F798" s="422"/>
      <c r="G798" s="422"/>
      <c r="K798" s="424"/>
      <c r="T798" s="426"/>
      <c r="V798" s="426"/>
    </row>
    <row r="799" ht="28.5" customHeight="1">
      <c r="E799" s="422"/>
      <c r="F799" s="422"/>
      <c r="G799" s="422"/>
      <c r="K799" s="424"/>
      <c r="T799" s="426"/>
      <c r="V799" s="426"/>
    </row>
    <row r="800" ht="28.5" customHeight="1">
      <c r="E800" s="422"/>
      <c r="F800" s="422"/>
      <c r="G800" s="422"/>
      <c r="K800" s="424"/>
      <c r="T800" s="426"/>
      <c r="V800" s="426"/>
    </row>
    <row r="801" ht="28.5" customHeight="1">
      <c r="E801" s="422"/>
      <c r="F801" s="422"/>
      <c r="G801" s="422"/>
      <c r="K801" s="424"/>
      <c r="T801" s="426"/>
      <c r="V801" s="426"/>
    </row>
    <row r="802" ht="28.5" customHeight="1">
      <c r="E802" s="422"/>
      <c r="F802" s="422"/>
      <c r="G802" s="422"/>
      <c r="K802" s="424"/>
      <c r="T802" s="426"/>
      <c r="V802" s="426"/>
    </row>
    <row r="803" ht="28.5" customHeight="1">
      <c r="E803" s="422"/>
      <c r="F803" s="422"/>
      <c r="G803" s="422"/>
      <c r="K803" s="424"/>
      <c r="T803" s="426"/>
      <c r="V803" s="426"/>
    </row>
    <row r="804" ht="28.5" customHeight="1">
      <c r="E804" s="422"/>
      <c r="F804" s="422"/>
      <c r="G804" s="422"/>
      <c r="K804" s="424"/>
      <c r="T804" s="426"/>
      <c r="V804" s="426"/>
    </row>
    <row r="805" ht="28.5" customHeight="1">
      <c r="E805" s="422"/>
      <c r="F805" s="422"/>
      <c r="G805" s="422"/>
      <c r="K805" s="424"/>
      <c r="T805" s="426"/>
      <c r="V805" s="426"/>
    </row>
    <row r="806" ht="28.5" customHeight="1">
      <c r="E806" s="422"/>
      <c r="F806" s="422"/>
      <c r="G806" s="422"/>
      <c r="K806" s="424"/>
      <c r="T806" s="426"/>
      <c r="V806" s="426"/>
    </row>
    <row r="807" ht="28.5" customHeight="1">
      <c r="E807" s="422"/>
      <c r="F807" s="422"/>
      <c r="G807" s="422"/>
      <c r="K807" s="424"/>
      <c r="T807" s="426"/>
      <c r="V807" s="426"/>
    </row>
    <row r="808" ht="28.5" customHeight="1">
      <c r="E808" s="422"/>
      <c r="F808" s="422"/>
      <c r="G808" s="422"/>
      <c r="K808" s="424"/>
      <c r="T808" s="426"/>
      <c r="V808" s="426"/>
    </row>
    <row r="809" ht="28.5" customHeight="1">
      <c r="E809" s="422"/>
      <c r="F809" s="422"/>
      <c r="G809" s="422"/>
      <c r="K809" s="424"/>
      <c r="T809" s="426"/>
      <c r="V809" s="426"/>
    </row>
    <row r="810" ht="28.5" customHeight="1">
      <c r="E810" s="422"/>
      <c r="F810" s="422"/>
      <c r="G810" s="422"/>
      <c r="K810" s="424"/>
      <c r="T810" s="426"/>
      <c r="V810" s="426"/>
    </row>
    <row r="811" ht="28.5" customHeight="1">
      <c r="E811" s="422"/>
      <c r="F811" s="422"/>
      <c r="G811" s="422"/>
      <c r="K811" s="424"/>
      <c r="T811" s="426"/>
      <c r="V811" s="426"/>
    </row>
    <row r="812" ht="28.5" customHeight="1">
      <c r="E812" s="422"/>
      <c r="F812" s="422"/>
      <c r="G812" s="422"/>
      <c r="K812" s="424"/>
      <c r="T812" s="426"/>
      <c r="V812" s="426"/>
    </row>
    <row r="813" ht="28.5" customHeight="1">
      <c r="E813" s="422"/>
      <c r="F813" s="422"/>
      <c r="G813" s="422"/>
      <c r="K813" s="424"/>
      <c r="T813" s="426"/>
      <c r="V813" s="426"/>
    </row>
    <row r="814" ht="28.5" customHeight="1">
      <c r="E814" s="422"/>
      <c r="F814" s="422"/>
      <c r="G814" s="422"/>
      <c r="K814" s="424"/>
      <c r="T814" s="426"/>
      <c r="V814" s="426"/>
    </row>
    <row r="815" ht="28.5" customHeight="1">
      <c r="E815" s="422"/>
      <c r="F815" s="422"/>
      <c r="G815" s="422"/>
      <c r="K815" s="424"/>
      <c r="T815" s="426"/>
      <c r="V815" s="426"/>
    </row>
    <row r="816" ht="28.5" customHeight="1">
      <c r="E816" s="422"/>
      <c r="F816" s="422"/>
      <c r="G816" s="422"/>
      <c r="K816" s="424"/>
      <c r="T816" s="426"/>
      <c r="V816" s="426"/>
    </row>
    <row r="817" ht="28.5" customHeight="1">
      <c r="E817" s="422"/>
      <c r="F817" s="422"/>
      <c r="G817" s="422"/>
      <c r="K817" s="424"/>
      <c r="T817" s="426"/>
      <c r="V817" s="426"/>
    </row>
    <row r="818" ht="28.5" customHeight="1">
      <c r="E818" s="422"/>
      <c r="F818" s="422"/>
      <c r="G818" s="422"/>
      <c r="K818" s="424"/>
      <c r="T818" s="426"/>
      <c r="V818" s="426"/>
    </row>
    <row r="819" ht="28.5" customHeight="1">
      <c r="E819" s="422"/>
      <c r="F819" s="422"/>
      <c r="G819" s="422"/>
      <c r="K819" s="424"/>
      <c r="T819" s="426"/>
      <c r="V819" s="426"/>
    </row>
    <row r="820" ht="28.5" customHeight="1">
      <c r="E820" s="422"/>
      <c r="F820" s="422"/>
      <c r="G820" s="422"/>
      <c r="K820" s="424"/>
      <c r="T820" s="426"/>
      <c r="V820" s="426"/>
    </row>
    <row r="821" ht="28.5" customHeight="1">
      <c r="E821" s="422"/>
      <c r="F821" s="422"/>
      <c r="G821" s="422"/>
      <c r="K821" s="424"/>
      <c r="T821" s="426"/>
      <c r="V821" s="426"/>
    </row>
    <row r="822" ht="28.5" customHeight="1">
      <c r="E822" s="422"/>
      <c r="F822" s="422"/>
      <c r="G822" s="422"/>
      <c r="K822" s="424"/>
      <c r="T822" s="426"/>
      <c r="V822" s="426"/>
    </row>
    <row r="823" ht="28.5" customHeight="1">
      <c r="E823" s="422"/>
      <c r="F823" s="422"/>
      <c r="G823" s="422"/>
      <c r="K823" s="424"/>
      <c r="T823" s="426"/>
      <c r="V823" s="426"/>
    </row>
    <row r="824" ht="28.5" customHeight="1">
      <c r="E824" s="422"/>
      <c r="F824" s="422"/>
      <c r="G824" s="422"/>
      <c r="K824" s="424"/>
      <c r="T824" s="426"/>
      <c r="V824" s="426"/>
    </row>
    <row r="825" ht="28.5" customHeight="1">
      <c r="E825" s="422"/>
      <c r="F825" s="422"/>
      <c r="G825" s="422"/>
      <c r="K825" s="424"/>
      <c r="T825" s="426"/>
      <c r="V825" s="426"/>
    </row>
    <row r="826" ht="28.5" customHeight="1">
      <c r="E826" s="422"/>
      <c r="F826" s="422"/>
      <c r="G826" s="422"/>
      <c r="K826" s="424"/>
      <c r="T826" s="426"/>
      <c r="V826" s="426"/>
    </row>
    <row r="827" ht="28.5" customHeight="1">
      <c r="E827" s="422"/>
      <c r="F827" s="422"/>
      <c r="G827" s="422"/>
      <c r="K827" s="424"/>
      <c r="T827" s="426"/>
      <c r="V827" s="426"/>
    </row>
    <row r="828" ht="28.5" customHeight="1">
      <c r="E828" s="422"/>
      <c r="F828" s="422"/>
      <c r="G828" s="422"/>
      <c r="K828" s="424"/>
      <c r="T828" s="426"/>
      <c r="V828" s="426"/>
    </row>
    <row r="829" ht="28.5" customHeight="1">
      <c r="E829" s="422"/>
      <c r="F829" s="422"/>
      <c r="G829" s="422"/>
      <c r="K829" s="424"/>
      <c r="T829" s="426"/>
      <c r="V829" s="426"/>
    </row>
    <row r="830" ht="28.5" customHeight="1">
      <c r="E830" s="422"/>
      <c r="F830" s="422"/>
      <c r="G830" s="422"/>
      <c r="K830" s="424"/>
      <c r="T830" s="426"/>
      <c r="V830" s="426"/>
    </row>
    <row r="831" ht="28.5" customHeight="1">
      <c r="E831" s="422"/>
      <c r="F831" s="422"/>
      <c r="G831" s="422"/>
      <c r="K831" s="424"/>
      <c r="T831" s="426"/>
      <c r="V831" s="426"/>
    </row>
    <row r="832" ht="28.5" customHeight="1">
      <c r="E832" s="422"/>
      <c r="F832" s="422"/>
      <c r="G832" s="422"/>
      <c r="K832" s="424"/>
      <c r="T832" s="426"/>
      <c r="V832" s="426"/>
    </row>
    <row r="833" ht="28.5" customHeight="1">
      <c r="E833" s="422"/>
      <c r="F833" s="422"/>
      <c r="G833" s="422"/>
      <c r="K833" s="424"/>
      <c r="T833" s="426"/>
      <c r="V833" s="426"/>
    </row>
    <row r="834" ht="28.5" customHeight="1">
      <c r="E834" s="422"/>
      <c r="F834" s="422"/>
      <c r="G834" s="422"/>
      <c r="K834" s="424"/>
      <c r="T834" s="426"/>
      <c r="V834" s="426"/>
    </row>
    <row r="835" ht="28.5" customHeight="1">
      <c r="E835" s="422"/>
      <c r="F835" s="422"/>
      <c r="G835" s="422"/>
      <c r="K835" s="424"/>
      <c r="T835" s="426"/>
      <c r="V835" s="426"/>
    </row>
    <row r="836" ht="28.5" customHeight="1">
      <c r="E836" s="422"/>
      <c r="F836" s="422"/>
      <c r="G836" s="422"/>
      <c r="K836" s="424"/>
      <c r="T836" s="426"/>
      <c r="V836" s="426"/>
    </row>
    <row r="837" ht="28.5" customHeight="1">
      <c r="E837" s="422"/>
      <c r="F837" s="422"/>
      <c r="G837" s="422"/>
      <c r="K837" s="424"/>
      <c r="T837" s="426"/>
      <c r="V837" s="426"/>
    </row>
    <row r="838" ht="28.5" customHeight="1">
      <c r="E838" s="422"/>
      <c r="F838" s="422"/>
      <c r="G838" s="422"/>
      <c r="K838" s="424"/>
      <c r="T838" s="426"/>
      <c r="V838" s="426"/>
    </row>
    <row r="839" ht="28.5" customHeight="1">
      <c r="E839" s="422"/>
      <c r="F839" s="422"/>
      <c r="G839" s="422"/>
      <c r="K839" s="424"/>
      <c r="T839" s="426"/>
      <c r="V839" s="426"/>
    </row>
    <row r="840" ht="28.5" customHeight="1">
      <c r="E840" s="422"/>
      <c r="F840" s="422"/>
      <c r="G840" s="422"/>
      <c r="K840" s="424"/>
      <c r="T840" s="426"/>
      <c r="V840" s="426"/>
    </row>
    <row r="841" ht="28.5" customHeight="1">
      <c r="E841" s="422"/>
      <c r="F841" s="422"/>
      <c r="G841" s="422"/>
      <c r="K841" s="424"/>
      <c r="T841" s="426"/>
      <c r="V841" s="426"/>
    </row>
    <row r="842" ht="28.5" customHeight="1">
      <c r="E842" s="422"/>
      <c r="F842" s="422"/>
      <c r="G842" s="422"/>
      <c r="K842" s="424"/>
      <c r="T842" s="426"/>
      <c r="V842" s="426"/>
    </row>
    <row r="843" ht="28.5" customHeight="1">
      <c r="E843" s="422"/>
      <c r="F843" s="422"/>
      <c r="G843" s="422"/>
      <c r="K843" s="424"/>
      <c r="T843" s="426"/>
      <c r="V843" s="426"/>
    </row>
    <row r="844" ht="28.5" customHeight="1">
      <c r="E844" s="422"/>
      <c r="F844" s="422"/>
      <c r="G844" s="422"/>
      <c r="K844" s="424"/>
      <c r="T844" s="426"/>
      <c r="V844" s="426"/>
    </row>
    <row r="845" ht="28.5" customHeight="1">
      <c r="E845" s="422"/>
      <c r="F845" s="422"/>
      <c r="G845" s="422"/>
      <c r="K845" s="424"/>
      <c r="T845" s="426"/>
      <c r="V845" s="426"/>
    </row>
    <row r="846" ht="28.5" customHeight="1">
      <c r="E846" s="422"/>
      <c r="F846" s="422"/>
      <c r="G846" s="422"/>
      <c r="K846" s="424"/>
      <c r="T846" s="426"/>
      <c r="V846" s="426"/>
    </row>
    <row r="847" ht="28.5" customHeight="1">
      <c r="E847" s="422"/>
      <c r="F847" s="422"/>
      <c r="G847" s="422"/>
      <c r="K847" s="424"/>
      <c r="T847" s="426"/>
      <c r="V847" s="426"/>
    </row>
    <row r="848" ht="28.5" customHeight="1">
      <c r="E848" s="422"/>
      <c r="F848" s="422"/>
      <c r="G848" s="422"/>
      <c r="K848" s="424"/>
      <c r="T848" s="426"/>
      <c r="V848" s="426"/>
    </row>
    <row r="849" ht="28.5" customHeight="1">
      <c r="E849" s="422"/>
      <c r="F849" s="422"/>
      <c r="G849" s="422"/>
      <c r="K849" s="424"/>
      <c r="T849" s="426"/>
      <c r="V849" s="426"/>
    </row>
    <row r="850" ht="28.5" customHeight="1">
      <c r="E850" s="422"/>
      <c r="F850" s="422"/>
      <c r="G850" s="422"/>
      <c r="K850" s="424"/>
      <c r="T850" s="426"/>
      <c r="V850" s="426"/>
    </row>
    <row r="851" ht="28.5" customHeight="1">
      <c r="E851" s="422"/>
      <c r="F851" s="422"/>
      <c r="G851" s="422"/>
      <c r="K851" s="424"/>
      <c r="T851" s="426"/>
      <c r="V851" s="426"/>
    </row>
    <row r="852" ht="28.5" customHeight="1">
      <c r="E852" s="422"/>
      <c r="F852" s="422"/>
      <c r="G852" s="422"/>
      <c r="K852" s="424"/>
      <c r="T852" s="426"/>
      <c r="V852" s="426"/>
    </row>
    <row r="853" ht="28.5" customHeight="1">
      <c r="E853" s="422"/>
      <c r="F853" s="422"/>
      <c r="G853" s="422"/>
      <c r="K853" s="424"/>
      <c r="T853" s="426"/>
      <c r="V853" s="426"/>
    </row>
    <row r="854" ht="28.5" customHeight="1">
      <c r="E854" s="422"/>
      <c r="F854" s="422"/>
      <c r="G854" s="422"/>
      <c r="K854" s="424"/>
      <c r="T854" s="426"/>
      <c r="V854" s="426"/>
    </row>
    <row r="855" ht="28.5" customHeight="1">
      <c r="E855" s="422"/>
      <c r="F855" s="422"/>
      <c r="G855" s="422"/>
      <c r="K855" s="424"/>
      <c r="T855" s="426"/>
      <c r="V855" s="426"/>
    </row>
    <row r="856" ht="28.5" customHeight="1">
      <c r="E856" s="422"/>
      <c r="F856" s="422"/>
      <c r="G856" s="422"/>
      <c r="K856" s="424"/>
      <c r="T856" s="426"/>
      <c r="V856" s="426"/>
    </row>
    <row r="857" ht="28.5" customHeight="1">
      <c r="E857" s="422"/>
      <c r="F857" s="422"/>
      <c r="G857" s="422"/>
      <c r="K857" s="424"/>
      <c r="T857" s="426"/>
      <c r="V857" s="426"/>
    </row>
    <row r="858" ht="28.5" customHeight="1">
      <c r="E858" s="422"/>
      <c r="F858" s="422"/>
      <c r="G858" s="422"/>
      <c r="K858" s="424"/>
      <c r="T858" s="426"/>
      <c r="V858" s="426"/>
    </row>
    <row r="859" ht="28.5" customHeight="1">
      <c r="E859" s="422"/>
      <c r="F859" s="422"/>
      <c r="G859" s="422"/>
      <c r="K859" s="424"/>
      <c r="T859" s="426"/>
      <c r="V859" s="426"/>
    </row>
    <row r="860" ht="28.5" customHeight="1">
      <c r="E860" s="422"/>
      <c r="F860" s="422"/>
      <c r="G860" s="422"/>
      <c r="K860" s="424"/>
      <c r="T860" s="426"/>
      <c r="V860" s="426"/>
    </row>
    <row r="861" ht="28.5" customHeight="1">
      <c r="E861" s="422"/>
      <c r="F861" s="422"/>
      <c r="G861" s="422"/>
      <c r="K861" s="424"/>
      <c r="T861" s="426"/>
      <c r="V861" s="426"/>
    </row>
    <row r="862" ht="28.5" customHeight="1">
      <c r="E862" s="422"/>
      <c r="F862" s="422"/>
      <c r="G862" s="422"/>
      <c r="K862" s="424"/>
      <c r="T862" s="426"/>
      <c r="V862" s="426"/>
    </row>
    <row r="863" ht="28.5" customHeight="1">
      <c r="E863" s="422"/>
      <c r="F863" s="422"/>
      <c r="G863" s="422"/>
      <c r="K863" s="424"/>
      <c r="T863" s="426"/>
      <c r="V863" s="426"/>
    </row>
    <row r="864" ht="28.5" customHeight="1">
      <c r="E864" s="422"/>
      <c r="F864" s="422"/>
      <c r="G864" s="422"/>
      <c r="K864" s="424"/>
      <c r="T864" s="426"/>
      <c r="V864" s="426"/>
    </row>
    <row r="865" ht="28.5" customHeight="1">
      <c r="E865" s="422"/>
      <c r="F865" s="422"/>
      <c r="G865" s="422"/>
      <c r="K865" s="424"/>
      <c r="T865" s="426"/>
      <c r="V865" s="426"/>
    </row>
    <row r="866" ht="28.5" customHeight="1">
      <c r="E866" s="422"/>
      <c r="F866" s="422"/>
      <c r="G866" s="422"/>
      <c r="K866" s="424"/>
      <c r="T866" s="426"/>
      <c r="V866" s="426"/>
    </row>
    <row r="867" ht="28.5" customHeight="1">
      <c r="E867" s="422"/>
      <c r="F867" s="422"/>
      <c r="G867" s="422"/>
      <c r="K867" s="424"/>
      <c r="T867" s="426"/>
      <c r="V867" s="426"/>
    </row>
    <row r="868" ht="28.5" customHeight="1">
      <c r="E868" s="422"/>
      <c r="F868" s="422"/>
      <c r="G868" s="422"/>
      <c r="K868" s="424"/>
      <c r="T868" s="426"/>
      <c r="V868" s="426"/>
    </row>
    <row r="869" ht="28.5" customHeight="1">
      <c r="E869" s="422"/>
      <c r="F869" s="422"/>
      <c r="G869" s="422"/>
      <c r="K869" s="424"/>
      <c r="T869" s="426"/>
      <c r="V869" s="426"/>
    </row>
    <row r="870" ht="28.5" customHeight="1">
      <c r="E870" s="422"/>
      <c r="F870" s="422"/>
      <c r="G870" s="422"/>
      <c r="K870" s="424"/>
      <c r="T870" s="426"/>
      <c r="V870" s="426"/>
    </row>
    <row r="871" ht="28.5" customHeight="1">
      <c r="E871" s="422"/>
      <c r="F871" s="422"/>
      <c r="G871" s="422"/>
      <c r="K871" s="424"/>
      <c r="T871" s="426"/>
      <c r="V871" s="426"/>
    </row>
    <row r="872" ht="28.5" customHeight="1">
      <c r="E872" s="422"/>
      <c r="F872" s="422"/>
      <c r="G872" s="422"/>
      <c r="K872" s="424"/>
      <c r="T872" s="426"/>
      <c r="V872" s="426"/>
    </row>
    <row r="873" ht="28.5" customHeight="1">
      <c r="E873" s="422"/>
      <c r="F873" s="422"/>
      <c r="G873" s="422"/>
      <c r="K873" s="424"/>
      <c r="T873" s="426"/>
      <c r="V873" s="426"/>
    </row>
    <row r="874" ht="28.5" customHeight="1">
      <c r="E874" s="422"/>
      <c r="F874" s="422"/>
      <c r="G874" s="422"/>
      <c r="K874" s="424"/>
      <c r="T874" s="426"/>
      <c r="V874" s="426"/>
    </row>
    <row r="875" ht="28.5" customHeight="1">
      <c r="E875" s="422"/>
      <c r="F875" s="422"/>
      <c r="G875" s="422"/>
      <c r="K875" s="424"/>
      <c r="T875" s="426"/>
      <c r="V875" s="426"/>
    </row>
    <row r="876" ht="28.5" customHeight="1">
      <c r="E876" s="422"/>
      <c r="F876" s="422"/>
      <c r="G876" s="422"/>
      <c r="K876" s="424"/>
      <c r="T876" s="426"/>
      <c r="V876" s="426"/>
    </row>
    <row r="877" ht="28.5" customHeight="1">
      <c r="E877" s="422"/>
      <c r="F877" s="422"/>
      <c r="G877" s="422"/>
      <c r="K877" s="424"/>
      <c r="T877" s="426"/>
      <c r="V877" s="426"/>
    </row>
    <row r="878" ht="28.5" customHeight="1">
      <c r="E878" s="422"/>
      <c r="F878" s="422"/>
      <c r="G878" s="422"/>
      <c r="K878" s="424"/>
      <c r="T878" s="426"/>
      <c r="V878" s="426"/>
    </row>
    <row r="879" ht="28.5" customHeight="1">
      <c r="E879" s="422"/>
      <c r="F879" s="422"/>
      <c r="G879" s="422"/>
      <c r="K879" s="424"/>
      <c r="T879" s="426"/>
      <c r="V879" s="426"/>
    </row>
    <row r="880" ht="28.5" customHeight="1">
      <c r="E880" s="422"/>
      <c r="F880" s="422"/>
      <c r="G880" s="422"/>
      <c r="K880" s="424"/>
      <c r="T880" s="426"/>
      <c r="V880" s="426"/>
    </row>
    <row r="881" ht="28.5" customHeight="1">
      <c r="E881" s="422"/>
      <c r="F881" s="422"/>
      <c r="G881" s="422"/>
      <c r="K881" s="424"/>
      <c r="T881" s="426"/>
      <c r="V881" s="426"/>
    </row>
    <row r="882" ht="28.5" customHeight="1">
      <c r="E882" s="422"/>
      <c r="F882" s="422"/>
      <c r="G882" s="422"/>
      <c r="K882" s="424"/>
      <c r="T882" s="426"/>
      <c r="V882" s="426"/>
    </row>
    <row r="883" ht="28.5" customHeight="1">
      <c r="E883" s="422"/>
      <c r="F883" s="422"/>
      <c r="G883" s="422"/>
      <c r="K883" s="424"/>
      <c r="T883" s="426"/>
      <c r="V883" s="426"/>
    </row>
    <row r="884" ht="28.5" customHeight="1">
      <c r="E884" s="422"/>
      <c r="F884" s="422"/>
      <c r="G884" s="422"/>
      <c r="K884" s="424"/>
      <c r="T884" s="426"/>
      <c r="V884" s="426"/>
    </row>
    <row r="885" ht="28.5" customHeight="1">
      <c r="E885" s="422"/>
      <c r="F885" s="422"/>
      <c r="G885" s="422"/>
      <c r="K885" s="424"/>
      <c r="T885" s="426"/>
      <c r="V885" s="426"/>
    </row>
    <row r="886" ht="28.5" customHeight="1">
      <c r="E886" s="422"/>
      <c r="F886" s="422"/>
      <c r="G886" s="422"/>
      <c r="K886" s="424"/>
      <c r="T886" s="426"/>
      <c r="V886" s="426"/>
    </row>
    <row r="887" ht="28.5" customHeight="1">
      <c r="E887" s="422"/>
      <c r="F887" s="422"/>
      <c r="G887" s="422"/>
      <c r="K887" s="424"/>
      <c r="T887" s="426"/>
      <c r="V887" s="426"/>
    </row>
    <row r="888" ht="28.5" customHeight="1">
      <c r="E888" s="422"/>
      <c r="F888" s="422"/>
      <c r="G888" s="422"/>
      <c r="K888" s="424"/>
      <c r="T888" s="426"/>
      <c r="V888" s="426"/>
    </row>
    <row r="889" ht="28.5" customHeight="1">
      <c r="E889" s="422"/>
      <c r="F889" s="422"/>
      <c r="G889" s="422"/>
      <c r="K889" s="424"/>
      <c r="T889" s="426"/>
      <c r="V889" s="426"/>
    </row>
    <row r="890" ht="28.5" customHeight="1">
      <c r="E890" s="422"/>
      <c r="F890" s="422"/>
      <c r="G890" s="422"/>
      <c r="K890" s="424"/>
      <c r="T890" s="426"/>
      <c r="V890" s="426"/>
    </row>
    <row r="891" ht="28.5" customHeight="1">
      <c r="E891" s="422"/>
      <c r="F891" s="422"/>
      <c r="G891" s="422"/>
      <c r="K891" s="424"/>
      <c r="T891" s="426"/>
      <c r="V891" s="426"/>
    </row>
    <row r="892" ht="28.5" customHeight="1">
      <c r="E892" s="422"/>
      <c r="F892" s="422"/>
      <c r="G892" s="422"/>
      <c r="K892" s="424"/>
      <c r="T892" s="426"/>
      <c r="V892" s="426"/>
    </row>
    <row r="893" ht="28.5" customHeight="1">
      <c r="E893" s="422"/>
      <c r="F893" s="422"/>
      <c r="G893" s="422"/>
      <c r="K893" s="424"/>
      <c r="T893" s="426"/>
      <c r="V893" s="426"/>
    </row>
    <row r="894" ht="28.5" customHeight="1">
      <c r="E894" s="422"/>
      <c r="F894" s="422"/>
      <c r="G894" s="422"/>
      <c r="K894" s="424"/>
      <c r="T894" s="426"/>
      <c r="V894" s="426"/>
    </row>
    <row r="895" ht="28.5" customHeight="1">
      <c r="E895" s="422"/>
      <c r="F895" s="422"/>
      <c r="G895" s="422"/>
      <c r="K895" s="424"/>
      <c r="T895" s="426"/>
      <c r="V895" s="426"/>
    </row>
    <row r="896" ht="28.5" customHeight="1">
      <c r="E896" s="422"/>
      <c r="F896" s="422"/>
      <c r="G896" s="422"/>
      <c r="K896" s="424"/>
      <c r="T896" s="426"/>
      <c r="V896" s="426"/>
    </row>
    <row r="897" ht="28.5" customHeight="1">
      <c r="E897" s="422"/>
      <c r="F897" s="422"/>
      <c r="G897" s="422"/>
      <c r="K897" s="424"/>
      <c r="T897" s="426"/>
      <c r="V897" s="426"/>
    </row>
    <row r="898" ht="28.5" customHeight="1">
      <c r="E898" s="422"/>
      <c r="F898" s="422"/>
      <c r="G898" s="422"/>
      <c r="K898" s="424"/>
      <c r="T898" s="426"/>
      <c r="V898" s="426"/>
    </row>
    <row r="899" ht="28.5" customHeight="1">
      <c r="E899" s="422"/>
      <c r="F899" s="422"/>
      <c r="G899" s="422"/>
      <c r="K899" s="424"/>
      <c r="T899" s="426"/>
      <c r="V899" s="426"/>
    </row>
    <row r="900" ht="28.5" customHeight="1">
      <c r="E900" s="422"/>
      <c r="F900" s="422"/>
      <c r="G900" s="422"/>
      <c r="K900" s="424"/>
      <c r="T900" s="426"/>
      <c r="V900" s="426"/>
    </row>
    <row r="901" ht="28.5" customHeight="1">
      <c r="E901" s="422"/>
      <c r="F901" s="422"/>
      <c r="G901" s="422"/>
      <c r="K901" s="424"/>
      <c r="T901" s="426"/>
      <c r="V901" s="426"/>
    </row>
    <row r="902" ht="28.5" customHeight="1">
      <c r="E902" s="422"/>
      <c r="F902" s="422"/>
      <c r="G902" s="422"/>
      <c r="K902" s="424"/>
      <c r="T902" s="426"/>
      <c r="V902" s="426"/>
    </row>
    <row r="903" ht="28.5" customHeight="1">
      <c r="E903" s="422"/>
      <c r="F903" s="422"/>
      <c r="G903" s="422"/>
      <c r="K903" s="424"/>
      <c r="T903" s="426"/>
      <c r="V903" s="426"/>
    </row>
    <row r="904" ht="28.5" customHeight="1">
      <c r="E904" s="422"/>
      <c r="F904" s="422"/>
      <c r="G904" s="422"/>
      <c r="K904" s="424"/>
      <c r="T904" s="426"/>
      <c r="V904" s="426"/>
    </row>
    <row r="905" ht="28.5" customHeight="1">
      <c r="E905" s="422"/>
      <c r="F905" s="422"/>
      <c r="G905" s="422"/>
      <c r="K905" s="424"/>
      <c r="T905" s="426"/>
      <c r="V905" s="426"/>
    </row>
    <row r="906" ht="28.5" customHeight="1">
      <c r="E906" s="422"/>
      <c r="F906" s="422"/>
      <c r="G906" s="422"/>
      <c r="K906" s="424"/>
      <c r="T906" s="426"/>
      <c r="V906" s="426"/>
    </row>
    <row r="907" ht="28.5" customHeight="1">
      <c r="E907" s="422"/>
      <c r="F907" s="422"/>
      <c r="G907" s="422"/>
      <c r="K907" s="424"/>
      <c r="T907" s="426"/>
      <c r="V907" s="426"/>
    </row>
    <row r="908" ht="28.5" customHeight="1">
      <c r="E908" s="422"/>
      <c r="F908" s="422"/>
      <c r="G908" s="422"/>
      <c r="K908" s="424"/>
      <c r="T908" s="426"/>
      <c r="V908" s="426"/>
    </row>
    <row r="909" ht="28.5" customHeight="1">
      <c r="E909" s="422"/>
      <c r="F909" s="422"/>
      <c r="G909" s="422"/>
      <c r="K909" s="424"/>
      <c r="T909" s="426"/>
      <c r="V909" s="426"/>
    </row>
    <row r="910" ht="28.5" customHeight="1">
      <c r="E910" s="422"/>
      <c r="F910" s="422"/>
      <c r="G910" s="422"/>
      <c r="K910" s="424"/>
      <c r="T910" s="426"/>
      <c r="V910" s="426"/>
    </row>
    <row r="911" ht="28.5" customHeight="1">
      <c r="E911" s="422"/>
      <c r="F911" s="422"/>
      <c r="G911" s="422"/>
      <c r="K911" s="424"/>
      <c r="T911" s="426"/>
      <c r="V911" s="426"/>
    </row>
    <row r="912" ht="28.5" customHeight="1">
      <c r="E912" s="422"/>
      <c r="F912" s="422"/>
      <c r="G912" s="422"/>
      <c r="K912" s="424"/>
      <c r="T912" s="426"/>
      <c r="V912" s="426"/>
    </row>
    <row r="913" ht="28.5" customHeight="1">
      <c r="E913" s="422"/>
      <c r="F913" s="422"/>
      <c r="G913" s="422"/>
      <c r="K913" s="424"/>
      <c r="T913" s="426"/>
      <c r="V913" s="426"/>
    </row>
    <row r="914" ht="28.5" customHeight="1">
      <c r="E914" s="422"/>
      <c r="F914" s="422"/>
      <c r="G914" s="422"/>
      <c r="K914" s="424"/>
      <c r="T914" s="426"/>
      <c r="V914" s="426"/>
    </row>
    <row r="915" ht="28.5" customHeight="1">
      <c r="E915" s="422"/>
      <c r="F915" s="422"/>
      <c r="G915" s="422"/>
      <c r="K915" s="424"/>
      <c r="T915" s="426"/>
      <c r="V915" s="426"/>
    </row>
    <row r="916" ht="28.5" customHeight="1">
      <c r="E916" s="422"/>
      <c r="F916" s="422"/>
      <c r="G916" s="422"/>
      <c r="K916" s="424"/>
      <c r="T916" s="426"/>
      <c r="V916" s="426"/>
    </row>
    <row r="917" ht="28.5" customHeight="1">
      <c r="E917" s="422"/>
      <c r="F917" s="422"/>
      <c r="G917" s="422"/>
      <c r="K917" s="424"/>
      <c r="T917" s="426"/>
      <c r="V917" s="426"/>
    </row>
    <row r="918" ht="28.5" customHeight="1">
      <c r="E918" s="422"/>
      <c r="F918" s="422"/>
      <c r="G918" s="422"/>
      <c r="K918" s="424"/>
      <c r="T918" s="426"/>
      <c r="V918" s="426"/>
    </row>
    <row r="919" ht="28.5" customHeight="1">
      <c r="E919" s="422"/>
      <c r="F919" s="422"/>
      <c r="G919" s="422"/>
      <c r="K919" s="424"/>
      <c r="T919" s="426"/>
      <c r="V919" s="426"/>
    </row>
    <row r="920" ht="28.5" customHeight="1">
      <c r="E920" s="422"/>
      <c r="F920" s="422"/>
      <c r="G920" s="422"/>
      <c r="K920" s="424"/>
      <c r="T920" s="426"/>
      <c r="V920" s="426"/>
    </row>
    <row r="921" ht="28.5" customHeight="1">
      <c r="E921" s="422"/>
      <c r="F921" s="422"/>
      <c r="G921" s="422"/>
      <c r="K921" s="424"/>
      <c r="T921" s="426"/>
      <c r="V921" s="426"/>
    </row>
    <row r="922" ht="28.5" customHeight="1">
      <c r="E922" s="422"/>
      <c r="F922" s="422"/>
      <c r="G922" s="422"/>
      <c r="K922" s="424"/>
      <c r="T922" s="426"/>
      <c r="V922" s="426"/>
    </row>
    <row r="923" ht="28.5" customHeight="1">
      <c r="E923" s="422"/>
      <c r="F923" s="422"/>
      <c r="G923" s="422"/>
      <c r="K923" s="424"/>
      <c r="T923" s="426"/>
      <c r="V923" s="426"/>
    </row>
    <row r="924" ht="28.5" customHeight="1">
      <c r="E924" s="422"/>
      <c r="F924" s="422"/>
      <c r="G924" s="422"/>
      <c r="K924" s="424"/>
      <c r="T924" s="426"/>
      <c r="V924" s="426"/>
    </row>
    <row r="925" ht="28.5" customHeight="1">
      <c r="E925" s="422"/>
      <c r="F925" s="422"/>
      <c r="G925" s="422"/>
      <c r="K925" s="424"/>
      <c r="T925" s="426"/>
      <c r="V925" s="426"/>
    </row>
    <row r="926" ht="28.5" customHeight="1">
      <c r="E926" s="422"/>
      <c r="F926" s="422"/>
      <c r="G926" s="422"/>
      <c r="K926" s="424"/>
      <c r="T926" s="426"/>
      <c r="V926" s="426"/>
    </row>
    <row r="927" ht="28.5" customHeight="1">
      <c r="E927" s="422"/>
      <c r="F927" s="422"/>
      <c r="G927" s="422"/>
      <c r="K927" s="424"/>
      <c r="T927" s="426"/>
      <c r="V927" s="426"/>
    </row>
    <row r="928" ht="28.5" customHeight="1">
      <c r="E928" s="422"/>
      <c r="F928" s="422"/>
      <c r="G928" s="422"/>
      <c r="K928" s="424"/>
      <c r="T928" s="426"/>
      <c r="V928" s="426"/>
    </row>
    <row r="929" ht="28.5" customHeight="1">
      <c r="E929" s="422"/>
      <c r="F929" s="422"/>
      <c r="G929" s="422"/>
      <c r="K929" s="424"/>
      <c r="T929" s="426"/>
      <c r="V929" s="426"/>
    </row>
    <row r="930" ht="28.5" customHeight="1">
      <c r="E930" s="422"/>
      <c r="F930" s="422"/>
      <c r="G930" s="422"/>
      <c r="K930" s="424"/>
      <c r="T930" s="426"/>
      <c r="V930" s="426"/>
    </row>
    <row r="931" ht="28.5" customHeight="1">
      <c r="E931" s="422"/>
      <c r="F931" s="422"/>
      <c r="G931" s="422"/>
      <c r="K931" s="424"/>
      <c r="T931" s="426"/>
      <c r="V931" s="426"/>
    </row>
    <row r="932" ht="28.5" customHeight="1">
      <c r="E932" s="422"/>
      <c r="F932" s="422"/>
      <c r="G932" s="422"/>
      <c r="K932" s="424"/>
      <c r="T932" s="426"/>
      <c r="V932" s="426"/>
    </row>
    <row r="933" ht="28.5" customHeight="1">
      <c r="E933" s="422"/>
      <c r="F933" s="422"/>
      <c r="G933" s="422"/>
      <c r="K933" s="424"/>
      <c r="T933" s="426"/>
      <c r="V933" s="426"/>
    </row>
    <row r="934" ht="28.5" customHeight="1">
      <c r="E934" s="422"/>
      <c r="F934" s="422"/>
      <c r="G934" s="422"/>
      <c r="K934" s="424"/>
      <c r="T934" s="426"/>
      <c r="V934" s="426"/>
    </row>
    <row r="935" ht="28.5" customHeight="1">
      <c r="E935" s="422"/>
      <c r="F935" s="422"/>
      <c r="G935" s="422"/>
      <c r="K935" s="424"/>
      <c r="T935" s="426"/>
      <c r="V935" s="426"/>
    </row>
    <row r="936" ht="28.5" customHeight="1">
      <c r="E936" s="422"/>
      <c r="F936" s="422"/>
      <c r="G936" s="422"/>
      <c r="K936" s="424"/>
      <c r="T936" s="426"/>
      <c r="V936" s="426"/>
    </row>
    <row r="937" ht="28.5" customHeight="1">
      <c r="E937" s="422"/>
      <c r="F937" s="422"/>
      <c r="G937" s="422"/>
      <c r="K937" s="424"/>
      <c r="T937" s="426"/>
      <c r="V937" s="426"/>
    </row>
    <row r="938" ht="28.5" customHeight="1">
      <c r="E938" s="422"/>
      <c r="F938" s="422"/>
      <c r="G938" s="422"/>
      <c r="K938" s="424"/>
      <c r="T938" s="426"/>
      <c r="V938" s="426"/>
    </row>
    <row r="939" ht="28.5" customHeight="1">
      <c r="E939" s="422"/>
      <c r="F939" s="422"/>
      <c r="G939" s="422"/>
      <c r="K939" s="424"/>
      <c r="T939" s="426"/>
      <c r="V939" s="426"/>
    </row>
    <row r="940" ht="28.5" customHeight="1">
      <c r="E940" s="422"/>
      <c r="F940" s="422"/>
      <c r="G940" s="422"/>
      <c r="K940" s="424"/>
      <c r="T940" s="426"/>
      <c r="V940" s="426"/>
    </row>
    <row r="941" ht="28.5" customHeight="1">
      <c r="E941" s="422"/>
      <c r="F941" s="422"/>
      <c r="G941" s="422"/>
      <c r="K941" s="424"/>
      <c r="T941" s="426"/>
      <c r="V941" s="426"/>
    </row>
    <row r="942" ht="28.5" customHeight="1">
      <c r="E942" s="422"/>
      <c r="F942" s="422"/>
      <c r="G942" s="422"/>
      <c r="K942" s="424"/>
      <c r="T942" s="426"/>
      <c r="V942" s="426"/>
    </row>
    <row r="943" ht="28.5" customHeight="1">
      <c r="E943" s="422"/>
      <c r="F943" s="422"/>
      <c r="G943" s="422"/>
      <c r="K943" s="424"/>
      <c r="T943" s="426"/>
      <c r="V943" s="426"/>
    </row>
    <row r="944" ht="28.5" customHeight="1">
      <c r="E944" s="422"/>
      <c r="F944" s="422"/>
      <c r="G944" s="422"/>
      <c r="K944" s="424"/>
      <c r="T944" s="426"/>
      <c r="V944" s="426"/>
    </row>
    <row r="945" ht="28.5" customHeight="1">
      <c r="E945" s="422"/>
      <c r="F945" s="422"/>
      <c r="G945" s="422"/>
      <c r="K945" s="424"/>
      <c r="T945" s="426"/>
      <c r="V945" s="426"/>
    </row>
    <row r="946" ht="28.5" customHeight="1">
      <c r="E946" s="422"/>
      <c r="F946" s="422"/>
      <c r="G946" s="422"/>
      <c r="K946" s="424"/>
      <c r="T946" s="426"/>
      <c r="V946" s="426"/>
    </row>
    <row r="947" ht="28.5" customHeight="1">
      <c r="E947" s="422"/>
      <c r="F947" s="422"/>
      <c r="G947" s="422"/>
      <c r="K947" s="424"/>
      <c r="T947" s="426"/>
      <c r="V947" s="426"/>
    </row>
    <row r="948" ht="28.5" customHeight="1">
      <c r="E948" s="422"/>
      <c r="F948" s="422"/>
      <c r="G948" s="422"/>
      <c r="K948" s="424"/>
      <c r="T948" s="426"/>
      <c r="V948" s="426"/>
    </row>
    <row r="949" ht="28.5" customHeight="1">
      <c r="E949" s="422"/>
      <c r="F949" s="422"/>
      <c r="G949" s="422"/>
      <c r="K949" s="424"/>
      <c r="T949" s="426"/>
      <c r="V949" s="426"/>
    </row>
    <row r="950" ht="28.5" customHeight="1">
      <c r="E950" s="422"/>
      <c r="F950" s="422"/>
      <c r="G950" s="422"/>
      <c r="K950" s="424"/>
      <c r="T950" s="426"/>
      <c r="V950" s="426"/>
    </row>
    <row r="951" ht="28.5" customHeight="1">
      <c r="E951" s="422"/>
      <c r="F951" s="422"/>
      <c r="G951" s="422"/>
      <c r="K951" s="424"/>
      <c r="T951" s="426"/>
      <c r="V951" s="426"/>
    </row>
    <row r="952" ht="28.5" customHeight="1">
      <c r="E952" s="422"/>
      <c r="F952" s="422"/>
      <c r="G952" s="422"/>
      <c r="K952" s="424"/>
      <c r="T952" s="426"/>
      <c r="V952" s="426"/>
    </row>
    <row r="953" ht="28.5" customHeight="1">
      <c r="E953" s="422"/>
      <c r="F953" s="422"/>
      <c r="G953" s="422"/>
      <c r="K953" s="424"/>
      <c r="T953" s="426"/>
      <c r="V953" s="426"/>
    </row>
    <row r="954" ht="28.5" customHeight="1">
      <c r="E954" s="422"/>
      <c r="F954" s="422"/>
      <c r="G954" s="422"/>
      <c r="K954" s="424"/>
      <c r="T954" s="426"/>
      <c r="V954" s="426"/>
    </row>
    <row r="955" ht="28.5" customHeight="1">
      <c r="E955" s="422"/>
      <c r="F955" s="422"/>
      <c r="G955" s="422"/>
      <c r="K955" s="424"/>
      <c r="T955" s="426"/>
      <c r="V955" s="426"/>
    </row>
    <row r="956" ht="28.5" customHeight="1">
      <c r="E956" s="422"/>
      <c r="F956" s="422"/>
      <c r="G956" s="422"/>
      <c r="K956" s="424"/>
      <c r="T956" s="426"/>
      <c r="V956" s="426"/>
    </row>
    <row r="957" ht="28.5" customHeight="1">
      <c r="E957" s="422"/>
      <c r="F957" s="422"/>
      <c r="G957" s="422"/>
      <c r="K957" s="424"/>
      <c r="T957" s="426"/>
      <c r="V957" s="426"/>
    </row>
    <row r="958" ht="28.5" customHeight="1">
      <c r="E958" s="422"/>
      <c r="F958" s="422"/>
      <c r="G958" s="422"/>
      <c r="K958" s="424"/>
      <c r="T958" s="426"/>
      <c r="V958" s="426"/>
    </row>
    <row r="959" ht="28.5" customHeight="1">
      <c r="E959" s="422"/>
      <c r="F959" s="422"/>
      <c r="G959" s="422"/>
      <c r="K959" s="424"/>
      <c r="T959" s="426"/>
      <c r="V959" s="426"/>
    </row>
    <row r="960" ht="28.5" customHeight="1">
      <c r="E960" s="422"/>
      <c r="F960" s="422"/>
      <c r="G960" s="422"/>
      <c r="K960" s="424"/>
      <c r="T960" s="426"/>
      <c r="V960" s="426"/>
    </row>
    <row r="961" ht="28.5" customHeight="1">
      <c r="E961" s="422"/>
      <c r="F961" s="422"/>
      <c r="G961" s="422"/>
      <c r="K961" s="424"/>
      <c r="T961" s="426"/>
      <c r="V961" s="426"/>
    </row>
    <row r="962" ht="28.5" customHeight="1">
      <c r="E962" s="422"/>
      <c r="F962" s="422"/>
      <c r="G962" s="422"/>
      <c r="K962" s="424"/>
      <c r="T962" s="426"/>
      <c r="V962" s="426"/>
    </row>
    <row r="963" ht="28.5" customHeight="1">
      <c r="E963" s="422"/>
      <c r="F963" s="422"/>
      <c r="G963" s="422"/>
      <c r="K963" s="424"/>
      <c r="T963" s="426"/>
      <c r="V963" s="426"/>
    </row>
    <row r="964" ht="28.5" customHeight="1">
      <c r="E964" s="422"/>
      <c r="F964" s="422"/>
      <c r="G964" s="422"/>
      <c r="K964" s="424"/>
      <c r="T964" s="426"/>
      <c r="V964" s="426"/>
    </row>
    <row r="965" ht="28.5" customHeight="1">
      <c r="E965" s="422"/>
      <c r="F965" s="422"/>
      <c r="G965" s="422"/>
      <c r="K965" s="424"/>
      <c r="T965" s="426"/>
      <c r="V965" s="426"/>
    </row>
    <row r="966" ht="28.5" customHeight="1">
      <c r="E966" s="422"/>
      <c r="F966" s="422"/>
      <c r="G966" s="422"/>
      <c r="K966" s="424"/>
      <c r="T966" s="426"/>
      <c r="V966" s="426"/>
    </row>
    <row r="967" ht="28.5" customHeight="1">
      <c r="E967" s="422"/>
      <c r="F967" s="422"/>
      <c r="G967" s="422"/>
      <c r="K967" s="424"/>
      <c r="T967" s="426"/>
      <c r="V967" s="426"/>
    </row>
    <row r="968" ht="28.5" customHeight="1">
      <c r="E968" s="422"/>
      <c r="F968" s="422"/>
      <c r="G968" s="422"/>
      <c r="K968" s="424"/>
      <c r="T968" s="426"/>
      <c r="V968" s="426"/>
    </row>
    <row r="969" ht="28.5" customHeight="1">
      <c r="E969" s="422"/>
      <c r="F969" s="422"/>
      <c r="G969" s="422"/>
      <c r="K969" s="424"/>
      <c r="T969" s="426"/>
      <c r="V969" s="426"/>
    </row>
    <row r="970" ht="28.5" customHeight="1">
      <c r="E970" s="422"/>
      <c r="F970" s="422"/>
      <c r="G970" s="422"/>
      <c r="K970" s="424"/>
      <c r="T970" s="426"/>
      <c r="V970" s="426"/>
    </row>
    <row r="971" ht="28.5" customHeight="1">
      <c r="E971" s="422"/>
      <c r="F971" s="422"/>
      <c r="G971" s="422"/>
      <c r="K971" s="424"/>
      <c r="T971" s="426"/>
      <c r="V971" s="426"/>
    </row>
    <row r="972" ht="28.5" customHeight="1">
      <c r="E972" s="422"/>
      <c r="F972" s="422"/>
      <c r="G972" s="422"/>
      <c r="K972" s="424"/>
      <c r="T972" s="426"/>
      <c r="V972" s="426"/>
    </row>
    <row r="973" ht="28.5" customHeight="1">
      <c r="E973" s="422"/>
      <c r="F973" s="422"/>
      <c r="G973" s="422"/>
      <c r="K973" s="424"/>
      <c r="T973" s="426"/>
      <c r="V973" s="426"/>
    </row>
    <row r="974" ht="28.5" customHeight="1">
      <c r="E974" s="422"/>
      <c r="F974" s="422"/>
      <c r="G974" s="422"/>
      <c r="K974" s="424"/>
      <c r="T974" s="426"/>
      <c r="V974" s="426"/>
    </row>
    <row r="975" ht="28.5" customHeight="1">
      <c r="E975" s="422"/>
      <c r="F975" s="422"/>
      <c r="G975" s="422"/>
      <c r="K975" s="424"/>
      <c r="T975" s="426"/>
      <c r="V975" s="426"/>
    </row>
    <row r="976" ht="28.5" customHeight="1">
      <c r="E976" s="422"/>
      <c r="F976" s="422"/>
      <c r="G976" s="422"/>
      <c r="K976" s="424"/>
      <c r="T976" s="426"/>
      <c r="V976" s="426"/>
    </row>
    <row r="977" ht="28.5" customHeight="1">
      <c r="E977" s="422"/>
      <c r="F977" s="422"/>
      <c r="G977" s="422"/>
      <c r="K977" s="424"/>
      <c r="T977" s="426"/>
      <c r="V977" s="426"/>
    </row>
    <row r="978" ht="28.5" customHeight="1">
      <c r="E978" s="422"/>
      <c r="F978" s="422"/>
      <c r="G978" s="422"/>
      <c r="K978" s="424"/>
      <c r="T978" s="426"/>
      <c r="V978" s="426"/>
    </row>
    <row r="979" ht="28.5" customHeight="1">
      <c r="E979" s="422"/>
      <c r="F979" s="422"/>
      <c r="G979" s="422"/>
      <c r="K979" s="424"/>
      <c r="T979" s="426"/>
      <c r="V979" s="426"/>
    </row>
    <row r="980" ht="28.5" customHeight="1">
      <c r="E980" s="422"/>
      <c r="F980" s="422"/>
      <c r="G980" s="422"/>
      <c r="K980" s="424"/>
      <c r="T980" s="426"/>
      <c r="V980" s="426"/>
    </row>
    <row r="981" ht="28.5" customHeight="1">
      <c r="E981" s="422"/>
      <c r="F981" s="422"/>
      <c r="G981" s="422"/>
      <c r="K981" s="424"/>
      <c r="T981" s="426"/>
      <c r="V981" s="426"/>
    </row>
    <row r="982" ht="28.5" customHeight="1">
      <c r="E982" s="422"/>
      <c r="F982" s="422"/>
      <c r="G982" s="422"/>
      <c r="K982" s="424"/>
      <c r="T982" s="426"/>
      <c r="V982" s="426"/>
    </row>
    <row r="983" ht="28.5" customHeight="1">
      <c r="E983" s="422"/>
      <c r="F983" s="422"/>
      <c r="G983" s="422"/>
      <c r="K983" s="424"/>
      <c r="T983" s="426"/>
      <c r="V983" s="426"/>
    </row>
    <row r="984" ht="28.5" customHeight="1">
      <c r="E984" s="422"/>
      <c r="F984" s="422"/>
      <c r="G984" s="422"/>
      <c r="K984" s="424"/>
      <c r="T984" s="426"/>
      <c r="V984" s="426"/>
    </row>
    <row r="985" ht="28.5" customHeight="1">
      <c r="E985" s="422"/>
      <c r="F985" s="422"/>
      <c r="G985" s="422"/>
      <c r="K985" s="424"/>
      <c r="T985" s="426"/>
      <c r="V985" s="426"/>
    </row>
    <row r="986" ht="28.5" customHeight="1">
      <c r="E986" s="422"/>
      <c r="F986" s="422"/>
      <c r="G986" s="422"/>
      <c r="K986" s="424"/>
      <c r="T986" s="426"/>
      <c r="V986" s="426"/>
    </row>
    <row r="987" ht="28.5" customHeight="1">
      <c r="E987" s="422"/>
      <c r="F987" s="422"/>
      <c r="G987" s="422"/>
      <c r="K987" s="424"/>
      <c r="T987" s="426"/>
      <c r="V987" s="426"/>
    </row>
    <row r="988" ht="28.5" customHeight="1">
      <c r="E988" s="422"/>
      <c r="F988" s="422"/>
      <c r="G988" s="422"/>
      <c r="K988" s="424"/>
      <c r="T988" s="426"/>
      <c r="V988" s="426"/>
    </row>
    <row r="989" ht="28.5" customHeight="1">
      <c r="E989" s="422"/>
      <c r="F989" s="422"/>
      <c r="G989" s="422"/>
      <c r="K989" s="424"/>
      <c r="T989" s="426"/>
      <c r="V989" s="426"/>
    </row>
    <row r="990" ht="28.5" customHeight="1">
      <c r="E990" s="422"/>
      <c r="F990" s="422"/>
      <c r="G990" s="422"/>
      <c r="K990" s="424"/>
      <c r="T990" s="426"/>
      <c r="V990" s="426"/>
    </row>
    <row r="991" ht="28.5" customHeight="1">
      <c r="E991" s="422"/>
      <c r="F991" s="422"/>
      <c r="G991" s="422"/>
      <c r="K991" s="424"/>
      <c r="T991" s="426"/>
      <c r="V991" s="426"/>
    </row>
    <row r="992" ht="28.5" customHeight="1">
      <c r="E992" s="422"/>
      <c r="F992" s="422"/>
      <c r="G992" s="422"/>
      <c r="K992" s="424"/>
      <c r="T992" s="426"/>
      <c r="V992" s="426"/>
    </row>
    <row r="993" ht="28.5" customHeight="1">
      <c r="E993" s="422"/>
      <c r="F993" s="422"/>
      <c r="G993" s="422"/>
      <c r="K993" s="424"/>
      <c r="T993" s="426"/>
      <c r="V993" s="426"/>
    </row>
    <row r="994" ht="28.5" customHeight="1">
      <c r="E994" s="422"/>
      <c r="F994" s="422"/>
      <c r="G994" s="422"/>
      <c r="K994" s="424"/>
      <c r="T994" s="426"/>
      <c r="V994" s="426"/>
    </row>
    <row r="995" ht="28.5" customHeight="1">
      <c r="E995" s="422"/>
      <c r="F995" s="422"/>
      <c r="G995" s="422"/>
      <c r="K995" s="424"/>
      <c r="T995" s="426"/>
      <c r="V995" s="426"/>
    </row>
    <row r="996" ht="28.5" customHeight="1">
      <c r="E996" s="422"/>
      <c r="F996" s="422"/>
      <c r="G996" s="422"/>
      <c r="K996" s="424"/>
      <c r="T996" s="426"/>
      <c r="V996" s="426"/>
    </row>
    <row r="997" ht="28.5" customHeight="1">
      <c r="E997" s="422"/>
      <c r="F997" s="422"/>
      <c r="G997" s="422"/>
      <c r="K997" s="424"/>
      <c r="T997" s="426"/>
      <c r="V997" s="426"/>
    </row>
    <row r="998" ht="28.5" customHeight="1">
      <c r="E998" s="422"/>
      <c r="F998" s="422"/>
      <c r="G998" s="422"/>
      <c r="K998" s="424"/>
      <c r="T998" s="426"/>
      <c r="V998" s="426"/>
    </row>
    <row r="999" ht="28.5" customHeight="1">
      <c r="E999" s="422"/>
      <c r="F999" s="422"/>
      <c r="G999" s="422"/>
      <c r="K999" s="424"/>
      <c r="T999" s="426"/>
      <c r="V999" s="426"/>
    </row>
    <row r="1000" ht="28.5" customHeight="1">
      <c r="E1000" s="422"/>
      <c r="F1000" s="422"/>
      <c r="G1000" s="422"/>
      <c r="K1000" s="424"/>
      <c r="T1000" s="426"/>
      <c r="V1000" s="426"/>
    </row>
  </sheetData>
  <mergeCells count="4">
    <mergeCell ref="A2:C2"/>
    <mergeCell ref="S24:S44"/>
    <mergeCell ref="Z24:AB24"/>
    <mergeCell ref="Z25:AB42"/>
  </mergeCells>
  <conditionalFormatting sqref="E4:G18">
    <cfRule type="cellIs" dxfId="0" priority="1" operator="between">
      <formula>70</formula>
      <formula>100</formula>
    </cfRule>
  </conditionalFormatting>
  <conditionalFormatting sqref="E4:G18">
    <cfRule type="cellIs" dxfId="1" priority="2" operator="between">
      <formula>60</formula>
      <formula>70</formula>
    </cfRule>
  </conditionalFormatting>
  <conditionalFormatting sqref="E4:G18">
    <cfRule type="cellIs" dxfId="2" priority="3" operator="between">
      <formula>40</formula>
      <formula>60</formula>
    </cfRule>
  </conditionalFormatting>
  <conditionalFormatting sqref="E4:G18">
    <cfRule type="cellIs" dxfId="3" priority="4" operator="between">
      <formula>0</formula>
      <formula>40</formula>
    </cfRule>
  </conditionalFormatting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pageSetUpPr fitToPage="1"/>
  </sheetPr>
  <sheetViews>
    <sheetView workbookViewId="0"/>
  </sheetViews>
  <sheetFormatPr customHeight="1" defaultColWidth="12.63" defaultRowHeight="15.0"/>
  <cols>
    <col customWidth="1" min="1" max="5" width="18.13"/>
    <col customWidth="1" min="6" max="6" width="19.0"/>
    <col customWidth="1" min="7" max="7" width="13.75"/>
    <col customWidth="1" min="8" max="18" width="18.13"/>
    <col customWidth="1" min="19" max="19" width="25.63"/>
    <col customWidth="1" min="20" max="23" width="18.13"/>
    <col customWidth="1" min="24" max="24" width="27.63"/>
    <col customWidth="1" min="25" max="25" width="24.88"/>
    <col customWidth="1" min="26" max="26" width="28.63"/>
    <col customWidth="1" min="27" max="27" width="23.63"/>
    <col customWidth="1" min="28" max="28" width="24.38"/>
    <col customWidth="1" min="29" max="29" width="7.63"/>
  </cols>
  <sheetData>
    <row r="1" ht="34.5" hidden="1" customHeight="1">
      <c r="A1" s="837" t="s">
        <v>0</v>
      </c>
      <c r="B1" s="914"/>
      <c r="C1" s="914"/>
      <c r="D1" s="914"/>
      <c r="E1" s="914"/>
      <c r="F1" s="914"/>
      <c r="G1" s="914"/>
      <c r="H1" s="914"/>
      <c r="I1" s="914"/>
      <c r="J1" s="914"/>
      <c r="K1" s="914"/>
      <c r="L1" s="914"/>
      <c r="M1" s="914"/>
      <c r="N1" s="914"/>
      <c r="O1" s="914"/>
      <c r="P1" s="914"/>
      <c r="Q1" s="914"/>
      <c r="R1" s="914"/>
      <c r="S1" s="914"/>
      <c r="T1" s="914"/>
      <c r="U1" s="914"/>
      <c r="V1" s="914"/>
      <c r="W1" s="914"/>
      <c r="X1" s="916"/>
    </row>
    <row r="2" ht="34.5" hidden="1" customHeight="1">
      <c r="A2" s="918" t="s">
        <v>329</v>
      </c>
      <c r="B2" s="920"/>
      <c r="C2" s="920"/>
      <c r="D2" s="922"/>
      <c r="E2" s="654"/>
      <c r="F2" s="653"/>
      <c r="G2" s="653" t="s">
        <v>3</v>
      </c>
      <c r="H2" s="653" t="s">
        <v>10</v>
      </c>
      <c r="I2" s="653" t="s">
        <v>11</v>
      </c>
      <c r="J2" s="653" t="s">
        <v>12</v>
      </c>
      <c r="K2" s="653" t="s">
        <v>13</v>
      </c>
      <c r="L2" s="653" t="s">
        <v>14</v>
      </c>
      <c r="M2" s="653" t="s">
        <v>15</v>
      </c>
      <c r="N2" s="653" t="s">
        <v>17</v>
      </c>
      <c r="O2" s="653" t="s">
        <v>18</v>
      </c>
      <c r="P2" s="653" t="s">
        <v>19</v>
      </c>
      <c r="Q2" s="653" t="s">
        <v>20</v>
      </c>
      <c r="R2" s="655" t="s">
        <v>21</v>
      </c>
      <c r="S2" s="926" t="s">
        <v>24</v>
      </c>
      <c r="T2" s="928" t="s">
        <v>27</v>
      </c>
      <c r="U2" s="929" t="s">
        <v>28</v>
      </c>
      <c r="V2" s="929" t="s">
        <v>29</v>
      </c>
      <c r="W2" s="930" t="s">
        <v>30</v>
      </c>
      <c r="X2" s="932" t="s">
        <v>373</v>
      </c>
      <c r="Y2" s="59"/>
      <c r="Z2" s="59"/>
      <c r="AA2" s="59"/>
      <c r="AB2" s="59"/>
      <c r="AC2" s="59"/>
    </row>
    <row r="3" ht="70.5" hidden="1" customHeight="1">
      <c r="A3" s="852" t="s">
        <v>41</v>
      </c>
      <c r="B3" s="680" t="s">
        <v>43</v>
      </c>
      <c r="C3" s="680" t="s">
        <v>45</v>
      </c>
      <c r="D3" s="68" t="s">
        <v>239</v>
      </c>
      <c r="E3" s="936" t="s">
        <v>57</v>
      </c>
      <c r="F3" s="937" t="s">
        <v>58</v>
      </c>
      <c r="G3" s="742" t="s">
        <v>59</v>
      </c>
      <c r="H3" s="742"/>
      <c r="I3" s="742"/>
      <c r="J3" s="742" t="s">
        <v>339</v>
      </c>
      <c r="K3" s="742" t="s">
        <v>340</v>
      </c>
      <c r="L3" s="742" t="s">
        <v>341</v>
      </c>
      <c r="M3" s="742" t="s">
        <v>64</v>
      </c>
      <c r="N3" s="940" t="s">
        <v>68</v>
      </c>
      <c r="O3" s="742" t="s">
        <v>63</v>
      </c>
      <c r="P3" s="742"/>
      <c r="Q3" s="742" t="s">
        <v>63</v>
      </c>
      <c r="R3" s="941" t="s">
        <v>342</v>
      </c>
      <c r="S3" s="689"/>
      <c r="T3" s="942" t="s">
        <v>69</v>
      </c>
      <c r="U3" s="945" t="s">
        <v>343</v>
      </c>
      <c r="V3" s="945" t="s">
        <v>71</v>
      </c>
      <c r="W3" s="947" t="s">
        <v>72</v>
      </c>
      <c r="X3" s="949"/>
      <c r="Y3" s="102"/>
      <c r="Z3" s="102"/>
      <c r="AA3" s="102"/>
      <c r="AB3" s="102"/>
      <c r="AC3" s="102"/>
    </row>
    <row r="4" ht="24.75" hidden="1" customHeight="1">
      <c r="A4" s="952" t="s">
        <v>344</v>
      </c>
      <c r="B4" s="953" t="s">
        <v>345</v>
      </c>
      <c r="C4" s="953">
        <v>1975686.0</v>
      </c>
      <c r="D4" s="955">
        <v>2483229.0</v>
      </c>
      <c r="E4" s="959"/>
      <c r="F4" s="658"/>
      <c r="G4" s="658"/>
      <c r="H4" s="658"/>
      <c r="I4" s="658"/>
      <c r="J4" s="658"/>
      <c r="K4" s="658"/>
      <c r="L4" s="658"/>
      <c r="M4" s="658"/>
      <c r="N4" s="658"/>
      <c r="O4" s="658"/>
      <c r="P4" s="658"/>
      <c r="Q4" s="658"/>
      <c r="R4" s="660"/>
      <c r="S4" s="689"/>
      <c r="T4" s="961"/>
      <c r="U4" s="658"/>
      <c r="V4" s="658"/>
      <c r="W4" s="658"/>
      <c r="X4" s="660"/>
      <c r="Y4" s="962" t="s">
        <v>344</v>
      </c>
      <c r="Z4" s="964" t="s">
        <v>347</v>
      </c>
      <c r="AA4" s="964">
        <v>1975686.0</v>
      </c>
      <c r="AB4" s="966">
        <v>2483229.0</v>
      </c>
      <c r="AC4" s="39"/>
    </row>
    <row r="5" ht="24.75" hidden="1" customHeight="1">
      <c r="A5" s="969" t="s">
        <v>348</v>
      </c>
      <c r="B5" s="964" t="s">
        <v>349</v>
      </c>
      <c r="C5" s="964">
        <v>1975623.0</v>
      </c>
      <c r="D5" s="971">
        <v>2499856.0</v>
      </c>
      <c r="E5" s="174"/>
      <c r="R5" s="118"/>
      <c r="S5" s="689"/>
      <c r="T5" s="174"/>
      <c r="X5" s="118"/>
      <c r="Y5" s="962" t="s">
        <v>348</v>
      </c>
      <c r="Z5" s="964" t="s">
        <v>350</v>
      </c>
      <c r="AA5" s="964">
        <v>1975623.0</v>
      </c>
      <c r="AB5" s="966">
        <v>2499856.0</v>
      </c>
      <c r="AC5" s="39"/>
    </row>
    <row r="6" ht="24.75" hidden="1" customHeight="1">
      <c r="A6" s="969" t="s">
        <v>351</v>
      </c>
      <c r="B6" s="964" t="s">
        <v>352</v>
      </c>
      <c r="C6" s="964">
        <v>1975685.0</v>
      </c>
      <c r="D6" s="971">
        <v>2488456.0</v>
      </c>
      <c r="E6" s="174"/>
      <c r="R6" s="118"/>
      <c r="S6" s="689"/>
      <c r="T6" s="174"/>
      <c r="X6" s="118"/>
      <c r="Y6" s="962" t="s">
        <v>351</v>
      </c>
      <c r="Z6" s="964" t="s">
        <v>353</v>
      </c>
      <c r="AA6" s="964">
        <v>1975685.0</v>
      </c>
      <c r="AB6" s="966">
        <v>2488456.0</v>
      </c>
      <c r="AC6" s="39"/>
    </row>
    <row r="7" ht="24.75" hidden="1" customHeight="1">
      <c r="A7" s="969" t="s">
        <v>355</v>
      </c>
      <c r="B7" s="964" t="s">
        <v>356</v>
      </c>
      <c r="C7" s="964">
        <v>1975558.0</v>
      </c>
      <c r="D7" s="971">
        <v>2540841.0</v>
      </c>
      <c r="E7" s="174"/>
      <c r="R7" s="118"/>
      <c r="S7" s="689"/>
      <c r="T7" s="174"/>
      <c r="X7" s="118"/>
      <c r="Y7" s="962" t="s">
        <v>355</v>
      </c>
      <c r="Z7" s="964" t="s">
        <v>356</v>
      </c>
      <c r="AA7" s="964">
        <v>1975558.0</v>
      </c>
      <c r="AB7" s="966">
        <v>2540841.0</v>
      </c>
      <c r="AC7" s="39"/>
    </row>
    <row r="8" ht="24.75" hidden="1" customHeight="1">
      <c r="A8" s="969" t="s">
        <v>358</v>
      </c>
      <c r="B8" s="964" t="s">
        <v>359</v>
      </c>
      <c r="C8" s="964">
        <v>1975689.0</v>
      </c>
      <c r="D8" s="971">
        <v>2505061.0</v>
      </c>
      <c r="E8" s="174"/>
      <c r="R8" s="118"/>
      <c r="S8" s="689"/>
      <c r="T8" s="174"/>
      <c r="X8" s="118"/>
      <c r="Y8" s="962" t="s">
        <v>358</v>
      </c>
      <c r="Z8" s="964" t="s">
        <v>359</v>
      </c>
      <c r="AA8" s="964">
        <v>1975689.0</v>
      </c>
      <c r="AB8" s="966">
        <v>2505061.0</v>
      </c>
      <c r="AC8" s="39"/>
    </row>
    <row r="9" ht="24.75" hidden="1" customHeight="1">
      <c r="A9" s="969" t="s">
        <v>146</v>
      </c>
      <c r="B9" s="964" t="s">
        <v>360</v>
      </c>
      <c r="C9" s="964">
        <v>1975542.0</v>
      </c>
      <c r="D9" s="971">
        <v>2534798.0</v>
      </c>
      <c r="E9" s="174"/>
      <c r="R9" s="118"/>
      <c r="S9" s="689"/>
      <c r="T9" s="174"/>
      <c r="X9" s="118"/>
      <c r="Y9" s="962" t="s">
        <v>146</v>
      </c>
      <c r="Z9" s="964" t="s">
        <v>360</v>
      </c>
      <c r="AA9" s="964">
        <v>1975542.0</v>
      </c>
      <c r="AB9" s="966">
        <v>2534798.0</v>
      </c>
      <c r="AC9" s="39"/>
    </row>
    <row r="10" ht="24.75" hidden="1" customHeight="1">
      <c r="A10" s="969" t="s">
        <v>361</v>
      </c>
      <c r="B10" s="981" t="s">
        <v>362</v>
      </c>
      <c r="C10" s="983">
        <v>1975619.0</v>
      </c>
      <c r="D10" s="985">
        <v>2519241.0</v>
      </c>
      <c r="E10" s="174"/>
      <c r="R10" s="118"/>
      <c r="S10" s="689"/>
      <c r="T10" s="174"/>
      <c r="X10" s="118"/>
      <c r="Y10" s="962" t="s">
        <v>361</v>
      </c>
      <c r="Z10" s="981" t="s">
        <v>362</v>
      </c>
      <c r="AA10" s="983">
        <v>1975619.0</v>
      </c>
      <c r="AB10" s="987">
        <v>2519241.0</v>
      </c>
      <c r="AC10" s="39"/>
    </row>
    <row r="11" ht="24.75" hidden="1" customHeight="1">
      <c r="A11" s="969" t="s">
        <v>363</v>
      </c>
      <c r="B11" s="981" t="s">
        <v>364</v>
      </c>
      <c r="C11" s="983">
        <v>1975622.0</v>
      </c>
      <c r="D11" s="985">
        <v>2519318.0</v>
      </c>
      <c r="E11" s="174"/>
      <c r="R11" s="118"/>
      <c r="S11" s="689"/>
      <c r="T11" s="174"/>
      <c r="X11" s="118"/>
      <c r="Y11" s="962" t="s">
        <v>363</v>
      </c>
      <c r="Z11" s="981" t="s">
        <v>364</v>
      </c>
      <c r="AA11" s="983">
        <v>1975622.0</v>
      </c>
      <c r="AB11" s="987">
        <v>2519318.0</v>
      </c>
      <c r="AC11" s="39"/>
    </row>
    <row r="12" ht="24.75" hidden="1" customHeight="1">
      <c r="A12" s="969" t="s">
        <v>365</v>
      </c>
      <c r="B12" s="981" t="s">
        <v>366</v>
      </c>
      <c r="C12" s="983">
        <v>1975577.0</v>
      </c>
      <c r="D12" s="985">
        <v>2533475.0</v>
      </c>
      <c r="E12" s="174"/>
      <c r="R12" s="118"/>
      <c r="S12" s="689"/>
      <c r="T12" s="174"/>
      <c r="X12" s="118"/>
      <c r="Y12" s="962" t="s">
        <v>365</v>
      </c>
      <c r="Z12" s="981" t="s">
        <v>366</v>
      </c>
      <c r="AA12" s="983">
        <v>1975577.0</v>
      </c>
      <c r="AB12" s="987">
        <v>2533475.0</v>
      </c>
      <c r="AC12" s="39"/>
    </row>
    <row r="13" ht="24.75" hidden="1" customHeight="1">
      <c r="A13" s="969" t="s">
        <v>367</v>
      </c>
      <c r="B13" s="981" t="s">
        <v>368</v>
      </c>
      <c r="C13" s="983"/>
      <c r="D13" s="985"/>
      <c r="E13" s="174"/>
      <c r="R13" s="118"/>
      <c r="S13" s="689"/>
      <c r="T13" s="174"/>
      <c r="X13" s="118"/>
      <c r="Y13" s="962" t="s">
        <v>367</v>
      </c>
      <c r="Z13" s="981" t="s">
        <v>368</v>
      </c>
      <c r="AA13" s="983"/>
      <c r="AB13" s="987"/>
      <c r="AC13" s="39"/>
    </row>
    <row r="14" hidden="1">
      <c r="A14" s="996"/>
      <c r="B14" s="998"/>
      <c r="C14" s="999"/>
      <c r="D14" s="1001"/>
      <c r="E14" s="369"/>
      <c r="F14" s="371"/>
      <c r="G14" s="371"/>
      <c r="H14" s="371"/>
      <c r="I14" s="371"/>
      <c r="J14" s="371"/>
      <c r="K14" s="371"/>
      <c r="L14" s="371"/>
      <c r="M14" s="371"/>
      <c r="N14" s="371"/>
      <c r="O14" s="371"/>
      <c r="P14" s="371"/>
      <c r="Q14" s="371"/>
      <c r="R14" s="372"/>
      <c r="S14" s="689"/>
      <c r="T14" s="369"/>
      <c r="U14" s="371"/>
      <c r="V14" s="371"/>
      <c r="W14" s="371"/>
      <c r="X14" s="372"/>
      <c r="Y14" s="39"/>
      <c r="Z14" s="39"/>
      <c r="AA14" s="39"/>
      <c r="AB14" s="39"/>
      <c r="AC14" s="39"/>
    </row>
    <row r="15" ht="26.25" customHeight="1">
      <c r="A15" s="1005"/>
      <c r="B15" s="1006"/>
      <c r="C15" s="393"/>
      <c r="D15" s="1008"/>
      <c r="E15" s="1010"/>
      <c r="F15" s="397"/>
      <c r="G15" s="397"/>
      <c r="H15" s="397"/>
      <c r="I15" s="397"/>
      <c r="J15" s="397"/>
      <c r="K15" s="397"/>
      <c r="L15" s="397"/>
      <c r="M15" s="397"/>
      <c r="N15" s="397"/>
      <c r="O15" s="397"/>
      <c r="P15" s="397"/>
      <c r="Q15" s="397"/>
      <c r="R15" s="1013"/>
      <c r="S15" s="748"/>
      <c r="T15" s="1015"/>
      <c r="U15" s="397"/>
      <c r="V15" s="397"/>
      <c r="W15" s="1013"/>
      <c r="X15" s="1017"/>
      <c r="Y15" s="39"/>
      <c r="Z15" s="39"/>
      <c r="AA15" s="39"/>
      <c r="AB15" s="39"/>
      <c r="AC15" s="39"/>
    </row>
    <row r="16" ht="34.5" customHeight="1">
      <c r="A16" s="1021" t="s">
        <v>2</v>
      </c>
      <c r="B16" s="1023"/>
      <c r="C16" s="1024"/>
      <c r="D16" s="1024"/>
      <c r="E16" s="1026"/>
      <c r="F16" s="52" t="s">
        <v>33</v>
      </c>
      <c r="G16" s="52" t="s">
        <v>34</v>
      </c>
      <c r="H16" s="52" t="s">
        <v>35</v>
      </c>
      <c r="I16" s="52" t="s">
        <v>36</v>
      </c>
      <c r="J16" s="52" t="s">
        <v>37</v>
      </c>
      <c r="K16" s="52" t="s">
        <v>38</v>
      </c>
      <c r="L16" s="52" t="s">
        <v>39</v>
      </c>
      <c r="M16" s="54" t="s">
        <v>40</v>
      </c>
      <c r="N16" s="1029" t="s">
        <v>42</v>
      </c>
      <c r="O16" s="1030" t="s">
        <v>44</v>
      </c>
      <c r="P16" s="929" t="s">
        <v>47</v>
      </c>
      <c r="Q16" s="929" t="s">
        <v>48</v>
      </c>
      <c r="R16" s="929" t="s">
        <v>49</v>
      </c>
      <c r="S16" s="589" t="s">
        <v>50</v>
      </c>
      <c r="T16" s="930" t="s">
        <v>51</v>
      </c>
      <c r="U16" s="657"/>
      <c r="V16" s="658"/>
      <c r="W16" s="660"/>
      <c r="X16" s="1033" t="s">
        <v>374</v>
      </c>
      <c r="Y16" s="39"/>
      <c r="Z16" s="39"/>
      <c r="AA16" s="39"/>
      <c r="AB16" s="39"/>
      <c r="AC16" s="39"/>
    </row>
    <row r="17" ht="72.75" customHeight="1">
      <c r="A17" s="852" t="s">
        <v>41</v>
      </c>
      <c r="B17" s="680" t="s">
        <v>43</v>
      </c>
      <c r="C17" s="680" t="s">
        <v>45</v>
      </c>
      <c r="D17" s="681" t="s">
        <v>239</v>
      </c>
      <c r="E17" s="942"/>
      <c r="F17" s="1039"/>
      <c r="G17" s="85" t="s">
        <v>63</v>
      </c>
      <c r="H17" s="1041"/>
      <c r="I17" s="1039" t="s">
        <v>63</v>
      </c>
      <c r="J17" s="1039" t="s">
        <v>64</v>
      </c>
      <c r="K17" s="1039"/>
      <c r="L17" s="1039" t="s">
        <v>63</v>
      </c>
      <c r="M17" s="1043" t="s">
        <v>68</v>
      </c>
      <c r="N17" s="109"/>
      <c r="O17" s="980"/>
      <c r="P17" s="984" t="s">
        <v>63</v>
      </c>
      <c r="Q17" s="984"/>
      <c r="R17" s="984" t="s">
        <v>70</v>
      </c>
      <c r="S17" s="984" t="s">
        <v>80</v>
      </c>
      <c r="T17" s="1046" t="s">
        <v>72</v>
      </c>
      <c r="U17" s="174"/>
      <c r="W17" s="118"/>
      <c r="X17" s="1048"/>
      <c r="Y17" s="39"/>
      <c r="Z17" s="39"/>
      <c r="AA17" s="39"/>
      <c r="AB17" s="39"/>
      <c r="AC17" s="39"/>
    </row>
    <row r="18" ht="15.75" customHeight="1">
      <c r="A18" s="952" t="s">
        <v>344</v>
      </c>
      <c r="B18" s="953" t="s">
        <v>345</v>
      </c>
      <c r="C18" s="953">
        <v>1975686.0</v>
      </c>
      <c r="D18" s="955">
        <v>2483229.0</v>
      </c>
      <c r="E18" s="747"/>
      <c r="F18" s="142"/>
      <c r="G18" s="142"/>
      <c r="H18" s="1051"/>
      <c r="I18" s="142"/>
      <c r="J18" s="142"/>
      <c r="K18" s="142"/>
      <c r="L18" s="142"/>
      <c r="M18" s="136"/>
      <c r="N18" s="109"/>
      <c r="O18" s="716"/>
      <c r="P18" s="1099">
        <v>61.0</v>
      </c>
      <c r="Q18" s="718"/>
      <c r="R18" s="159"/>
      <c r="S18" s="159"/>
      <c r="T18" s="161"/>
      <c r="U18" s="174"/>
      <c r="W18" s="118"/>
      <c r="X18" s="720"/>
      <c r="Y18" s="39"/>
      <c r="Z18" s="39"/>
      <c r="AA18" s="39"/>
      <c r="AB18" s="39"/>
      <c r="AC18" s="39"/>
    </row>
    <row r="19" ht="15.75" customHeight="1">
      <c r="A19" s="969" t="s">
        <v>348</v>
      </c>
      <c r="B19" s="964" t="s">
        <v>349</v>
      </c>
      <c r="C19" s="964">
        <v>1975623.0</v>
      </c>
      <c r="D19" s="971">
        <v>2499856.0</v>
      </c>
      <c r="E19" s="727"/>
      <c r="F19" s="192"/>
      <c r="G19" s="192"/>
      <c r="H19" s="1057"/>
      <c r="I19" s="192"/>
      <c r="J19" s="192"/>
      <c r="K19" s="192"/>
      <c r="L19" s="192"/>
      <c r="M19" s="186"/>
      <c r="N19" s="109"/>
      <c r="O19" s="605"/>
      <c r="P19" s="1099">
        <v>72.0</v>
      </c>
      <c r="Q19" s="734"/>
      <c r="R19" s="192"/>
      <c r="S19" s="192"/>
      <c r="T19" s="196"/>
      <c r="U19" s="174"/>
      <c r="W19" s="118"/>
      <c r="X19" s="345"/>
      <c r="Y19" s="39"/>
      <c r="Z19" s="39"/>
      <c r="AA19" s="39"/>
      <c r="AB19" s="39"/>
      <c r="AC19" s="39"/>
    </row>
    <row r="20" ht="15.75" customHeight="1">
      <c r="A20" s="969" t="s">
        <v>351</v>
      </c>
      <c r="B20" s="964" t="s">
        <v>352</v>
      </c>
      <c r="C20" s="964">
        <v>1975685.0</v>
      </c>
      <c r="D20" s="971">
        <v>2488456.0</v>
      </c>
      <c r="E20" s="727"/>
      <c r="F20" s="192"/>
      <c r="G20" s="192"/>
      <c r="H20" s="1057"/>
      <c r="I20" s="192"/>
      <c r="J20" s="192"/>
      <c r="K20" s="192"/>
      <c r="L20" s="192"/>
      <c r="M20" s="186"/>
      <c r="N20" s="109"/>
      <c r="O20" s="605"/>
      <c r="P20" s="1099">
        <v>62.0</v>
      </c>
      <c r="Q20" s="734"/>
      <c r="R20" s="192"/>
      <c r="S20" s="192"/>
      <c r="T20" s="196"/>
      <c r="U20" s="174"/>
      <c r="W20" s="118"/>
      <c r="X20" s="345"/>
      <c r="Y20" s="39"/>
      <c r="Z20" s="39"/>
      <c r="AA20" s="39"/>
      <c r="AB20" s="39"/>
      <c r="AC20" s="39"/>
    </row>
    <row r="21" ht="15.75" customHeight="1">
      <c r="A21" s="969" t="s">
        <v>355</v>
      </c>
      <c r="B21" s="964" t="s">
        <v>356</v>
      </c>
      <c r="C21" s="964">
        <v>1975558.0</v>
      </c>
      <c r="D21" s="971">
        <v>2540841.0</v>
      </c>
      <c r="E21" s="727"/>
      <c r="F21" s="192"/>
      <c r="G21" s="192"/>
      <c r="H21" s="1057"/>
      <c r="I21" s="192"/>
      <c r="J21" s="192"/>
      <c r="K21" s="192"/>
      <c r="L21" s="192"/>
      <c r="M21" s="186"/>
      <c r="N21" s="109"/>
      <c r="O21" s="605"/>
      <c r="P21" s="1099">
        <v>62.0</v>
      </c>
      <c r="Q21" s="734"/>
      <c r="R21" s="192"/>
      <c r="S21" s="192"/>
      <c r="T21" s="196"/>
      <c r="U21" s="174"/>
      <c r="W21" s="118"/>
      <c r="X21" s="345"/>
      <c r="Y21" s="39"/>
      <c r="Z21" s="39"/>
      <c r="AA21" s="39"/>
      <c r="AB21" s="39"/>
      <c r="AC21" s="39"/>
    </row>
    <row r="22" ht="15.75" customHeight="1">
      <c r="A22" s="969" t="s">
        <v>358</v>
      </c>
      <c r="B22" s="964" t="s">
        <v>359</v>
      </c>
      <c r="C22" s="964">
        <v>1975689.0</v>
      </c>
      <c r="D22" s="971">
        <v>2505061.0</v>
      </c>
      <c r="E22" s="727"/>
      <c r="F22" s="192"/>
      <c r="G22" s="192"/>
      <c r="H22" s="1057"/>
      <c r="I22" s="192"/>
      <c r="J22" s="192"/>
      <c r="K22" s="192"/>
      <c r="L22" s="192"/>
      <c r="M22" s="186"/>
      <c r="N22" s="109"/>
      <c r="O22" s="605"/>
      <c r="P22" s="1099">
        <v>69.0</v>
      </c>
      <c r="Q22" s="734"/>
      <c r="R22" s="192"/>
      <c r="S22" s="192"/>
      <c r="T22" s="196"/>
      <c r="U22" s="174"/>
      <c r="W22" s="118"/>
      <c r="X22" s="345"/>
      <c r="Y22" s="39"/>
      <c r="Z22" s="39"/>
      <c r="AA22" s="39"/>
      <c r="AB22" s="39"/>
      <c r="AC22" s="39"/>
    </row>
    <row r="23" ht="15.75" customHeight="1">
      <c r="A23" s="969" t="s">
        <v>146</v>
      </c>
      <c r="B23" s="964" t="s">
        <v>360</v>
      </c>
      <c r="C23" s="964">
        <v>1975542.0</v>
      </c>
      <c r="D23" s="971">
        <v>2534798.0</v>
      </c>
      <c r="E23" s="727"/>
      <c r="F23" s="192"/>
      <c r="G23" s="192"/>
      <c r="H23" s="1057"/>
      <c r="I23" s="192"/>
      <c r="J23" s="192"/>
      <c r="K23" s="192"/>
      <c r="L23" s="192"/>
      <c r="M23" s="186"/>
      <c r="N23" s="109"/>
      <c r="O23" s="605"/>
      <c r="P23" s="1099">
        <v>53.0</v>
      </c>
      <c r="Q23" s="734"/>
      <c r="R23" s="192"/>
      <c r="S23" s="192"/>
      <c r="T23" s="196"/>
      <c r="U23" s="174"/>
      <c r="W23" s="118"/>
      <c r="X23" s="345"/>
      <c r="Y23" s="39"/>
      <c r="Z23" s="39"/>
      <c r="AA23" s="39"/>
      <c r="AB23" s="39"/>
      <c r="AC23" s="39"/>
    </row>
    <row r="24" ht="15.75" customHeight="1">
      <c r="A24" s="969" t="s">
        <v>361</v>
      </c>
      <c r="B24" s="981" t="s">
        <v>362</v>
      </c>
      <c r="C24" s="983">
        <v>1975619.0</v>
      </c>
      <c r="D24" s="985">
        <v>2519241.0</v>
      </c>
      <c r="E24" s="727"/>
      <c r="F24" s="192"/>
      <c r="G24" s="192"/>
      <c r="H24" s="1057"/>
      <c r="I24" s="192"/>
      <c r="J24" s="192"/>
      <c r="K24" s="192"/>
      <c r="L24" s="192"/>
      <c r="M24" s="186"/>
      <c r="N24" s="109"/>
      <c r="O24" s="605"/>
      <c r="P24" s="1099">
        <v>53.0</v>
      </c>
      <c r="Q24" s="734"/>
      <c r="R24" s="192"/>
      <c r="S24" s="192"/>
      <c r="T24" s="196"/>
      <c r="U24" s="174"/>
      <c r="W24" s="118"/>
      <c r="X24" s="345"/>
      <c r="Y24" s="39"/>
      <c r="Z24" s="39"/>
      <c r="AA24" s="39"/>
      <c r="AB24" s="39"/>
      <c r="AC24" s="39"/>
    </row>
    <row r="25" ht="15.75" customHeight="1">
      <c r="A25" s="969" t="s">
        <v>363</v>
      </c>
      <c r="B25" s="981" t="s">
        <v>364</v>
      </c>
      <c r="C25" s="983">
        <v>1975622.0</v>
      </c>
      <c r="D25" s="985">
        <v>2519318.0</v>
      </c>
      <c r="E25" s="727"/>
      <c r="F25" s="192"/>
      <c r="G25" s="192"/>
      <c r="H25" s="1057"/>
      <c r="I25" s="192"/>
      <c r="J25" s="192"/>
      <c r="K25" s="192"/>
      <c r="L25" s="192"/>
      <c r="M25" s="186"/>
      <c r="N25" s="109"/>
      <c r="O25" s="605"/>
      <c r="P25" s="1099">
        <v>60.0</v>
      </c>
      <c r="Q25" s="734"/>
      <c r="R25" s="192"/>
      <c r="S25" s="192"/>
      <c r="T25" s="196"/>
      <c r="U25" s="174"/>
      <c r="W25" s="118"/>
      <c r="X25" s="345"/>
      <c r="Y25" s="39"/>
      <c r="Z25" s="39"/>
      <c r="AA25" s="39"/>
      <c r="AB25" s="39"/>
      <c r="AC25" s="39"/>
    </row>
    <row r="26" ht="15.75" customHeight="1">
      <c r="A26" s="969" t="s">
        <v>365</v>
      </c>
      <c r="B26" s="981" t="s">
        <v>366</v>
      </c>
      <c r="C26" s="983">
        <v>1975577.0</v>
      </c>
      <c r="D26" s="985">
        <v>2533475.0</v>
      </c>
      <c r="E26" s="727"/>
      <c r="F26" s="192"/>
      <c r="G26" s="192"/>
      <c r="H26" s="1057"/>
      <c r="I26" s="192"/>
      <c r="J26" s="192"/>
      <c r="K26" s="192"/>
      <c r="L26" s="192"/>
      <c r="M26" s="186"/>
      <c r="N26" s="109"/>
      <c r="O26" s="605"/>
      <c r="P26" s="1099">
        <v>79.0</v>
      </c>
      <c r="Q26" s="734"/>
      <c r="R26" s="192"/>
      <c r="S26" s="192"/>
      <c r="T26" s="196"/>
      <c r="U26" s="174"/>
      <c r="W26" s="118"/>
      <c r="X26" s="345"/>
      <c r="Y26" s="39"/>
      <c r="Z26" s="39"/>
      <c r="AA26" s="39"/>
      <c r="AB26" s="39"/>
      <c r="AC26" s="39"/>
    </row>
    <row r="27" ht="15.75" customHeight="1">
      <c r="A27" s="996" t="s">
        <v>367</v>
      </c>
      <c r="B27" s="998" t="s">
        <v>368</v>
      </c>
      <c r="C27" s="999"/>
      <c r="D27" s="1001"/>
      <c r="E27" s="1079"/>
      <c r="F27" s="24"/>
      <c r="G27" s="24"/>
      <c r="H27" s="413"/>
      <c r="I27" s="24"/>
      <c r="J27" s="24"/>
      <c r="K27" s="24"/>
      <c r="L27" s="24"/>
      <c r="M27" s="30"/>
      <c r="N27" s="109"/>
      <c r="O27" s="605"/>
      <c r="P27" s="1121">
        <v>71.0</v>
      </c>
      <c r="Q27" s="734"/>
      <c r="R27" s="192"/>
      <c r="S27" s="192"/>
      <c r="T27" s="196"/>
      <c r="U27" s="174"/>
      <c r="W27" s="118"/>
      <c r="X27" s="345"/>
      <c r="Y27" s="39"/>
      <c r="Z27" s="39"/>
      <c r="AA27" s="39"/>
      <c r="AB27" s="39"/>
      <c r="AC27" s="39"/>
    </row>
    <row r="28" ht="15.75" customHeight="1">
      <c r="A28" s="1123" t="s">
        <v>385</v>
      </c>
      <c r="B28" s="1125" t="s">
        <v>387</v>
      </c>
      <c r="C28" s="313"/>
      <c r="D28" s="1088"/>
      <c r="E28" s="319"/>
      <c r="F28" s="159"/>
      <c r="G28" s="159"/>
      <c r="H28" s="159"/>
      <c r="I28" s="159"/>
      <c r="J28" s="159"/>
      <c r="K28" s="159"/>
      <c r="L28" s="159"/>
      <c r="M28" s="322"/>
      <c r="N28" s="109"/>
      <c r="O28" s="605"/>
      <c r="P28" s="1121">
        <v>43.0</v>
      </c>
      <c r="Q28" s="734"/>
      <c r="R28" s="192"/>
      <c r="S28" s="192"/>
      <c r="T28" s="196"/>
      <c r="U28" s="174"/>
      <c r="W28" s="118"/>
      <c r="X28" s="345"/>
      <c r="Y28" s="39"/>
      <c r="Z28" s="39"/>
      <c r="AA28" s="39"/>
      <c r="AB28" s="39"/>
      <c r="AC28" s="39"/>
    </row>
    <row r="29" ht="15.75" customHeight="1">
      <c r="A29" s="1128" t="s">
        <v>388</v>
      </c>
      <c r="B29" s="1129" t="s">
        <v>389</v>
      </c>
      <c r="C29" s="332"/>
      <c r="D29" s="757"/>
      <c r="E29" s="338"/>
      <c r="F29" s="192"/>
      <c r="G29" s="192"/>
      <c r="H29" s="192"/>
      <c r="I29" s="192"/>
      <c r="J29" s="192"/>
      <c r="K29" s="192"/>
      <c r="L29" s="192"/>
      <c r="M29" s="186"/>
      <c r="N29" s="109"/>
      <c r="O29" s="605"/>
      <c r="P29" s="1121">
        <v>79.0</v>
      </c>
      <c r="Q29" s="734"/>
      <c r="R29" s="192"/>
      <c r="S29" s="192"/>
      <c r="T29" s="196"/>
      <c r="U29" s="174"/>
      <c r="W29" s="118"/>
      <c r="X29" s="345"/>
      <c r="Y29" s="39"/>
      <c r="Z29" s="39"/>
      <c r="AA29" s="39"/>
      <c r="AB29" s="39"/>
      <c r="AC29" s="39"/>
    </row>
    <row r="30" ht="15.75" customHeight="1">
      <c r="A30" s="1131" t="s">
        <v>392</v>
      </c>
      <c r="B30" s="1132" t="s">
        <v>393</v>
      </c>
      <c r="C30" s="349"/>
      <c r="D30" s="1133"/>
      <c r="E30" s="360"/>
      <c r="F30" s="362"/>
      <c r="G30" s="362"/>
      <c r="H30" s="362"/>
      <c r="I30" s="362"/>
      <c r="J30" s="362"/>
      <c r="K30" s="362"/>
      <c r="L30" s="362"/>
      <c r="M30" s="368"/>
      <c r="N30" s="109"/>
      <c r="O30" s="771"/>
      <c r="P30" s="1121">
        <v>73.0</v>
      </c>
      <c r="Q30" s="772"/>
      <c r="R30" s="362"/>
      <c r="S30" s="362"/>
      <c r="T30" s="364"/>
      <c r="U30" s="174"/>
      <c r="W30" s="118"/>
      <c r="X30" s="123"/>
      <c r="Y30" s="39"/>
      <c r="Z30" s="39"/>
      <c r="AA30" s="39"/>
      <c r="AB30" s="39"/>
      <c r="AC30" s="39"/>
    </row>
    <row r="31" ht="15.75" customHeight="1">
      <c r="A31" s="1136" t="s">
        <v>395</v>
      </c>
      <c r="B31" s="1137" t="s">
        <v>396</v>
      </c>
      <c r="C31" s="391"/>
      <c r="D31" s="38"/>
      <c r="E31" s="1092"/>
      <c r="F31" s="24"/>
      <c r="G31" s="24"/>
      <c r="H31" s="24"/>
      <c r="I31" s="24"/>
      <c r="J31" s="24"/>
      <c r="K31" s="24"/>
      <c r="L31" s="24"/>
      <c r="M31" s="30"/>
      <c r="N31" s="406"/>
      <c r="O31" s="990"/>
      <c r="P31" s="1121">
        <v>77.0</v>
      </c>
      <c r="Q31" s="776"/>
      <c r="R31" s="24"/>
      <c r="S31" s="24"/>
      <c r="T31" s="301"/>
      <c r="U31" s="369"/>
      <c r="V31" s="371"/>
      <c r="W31" s="372"/>
      <c r="X31" s="1093"/>
      <c r="Y31" s="39"/>
      <c r="Z31" s="39"/>
      <c r="AA31" s="39"/>
      <c r="AB31" s="39"/>
      <c r="AC31" s="39"/>
    </row>
    <row r="32" ht="34.5" customHeight="1">
      <c r="A32" s="1090" t="s">
        <v>155</v>
      </c>
      <c r="B32" s="39"/>
      <c r="C32" s="39"/>
      <c r="D32" s="39"/>
      <c r="E32" s="39"/>
      <c r="F32" s="1091"/>
      <c r="G32" s="1091"/>
      <c r="H32" s="39"/>
      <c r="I32" s="39"/>
      <c r="J32" s="39"/>
      <c r="K32" s="39"/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7">
    <mergeCell ref="A1:X1"/>
    <mergeCell ref="A2:D2"/>
    <mergeCell ref="S2:S15"/>
    <mergeCell ref="E4:R14"/>
    <mergeCell ref="T4:X14"/>
    <mergeCell ref="N16:N31"/>
    <mergeCell ref="U16:W31"/>
  </mergeCells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pageSetUpPr fitToPage="1"/>
  </sheetPr>
  <sheetViews>
    <sheetView workbookViewId="0"/>
  </sheetViews>
  <sheetFormatPr customHeight="1" defaultColWidth="12.63" defaultRowHeight="15.0"/>
  <cols>
    <col customWidth="1" min="1" max="1" width="24.13"/>
    <col customWidth="1" min="2" max="2" width="45.63"/>
    <col customWidth="1" min="3" max="5" width="18.13"/>
    <col customWidth="1" min="6" max="6" width="19.0"/>
    <col customWidth="1" min="7" max="7" width="13.75"/>
    <col customWidth="1" min="8" max="18" width="18.13"/>
    <col customWidth="1" min="19" max="19" width="25.63"/>
    <col customWidth="1" min="20" max="23" width="18.13"/>
    <col customWidth="1" min="24" max="24" width="44.5"/>
    <col customWidth="1" min="25" max="29" width="7.63"/>
  </cols>
  <sheetData>
    <row r="1" ht="34.5" hidden="1" customHeight="1">
      <c r="A1" s="837" t="s">
        <v>0</v>
      </c>
      <c r="B1" s="914"/>
      <c r="C1" s="914"/>
      <c r="D1" s="914"/>
      <c r="E1" s="914"/>
      <c r="F1" s="914"/>
      <c r="G1" s="914"/>
      <c r="H1" s="914"/>
      <c r="I1" s="914"/>
      <c r="J1" s="914"/>
      <c r="K1" s="914"/>
      <c r="L1" s="914"/>
      <c r="M1" s="914"/>
      <c r="N1" s="914"/>
      <c r="O1" s="914"/>
      <c r="P1" s="914"/>
      <c r="Q1" s="914"/>
      <c r="R1" s="914"/>
      <c r="S1" s="914"/>
      <c r="T1" s="914"/>
      <c r="U1" s="914"/>
      <c r="V1" s="914"/>
      <c r="W1" s="914"/>
      <c r="X1" s="916"/>
    </row>
    <row r="2" ht="34.5" hidden="1" customHeight="1">
      <c r="A2" s="918" t="s">
        <v>329</v>
      </c>
      <c r="B2" s="920"/>
      <c r="C2" s="922"/>
      <c r="D2" s="12"/>
      <c r="E2" s="32"/>
      <c r="F2" s="19"/>
      <c r="G2" s="32" t="s">
        <v>3</v>
      </c>
      <c r="H2" s="31" t="s">
        <v>10</v>
      </c>
      <c r="I2" s="31" t="s">
        <v>11</v>
      </c>
      <c r="J2" s="31" t="s">
        <v>12</v>
      </c>
      <c r="K2" s="31" t="s">
        <v>13</v>
      </c>
      <c r="L2" s="31" t="s">
        <v>14</v>
      </c>
      <c r="M2" s="31" t="s">
        <v>15</v>
      </c>
      <c r="N2" s="31" t="s">
        <v>17</v>
      </c>
      <c r="O2" s="31" t="s">
        <v>18</v>
      </c>
      <c r="P2" s="31" t="s">
        <v>19</v>
      </c>
      <c r="Q2" s="31" t="s">
        <v>20</v>
      </c>
      <c r="R2" s="622" t="s">
        <v>21</v>
      </c>
      <c r="S2" s="1094" t="s">
        <v>24</v>
      </c>
      <c r="T2" s="588" t="s">
        <v>27</v>
      </c>
      <c r="U2" s="929" t="s">
        <v>28</v>
      </c>
      <c r="V2" s="929" t="s">
        <v>29</v>
      </c>
      <c r="W2" s="930" t="s">
        <v>30</v>
      </c>
      <c r="X2" s="57" t="s">
        <v>375</v>
      </c>
      <c r="Y2" s="59"/>
      <c r="Z2" s="59"/>
      <c r="AA2" s="59"/>
      <c r="AB2" s="59"/>
      <c r="AC2" s="59"/>
    </row>
    <row r="3" ht="70.5" hidden="1" customHeight="1">
      <c r="A3" s="81" t="s">
        <v>41</v>
      </c>
      <c r="B3" s="84" t="s">
        <v>43</v>
      </c>
      <c r="C3" s="84" t="s">
        <v>45</v>
      </c>
      <c r="D3" s="1095" t="s">
        <v>239</v>
      </c>
      <c r="E3" s="77" t="s">
        <v>57</v>
      </c>
      <c r="F3" s="82" t="s">
        <v>58</v>
      </c>
      <c r="G3" s="85" t="s">
        <v>59</v>
      </c>
      <c r="H3" s="85"/>
      <c r="I3" s="85"/>
      <c r="J3" s="85" t="s">
        <v>63</v>
      </c>
      <c r="K3" s="85"/>
      <c r="L3" s="85" t="s">
        <v>63</v>
      </c>
      <c r="M3" s="85" t="s">
        <v>64</v>
      </c>
      <c r="N3" s="85" t="s">
        <v>68</v>
      </c>
      <c r="O3" s="85"/>
      <c r="P3" s="85"/>
      <c r="Q3" s="1096"/>
      <c r="R3" s="93" t="s">
        <v>63</v>
      </c>
      <c r="S3" s="109"/>
      <c r="T3" s="1097" t="s">
        <v>69</v>
      </c>
      <c r="U3" s="864" t="s">
        <v>70</v>
      </c>
      <c r="V3" s="864" t="s">
        <v>71</v>
      </c>
      <c r="W3" s="865" t="s">
        <v>72</v>
      </c>
      <c r="X3" s="101"/>
      <c r="Y3" s="102"/>
      <c r="Z3" s="102"/>
      <c r="AA3" s="102"/>
      <c r="AB3" s="102"/>
      <c r="AC3" s="102"/>
    </row>
    <row r="4" ht="26.25" hidden="1" customHeight="1">
      <c r="A4" s="1098" t="s">
        <v>376</v>
      </c>
      <c r="B4" s="1100" t="s">
        <v>377</v>
      </c>
      <c r="C4" s="1101">
        <v>1973196.0</v>
      </c>
      <c r="D4" s="1102">
        <v>2536583.0</v>
      </c>
      <c r="E4" s="1103"/>
      <c r="F4" s="566"/>
      <c r="G4" s="566">
        <v>29.0</v>
      </c>
      <c r="H4" s="566"/>
      <c r="I4" s="566"/>
      <c r="J4" s="1104">
        <v>47.0</v>
      </c>
      <c r="K4" s="566"/>
      <c r="L4" s="1104">
        <v>70.0</v>
      </c>
      <c r="M4" s="566"/>
      <c r="N4" s="1105">
        <v>33.0</v>
      </c>
      <c r="O4" s="566"/>
      <c r="P4" s="566"/>
      <c r="Q4" s="1104"/>
      <c r="R4" s="1106"/>
      <c r="S4" s="109"/>
      <c r="T4" s="1107"/>
      <c r="U4" s="1108"/>
      <c r="V4" s="1108"/>
      <c r="W4" s="1109"/>
      <c r="X4" s="326"/>
      <c r="Y4" s="39"/>
      <c r="Z4" s="39"/>
      <c r="AA4" s="39"/>
      <c r="AB4" s="39"/>
      <c r="AC4" s="39"/>
    </row>
    <row r="5" ht="26.25" hidden="1" customHeight="1">
      <c r="A5" s="1110" t="s">
        <v>378</v>
      </c>
      <c r="B5" s="1111" t="s">
        <v>379</v>
      </c>
      <c r="C5" s="1112">
        <v>1975926.0</v>
      </c>
      <c r="D5" s="1113">
        <v>2464565.0</v>
      </c>
      <c r="E5" s="1114"/>
      <c r="F5" s="574"/>
      <c r="G5" s="1115">
        <v>42.0</v>
      </c>
      <c r="H5" s="574"/>
      <c r="I5" s="574"/>
      <c r="J5" s="1115">
        <v>50.0</v>
      </c>
      <c r="K5" s="574"/>
      <c r="L5" s="1115">
        <v>85.0</v>
      </c>
      <c r="M5" s="574"/>
      <c r="N5" s="574">
        <v>53.0</v>
      </c>
      <c r="O5" s="574"/>
      <c r="P5" s="574"/>
      <c r="Q5" s="1115"/>
      <c r="R5" s="1116"/>
      <c r="S5" s="109"/>
      <c r="T5" s="1117"/>
      <c r="U5" s="1108"/>
      <c r="V5" s="924"/>
      <c r="W5" s="925"/>
      <c r="X5" s="350"/>
      <c r="Y5" s="39"/>
      <c r="Z5" s="39"/>
      <c r="AA5" s="39"/>
      <c r="AB5" s="39"/>
      <c r="AC5" s="39"/>
    </row>
    <row r="6" ht="26.25" hidden="1" customHeight="1">
      <c r="A6" s="1118" t="s">
        <v>380</v>
      </c>
      <c r="B6" s="1119" t="s">
        <v>381</v>
      </c>
      <c r="C6" s="1112">
        <v>1875572.0</v>
      </c>
      <c r="D6" s="1113">
        <v>2461606.0</v>
      </c>
      <c r="E6" s="1114"/>
      <c r="F6" s="574"/>
      <c r="G6" s="1115">
        <v>21.0</v>
      </c>
      <c r="H6" s="574"/>
      <c r="I6" s="574"/>
      <c r="J6" s="1115">
        <v>0.0</v>
      </c>
      <c r="K6" s="1120"/>
      <c r="L6" s="1115">
        <v>0.0</v>
      </c>
      <c r="M6" s="574"/>
      <c r="N6" s="574">
        <v>0.0</v>
      </c>
      <c r="O6" s="574"/>
      <c r="P6" s="574"/>
      <c r="Q6" s="1115"/>
      <c r="R6" s="1116"/>
      <c r="S6" s="109"/>
      <c r="T6" s="1117"/>
      <c r="U6" s="1108"/>
      <c r="V6" s="924"/>
      <c r="W6" s="925"/>
      <c r="X6" s="350"/>
      <c r="Y6" s="39"/>
      <c r="Z6" s="39"/>
      <c r="AA6" s="39"/>
      <c r="AB6" s="39"/>
      <c r="AC6" s="39"/>
    </row>
    <row r="7" ht="26.25" hidden="1" customHeight="1">
      <c r="A7" s="1110" t="s">
        <v>382</v>
      </c>
      <c r="B7" s="1111" t="s">
        <v>383</v>
      </c>
      <c r="C7" s="1112">
        <v>1975919.0</v>
      </c>
      <c r="D7" s="1113">
        <v>2452982.0</v>
      </c>
      <c r="E7" s="1114"/>
      <c r="F7" s="574"/>
      <c r="G7" s="1115">
        <v>16.0</v>
      </c>
      <c r="H7" s="1120"/>
      <c r="I7" s="1120"/>
      <c r="J7" s="1115">
        <v>47.0</v>
      </c>
      <c r="K7" s="1120"/>
      <c r="L7" s="1115">
        <v>75.0</v>
      </c>
      <c r="M7" s="1120"/>
      <c r="N7" s="574">
        <v>53.0</v>
      </c>
      <c r="O7" s="1120"/>
      <c r="P7" s="574"/>
      <c r="Q7" s="1115"/>
      <c r="R7" s="1116"/>
      <c r="S7" s="109"/>
      <c r="T7" s="1117"/>
      <c r="U7" s="1108"/>
      <c r="V7" s="924"/>
      <c r="W7" s="925"/>
      <c r="X7" s="350"/>
      <c r="Y7" s="39"/>
      <c r="Z7" s="39"/>
      <c r="AA7" s="39"/>
      <c r="AB7" s="39"/>
      <c r="AC7" s="39"/>
    </row>
    <row r="8" ht="26.25" hidden="1" customHeight="1">
      <c r="A8" s="1122" t="s">
        <v>384</v>
      </c>
      <c r="B8" s="1124" t="s">
        <v>386</v>
      </c>
      <c r="C8" s="1126">
        <v>1975578.0</v>
      </c>
      <c r="D8" s="1127">
        <v>2500529.0</v>
      </c>
      <c r="E8" s="1114"/>
      <c r="F8" s="574"/>
      <c r="G8" s="1115">
        <v>91.0</v>
      </c>
      <c r="H8" s="574"/>
      <c r="I8" s="574"/>
      <c r="J8" s="1115">
        <v>77.0</v>
      </c>
      <c r="K8" s="574"/>
      <c r="L8" s="1115">
        <v>90.0</v>
      </c>
      <c r="M8" s="574"/>
      <c r="N8" s="574">
        <v>83.0</v>
      </c>
      <c r="O8" s="574"/>
      <c r="P8" s="574"/>
      <c r="Q8" s="1115"/>
      <c r="R8" s="1116"/>
      <c r="S8" s="109"/>
      <c r="T8" s="1117"/>
      <c r="U8" s="1108"/>
      <c r="V8" s="924"/>
      <c r="W8" s="925"/>
      <c r="X8" s="350"/>
      <c r="Y8" s="39"/>
      <c r="Z8" s="39"/>
      <c r="AA8" s="39"/>
      <c r="AB8" s="39"/>
      <c r="AC8" s="39"/>
    </row>
    <row r="9" ht="26.25" hidden="1" customHeight="1">
      <c r="A9" s="1110" t="s">
        <v>390</v>
      </c>
      <c r="B9" s="1111" t="s">
        <v>391</v>
      </c>
      <c r="C9" s="1112">
        <v>1966323.0</v>
      </c>
      <c r="D9" s="1113">
        <v>2505243.0</v>
      </c>
      <c r="E9" s="1114"/>
      <c r="F9" s="574"/>
      <c r="G9" s="1115">
        <v>66.0</v>
      </c>
      <c r="H9" s="574"/>
      <c r="I9" s="574"/>
      <c r="J9" s="1115">
        <v>93.0</v>
      </c>
      <c r="K9" s="574"/>
      <c r="L9" s="1115">
        <v>80.0</v>
      </c>
      <c r="M9" s="574"/>
      <c r="N9" s="574">
        <v>93.0</v>
      </c>
      <c r="O9" s="574"/>
      <c r="P9" s="574"/>
      <c r="Q9" s="1130"/>
      <c r="R9" s="1116">
        <v>85.0</v>
      </c>
      <c r="S9" s="109"/>
      <c r="T9" s="1117"/>
      <c r="U9" s="1108"/>
      <c r="V9" s="924"/>
      <c r="W9" s="925"/>
      <c r="X9" s="350"/>
      <c r="Y9" s="39"/>
      <c r="Z9" s="39"/>
      <c r="AA9" s="39"/>
      <c r="AB9" s="39"/>
      <c r="AC9" s="39"/>
    </row>
    <row r="10" ht="26.25" hidden="1" customHeight="1">
      <c r="A10" s="1134" t="s">
        <v>358</v>
      </c>
      <c r="B10" s="1135" t="s">
        <v>394</v>
      </c>
      <c r="C10" s="1126">
        <v>1976819.0</v>
      </c>
      <c r="D10" s="1127">
        <v>2537157.0</v>
      </c>
      <c r="E10" s="1114"/>
      <c r="F10" s="574"/>
      <c r="G10" s="1115">
        <v>32.0</v>
      </c>
      <c r="H10" s="574"/>
      <c r="I10" s="574"/>
      <c r="J10" s="1115">
        <v>17.0</v>
      </c>
      <c r="K10" s="574"/>
      <c r="L10" s="1115">
        <v>30.0</v>
      </c>
      <c r="M10" s="574"/>
      <c r="N10" s="574">
        <v>18.0</v>
      </c>
      <c r="O10" s="574"/>
      <c r="P10" s="574"/>
      <c r="Q10" s="1115"/>
      <c r="R10" s="1116"/>
      <c r="S10" s="109"/>
      <c r="T10" s="1117"/>
      <c r="U10" s="1108"/>
      <c r="V10" s="924"/>
      <c r="W10" s="925"/>
      <c r="X10" s="350"/>
      <c r="Y10" s="39"/>
      <c r="Z10" s="39"/>
      <c r="AA10" s="39"/>
      <c r="AB10" s="39"/>
      <c r="AC10" s="39"/>
    </row>
    <row r="11" ht="35.25" hidden="1" customHeight="1">
      <c r="A11" s="1138" t="s">
        <v>397</v>
      </c>
      <c r="B11" s="1139"/>
      <c r="C11" s="1126">
        <v>1975563.0</v>
      </c>
      <c r="D11" s="1127">
        <v>2539634.0</v>
      </c>
      <c r="E11" s="1114"/>
      <c r="F11" s="574"/>
      <c r="G11" s="1115">
        <v>4.0</v>
      </c>
      <c r="H11" s="574"/>
      <c r="I11" s="574"/>
      <c r="J11" s="1115">
        <v>50.0</v>
      </c>
      <c r="K11" s="574"/>
      <c r="L11" s="1115">
        <v>40.0</v>
      </c>
      <c r="M11" s="574"/>
      <c r="N11" s="574">
        <v>45.0</v>
      </c>
      <c r="O11" s="574"/>
      <c r="P11" s="574"/>
      <c r="Q11" s="1130"/>
      <c r="R11" s="1116">
        <v>45.0</v>
      </c>
      <c r="S11" s="109"/>
      <c r="T11" s="1117"/>
      <c r="U11" s="1108"/>
      <c r="V11" s="924"/>
      <c r="W11" s="925"/>
      <c r="X11" s="350"/>
      <c r="Y11" s="39"/>
      <c r="Z11" s="39"/>
      <c r="AA11" s="39"/>
      <c r="AB11" s="39"/>
      <c r="AC11" s="39"/>
    </row>
    <row r="12" ht="26.25" hidden="1" customHeight="1">
      <c r="A12" s="1138" t="s">
        <v>398</v>
      </c>
      <c r="B12" s="1139" t="s">
        <v>399</v>
      </c>
      <c r="C12" s="1126">
        <v>1976675.0</v>
      </c>
      <c r="D12" s="1127">
        <v>2485282.0</v>
      </c>
      <c r="E12" s="1114"/>
      <c r="F12" s="574"/>
      <c r="G12" s="1115">
        <v>55.0</v>
      </c>
      <c r="H12" s="574"/>
      <c r="I12" s="574"/>
      <c r="J12" s="1115">
        <v>50.0</v>
      </c>
      <c r="K12" s="574"/>
      <c r="L12" s="1115">
        <v>75.0</v>
      </c>
      <c r="M12" s="574"/>
      <c r="N12" s="574">
        <v>85.0</v>
      </c>
      <c r="O12" s="574"/>
      <c r="P12" s="574"/>
      <c r="Q12" s="1115"/>
      <c r="R12" s="1116"/>
      <c r="S12" s="109"/>
      <c r="T12" s="1117"/>
      <c r="U12" s="1108"/>
      <c r="V12" s="924"/>
      <c r="W12" s="925"/>
      <c r="X12" s="350"/>
      <c r="Y12" s="39"/>
      <c r="Z12" s="39"/>
      <c r="AA12" s="39"/>
      <c r="AB12" s="39"/>
      <c r="AC12" s="39"/>
    </row>
    <row r="13" ht="28.5" hidden="1" customHeight="1">
      <c r="A13" s="1118" t="s">
        <v>400</v>
      </c>
      <c r="B13" s="1119" t="s">
        <v>401</v>
      </c>
      <c r="C13" s="1112">
        <v>1975915.0</v>
      </c>
      <c r="D13" s="1113">
        <v>2444414.0</v>
      </c>
      <c r="E13" s="1114"/>
      <c r="F13" s="574"/>
      <c r="G13" s="1115">
        <v>13.0</v>
      </c>
      <c r="H13" s="574"/>
      <c r="I13" s="574"/>
      <c r="J13" s="1115">
        <v>20.0</v>
      </c>
      <c r="K13" s="574"/>
      <c r="L13" s="1115">
        <v>65.0</v>
      </c>
      <c r="M13" s="574"/>
      <c r="N13" s="574">
        <v>35.0</v>
      </c>
      <c r="O13" s="574"/>
      <c r="P13" s="574"/>
      <c r="Q13" s="1115"/>
      <c r="R13" s="1116"/>
      <c r="S13" s="109"/>
      <c r="T13" s="1117"/>
      <c r="U13" s="1108"/>
      <c r="V13" s="924"/>
      <c r="W13" s="925"/>
      <c r="X13" s="350"/>
      <c r="Y13" s="39"/>
      <c r="Z13" s="39"/>
      <c r="AA13" s="39"/>
      <c r="AB13" s="39"/>
      <c r="AC13" s="39"/>
    </row>
    <row r="14" ht="26.25" hidden="1" customHeight="1">
      <c r="A14" s="1138" t="s">
        <v>402</v>
      </c>
      <c r="B14" s="1139" t="s">
        <v>403</v>
      </c>
      <c r="C14" s="1126">
        <v>1975566.0</v>
      </c>
      <c r="D14" s="1127">
        <v>2540095.0</v>
      </c>
      <c r="E14" s="1114"/>
      <c r="F14" s="574"/>
      <c r="G14" s="1115">
        <v>46.0</v>
      </c>
      <c r="H14" s="574"/>
      <c r="I14" s="574"/>
      <c r="J14" s="1115">
        <v>53.0</v>
      </c>
      <c r="K14" s="574"/>
      <c r="L14" s="1115">
        <v>95.0</v>
      </c>
      <c r="M14" s="574"/>
      <c r="N14" s="574">
        <v>53.0</v>
      </c>
      <c r="O14" s="574"/>
      <c r="P14" s="574"/>
      <c r="Q14" s="1130"/>
      <c r="R14" s="1116">
        <v>30.0</v>
      </c>
      <c r="S14" s="109"/>
      <c r="T14" s="1117"/>
      <c r="U14" s="1108"/>
      <c r="V14" s="924"/>
      <c r="W14" s="925"/>
      <c r="X14" s="350"/>
      <c r="Y14" s="39"/>
      <c r="Z14" s="39"/>
      <c r="AA14" s="39"/>
      <c r="AB14" s="39"/>
      <c r="AC14" s="39"/>
    </row>
    <row r="15" ht="26.25" hidden="1" customHeight="1">
      <c r="A15" s="1118" t="s">
        <v>404</v>
      </c>
      <c r="B15" s="1119" t="s">
        <v>405</v>
      </c>
      <c r="C15" s="1112">
        <v>1975914.0</v>
      </c>
      <c r="D15" s="1113">
        <v>2466578.0</v>
      </c>
      <c r="E15" s="1114"/>
      <c r="F15" s="574"/>
      <c r="G15" s="1115">
        <v>1.0</v>
      </c>
      <c r="H15" s="574"/>
      <c r="I15" s="574"/>
      <c r="J15" s="1115">
        <v>30.0</v>
      </c>
      <c r="K15" s="574"/>
      <c r="L15" s="1115">
        <v>60.0</v>
      </c>
      <c r="M15" s="574"/>
      <c r="N15" s="574">
        <v>25.0</v>
      </c>
      <c r="O15" s="574"/>
      <c r="P15" s="574"/>
      <c r="Q15" s="1115"/>
      <c r="R15" s="1116"/>
      <c r="S15" s="109"/>
      <c r="T15" s="1117"/>
      <c r="U15" s="1108"/>
      <c r="V15" s="924"/>
      <c r="W15" s="925"/>
      <c r="X15" s="350"/>
      <c r="Y15" s="39"/>
      <c r="Z15" s="39"/>
      <c r="AA15" s="39"/>
      <c r="AB15" s="39"/>
      <c r="AC15" s="39"/>
    </row>
    <row r="16" ht="26.25" hidden="1" customHeight="1">
      <c r="A16" s="1110" t="s">
        <v>406</v>
      </c>
      <c r="B16" s="1111" t="s">
        <v>407</v>
      </c>
      <c r="C16" s="1112">
        <v>1975923.0</v>
      </c>
      <c r="D16" s="1113">
        <v>2491129.0</v>
      </c>
      <c r="E16" s="1114"/>
      <c r="F16" s="574"/>
      <c r="G16" s="1115">
        <v>67.0</v>
      </c>
      <c r="H16" s="574"/>
      <c r="I16" s="574"/>
      <c r="J16" s="1115">
        <v>63.0</v>
      </c>
      <c r="K16" s="574"/>
      <c r="L16" s="1115">
        <v>95.0</v>
      </c>
      <c r="M16" s="574"/>
      <c r="N16" s="574">
        <v>85.0</v>
      </c>
      <c r="O16" s="574"/>
      <c r="P16" s="574"/>
      <c r="Q16" s="1130"/>
      <c r="R16" s="1116">
        <v>35.0</v>
      </c>
      <c r="S16" s="109"/>
      <c r="T16" s="1117"/>
      <c r="U16" s="1108"/>
      <c r="V16" s="924"/>
      <c r="W16" s="925"/>
      <c r="X16" s="350"/>
      <c r="Y16" s="39"/>
      <c r="Z16" s="39"/>
      <c r="AA16" s="39"/>
      <c r="AB16" s="39"/>
      <c r="AC16" s="39"/>
    </row>
    <row r="17" ht="26.25" hidden="1" customHeight="1">
      <c r="A17" s="1110" t="s">
        <v>408</v>
      </c>
      <c r="B17" s="1111" t="s">
        <v>409</v>
      </c>
      <c r="C17" s="1112">
        <v>1975950.0</v>
      </c>
      <c r="D17" s="1113">
        <v>2497051.0</v>
      </c>
      <c r="E17" s="1114"/>
      <c r="F17" s="574"/>
      <c r="G17" s="1115">
        <v>60.0</v>
      </c>
      <c r="H17" s="574"/>
      <c r="I17" s="574"/>
      <c r="J17" s="1115">
        <v>67.0</v>
      </c>
      <c r="K17" s="574"/>
      <c r="L17" s="1115">
        <v>85.0</v>
      </c>
      <c r="M17" s="574"/>
      <c r="N17" s="574">
        <v>73.0</v>
      </c>
      <c r="O17" s="574"/>
      <c r="P17" s="574"/>
      <c r="Q17" s="1130"/>
      <c r="R17" s="1116">
        <v>70.0</v>
      </c>
      <c r="S17" s="109"/>
      <c r="T17" s="1117"/>
      <c r="U17" s="1108"/>
      <c r="V17" s="924"/>
      <c r="W17" s="925"/>
      <c r="X17" s="350"/>
      <c r="Y17" s="39"/>
      <c r="Z17" s="39"/>
      <c r="AA17" s="39"/>
      <c r="AB17" s="39"/>
      <c r="AC17" s="39"/>
    </row>
    <row r="18" ht="26.25" hidden="1" customHeight="1">
      <c r="A18" s="1122" t="s">
        <v>410</v>
      </c>
      <c r="B18" s="1124" t="s">
        <v>411</v>
      </c>
      <c r="C18" s="1126">
        <v>1976743.0</v>
      </c>
      <c r="D18" s="1127">
        <v>2537347.0</v>
      </c>
      <c r="E18" s="1114"/>
      <c r="F18" s="574"/>
      <c r="G18" s="1115">
        <v>24.0</v>
      </c>
      <c r="H18" s="574"/>
      <c r="I18" s="574"/>
      <c r="J18" s="1115">
        <v>87.0</v>
      </c>
      <c r="K18" s="574"/>
      <c r="L18" s="1115">
        <v>90.0</v>
      </c>
      <c r="M18" s="574"/>
      <c r="N18" s="574">
        <v>95.0</v>
      </c>
      <c r="O18" s="574"/>
      <c r="P18" s="574"/>
      <c r="Q18" s="1130"/>
      <c r="R18" s="1116">
        <v>70.0</v>
      </c>
      <c r="S18" s="109"/>
      <c r="T18" s="1117"/>
      <c r="U18" s="1108"/>
      <c r="V18" s="924"/>
      <c r="W18" s="925"/>
      <c r="X18" s="350"/>
      <c r="Y18" s="39"/>
      <c r="Z18" s="39"/>
      <c r="AA18" s="39"/>
      <c r="AB18" s="39"/>
      <c r="AC18" s="39"/>
    </row>
    <row r="19" ht="26.25" hidden="1" customHeight="1">
      <c r="A19" s="1138" t="s">
        <v>412</v>
      </c>
      <c r="B19" s="1139" t="s">
        <v>413</v>
      </c>
      <c r="C19" s="1126">
        <v>1975702.0</v>
      </c>
      <c r="D19" s="1127">
        <v>2522486.0</v>
      </c>
      <c r="E19" s="1114"/>
      <c r="F19" s="574"/>
      <c r="G19" s="1115">
        <v>60.0</v>
      </c>
      <c r="H19" s="574"/>
      <c r="I19" s="574"/>
      <c r="J19" s="1115">
        <v>53.0</v>
      </c>
      <c r="K19" s="574"/>
      <c r="L19" s="1115">
        <v>90.0</v>
      </c>
      <c r="M19" s="574"/>
      <c r="N19" s="574">
        <v>28.0</v>
      </c>
      <c r="O19" s="574"/>
      <c r="P19" s="574"/>
      <c r="Q19" s="1115"/>
      <c r="R19" s="1116"/>
      <c r="S19" s="109"/>
      <c r="T19" s="1117"/>
      <c r="U19" s="1108"/>
      <c r="V19" s="924"/>
      <c r="W19" s="925"/>
      <c r="X19" s="350"/>
      <c r="Y19" s="39"/>
      <c r="Z19" s="39"/>
      <c r="AA19" s="39"/>
      <c r="AB19" s="39"/>
      <c r="AC19" s="39"/>
    </row>
    <row r="20" ht="26.25" hidden="1" customHeight="1">
      <c r="A20" s="1122" t="s">
        <v>408</v>
      </c>
      <c r="B20" s="1124" t="s">
        <v>414</v>
      </c>
      <c r="C20" s="1126">
        <v>1975701.0</v>
      </c>
      <c r="D20" s="1127">
        <v>2534208.0</v>
      </c>
      <c r="E20" s="1114"/>
      <c r="F20" s="574"/>
      <c r="G20" s="1115">
        <v>74.0</v>
      </c>
      <c r="H20" s="574"/>
      <c r="I20" s="574"/>
      <c r="J20" s="1115">
        <v>87.0</v>
      </c>
      <c r="K20" s="574"/>
      <c r="L20" s="1115">
        <v>80.0</v>
      </c>
      <c r="M20" s="574"/>
      <c r="N20" s="574">
        <v>95.0</v>
      </c>
      <c r="O20" s="574"/>
      <c r="P20" s="574"/>
      <c r="Q20" s="1130"/>
      <c r="R20" s="1116">
        <v>85.0</v>
      </c>
      <c r="S20" s="109"/>
      <c r="T20" s="1117"/>
      <c r="U20" s="1108"/>
      <c r="V20" s="924"/>
      <c r="W20" s="925"/>
      <c r="X20" s="350"/>
      <c r="Y20" s="39"/>
      <c r="Z20" s="39"/>
      <c r="AA20" s="39"/>
      <c r="AB20" s="39"/>
      <c r="AC20" s="39"/>
    </row>
    <row r="21" ht="26.25" hidden="1" customHeight="1">
      <c r="A21" s="1110" t="s">
        <v>415</v>
      </c>
      <c r="B21" s="1111" t="s">
        <v>416</v>
      </c>
      <c r="C21" s="1112">
        <v>1975913.0</v>
      </c>
      <c r="D21" s="1113">
        <v>2506201.0</v>
      </c>
      <c r="E21" s="1114"/>
      <c r="F21" s="574"/>
      <c r="G21" s="1115">
        <v>71.0</v>
      </c>
      <c r="H21" s="574"/>
      <c r="I21" s="574"/>
      <c r="J21" s="1115">
        <v>73.0</v>
      </c>
      <c r="K21" s="574"/>
      <c r="L21" s="1115">
        <v>65.0</v>
      </c>
      <c r="M21" s="574"/>
      <c r="N21" s="574">
        <v>70.0</v>
      </c>
      <c r="O21" s="574"/>
      <c r="P21" s="574"/>
      <c r="Q21" s="1115"/>
      <c r="R21" s="1116"/>
      <c r="S21" s="109"/>
      <c r="T21" s="1117"/>
      <c r="U21" s="1108"/>
      <c r="V21" s="924"/>
      <c r="W21" s="925"/>
      <c r="X21" s="350"/>
      <c r="Y21" s="39"/>
      <c r="Z21" s="39"/>
      <c r="AA21" s="39"/>
      <c r="AB21" s="39"/>
      <c r="AC21" s="39"/>
    </row>
    <row r="22" ht="26.25" hidden="1" customHeight="1">
      <c r="A22" s="1110" t="s">
        <v>102</v>
      </c>
      <c r="B22" s="1111" t="s">
        <v>417</v>
      </c>
      <c r="C22" s="1112">
        <v>1975924.0</v>
      </c>
      <c r="D22" s="1113">
        <v>2505160.0</v>
      </c>
      <c r="E22" s="1114"/>
      <c r="F22" s="574"/>
      <c r="G22" s="1115">
        <v>66.0</v>
      </c>
      <c r="H22" s="574"/>
      <c r="I22" s="574"/>
      <c r="J22" s="1115">
        <v>67.0</v>
      </c>
      <c r="K22" s="574"/>
      <c r="L22" s="1115">
        <v>90.0</v>
      </c>
      <c r="M22" s="574"/>
      <c r="N22" s="574">
        <v>70.0</v>
      </c>
      <c r="O22" s="574"/>
      <c r="P22" s="574"/>
      <c r="Q22" s="1130"/>
      <c r="R22" s="1116">
        <v>45.0</v>
      </c>
      <c r="S22" s="109"/>
      <c r="T22" s="1140"/>
      <c r="U22" s="1108"/>
      <c r="V22" s="1141"/>
      <c r="W22" s="1142"/>
      <c r="X22" s="350"/>
      <c r="Y22" s="39"/>
      <c r="Z22" s="39"/>
      <c r="AA22" s="39"/>
      <c r="AB22" s="39"/>
      <c r="AC22" s="39"/>
    </row>
    <row r="23" ht="30.0" hidden="1" customHeight="1">
      <c r="A23" s="1143" t="s">
        <v>418</v>
      </c>
      <c r="B23" s="1144" t="s">
        <v>419</v>
      </c>
      <c r="C23" s="1145">
        <v>1975918.0</v>
      </c>
      <c r="D23" s="1146">
        <v>2490689.0</v>
      </c>
      <c r="E23" s="1147"/>
      <c r="F23" s="631"/>
      <c r="G23" s="1148">
        <v>48.0</v>
      </c>
      <c r="H23" s="631"/>
      <c r="I23" s="631"/>
      <c r="J23" s="1148">
        <v>30.0</v>
      </c>
      <c r="K23" s="631"/>
      <c r="L23" s="1148">
        <v>25.0</v>
      </c>
      <c r="M23" s="631"/>
      <c r="N23" s="631">
        <v>53.0</v>
      </c>
      <c r="O23" s="631"/>
      <c r="P23" s="631"/>
      <c r="Q23" s="1148"/>
      <c r="R23" s="1149"/>
      <c r="S23" s="109"/>
      <c r="T23" s="1140"/>
      <c r="U23" s="1150"/>
      <c r="V23" s="1141"/>
      <c r="W23" s="1142"/>
      <c r="X23" s="376"/>
      <c r="Y23" s="39"/>
      <c r="Z23" s="39"/>
      <c r="AA23" s="39"/>
      <c r="AB23" s="39"/>
      <c r="AC23" s="39"/>
    </row>
    <row r="24" ht="15.75" hidden="1" customHeight="1">
      <c r="A24" s="1151"/>
      <c r="B24" s="1152"/>
      <c r="C24" s="1152"/>
      <c r="D24" s="1152"/>
      <c r="E24" s="393"/>
      <c r="F24" s="397"/>
      <c r="G24" s="1153"/>
      <c r="H24" s="397"/>
      <c r="I24" s="397"/>
      <c r="J24" s="397"/>
      <c r="K24" s="397"/>
      <c r="L24" s="397"/>
      <c r="M24" s="397"/>
      <c r="N24" s="397"/>
      <c r="O24" s="397"/>
      <c r="P24" s="397"/>
      <c r="Q24" s="397"/>
      <c r="R24" s="1154"/>
      <c r="S24" s="406"/>
      <c r="T24" s="1155"/>
      <c r="U24" s="94"/>
      <c r="V24" s="94"/>
      <c r="W24" s="94"/>
      <c r="X24" s="1156"/>
      <c r="Y24" s="39"/>
      <c r="Z24" s="39"/>
      <c r="AA24" s="39"/>
      <c r="AB24" s="39"/>
      <c r="AC24" s="39"/>
    </row>
    <row r="25" ht="15.75" customHeight="1">
      <c r="A25" s="644"/>
      <c r="B25" s="39"/>
      <c r="C25" s="39"/>
      <c r="D25" s="39"/>
      <c r="E25" s="39"/>
      <c r="F25" s="633"/>
      <c r="G25" s="1157"/>
      <c r="H25" s="633"/>
      <c r="I25" s="633"/>
      <c r="J25" s="633"/>
      <c r="K25" s="633"/>
      <c r="L25" s="633"/>
      <c r="M25" s="633"/>
      <c r="N25" s="633"/>
      <c r="O25" s="633"/>
      <c r="P25" s="633"/>
      <c r="Q25" s="633"/>
      <c r="R25" s="633"/>
      <c r="S25" s="634"/>
      <c r="T25" s="120"/>
      <c r="U25" s="120"/>
      <c r="V25" s="120"/>
      <c r="W25" s="120"/>
      <c r="X25" s="39"/>
      <c r="Y25" s="39"/>
      <c r="Z25" s="39"/>
      <c r="AA25" s="39"/>
      <c r="AB25" s="39"/>
      <c r="AC25" s="39"/>
    </row>
    <row r="26" ht="15.75" customHeight="1">
      <c r="A26" s="837" t="s">
        <v>0</v>
      </c>
      <c r="B26" s="914"/>
      <c r="C26" s="914"/>
      <c r="D26" s="914"/>
      <c r="E26" s="914"/>
      <c r="F26" s="914"/>
      <c r="G26" s="914"/>
      <c r="H26" s="914"/>
      <c r="I26" s="914"/>
      <c r="J26" s="914"/>
      <c r="K26" s="914"/>
      <c r="L26" s="914"/>
      <c r="M26" s="914"/>
      <c r="N26" s="914"/>
      <c r="O26" s="914"/>
      <c r="P26" s="914"/>
      <c r="Q26" s="914"/>
      <c r="R26" s="914"/>
      <c r="S26" s="914"/>
      <c r="T26" s="914"/>
      <c r="U26" s="914"/>
      <c r="V26" s="914"/>
      <c r="W26" s="914"/>
      <c r="X26" s="916"/>
      <c r="Y26" s="39"/>
      <c r="Z26" s="39"/>
      <c r="AA26" s="39"/>
      <c r="AB26" s="39"/>
      <c r="AC26" s="39"/>
    </row>
    <row r="27" ht="34.5" customHeight="1">
      <c r="A27" s="963" t="s">
        <v>2</v>
      </c>
      <c r="B27" s="965"/>
      <c r="C27" s="967"/>
      <c r="D27" s="12"/>
      <c r="E27" s="1158"/>
      <c r="F27" s="968" t="s">
        <v>33</v>
      </c>
      <c r="G27" s="968" t="s">
        <v>34</v>
      </c>
      <c r="H27" s="968" t="s">
        <v>35</v>
      </c>
      <c r="I27" s="968" t="s">
        <v>36</v>
      </c>
      <c r="J27" s="968" t="s">
        <v>37</v>
      </c>
      <c r="K27" s="968" t="s">
        <v>38</v>
      </c>
      <c r="L27" s="968" t="s">
        <v>39</v>
      </c>
      <c r="M27" s="973" t="s">
        <v>40</v>
      </c>
      <c r="N27" s="975" t="s">
        <v>420</v>
      </c>
      <c r="O27" s="849" t="s">
        <v>44</v>
      </c>
      <c r="P27" s="589" t="s">
        <v>47</v>
      </c>
      <c r="Q27" s="589" t="s">
        <v>48</v>
      </c>
      <c r="R27" s="589" t="s">
        <v>49</v>
      </c>
      <c r="S27" s="589" t="s">
        <v>50</v>
      </c>
      <c r="T27" s="590" t="s">
        <v>51</v>
      </c>
      <c r="U27" s="1159"/>
      <c r="V27" s="8"/>
      <c r="W27" s="10"/>
      <c r="X27" s="1033" t="s">
        <v>421</v>
      </c>
      <c r="Y27" s="39"/>
      <c r="Z27" s="39"/>
      <c r="AA27" s="39"/>
      <c r="AB27" s="39"/>
      <c r="AC27" s="39"/>
    </row>
    <row r="28" ht="72.75" customHeight="1">
      <c r="A28" s="81" t="s">
        <v>41</v>
      </c>
      <c r="B28" s="1095" t="s">
        <v>43</v>
      </c>
      <c r="C28" s="88" t="s">
        <v>45</v>
      </c>
      <c r="D28" s="86" t="s">
        <v>239</v>
      </c>
      <c r="E28" s="90"/>
      <c r="F28" s="1039"/>
      <c r="G28" s="85" t="s">
        <v>63</v>
      </c>
      <c r="H28" s="1041"/>
      <c r="I28" s="1039" t="s">
        <v>63</v>
      </c>
      <c r="J28" s="1039" t="s">
        <v>64</v>
      </c>
      <c r="K28" s="1039"/>
      <c r="L28" s="1039" t="s">
        <v>63</v>
      </c>
      <c r="M28" s="1043" t="s">
        <v>68</v>
      </c>
      <c r="N28" s="109"/>
      <c r="O28" s="980"/>
      <c r="P28" s="984" t="s">
        <v>63</v>
      </c>
      <c r="Q28" s="984"/>
      <c r="R28" s="984" t="s">
        <v>70</v>
      </c>
      <c r="S28" s="984" t="s">
        <v>80</v>
      </c>
      <c r="T28" s="1046" t="s">
        <v>72</v>
      </c>
      <c r="U28" s="1160"/>
      <c r="V28" s="658"/>
      <c r="W28" s="658"/>
      <c r="X28" s="1161"/>
      <c r="Y28" s="39"/>
      <c r="Z28" s="39"/>
      <c r="AA28" s="39"/>
      <c r="AB28" s="39"/>
      <c r="AC28" s="39"/>
    </row>
    <row r="29" ht="34.5" customHeight="1">
      <c r="A29" s="1162" t="s">
        <v>378</v>
      </c>
      <c r="B29" s="1163" t="s">
        <v>379</v>
      </c>
      <c r="C29" s="1164">
        <v>1975926.0</v>
      </c>
      <c r="D29" s="1165">
        <v>2464565.0</v>
      </c>
      <c r="E29" s="727"/>
      <c r="F29" s="192"/>
      <c r="G29" s="342"/>
      <c r="H29" s="192"/>
      <c r="I29" s="192"/>
      <c r="J29" s="192"/>
      <c r="K29" s="192"/>
      <c r="L29" s="192"/>
      <c r="M29" s="186"/>
      <c r="N29" s="109"/>
      <c r="O29" s="184"/>
      <c r="P29" s="192"/>
      <c r="Q29" s="734"/>
      <c r="R29" s="192"/>
      <c r="S29" s="192"/>
      <c r="T29" s="186"/>
      <c r="U29" s="174"/>
      <c r="X29" s="345"/>
      <c r="Y29" s="39"/>
      <c r="Z29" s="39"/>
      <c r="AA29" s="39"/>
      <c r="AB29" s="39"/>
      <c r="AC29" s="39"/>
    </row>
    <row r="30" ht="34.5" customHeight="1">
      <c r="A30" s="1162" t="s">
        <v>380</v>
      </c>
      <c r="B30" s="1163" t="s">
        <v>381</v>
      </c>
      <c r="C30" s="1164">
        <v>1875572.0</v>
      </c>
      <c r="D30" s="1165">
        <v>2461606.0</v>
      </c>
      <c r="E30" s="727"/>
      <c r="F30" s="192"/>
      <c r="G30" s="342"/>
      <c r="H30" s="192"/>
      <c r="I30" s="192"/>
      <c r="J30" s="192"/>
      <c r="K30" s="192"/>
      <c r="L30" s="192"/>
      <c r="M30" s="186"/>
      <c r="N30" s="109"/>
      <c r="O30" s="184"/>
      <c r="P30" s="192"/>
      <c r="Q30" s="734"/>
      <c r="R30" s="192"/>
      <c r="S30" s="192"/>
      <c r="T30" s="186"/>
      <c r="U30" s="174"/>
      <c r="X30" s="345"/>
      <c r="Y30" s="39"/>
      <c r="Z30" s="39"/>
      <c r="AA30" s="39"/>
      <c r="AB30" s="39"/>
      <c r="AC30" s="39"/>
    </row>
    <row r="31" ht="34.5" customHeight="1">
      <c r="A31" s="1162" t="s">
        <v>382</v>
      </c>
      <c r="B31" s="1163" t="s">
        <v>383</v>
      </c>
      <c r="C31" s="1164">
        <v>1975919.0</v>
      </c>
      <c r="D31" s="1165">
        <v>2452982.0</v>
      </c>
      <c r="E31" s="727"/>
      <c r="F31" s="192"/>
      <c r="G31" s="342"/>
      <c r="H31" s="192"/>
      <c r="I31" s="192"/>
      <c r="J31" s="192"/>
      <c r="K31" s="192"/>
      <c r="L31" s="192"/>
      <c r="M31" s="186"/>
      <c r="N31" s="109"/>
      <c r="O31" s="184"/>
      <c r="P31" s="192"/>
      <c r="Q31" s="734"/>
      <c r="R31" s="192"/>
      <c r="S31" s="192"/>
      <c r="T31" s="186"/>
      <c r="U31" s="174"/>
      <c r="X31" s="345"/>
      <c r="Y31" s="39"/>
      <c r="Z31" s="39"/>
      <c r="AA31" s="39"/>
      <c r="AB31" s="39"/>
      <c r="AC31" s="39"/>
    </row>
    <row r="32" ht="34.5" customHeight="1">
      <c r="A32" s="1166" t="s">
        <v>384</v>
      </c>
      <c r="B32" s="1167" t="s">
        <v>386</v>
      </c>
      <c r="C32" s="1168">
        <v>1975578.0</v>
      </c>
      <c r="D32" s="1169">
        <v>2500529.0</v>
      </c>
      <c r="E32" s="727"/>
      <c r="F32" s="192"/>
      <c r="G32" s="342"/>
      <c r="H32" s="192"/>
      <c r="I32" s="192"/>
      <c r="J32" s="192"/>
      <c r="K32" s="192"/>
      <c r="L32" s="192"/>
      <c r="M32" s="186"/>
      <c r="N32" s="109"/>
      <c r="O32" s="184"/>
      <c r="P32" s="192"/>
      <c r="Q32" s="734"/>
      <c r="R32" s="192"/>
      <c r="S32" s="192"/>
      <c r="T32" s="186"/>
      <c r="U32" s="174"/>
      <c r="X32" s="345"/>
      <c r="Y32" s="39"/>
      <c r="Z32" s="39"/>
      <c r="AA32" s="39"/>
      <c r="AB32" s="39"/>
      <c r="AC32" s="39"/>
    </row>
    <row r="33" ht="34.5" customHeight="1">
      <c r="A33" s="1162" t="s">
        <v>390</v>
      </c>
      <c r="B33" s="1163" t="s">
        <v>391</v>
      </c>
      <c r="C33" s="1164">
        <v>1966323.0</v>
      </c>
      <c r="D33" s="1165">
        <v>2505243.0</v>
      </c>
      <c r="E33" s="727"/>
      <c r="F33" s="192"/>
      <c r="G33" s="342"/>
      <c r="H33" s="192"/>
      <c r="I33" s="192"/>
      <c r="J33" s="192"/>
      <c r="K33" s="192"/>
      <c r="L33" s="192"/>
      <c r="M33" s="186"/>
      <c r="N33" s="109"/>
      <c r="O33" s="184"/>
      <c r="P33" s="192"/>
      <c r="Q33" s="734"/>
      <c r="R33" s="192"/>
      <c r="S33" s="192"/>
      <c r="T33" s="186"/>
      <c r="U33" s="174"/>
      <c r="X33" s="345"/>
      <c r="Y33" s="39"/>
      <c r="Z33" s="39"/>
      <c r="AA33" s="39"/>
      <c r="AB33" s="39"/>
      <c r="AC33" s="39"/>
    </row>
    <row r="34" ht="34.5" customHeight="1">
      <c r="A34" s="1166" t="s">
        <v>358</v>
      </c>
      <c r="B34" s="1167" t="s">
        <v>394</v>
      </c>
      <c r="C34" s="1168">
        <v>1976819.0</v>
      </c>
      <c r="D34" s="1169">
        <v>2537157.0</v>
      </c>
      <c r="E34" s="727"/>
      <c r="F34" s="192"/>
      <c r="G34" s="342"/>
      <c r="H34" s="192"/>
      <c r="I34" s="192"/>
      <c r="J34" s="192"/>
      <c r="K34" s="192"/>
      <c r="L34" s="192"/>
      <c r="M34" s="186"/>
      <c r="N34" s="109"/>
      <c r="O34" s="184"/>
      <c r="P34" s="192"/>
      <c r="Q34" s="734"/>
      <c r="R34" s="192"/>
      <c r="S34" s="192"/>
      <c r="T34" s="186"/>
      <c r="U34" s="174"/>
      <c r="X34" s="345"/>
      <c r="Y34" s="39"/>
      <c r="Z34" s="39"/>
      <c r="AA34" s="39"/>
      <c r="AB34" s="39"/>
      <c r="AC34" s="39"/>
    </row>
    <row r="35" ht="34.5" customHeight="1">
      <c r="A35" s="1166" t="s">
        <v>397</v>
      </c>
      <c r="B35" s="1167"/>
      <c r="C35" s="1168">
        <v>1975563.0</v>
      </c>
      <c r="D35" s="1169">
        <v>2539634.0</v>
      </c>
      <c r="E35" s="727"/>
      <c r="F35" s="192"/>
      <c r="G35" s="342"/>
      <c r="H35" s="192"/>
      <c r="I35" s="192"/>
      <c r="J35" s="192"/>
      <c r="K35" s="192"/>
      <c r="L35" s="192"/>
      <c r="M35" s="186"/>
      <c r="N35" s="109"/>
      <c r="O35" s="184"/>
      <c r="P35" s="192"/>
      <c r="Q35" s="734"/>
      <c r="R35" s="192"/>
      <c r="S35" s="192"/>
      <c r="T35" s="186"/>
      <c r="U35" s="174"/>
      <c r="X35" s="345"/>
      <c r="Y35" s="39"/>
      <c r="Z35" s="39"/>
      <c r="AA35" s="39"/>
      <c r="AB35" s="39"/>
      <c r="AC35" s="39"/>
    </row>
    <row r="36" ht="34.5" customHeight="1">
      <c r="A36" s="1162" t="s">
        <v>400</v>
      </c>
      <c r="B36" s="1163" t="s">
        <v>401</v>
      </c>
      <c r="C36" s="1164">
        <v>1975915.0</v>
      </c>
      <c r="D36" s="1165">
        <v>2444414.0</v>
      </c>
      <c r="E36" s="727"/>
      <c r="F36" s="192"/>
      <c r="G36" s="342"/>
      <c r="H36" s="192"/>
      <c r="I36" s="192"/>
      <c r="J36" s="192"/>
      <c r="K36" s="192"/>
      <c r="L36" s="192"/>
      <c r="M36" s="186"/>
      <c r="N36" s="109"/>
      <c r="O36" s="184"/>
      <c r="P36" s="192"/>
      <c r="Q36" s="734"/>
      <c r="R36" s="192"/>
      <c r="S36" s="192"/>
      <c r="T36" s="186"/>
      <c r="U36" s="174"/>
      <c r="X36" s="345"/>
      <c r="Y36" s="39"/>
      <c r="Z36" s="39"/>
      <c r="AA36" s="39"/>
      <c r="AB36" s="39"/>
      <c r="AC36" s="39"/>
    </row>
    <row r="37" ht="34.5" customHeight="1">
      <c r="A37" s="1166" t="s">
        <v>402</v>
      </c>
      <c r="B37" s="1167" t="s">
        <v>403</v>
      </c>
      <c r="C37" s="1168">
        <v>1975566.0</v>
      </c>
      <c r="D37" s="1169">
        <v>2540095.0</v>
      </c>
      <c r="E37" s="727"/>
      <c r="F37" s="192"/>
      <c r="G37" s="342"/>
      <c r="H37" s="192"/>
      <c r="I37" s="192"/>
      <c r="J37" s="192"/>
      <c r="K37" s="192"/>
      <c r="L37" s="192"/>
      <c r="M37" s="186"/>
      <c r="N37" s="109"/>
      <c r="O37" s="184"/>
      <c r="P37" s="192"/>
      <c r="Q37" s="734"/>
      <c r="R37" s="192"/>
      <c r="S37" s="192"/>
      <c r="T37" s="186"/>
      <c r="U37" s="174"/>
      <c r="X37" s="345"/>
      <c r="Y37" s="39"/>
      <c r="Z37" s="39"/>
      <c r="AA37" s="39"/>
      <c r="AB37" s="39"/>
      <c r="AC37" s="39"/>
    </row>
    <row r="38" ht="34.5" customHeight="1">
      <c r="A38" s="1162" t="s">
        <v>404</v>
      </c>
      <c r="B38" s="1163" t="s">
        <v>405</v>
      </c>
      <c r="C38" s="1164">
        <v>1975914.0</v>
      </c>
      <c r="D38" s="1165">
        <v>2466578.0</v>
      </c>
      <c r="E38" s="727"/>
      <c r="F38" s="192"/>
      <c r="G38" s="342"/>
      <c r="H38" s="192"/>
      <c r="I38" s="192"/>
      <c r="J38" s="192"/>
      <c r="K38" s="192"/>
      <c r="L38" s="192"/>
      <c r="M38" s="186"/>
      <c r="N38" s="109"/>
      <c r="O38" s="184"/>
      <c r="P38" s="192"/>
      <c r="Q38" s="734"/>
      <c r="R38" s="192"/>
      <c r="S38" s="192"/>
      <c r="T38" s="186"/>
      <c r="U38" s="174"/>
      <c r="X38" s="345"/>
      <c r="Y38" s="39"/>
      <c r="Z38" s="39"/>
      <c r="AA38" s="39"/>
      <c r="AB38" s="39"/>
      <c r="AC38" s="39"/>
    </row>
    <row r="39" ht="34.5" customHeight="1">
      <c r="A39" s="1162" t="s">
        <v>406</v>
      </c>
      <c r="B39" s="1163" t="s">
        <v>407</v>
      </c>
      <c r="C39" s="1164">
        <v>1975923.0</v>
      </c>
      <c r="D39" s="1165">
        <v>2491129.0</v>
      </c>
      <c r="E39" s="727"/>
      <c r="F39" s="192"/>
      <c r="G39" s="342"/>
      <c r="H39" s="192"/>
      <c r="I39" s="192"/>
      <c r="J39" s="192"/>
      <c r="K39" s="192"/>
      <c r="L39" s="192"/>
      <c r="M39" s="186"/>
      <c r="N39" s="109"/>
      <c r="O39" s="184"/>
      <c r="P39" s="192"/>
      <c r="Q39" s="734"/>
      <c r="R39" s="192"/>
      <c r="S39" s="192"/>
      <c r="T39" s="186"/>
      <c r="U39" s="174"/>
      <c r="X39" s="345"/>
      <c r="Y39" s="39"/>
      <c r="Z39" s="39"/>
      <c r="AA39" s="39"/>
      <c r="AB39" s="39"/>
      <c r="AC39" s="39"/>
    </row>
    <row r="40" ht="34.5" customHeight="1">
      <c r="A40" s="1162" t="s">
        <v>408</v>
      </c>
      <c r="B40" s="1163" t="s">
        <v>409</v>
      </c>
      <c r="C40" s="1164">
        <v>1975950.0</v>
      </c>
      <c r="D40" s="1165">
        <v>2497051.0</v>
      </c>
      <c r="E40" s="727"/>
      <c r="F40" s="192"/>
      <c r="G40" s="342"/>
      <c r="H40" s="192"/>
      <c r="I40" s="192"/>
      <c r="J40" s="192"/>
      <c r="K40" s="192"/>
      <c r="L40" s="192"/>
      <c r="M40" s="186"/>
      <c r="N40" s="109"/>
      <c r="O40" s="184"/>
      <c r="P40" s="192"/>
      <c r="Q40" s="734"/>
      <c r="R40" s="192"/>
      <c r="S40" s="192"/>
      <c r="T40" s="186"/>
      <c r="U40" s="174"/>
      <c r="X40" s="345"/>
      <c r="Y40" s="39"/>
      <c r="Z40" s="39"/>
      <c r="AA40" s="39"/>
      <c r="AB40" s="39"/>
      <c r="AC40" s="39"/>
    </row>
    <row r="41" ht="34.5" customHeight="1">
      <c r="A41" s="1166" t="s">
        <v>410</v>
      </c>
      <c r="B41" s="1167" t="s">
        <v>411</v>
      </c>
      <c r="C41" s="1168">
        <v>1976743.0</v>
      </c>
      <c r="D41" s="1169">
        <v>2537347.0</v>
      </c>
      <c r="E41" s="727"/>
      <c r="F41" s="192"/>
      <c r="G41" s="342"/>
      <c r="H41" s="192"/>
      <c r="I41" s="192"/>
      <c r="J41" s="192"/>
      <c r="K41" s="192"/>
      <c r="L41" s="192"/>
      <c r="M41" s="186"/>
      <c r="N41" s="109"/>
      <c r="O41" s="184"/>
      <c r="P41" s="192"/>
      <c r="Q41" s="734"/>
      <c r="R41" s="192"/>
      <c r="S41" s="192"/>
      <c r="T41" s="186"/>
      <c r="U41" s="174"/>
      <c r="X41" s="345"/>
      <c r="Y41" s="39"/>
      <c r="Z41" s="39"/>
      <c r="AA41" s="39"/>
      <c r="AB41" s="39"/>
      <c r="AC41" s="39"/>
    </row>
    <row r="42" ht="34.5" customHeight="1">
      <c r="A42" s="1166" t="s">
        <v>412</v>
      </c>
      <c r="B42" s="1167" t="s">
        <v>413</v>
      </c>
      <c r="C42" s="1168">
        <v>1975702.0</v>
      </c>
      <c r="D42" s="1169">
        <v>2522486.0</v>
      </c>
      <c r="E42" s="727"/>
      <c r="F42" s="192"/>
      <c r="G42" s="342"/>
      <c r="H42" s="192"/>
      <c r="I42" s="192"/>
      <c r="J42" s="192"/>
      <c r="K42" s="192"/>
      <c r="L42" s="192"/>
      <c r="M42" s="186"/>
      <c r="N42" s="109"/>
      <c r="O42" s="184"/>
      <c r="P42" s="192"/>
      <c r="Q42" s="734"/>
      <c r="R42" s="192"/>
      <c r="S42" s="192"/>
      <c r="T42" s="186"/>
      <c r="U42" s="174"/>
      <c r="X42" s="345"/>
      <c r="Y42" s="39"/>
      <c r="Z42" s="39"/>
      <c r="AA42" s="39"/>
      <c r="AB42" s="39"/>
      <c r="AC42" s="39"/>
    </row>
    <row r="43" ht="34.5" customHeight="1">
      <c r="A43" s="1166" t="s">
        <v>408</v>
      </c>
      <c r="B43" s="1167" t="s">
        <v>414</v>
      </c>
      <c r="C43" s="1168">
        <v>1975701.0</v>
      </c>
      <c r="D43" s="1169">
        <v>2534208.0</v>
      </c>
      <c r="E43" s="727"/>
      <c r="F43" s="192"/>
      <c r="G43" s="342"/>
      <c r="H43" s="192"/>
      <c r="I43" s="192"/>
      <c r="J43" s="192"/>
      <c r="K43" s="192"/>
      <c r="L43" s="192"/>
      <c r="M43" s="186"/>
      <c r="N43" s="109"/>
      <c r="O43" s="184"/>
      <c r="P43" s="192"/>
      <c r="Q43" s="734"/>
      <c r="R43" s="192"/>
      <c r="S43" s="192"/>
      <c r="T43" s="186"/>
      <c r="U43" s="174"/>
      <c r="X43" s="345"/>
      <c r="Y43" s="39"/>
      <c r="Z43" s="39"/>
      <c r="AA43" s="39"/>
      <c r="AB43" s="39"/>
      <c r="AC43" s="39"/>
    </row>
    <row r="44" ht="34.5" customHeight="1">
      <c r="A44" s="1162" t="s">
        <v>415</v>
      </c>
      <c r="B44" s="1163" t="s">
        <v>416</v>
      </c>
      <c r="C44" s="1164">
        <v>1975913.0</v>
      </c>
      <c r="D44" s="1165">
        <v>2506201.0</v>
      </c>
      <c r="E44" s="727"/>
      <c r="F44" s="192"/>
      <c r="G44" s="342"/>
      <c r="H44" s="192"/>
      <c r="I44" s="192"/>
      <c r="J44" s="192"/>
      <c r="K44" s="192"/>
      <c r="L44" s="192"/>
      <c r="M44" s="186"/>
      <c r="N44" s="109"/>
      <c r="O44" s="184"/>
      <c r="P44" s="192"/>
      <c r="Q44" s="734"/>
      <c r="R44" s="192"/>
      <c r="S44" s="192"/>
      <c r="T44" s="186"/>
      <c r="U44" s="174"/>
      <c r="X44" s="345"/>
      <c r="Y44" s="39"/>
      <c r="Z44" s="39"/>
      <c r="AA44" s="39"/>
      <c r="AB44" s="39"/>
      <c r="AC44" s="39"/>
    </row>
    <row r="45" ht="34.5" customHeight="1">
      <c r="A45" s="1162" t="s">
        <v>102</v>
      </c>
      <c r="B45" s="1163" t="s">
        <v>417</v>
      </c>
      <c r="C45" s="1164">
        <v>1975924.0</v>
      </c>
      <c r="D45" s="1165">
        <v>2505160.0</v>
      </c>
      <c r="E45" s="727"/>
      <c r="F45" s="192"/>
      <c r="G45" s="342"/>
      <c r="H45" s="192"/>
      <c r="I45" s="192"/>
      <c r="J45" s="192"/>
      <c r="K45" s="192"/>
      <c r="L45" s="192"/>
      <c r="M45" s="186"/>
      <c r="N45" s="109"/>
      <c r="O45" s="184"/>
      <c r="P45" s="192"/>
      <c r="Q45" s="734"/>
      <c r="R45" s="192"/>
      <c r="S45" s="192"/>
      <c r="T45" s="186"/>
      <c r="U45" s="174"/>
      <c r="X45" s="345"/>
      <c r="Y45" s="39"/>
      <c r="Z45" s="39"/>
      <c r="AA45" s="39"/>
      <c r="AB45" s="39"/>
      <c r="AC45" s="39"/>
    </row>
    <row r="46" ht="34.5" customHeight="1">
      <c r="A46" s="1166" t="s">
        <v>418</v>
      </c>
      <c r="B46" s="1167" t="s">
        <v>419</v>
      </c>
      <c r="C46" s="1168">
        <v>1975918.0</v>
      </c>
      <c r="D46" s="1169">
        <v>2490689.0</v>
      </c>
      <c r="E46" s="727"/>
      <c r="F46" s="192"/>
      <c r="G46" s="342"/>
      <c r="H46" s="192"/>
      <c r="I46" s="192"/>
      <c r="J46" s="192"/>
      <c r="K46" s="192"/>
      <c r="L46" s="192"/>
      <c r="M46" s="186"/>
      <c r="N46" s="109"/>
      <c r="O46" s="184"/>
      <c r="P46" s="192"/>
      <c r="Q46" s="734"/>
      <c r="R46" s="192"/>
      <c r="S46" s="192"/>
      <c r="T46" s="186"/>
      <c r="U46" s="174"/>
      <c r="X46" s="345"/>
      <c r="Y46" s="39"/>
      <c r="Z46" s="39"/>
      <c r="AA46" s="39"/>
      <c r="AB46" s="39"/>
      <c r="AC46" s="39"/>
    </row>
    <row r="47" ht="34.5" customHeight="1">
      <c r="A47" s="1170"/>
      <c r="B47" s="1171"/>
      <c r="C47" s="1172"/>
      <c r="D47" s="1173"/>
      <c r="E47" s="1079"/>
      <c r="F47" s="24"/>
      <c r="G47" s="24"/>
      <c r="H47" s="24"/>
      <c r="I47" s="24"/>
      <c r="J47" s="24"/>
      <c r="K47" s="24"/>
      <c r="L47" s="24"/>
      <c r="M47" s="30"/>
      <c r="N47" s="109"/>
      <c r="O47" s="36"/>
      <c r="P47" s="24"/>
      <c r="Q47" s="776"/>
      <c r="R47" s="24"/>
      <c r="S47" s="24"/>
      <c r="T47" s="30"/>
      <c r="U47" s="174"/>
      <c r="X47" s="695"/>
      <c r="Y47" s="39"/>
      <c r="Z47" s="39"/>
      <c r="AA47" s="39"/>
      <c r="AB47" s="39"/>
      <c r="AC47" s="39"/>
    </row>
    <row r="48" ht="15.75" customHeight="1">
      <c r="A48" s="1174"/>
      <c r="B48" s="393"/>
      <c r="C48" s="1175"/>
      <c r="D48" s="1175"/>
      <c r="E48" s="1176"/>
      <c r="F48" s="397"/>
      <c r="G48" s="397"/>
      <c r="H48" s="397"/>
      <c r="I48" s="397"/>
      <c r="J48" s="397"/>
      <c r="K48" s="397"/>
      <c r="L48" s="397"/>
      <c r="M48" s="1013"/>
      <c r="N48" s="406"/>
      <c r="O48" s="1177"/>
      <c r="P48" s="397"/>
      <c r="Q48" s="1178"/>
      <c r="R48" s="397"/>
      <c r="S48" s="397"/>
      <c r="T48" s="1154"/>
      <c r="U48" s="369"/>
      <c r="V48" s="371"/>
      <c r="W48" s="371"/>
      <c r="X48" s="1093"/>
      <c r="Y48" s="39"/>
      <c r="Z48" s="39"/>
      <c r="AA48" s="39"/>
      <c r="AB48" s="39"/>
      <c r="AC48" s="39"/>
    </row>
    <row r="49" ht="34.5" customHeight="1">
      <c r="A49" s="1090" t="s">
        <v>155</v>
      </c>
      <c r="B49" s="39"/>
      <c r="C49" s="39"/>
      <c r="D49" s="39"/>
      <c r="E49" s="39"/>
      <c r="F49" s="1091"/>
      <c r="G49" s="1091"/>
      <c r="H49" s="39"/>
      <c r="I49" s="39"/>
      <c r="J49" s="39"/>
      <c r="K49" s="39"/>
    </row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A1:X1"/>
    <mergeCell ref="A2:C2"/>
    <mergeCell ref="S2:S24"/>
    <mergeCell ref="A26:X26"/>
    <mergeCell ref="A27:C27"/>
    <mergeCell ref="N27:N48"/>
    <mergeCell ref="U27:W27"/>
    <mergeCell ref="U28:W48"/>
  </mergeCells>
  <conditionalFormatting sqref="G29:G46">
    <cfRule type="containsText" dxfId="5" priority="1" operator="containsText" text="ABS">
      <formula>NOT(ISERROR(SEARCH(("ABS"),(G29))))</formula>
    </cfRule>
  </conditionalFormatting>
  <conditionalFormatting sqref="G29:G46">
    <cfRule type="cellIs" dxfId="5" priority="2" operator="lessThan">
      <formula>40</formula>
    </cfRule>
  </conditionalFormatting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pageSetUpPr fitToPage="1"/>
  </sheetPr>
  <sheetViews>
    <sheetView workbookViewId="0"/>
  </sheetViews>
  <sheetFormatPr customHeight="1" defaultColWidth="12.63" defaultRowHeight="15.0"/>
  <cols>
    <col customWidth="1" min="1" max="1" width="24.13"/>
    <col customWidth="1" min="2" max="2" width="45.63"/>
    <col customWidth="1" min="3" max="5" width="18.13"/>
    <col customWidth="1" min="6" max="6" width="19.0"/>
    <col customWidth="1" min="7" max="7" width="13.75"/>
    <col customWidth="1" min="8" max="18" width="18.13"/>
    <col customWidth="1" min="19" max="19" width="25.63"/>
    <col customWidth="1" min="20" max="23" width="18.13"/>
    <col customWidth="1" min="24" max="24" width="44.5"/>
    <col customWidth="1" min="25" max="29" width="7.63"/>
  </cols>
  <sheetData>
    <row r="1" ht="34.5" customHeight="1">
      <c r="A1" s="837" t="s">
        <v>0</v>
      </c>
      <c r="B1" s="914"/>
      <c r="C1" s="914"/>
      <c r="D1" s="914"/>
      <c r="E1" s="914"/>
      <c r="F1" s="914"/>
      <c r="G1" s="914"/>
      <c r="H1" s="914"/>
      <c r="I1" s="914"/>
      <c r="J1" s="914"/>
      <c r="K1" s="914"/>
      <c r="L1" s="914"/>
      <c r="M1" s="914"/>
      <c r="N1" s="914"/>
      <c r="O1" s="914"/>
      <c r="P1" s="914"/>
      <c r="Q1" s="914"/>
      <c r="R1" s="914"/>
      <c r="S1" s="914"/>
      <c r="T1" s="914"/>
      <c r="U1" s="914"/>
      <c r="V1" s="914"/>
      <c r="W1" s="914"/>
      <c r="X1" s="916"/>
    </row>
    <row r="2" ht="34.5" hidden="1" customHeight="1">
      <c r="A2" s="918" t="s">
        <v>329</v>
      </c>
      <c r="B2" s="920"/>
      <c r="C2" s="922"/>
      <c r="D2" s="12"/>
      <c r="E2" s="32"/>
      <c r="F2" s="19"/>
      <c r="G2" s="32" t="s">
        <v>3</v>
      </c>
      <c r="H2" s="31" t="s">
        <v>10</v>
      </c>
      <c r="I2" s="31" t="s">
        <v>11</v>
      </c>
      <c r="J2" s="31" t="s">
        <v>12</v>
      </c>
      <c r="K2" s="31" t="s">
        <v>13</v>
      </c>
      <c r="L2" s="31" t="s">
        <v>14</v>
      </c>
      <c r="M2" s="31" t="s">
        <v>15</v>
      </c>
      <c r="N2" s="31" t="s">
        <v>17</v>
      </c>
      <c r="O2" s="31" t="s">
        <v>18</v>
      </c>
      <c r="P2" s="31" t="s">
        <v>19</v>
      </c>
      <c r="Q2" s="31" t="s">
        <v>20</v>
      </c>
      <c r="R2" s="622" t="s">
        <v>21</v>
      </c>
      <c r="S2" s="1094" t="s">
        <v>24</v>
      </c>
      <c r="T2" s="588" t="s">
        <v>27</v>
      </c>
      <c r="U2" s="929" t="s">
        <v>28</v>
      </c>
      <c r="V2" s="929" t="s">
        <v>29</v>
      </c>
      <c r="W2" s="930" t="s">
        <v>30</v>
      </c>
      <c r="X2" s="57" t="s">
        <v>422</v>
      </c>
      <c r="Y2" s="59"/>
      <c r="Z2" s="59"/>
      <c r="AA2" s="59"/>
      <c r="AB2" s="59"/>
      <c r="AC2" s="59"/>
    </row>
    <row r="3" ht="70.5" hidden="1" customHeight="1">
      <c r="A3" s="81" t="s">
        <v>41</v>
      </c>
      <c r="B3" s="84" t="s">
        <v>43</v>
      </c>
      <c r="C3" s="84" t="s">
        <v>45</v>
      </c>
      <c r="D3" s="1095" t="s">
        <v>239</v>
      </c>
      <c r="E3" s="77" t="s">
        <v>57</v>
      </c>
      <c r="F3" s="82" t="s">
        <v>58</v>
      </c>
      <c r="G3" s="85" t="s">
        <v>59</v>
      </c>
      <c r="H3" s="85"/>
      <c r="I3" s="85"/>
      <c r="J3" s="85" t="s">
        <v>63</v>
      </c>
      <c r="K3" s="85"/>
      <c r="L3" s="85" t="s">
        <v>63</v>
      </c>
      <c r="M3" s="85" t="s">
        <v>64</v>
      </c>
      <c r="N3" s="85" t="s">
        <v>68</v>
      </c>
      <c r="O3" s="85"/>
      <c r="P3" s="85"/>
      <c r="Q3" s="1096"/>
      <c r="R3" s="93" t="s">
        <v>63</v>
      </c>
      <c r="S3" s="109"/>
      <c r="T3" s="1097" t="s">
        <v>69</v>
      </c>
      <c r="U3" s="864" t="s">
        <v>70</v>
      </c>
      <c r="V3" s="864" t="s">
        <v>71</v>
      </c>
      <c r="W3" s="865" t="s">
        <v>72</v>
      </c>
      <c r="X3" s="101"/>
      <c r="Y3" s="102"/>
      <c r="Z3" s="102"/>
      <c r="AA3" s="102"/>
      <c r="AB3" s="102"/>
      <c r="AC3" s="102"/>
    </row>
    <row r="4" ht="26.25" hidden="1" customHeight="1">
      <c r="A4" s="1098" t="s">
        <v>376</v>
      </c>
      <c r="B4" s="1100" t="s">
        <v>377</v>
      </c>
      <c r="C4" s="1101">
        <v>1973196.0</v>
      </c>
      <c r="D4" s="1102">
        <v>2536583.0</v>
      </c>
      <c r="E4" s="1103"/>
      <c r="F4" s="566"/>
      <c r="G4" s="566">
        <v>29.0</v>
      </c>
      <c r="H4" s="566"/>
      <c r="I4" s="566"/>
      <c r="J4" s="1104">
        <v>47.0</v>
      </c>
      <c r="K4" s="566"/>
      <c r="L4" s="1104">
        <v>70.0</v>
      </c>
      <c r="M4" s="566"/>
      <c r="N4" s="1105">
        <v>33.0</v>
      </c>
      <c r="O4" s="566"/>
      <c r="P4" s="566"/>
      <c r="Q4" s="1104"/>
      <c r="S4" s="109"/>
      <c r="T4" s="1107"/>
      <c r="V4" s="1108"/>
      <c r="X4" s="326"/>
      <c r="Y4" s="39"/>
      <c r="Z4" s="39"/>
      <c r="AA4" s="39"/>
      <c r="AB4" s="39"/>
      <c r="AC4" s="39"/>
    </row>
    <row r="5" ht="26.25" hidden="1" customHeight="1">
      <c r="A5" s="1110" t="s">
        <v>378</v>
      </c>
      <c r="B5" s="1111" t="s">
        <v>379</v>
      </c>
      <c r="C5" s="1112">
        <v>1975926.0</v>
      </c>
      <c r="D5" s="1113">
        <v>2464565.0</v>
      </c>
      <c r="E5" s="1114"/>
      <c r="F5" s="574"/>
      <c r="G5" s="1115">
        <v>42.0</v>
      </c>
      <c r="H5" s="574"/>
      <c r="I5" s="574"/>
      <c r="J5" s="1115">
        <v>50.0</v>
      </c>
      <c r="K5" s="574"/>
      <c r="L5" s="1115">
        <v>85.0</v>
      </c>
      <c r="M5" s="574"/>
      <c r="N5" s="574">
        <v>53.0</v>
      </c>
      <c r="O5" s="574"/>
      <c r="P5" s="574"/>
      <c r="Q5" s="1115"/>
      <c r="R5" s="1179">
        <v>60.0</v>
      </c>
      <c r="S5" s="109"/>
      <c r="T5" s="1117"/>
      <c r="U5" s="1179">
        <v>40.0</v>
      </c>
      <c r="V5" s="924"/>
      <c r="W5" s="1179">
        <v>73.0</v>
      </c>
      <c r="X5" s="350"/>
      <c r="Y5" s="39"/>
      <c r="Z5" s="39"/>
      <c r="AA5" s="39"/>
      <c r="AB5" s="39"/>
      <c r="AC5" s="39"/>
    </row>
    <row r="6" ht="26.25" hidden="1" customHeight="1">
      <c r="A6" s="1118" t="s">
        <v>380</v>
      </c>
      <c r="B6" s="1119" t="s">
        <v>381</v>
      </c>
      <c r="C6" s="1112">
        <v>1875572.0</v>
      </c>
      <c r="D6" s="1113">
        <v>2461606.0</v>
      </c>
      <c r="E6" s="1114"/>
      <c r="F6" s="574"/>
      <c r="G6" s="1115">
        <v>21.0</v>
      </c>
      <c r="H6" s="574"/>
      <c r="I6" s="574"/>
      <c r="J6" s="1115">
        <v>0.0</v>
      </c>
      <c r="K6" s="1120"/>
      <c r="L6" s="1115">
        <v>0.0</v>
      </c>
      <c r="M6" s="574"/>
      <c r="N6" s="574">
        <v>0.0</v>
      </c>
      <c r="O6" s="574"/>
      <c r="P6" s="574"/>
      <c r="Q6" s="1115"/>
      <c r="R6" s="1179">
        <v>50.0</v>
      </c>
      <c r="S6" s="109"/>
      <c r="T6" s="1117"/>
      <c r="U6" s="1179">
        <v>30.0</v>
      </c>
      <c r="V6" s="924"/>
      <c r="W6" s="1179">
        <v>0.0</v>
      </c>
      <c r="X6" s="350"/>
      <c r="Y6" s="39"/>
      <c r="Z6" s="39"/>
      <c r="AA6" s="39"/>
      <c r="AB6" s="39"/>
      <c r="AC6" s="39"/>
    </row>
    <row r="7" ht="26.25" hidden="1" customHeight="1">
      <c r="A7" s="1110" t="s">
        <v>382</v>
      </c>
      <c r="B7" s="1111" t="s">
        <v>383</v>
      </c>
      <c r="C7" s="1112">
        <v>1975919.0</v>
      </c>
      <c r="D7" s="1113">
        <v>2452982.0</v>
      </c>
      <c r="E7" s="1114"/>
      <c r="F7" s="574"/>
      <c r="G7" s="1115">
        <v>16.0</v>
      </c>
      <c r="H7" s="1120"/>
      <c r="I7" s="1120"/>
      <c r="J7" s="1115">
        <v>47.0</v>
      </c>
      <c r="K7" s="1120"/>
      <c r="L7" s="1115">
        <v>75.0</v>
      </c>
      <c r="M7" s="1120"/>
      <c r="N7" s="574">
        <v>53.0</v>
      </c>
      <c r="O7" s="1120"/>
      <c r="P7" s="574"/>
      <c r="Q7" s="1115"/>
      <c r="R7" s="1179">
        <v>90.0</v>
      </c>
      <c r="S7" s="109"/>
      <c r="T7" s="1117"/>
      <c r="U7" s="1179">
        <v>65.0</v>
      </c>
      <c r="V7" s="924"/>
      <c r="W7" s="1179">
        <v>67.0</v>
      </c>
      <c r="X7" s="350"/>
      <c r="Y7" s="39"/>
      <c r="Z7" s="39"/>
      <c r="AA7" s="39"/>
      <c r="AB7" s="39"/>
      <c r="AC7" s="39"/>
    </row>
    <row r="8" ht="26.25" hidden="1" customHeight="1">
      <c r="A8" s="1122" t="s">
        <v>384</v>
      </c>
      <c r="B8" s="1124" t="s">
        <v>386</v>
      </c>
      <c r="C8" s="1126">
        <v>1975578.0</v>
      </c>
      <c r="D8" s="1127">
        <v>2500529.0</v>
      </c>
      <c r="E8" s="1114"/>
      <c r="F8" s="574"/>
      <c r="G8" s="1115">
        <v>91.0</v>
      </c>
      <c r="H8" s="574"/>
      <c r="I8" s="574"/>
      <c r="J8" s="1115">
        <v>77.0</v>
      </c>
      <c r="K8" s="574"/>
      <c r="L8" s="1115">
        <v>90.0</v>
      </c>
      <c r="M8" s="574"/>
      <c r="N8" s="574">
        <v>83.0</v>
      </c>
      <c r="O8" s="574"/>
      <c r="P8" s="574"/>
      <c r="Q8" s="1115"/>
      <c r="R8" s="1179">
        <v>90.0</v>
      </c>
      <c r="S8" s="109"/>
      <c r="T8" s="1117"/>
      <c r="U8" s="1179">
        <v>40.0</v>
      </c>
      <c r="V8" s="924"/>
      <c r="W8" s="1179">
        <v>90.0</v>
      </c>
      <c r="X8" s="350"/>
      <c r="Y8" s="39"/>
      <c r="Z8" s="39"/>
      <c r="AA8" s="39"/>
      <c r="AB8" s="39"/>
      <c r="AC8" s="39"/>
    </row>
    <row r="9" ht="26.25" hidden="1" customHeight="1">
      <c r="A9" s="1110" t="s">
        <v>390</v>
      </c>
      <c r="B9" s="1111" t="s">
        <v>391</v>
      </c>
      <c r="C9" s="1112">
        <v>1966323.0</v>
      </c>
      <c r="D9" s="1113">
        <v>2505243.0</v>
      </c>
      <c r="E9" s="1114"/>
      <c r="F9" s="574"/>
      <c r="G9" s="1115">
        <v>66.0</v>
      </c>
      <c r="H9" s="574"/>
      <c r="I9" s="574"/>
      <c r="J9" s="1115">
        <v>93.0</v>
      </c>
      <c r="K9" s="574"/>
      <c r="L9" s="1115">
        <v>80.0</v>
      </c>
      <c r="M9" s="574"/>
      <c r="N9" s="574">
        <v>93.0</v>
      </c>
      <c r="O9" s="574"/>
      <c r="P9" s="574"/>
      <c r="Q9" s="1130"/>
      <c r="R9" s="1179">
        <v>85.0</v>
      </c>
      <c r="S9" s="109"/>
      <c r="T9" s="1117"/>
      <c r="U9" s="1179">
        <v>90.0</v>
      </c>
      <c r="V9" s="924"/>
      <c r="W9" s="1179">
        <v>100.0</v>
      </c>
      <c r="X9" s="350"/>
      <c r="Y9" s="39"/>
      <c r="Z9" s="39"/>
      <c r="AA9" s="39"/>
      <c r="AB9" s="39"/>
      <c r="AC9" s="39"/>
    </row>
    <row r="10" ht="26.25" hidden="1" customHeight="1">
      <c r="A10" s="1134" t="s">
        <v>358</v>
      </c>
      <c r="B10" s="1135" t="s">
        <v>394</v>
      </c>
      <c r="C10" s="1126">
        <v>1976819.0</v>
      </c>
      <c r="D10" s="1127">
        <v>2537157.0</v>
      </c>
      <c r="E10" s="1114"/>
      <c r="F10" s="574"/>
      <c r="G10" s="1115">
        <v>32.0</v>
      </c>
      <c r="H10" s="574"/>
      <c r="I10" s="574"/>
      <c r="J10" s="1115">
        <v>17.0</v>
      </c>
      <c r="K10" s="574"/>
      <c r="L10" s="1115">
        <v>30.0</v>
      </c>
      <c r="M10" s="574"/>
      <c r="N10" s="574">
        <v>18.0</v>
      </c>
      <c r="O10" s="574"/>
      <c r="P10" s="574"/>
      <c r="Q10" s="1115"/>
      <c r="R10" s="1179">
        <v>70.0</v>
      </c>
      <c r="S10" s="109"/>
      <c r="T10" s="1117"/>
      <c r="U10" s="1179">
        <v>30.0</v>
      </c>
      <c r="V10" s="924"/>
      <c r="W10" s="1179">
        <v>33.0</v>
      </c>
      <c r="X10" s="350"/>
      <c r="Y10" s="39"/>
      <c r="Z10" s="39"/>
      <c r="AA10" s="39"/>
      <c r="AB10" s="39"/>
      <c r="AC10" s="39"/>
    </row>
    <row r="11" ht="35.25" hidden="1" customHeight="1">
      <c r="A11" s="1138" t="s">
        <v>397</v>
      </c>
      <c r="B11" s="1139"/>
      <c r="C11" s="1126">
        <v>1975563.0</v>
      </c>
      <c r="D11" s="1127">
        <v>2539634.0</v>
      </c>
      <c r="E11" s="1114"/>
      <c r="F11" s="574"/>
      <c r="G11" s="1115">
        <v>4.0</v>
      </c>
      <c r="H11" s="574"/>
      <c r="I11" s="574"/>
      <c r="J11" s="1115">
        <v>50.0</v>
      </c>
      <c r="K11" s="574"/>
      <c r="L11" s="1115">
        <v>40.0</v>
      </c>
      <c r="M11" s="574"/>
      <c r="N11" s="574">
        <v>45.0</v>
      </c>
      <c r="O11" s="574"/>
      <c r="P11" s="574"/>
      <c r="Q11" s="1130"/>
      <c r="R11" s="1179">
        <v>45.0</v>
      </c>
      <c r="S11" s="109"/>
      <c r="T11" s="1117"/>
      <c r="U11" s="1179">
        <v>40.0</v>
      </c>
      <c r="V11" s="924"/>
      <c r="W11" s="1179">
        <v>27.0</v>
      </c>
      <c r="X11" s="350"/>
      <c r="Y11" s="39"/>
      <c r="Z11" s="39"/>
      <c r="AA11" s="39"/>
      <c r="AB11" s="39"/>
      <c r="AC11" s="39"/>
    </row>
    <row r="12" ht="26.25" hidden="1" customHeight="1">
      <c r="A12" s="1138" t="s">
        <v>398</v>
      </c>
      <c r="B12" s="1139" t="s">
        <v>399</v>
      </c>
      <c r="C12" s="1126">
        <v>1976675.0</v>
      </c>
      <c r="D12" s="1127">
        <v>2485282.0</v>
      </c>
      <c r="E12" s="1114"/>
      <c r="F12" s="574"/>
      <c r="G12" s="1115">
        <v>55.0</v>
      </c>
      <c r="H12" s="574"/>
      <c r="I12" s="574"/>
      <c r="J12" s="1115">
        <v>50.0</v>
      </c>
      <c r="K12" s="574"/>
      <c r="L12" s="1115">
        <v>75.0</v>
      </c>
      <c r="M12" s="574"/>
      <c r="N12" s="574">
        <v>85.0</v>
      </c>
      <c r="O12" s="574"/>
      <c r="P12" s="574"/>
      <c r="Q12" s="1115"/>
      <c r="R12" s="1179">
        <v>70.0</v>
      </c>
      <c r="S12" s="109"/>
      <c r="T12" s="1117"/>
      <c r="U12" s="1179">
        <v>60.0</v>
      </c>
      <c r="V12" s="924"/>
      <c r="W12" s="1179">
        <v>30.0</v>
      </c>
      <c r="X12" s="350"/>
      <c r="Y12" s="39"/>
      <c r="Z12" s="39"/>
      <c r="AA12" s="39"/>
      <c r="AB12" s="39"/>
      <c r="AC12" s="39"/>
    </row>
    <row r="13" ht="28.5" hidden="1" customHeight="1">
      <c r="A13" s="1118" t="s">
        <v>400</v>
      </c>
      <c r="B13" s="1119" t="s">
        <v>401</v>
      </c>
      <c r="C13" s="1112">
        <v>1975915.0</v>
      </c>
      <c r="D13" s="1113">
        <v>2444414.0</v>
      </c>
      <c r="E13" s="1114"/>
      <c r="F13" s="574"/>
      <c r="G13" s="1115">
        <v>13.0</v>
      </c>
      <c r="H13" s="574"/>
      <c r="I13" s="574"/>
      <c r="J13" s="1115">
        <v>20.0</v>
      </c>
      <c r="K13" s="574"/>
      <c r="L13" s="1115">
        <v>65.0</v>
      </c>
      <c r="M13" s="574"/>
      <c r="N13" s="574">
        <v>35.0</v>
      </c>
      <c r="O13" s="574"/>
      <c r="P13" s="574"/>
      <c r="Q13" s="1115"/>
      <c r="R13" s="1179">
        <v>50.0</v>
      </c>
      <c r="S13" s="109"/>
      <c r="T13" s="1117"/>
      <c r="U13" s="1179">
        <v>35.0</v>
      </c>
      <c r="V13" s="924"/>
      <c r="W13" s="1179">
        <v>60.0</v>
      </c>
      <c r="X13" s="350"/>
      <c r="Y13" s="39"/>
      <c r="Z13" s="39"/>
      <c r="AA13" s="39"/>
      <c r="AB13" s="39"/>
      <c r="AC13" s="39"/>
    </row>
    <row r="14" ht="26.25" hidden="1" customHeight="1">
      <c r="A14" s="1138" t="s">
        <v>402</v>
      </c>
      <c r="B14" s="1139" t="s">
        <v>403</v>
      </c>
      <c r="C14" s="1126">
        <v>1975566.0</v>
      </c>
      <c r="D14" s="1127">
        <v>2540095.0</v>
      </c>
      <c r="E14" s="1114"/>
      <c r="F14" s="574"/>
      <c r="G14" s="1115">
        <v>46.0</v>
      </c>
      <c r="H14" s="574"/>
      <c r="I14" s="574"/>
      <c r="J14" s="1115">
        <v>53.0</v>
      </c>
      <c r="K14" s="574"/>
      <c r="L14" s="1115">
        <v>95.0</v>
      </c>
      <c r="M14" s="574"/>
      <c r="N14" s="574">
        <v>53.0</v>
      </c>
      <c r="O14" s="574"/>
      <c r="P14" s="574"/>
      <c r="Q14" s="1130"/>
      <c r="R14" s="1179">
        <v>75.0</v>
      </c>
      <c r="S14" s="109"/>
      <c r="T14" s="1117"/>
      <c r="U14" s="1179">
        <v>68.0</v>
      </c>
      <c r="V14" s="924"/>
      <c r="W14" s="1179">
        <v>33.0</v>
      </c>
      <c r="X14" s="350"/>
      <c r="Y14" s="39"/>
      <c r="Z14" s="39"/>
      <c r="AA14" s="39"/>
      <c r="AB14" s="39"/>
      <c r="AC14" s="39"/>
    </row>
    <row r="15" ht="26.25" hidden="1" customHeight="1">
      <c r="A15" s="1118" t="s">
        <v>404</v>
      </c>
      <c r="B15" s="1119" t="s">
        <v>405</v>
      </c>
      <c r="C15" s="1112">
        <v>1975914.0</v>
      </c>
      <c r="D15" s="1113">
        <v>2466578.0</v>
      </c>
      <c r="E15" s="1114"/>
      <c r="F15" s="574"/>
      <c r="G15" s="1115">
        <v>1.0</v>
      </c>
      <c r="H15" s="574"/>
      <c r="I15" s="574"/>
      <c r="J15" s="1115">
        <v>30.0</v>
      </c>
      <c r="K15" s="574"/>
      <c r="L15" s="1115">
        <v>60.0</v>
      </c>
      <c r="M15" s="574"/>
      <c r="N15" s="574">
        <v>25.0</v>
      </c>
      <c r="O15" s="574"/>
      <c r="P15" s="574"/>
      <c r="Q15" s="1115"/>
      <c r="R15" s="1179">
        <v>35.0</v>
      </c>
      <c r="S15" s="109"/>
      <c r="T15" s="1117"/>
      <c r="U15" s="1179">
        <v>45.0</v>
      </c>
      <c r="V15" s="924"/>
      <c r="W15" s="1179">
        <v>33.0</v>
      </c>
      <c r="X15" s="350"/>
      <c r="Y15" s="39"/>
      <c r="Z15" s="39"/>
      <c r="AA15" s="39"/>
      <c r="AB15" s="39"/>
      <c r="AC15" s="39"/>
    </row>
    <row r="16" ht="26.25" hidden="1" customHeight="1">
      <c r="A16" s="1110" t="s">
        <v>406</v>
      </c>
      <c r="B16" s="1111" t="s">
        <v>407</v>
      </c>
      <c r="C16" s="1112">
        <v>1975923.0</v>
      </c>
      <c r="D16" s="1113">
        <v>2491129.0</v>
      </c>
      <c r="E16" s="1114"/>
      <c r="F16" s="574"/>
      <c r="G16" s="1115">
        <v>67.0</v>
      </c>
      <c r="H16" s="574"/>
      <c r="I16" s="574"/>
      <c r="J16" s="1115">
        <v>63.0</v>
      </c>
      <c r="K16" s="574"/>
      <c r="L16" s="1115">
        <v>95.0</v>
      </c>
      <c r="M16" s="574"/>
      <c r="N16" s="574">
        <v>85.0</v>
      </c>
      <c r="O16" s="574"/>
      <c r="P16" s="574"/>
      <c r="Q16" s="1130"/>
      <c r="R16" s="1179">
        <v>70.0</v>
      </c>
      <c r="S16" s="109"/>
      <c r="T16" s="1117"/>
      <c r="U16" s="1179">
        <v>65.0</v>
      </c>
      <c r="V16" s="924"/>
      <c r="W16" s="1179">
        <v>73.0</v>
      </c>
      <c r="X16" s="350"/>
      <c r="Y16" s="39"/>
      <c r="Z16" s="39"/>
      <c r="AA16" s="39"/>
      <c r="AB16" s="39"/>
      <c r="AC16" s="39"/>
    </row>
    <row r="17" ht="26.25" hidden="1" customHeight="1">
      <c r="A17" s="1110" t="s">
        <v>408</v>
      </c>
      <c r="B17" s="1111" t="s">
        <v>409</v>
      </c>
      <c r="C17" s="1112">
        <v>1975950.0</v>
      </c>
      <c r="D17" s="1113">
        <v>2497051.0</v>
      </c>
      <c r="E17" s="1114"/>
      <c r="F17" s="574"/>
      <c r="G17" s="1115">
        <v>60.0</v>
      </c>
      <c r="H17" s="574"/>
      <c r="I17" s="574"/>
      <c r="J17" s="1115">
        <v>67.0</v>
      </c>
      <c r="K17" s="574"/>
      <c r="L17" s="1115">
        <v>85.0</v>
      </c>
      <c r="M17" s="574"/>
      <c r="N17" s="574">
        <v>73.0</v>
      </c>
      <c r="O17" s="574"/>
      <c r="P17" s="574"/>
      <c r="Q17" s="1130"/>
      <c r="R17" s="1179">
        <v>70.0</v>
      </c>
      <c r="S17" s="109"/>
      <c r="T17" s="1117"/>
      <c r="U17" s="1179">
        <v>0.0</v>
      </c>
      <c r="V17" s="924"/>
      <c r="W17" s="1179">
        <v>70.0</v>
      </c>
      <c r="X17" s="350"/>
      <c r="Y17" s="39"/>
      <c r="Z17" s="39"/>
      <c r="AA17" s="39"/>
      <c r="AB17" s="39"/>
      <c r="AC17" s="39"/>
    </row>
    <row r="18" ht="26.25" hidden="1" customHeight="1">
      <c r="A18" s="1122" t="s">
        <v>410</v>
      </c>
      <c r="B18" s="1124" t="s">
        <v>411</v>
      </c>
      <c r="C18" s="1126">
        <v>1976743.0</v>
      </c>
      <c r="D18" s="1127">
        <v>2537347.0</v>
      </c>
      <c r="E18" s="1114"/>
      <c r="F18" s="574"/>
      <c r="G18" s="1115">
        <v>24.0</v>
      </c>
      <c r="H18" s="574"/>
      <c r="I18" s="574"/>
      <c r="J18" s="1115">
        <v>87.0</v>
      </c>
      <c r="K18" s="574"/>
      <c r="L18" s="1115">
        <v>90.0</v>
      </c>
      <c r="M18" s="574"/>
      <c r="N18" s="574">
        <v>95.0</v>
      </c>
      <c r="O18" s="574"/>
      <c r="P18" s="574"/>
      <c r="Q18" s="1130"/>
      <c r="R18" s="1179">
        <v>50.0</v>
      </c>
      <c r="S18" s="109"/>
      <c r="T18" s="1117"/>
      <c r="U18" s="1179">
        <v>96.0</v>
      </c>
      <c r="V18" s="924"/>
      <c r="W18" s="1179">
        <v>30.0</v>
      </c>
      <c r="X18" s="350"/>
      <c r="Y18" s="39"/>
      <c r="Z18" s="39"/>
      <c r="AA18" s="39"/>
      <c r="AB18" s="39"/>
      <c r="AC18" s="39"/>
    </row>
    <row r="19" ht="26.25" hidden="1" customHeight="1">
      <c r="A19" s="1138" t="s">
        <v>412</v>
      </c>
      <c r="B19" s="1139" t="s">
        <v>413</v>
      </c>
      <c r="C19" s="1126">
        <v>1975702.0</v>
      </c>
      <c r="D19" s="1127">
        <v>2522486.0</v>
      </c>
      <c r="E19" s="1114"/>
      <c r="F19" s="574"/>
      <c r="G19" s="1115">
        <v>60.0</v>
      </c>
      <c r="H19" s="574"/>
      <c r="I19" s="574"/>
      <c r="J19" s="1115">
        <v>53.0</v>
      </c>
      <c r="K19" s="574"/>
      <c r="L19" s="1115">
        <v>90.0</v>
      </c>
      <c r="M19" s="574"/>
      <c r="N19" s="574">
        <v>28.0</v>
      </c>
      <c r="O19" s="574"/>
      <c r="P19" s="574"/>
      <c r="Q19" s="1115"/>
      <c r="R19" s="1179">
        <v>85.0</v>
      </c>
      <c r="S19" s="109"/>
      <c r="T19" s="1117"/>
      <c r="U19" s="1179">
        <v>85.0</v>
      </c>
      <c r="V19" s="924"/>
      <c r="W19" s="1179">
        <v>63.0</v>
      </c>
      <c r="X19" s="350"/>
      <c r="Y19" s="39"/>
      <c r="Z19" s="39"/>
      <c r="AA19" s="39"/>
      <c r="AB19" s="39"/>
      <c r="AC19" s="39"/>
    </row>
    <row r="20" ht="26.25" hidden="1" customHeight="1">
      <c r="A20" s="1122" t="s">
        <v>408</v>
      </c>
      <c r="B20" s="1124" t="s">
        <v>414</v>
      </c>
      <c r="C20" s="1126">
        <v>1975701.0</v>
      </c>
      <c r="D20" s="1127">
        <v>2534208.0</v>
      </c>
      <c r="E20" s="1114"/>
      <c r="F20" s="574"/>
      <c r="G20" s="1115">
        <v>74.0</v>
      </c>
      <c r="H20" s="574"/>
      <c r="I20" s="574"/>
      <c r="J20" s="1115">
        <v>87.0</v>
      </c>
      <c r="K20" s="574"/>
      <c r="L20" s="1115">
        <v>80.0</v>
      </c>
      <c r="M20" s="574"/>
      <c r="N20" s="574">
        <v>95.0</v>
      </c>
      <c r="O20" s="574"/>
      <c r="P20" s="574"/>
      <c r="Q20" s="1130"/>
      <c r="R20" s="1179">
        <v>90.0</v>
      </c>
      <c r="S20" s="109"/>
      <c r="T20" s="1117"/>
      <c r="U20" s="1179">
        <v>55.0</v>
      </c>
      <c r="V20" s="924"/>
      <c r="W20" s="1179">
        <v>73.0</v>
      </c>
      <c r="X20" s="350"/>
      <c r="Y20" s="39"/>
      <c r="Z20" s="39"/>
      <c r="AA20" s="39"/>
      <c r="AB20" s="39"/>
      <c r="AC20" s="39"/>
    </row>
    <row r="21" ht="26.25" hidden="1" customHeight="1">
      <c r="A21" s="1110" t="s">
        <v>415</v>
      </c>
      <c r="B21" s="1111" t="s">
        <v>416</v>
      </c>
      <c r="C21" s="1112">
        <v>1975913.0</v>
      </c>
      <c r="D21" s="1113">
        <v>2506201.0</v>
      </c>
      <c r="E21" s="1114"/>
      <c r="F21" s="574"/>
      <c r="G21" s="1115">
        <v>71.0</v>
      </c>
      <c r="H21" s="574"/>
      <c r="I21" s="574"/>
      <c r="J21" s="1115">
        <v>73.0</v>
      </c>
      <c r="K21" s="574"/>
      <c r="L21" s="1115">
        <v>65.0</v>
      </c>
      <c r="M21" s="574"/>
      <c r="N21" s="574">
        <v>70.0</v>
      </c>
      <c r="O21" s="574"/>
      <c r="P21" s="574"/>
      <c r="Q21" s="1115"/>
      <c r="R21" s="1179">
        <v>45.0</v>
      </c>
      <c r="S21" s="109"/>
      <c r="T21" s="1117"/>
      <c r="U21" s="1179">
        <v>45.0</v>
      </c>
      <c r="V21" s="924"/>
      <c r="W21" s="1179">
        <v>47.0</v>
      </c>
      <c r="X21" s="350"/>
      <c r="Y21" s="39"/>
      <c r="Z21" s="39"/>
      <c r="AA21" s="39"/>
      <c r="AB21" s="39"/>
      <c r="AC21" s="39"/>
    </row>
    <row r="22" ht="26.25" hidden="1" customHeight="1">
      <c r="A22" s="1110" t="s">
        <v>102</v>
      </c>
      <c r="B22" s="1111" t="s">
        <v>417</v>
      </c>
      <c r="C22" s="1112">
        <v>1975924.0</v>
      </c>
      <c r="D22" s="1113">
        <v>2505160.0</v>
      </c>
      <c r="E22" s="1114"/>
      <c r="F22" s="574"/>
      <c r="G22" s="1115">
        <v>66.0</v>
      </c>
      <c r="H22" s="574"/>
      <c r="I22" s="574"/>
      <c r="J22" s="1115">
        <v>67.0</v>
      </c>
      <c r="K22" s="574"/>
      <c r="L22" s="1115">
        <v>90.0</v>
      </c>
      <c r="M22" s="574"/>
      <c r="N22" s="574">
        <v>70.0</v>
      </c>
      <c r="O22" s="574"/>
      <c r="P22" s="574"/>
      <c r="Q22" s="1130"/>
      <c r="R22" s="1179">
        <v>30.0</v>
      </c>
      <c r="S22" s="109"/>
      <c r="T22" s="1140"/>
      <c r="U22" s="1179">
        <v>40.0</v>
      </c>
      <c r="V22" s="1141"/>
      <c r="W22" s="1179">
        <v>13.0</v>
      </c>
      <c r="X22" s="350"/>
      <c r="Y22" s="39"/>
      <c r="Z22" s="39"/>
      <c r="AA22" s="39"/>
      <c r="AB22" s="39"/>
      <c r="AC22" s="39"/>
    </row>
    <row r="23" ht="30.0" hidden="1" customHeight="1">
      <c r="A23" s="1143" t="s">
        <v>418</v>
      </c>
      <c r="B23" s="1144" t="s">
        <v>419</v>
      </c>
      <c r="C23" s="1145">
        <v>1975918.0</v>
      </c>
      <c r="D23" s="1146">
        <v>2490689.0</v>
      </c>
      <c r="E23" s="1147"/>
      <c r="F23" s="631"/>
      <c r="G23" s="1148">
        <v>48.0</v>
      </c>
      <c r="H23" s="631"/>
      <c r="I23" s="631"/>
      <c r="J23" s="1148">
        <v>30.0</v>
      </c>
      <c r="K23" s="631"/>
      <c r="L23" s="1148">
        <v>25.0</v>
      </c>
      <c r="M23" s="631"/>
      <c r="N23" s="631">
        <v>53.0</v>
      </c>
      <c r="O23" s="631"/>
      <c r="P23" s="631"/>
      <c r="Q23" s="1148"/>
      <c r="R23" s="1116">
        <v>45.0</v>
      </c>
      <c r="S23" s="109"/>
      <c r="T23" s="1140"/>
      <c r="U23" s="1150"/>
      <c r="V23" s="1141"/>
      <c r="W23" s="1142"/>
      <c r="X23" s="376"/>
      <c r="Y23" s="39"/>
      <c r="Z23" s="39"/>
      <c r="AA23" s="39"/>
      <c r="AB23" s="39"/>
      <c r="AC23" s="39"/>
    </row>
    <row r="24" ht="15.75" hidden="1" customHeight="1">
      <c r="A24" s="1151"/>
      <c r="B24" s="1152"/>
      <c r="C24" s="1152"/>
      <c r="D24" s="1152"/>
      <c r="E24" s="393"/>
      <c r="F24" s="397"/>
      <c r="G24" s="1153"/>
      <c r="H24" s="397"/>
      <c r="I24" s="397"/>
      <c r="J24" s="397"/>
      <c r="K24" s="397"/>
      <c r="L24" s="397"/>
      <c r="M24" s="397"/>
      <c r="N24" s="397"/>
      <c r="O24" s="397"/>
      <c r="P24" s="397"/>
      <c r="Q24" s="397"/>
      <c r="R24" s="1154"/>
      <c r="S24" s="406"/>
      <c r="T24" s="1155"/>
      <c r="U24" s="94"/>
      <c r="V24" s="94"/>
      <c r="W24" s="94"/>
      <c r="X24" s="1156"/>
      <c r="Y24" s="39"/>
      <c r="Z24" s="39"/>
      <c r="AA24" s="39"/>
      <c r="AB24" s="39"/>
      <c r="AC24" s="39"/>
    </row>
    <row r="25" ht="15.75" customHeight="1">
      <c r="A25" s="424"/>
      <c r="B25" s="39"/>
      <c r="C25" s="39"/>
      <c r="D25" s="39"/>
      <c r="E25" s="39"/>
      <c r="F25" s="633"/>
      <c r="G25" s="1157"/>
      <c r="H25" s="633"/>
      <c r="I25" s="633"/>
      <c r="J25" s="633"/>
      <c r="K25" s="633"/>
      <c r="L25" s="633"/>
      <c r="M25" s="633"/>
      <c r="N25" s="633"/>
      <c r="O25" s="633"/>
      <c r="P25" s="633"/>
      <c r="Q25" s="633"/>
      <c r="R25" s="633"/>
      <c r="S25" s="634"/>
      <c r="T25" s="120"/>
      <c r="U25" s="120"/>
      <c r="V25" s="120"/>
      <c r="W25" s="120"/>
      <c r="X25" s="39"/>
      <c r="Y25" s="39"/>
      <c r="Z25" s="39"/>
      <c r="AA25" s="39"/>
      <c r="AB25" s="39"/>
      <c r="AC25" s="39"/>
    </row>
    <row r="26" ht="15.75" customHeight="1">
      <c r="A26" s="837" t="s">
        <v>0</v>
      </c>
      <c r="B26" s="914"/>
      <c r="C26" s="914"/>
      <c r="D26" s="914"/>
      <c r="E26" s="914"/>
      <c r="F26" s="914"/>
      <c r="G26" s="914"/>
      <c r="H26" s="914"/>
      <c r="I26" s="914"/>
      <c r="J26" s="914"/>
      <c r="K26" s="914"/>
      <c r="L26" s="914"/>
      <c r="M26" s="914"/>
      <c r="N26" s="914"/>
      <c r="O26" s="914"/>
      <c r="P26" s="914"/>
      <c r="Q26" s="914"/>
      <c r="R26" s="914"/>
      <c r="S26" s="914"/>
      <c r="T26" s="914"/>
      <c r="U26" s="914"/>
      <c r="V26" s="914"/>
      <c r="W26" s="914"/>
      <c r="X26" s="916"/>
      <c r="Y26" s="39"/>
      <c r="Z26" s="39"/>
      <c r="AA26" s="39"/>
      <c r="AB26" s="39"/>
      <c r="AC26" s="39"/>
    </row>
    <row r="27" ht="34.5" customHeight="1">
      <c r="A27" s="963" t="s">
        <v>2</v>
      </c>
      <c r="B27" s="965"/>
      <c r="C27" s="967"/>
      <c r="D27" s="12"/>
      <c r="E27" s="1158"/>
      <c r="F27" s="968" t="s">
        <v>33</v>
      </c>
      <c r="G27" s="968" t="s">
        <v>34</v>
      </c>
      <c r="H27" s="968" t="s">
        <v>35</v>
      </c>
      <c r="I27" s="968" t="s">
        <v>36</v>
      </c>
      <c r="J27" s="968" t="s">
        <v>37</v>
      </c>
      <c r="K27" s="968" t="s">
        <v>38</v>
      </c>
      <c r="L27" s="968" t="s">
        <v>39</v>
      </c>
      <c r="M27" s="973" t="s">
        <v>40</v>
      </c>
      <c r="N27" s="975" t="s">
        <v>420</v>
      </c>
      <c r="O27" s="849" t="s">
        <v>44</v>
      </c>
      <c r="P27" s="589" t="s">
        <v>47</v>
      </c>
      <c r="Q27" s="589" t="s">
        <v>48</v>
      </c>
      <c r="R27" s="589" t="s">
        <v>49</v>
      </c>
      <c r="S27" s="589" t="s">
        <v>50</v>
      </c>
      <c r="T27" s="590" t="s">
        <v>51</v>
      </c>
      <c r="U27" s="1159"/>
      <c r="V27" s="8"/>
      <c r="W27" s="10"/>
      <c r="X27" s="1033" t="s">
        <v>423</v>
      </c>
      <c r="Y27" s="39"/>
      <c r="Z27" s="39"/>
      <c r="AA27" s="39"/>
      <c r="AB27" s="39"/>
      <c r="AC27" s="39"/>
    </row>
    <row r="28" ht="72.75" customHeight="1">
      <c r="A28" s="81" t="s">
        <v>41</v>
      </c>
      <c r="B28" s="1095" t="s">
        <v>43</v>
      </c>
      <c r="C28" s="88" t="s">
        <v>45</v>
      </c>
      <c r="D28" s="86" t="s">
        <v>239</v>
      </c>
      <c r="E28" s="90"/>
      <c r="F28" s="1039"/>
      <c r="G28" s="85" t="s">
        <v>63</v>
      </c>
      <c r="H28" s="1041"/>
      <c r="I28" s="1039" t="s">
        <v>63</v>
      </c>
      <c r="J28" s="1039" t="s">
        <v>64</v>
      </c>
      <c r="K28" s="1039"/>
      <c r="L28" s="1039" t="s">
        <v>63</v>
      </c>
      <c r="M28" s="1043" t="s">
        <v>68</v>
      </c>
      <c r="N28" s="109"/>
      <c r="O28" s="980"/>
      <c r="P28" s="984" t="s">
        <v>63</v>
      </c>
      <c r="Q28" s="984"/>
      <c r="R28" s="984" t="s">
        <v>70</v>
      </c>
      <c r="S28" s="984" t="s">
        <v>80</v>
      </c>
      <c r="T28" s="1046" t="s">
        <v>72</v>
      </c>
      <c r="U28" s="1160"/>
      <c r="V28" s="658"/>
      <c r="W28" s="658"/>
      <c r="X28" s="1161"/>
      <c r="Y28" s="39"/>
      <c r="Z28" s="39"/>
      <c r="AA28" s="39"/>
      <c r="AB28" s="39"/>
      <c r="AC28" s="39"/>
    </row>
    <row r="29" ht="34.5" customHeight="1">
      <c r="A29" s="1162" t="s">
        <v>378</v>
      </c>
      <c r="B29" s="1163" t="s">
        <v>379</v>
      </c>
      <c r="C29" s="1164">
        <v>1975926.0</v>
      </c>
      <c r="D29" s="1165">
        <v>2464565.0</v>
      </c>
      <c r="E29" s="727"/>
      <c r="F29" s="192"/>
      <c r="G29" s="342">
        <v>68.0</v>
      </c>
      <c r="H29" s="192"/>
      <c r="I29" s="192"/>
      <c r="J29" s="192"/>
      <c r="K29" s="192"/>
      <c r="L29" s="192"/>
      <c r="M29" s="186"/>
      <c r="N29" s="109"/>
      <c r="O29" s="184"/>
      <c r="P29" s="192"/>
      <c r="Q29" s="734"/>
      <c r="R29" s="192"/>
      <c r="S29" s="192"/>
      <c r="T29" s="186"/>
      <c r="U29" s="174"/>
      <c r="X29" s="345"/>
      <c r="Y29" s="39"/>
      <c r="Z29" s="39"/>
      <c r="AA29" s="39"/>
      <c r="AB29" s="39"/>
      <c r="AC29" s="39"/>
    </row>
    <row r="30" ht="34.5" customHeight="1">
      <c r="A30" s="1162" t="s">
        <v>380</v>
      </c>
      <c r="B30" s="1163" t="s">
        <v>381</v>
      </c>
      <c r="C30" s="1164">
        <v>1875572.0</v>
      </c>
      <c r="D30" s="1165">
        <v>2461606.0</v>
      </c>
      <c r="E30" s="727"/>
      <c r="F30" s="192"/>
      <c r="G30" s="342" t="s">
        <v>333</v>
      </c>
      <c r="H30" s="192"/>
      <c r="I30" s="192"/>
      <c r="J30" s="192"/>
      <c r="K30" s="192"/>
      <c r="L30" s="192"/>
      <c r="M30" s="186"/>
      <c r="N30" s="109"/>
      <c r="O30" s="184"/>
      <c r="P30" s="192"/>
      <c r="Q30" s="734"/>
      <c r="R30" s="192"/>
      <c r="S30" s="192"/>
      <c r="T30" s="186"/>
      <c r="U30" s="174"/>
      <c r="X30" s="345"/>
      <c r="Y30" s="39"/>
      <c r="Z30" s="39"/>
      <c r="AA30" s="39"/>
      <c r="AB30" s="39"/>
      <c r="AC30" s="39"/>
    </row>
    <row r="31" ht="34.5" customHeight="1">
      <c r="A31" s="1162" t="s">
        <v>382</v>
      </c>
      <c r="B31" s="1163" t="s">
        <v>383</v>
      </c>
      <c r="C31" s="1164">
        <v>1975919.0</v>
      </c>
      <c r="D31" s="1165">
        <v>2452982.0</v>
      </c>
      <c r="E31" s="727"/>
      <c r="F31" s="192"/>
      <c r="G31" s="342">
        <v>60.0</v>
      </c>
      <c r="H31" s="192"/>
      <c r="I31" s="192"/>
      <c r="J31" s="192"/>
      <c r="K31" s="192"/>
      <c r="L31" s="192"/>
      <c r="M31" s="186"/>
      <c r="N31" s="109"/>
      <c r="O31" s="184"/>
      <c r="P31" s="192"/>
      <c r="Q31" s="734"/>
      <c r="R31" s="192"/>
      <c r="S31" s="192"/>
      <c r="T31" s="186"/>
      <c r="U31" s="174"/>
      <c r="X31" s="345"/>
      <c r="Y31" s="39"/>
      <c r="Z31" s="39"/>
      <c r="AA31" s="39"/>
      <c r="AB31" s="39"/>
      <c r="AC31" s="39"/>
    </row>
    <row r="32" ht="34.5" customHeight="1">
      <c r="A32" s="1166" t="s">
        <v>384</v>
      </c>
      <c r="B32" s="1167" t="s">
        <v>386</v>
      </c>
      <c r="C32" s="1168">
        <v>1975578.0</v>
      </c>
      <c r="D32" s="1169">
        <v>2500529.0</v>
      </c>
      <c r="E32" s="727"/>
      <c r="F32" s="192"/>
      <c r="G32" s="342" t="s">
        <v>333</v>
      </c>
      <c r="H32" s="192"/>
      <c r="I32" s="192"/>
      <c r="J32" s="192"/>
      <c r="K32" s="192"/>
      <c r="L32" s="192"/>
      <c r="M32" s="186"/>
      <c r="N32" s="109"/>
      <c r="O32" s="184"/>
      <c r="P32" s="192"/>
      <c r="Q32" s="734"/>
      <c r="R32" s="192"/>
      <c r="S32" s="192"/>
      <c r="T32" s="186"/>
      <c r="U32" s="174"/>
      <c r="X32" s="345"/>
      <c r="Y32" s="39"/>
      <c r="Z32" s="39"/>
      <c r="AA32" s="39"/>
      <c r="AB32" s="39"/>
      <c r="AC32" s="39"/>
    </row>
    <row r="33" ht="34.5" customHeight="1">
      <c r="A33" s="1162" t="s">
        <v>390</v>
      </c>
      <c r="B33" s="1163" t="s">
        <v>391</v>
      </c>
      <c r="C33" s="1164">
        <v>1966323.0</v>
      </c>
      <c r="D33" s="1165">
        <v>2505243.0</v>
      </c>
      <c r="E33" s="727"/>
      <c r="F33" s="192"/>
      <c r="G33" s="342">
        <v>92.0</v>
      </c>
      <c r="H33" s="192"/>
      <c r="I33" s="192"/>
      <c r="J33" s="192"/>
      <c r="K33" s="192"/>
      <c r="L33" s="192"/>
      <c r="M33" s="186"/>
      <c r="N33" s="109"/>
      <c r="O33" s="184"/>
      <c r="P33" s="192"/>
      <c r="Q33" s="734"/>
      <c r="R33" s="192"/>
      <c r="S33" s="192"/>
      <c r="T33" s="186"/>
      <c r="U33" s="174"/>
      <c r="X33" s="345"/>
      <c r="Y33" s="39"/>
      <c r="Z33" s="39"/>
      <c r="AA33" s="39"/>
      <c r="AB33" s="39"/>
      <c r="AC33" s="39"/>
    </row>
    <row r="34" ht="34.5" customHeight="1">
      <c r="A34" s="1166" t="s">
        <v>358</v>
      </c>
      <c r="B34" s="1167" t="s">
        <v>394</v>
      </c>
      <c r="C34" s="1168">
        <v>1976819.0</v>
      </c>
      <c r="D34" s="1169">
        <v>2537157.0</v>
      </c>
      <c r="E34" s="727"/>
      <c r="F34" s="192"/>
      <c r="G34" s="342">
        <v>40.0</v>
      </c>
      <c r="H34" s="192"/>
      <c r="I34" s="192"/>
      <c r="J34" s="192"/>
      <c r="K34" s="192"/>
      <c r="L34" s="192"/>
      <c r="M34" s="186"/>
      <c r="N34" s="109"/>
      <c r="O34" s="184"/>
      <c r="P34" s="192"/>
      <c r="Q34" s="734"/>
      <c r="R34" s="192"/>
      <c r="S34" s="192"/>
      <c r="T34" s="186"/>
      <c r="U34" s="174"/>
      <c r="X34" s="345"/>
      <c r="Y34" s="39"/>
      <c r="Z34" s="39"/>
      <c r="AA34" s="39"/>
      <c r="AB34" s="39"/>
      <c r="AC34" s="39"/>
    </row>
    <row r="35" ht="34.5" customHeight="1">
      <c r="A35" s="1166" t="s">
        <v>397</v>
      </c>
      <c r="B35" s="1167"/>
      <c r="C35" s="1168">
        <v>1975563.0</v>
      </c>
      <c r="D35" s="1169">
        <v>2539634.0</v>
      </c>
      <c r="E35" s="727"/>
      <c r="F35" s="192"/>
      <c r="G35" s="342">
        <v>52.0</v>
      </c>
      <c r="H35" s="192"/>
      <c r="I35" s="192"/>
      <c r="J35" s="192"/>
      <c r="K35" s="192"/>
      <c r="L35" s="192"/>
      <c r="M35" s="186"/>
      <c r="N35" s="109"/>
      <c r="O35" s="184"/>
      <c r="P35" s="192"/>
      <c r="Q35" s="734"/>
      <c r="R35" s="192"/>
      <c r="S35" s="192"/>
      <c r="T35" s="186"/>
      <c r="U35" s="174"/>
      <c r="X35" s="345"/>
      <c r="Y35" s="39"/>
      <c r="Z35" s="39"/>
      <c r="AA35" s="39"/>
      <c r="AB35" s="39"/>
      <c r="AC35" s="39"/>
    </row>
    <row r="36" ht="34.5" customHeight="1">
      <c r="A36" s="1162" t="s">
        <v>400</v>
      </c>
      <c r="B36" s="1163" t="s">
        <v>401</v>
      </c>
      <c r="C36" s="1164">
        <v>1975915.0</v>
      </c>
      <c r="D36" s="1165">
        <v>2444414.0</v>
      </c>
      <c r="E36" s="727"/>
      <c r="F36" s="192"/>
      <c r="G36" s="342">
        <v>48.0</v>
      </c>
      <c r="H36" s="192"/>
      <c r="I36" s="192"/>
      <c r="J36" s="192"/>
      <c r="K36" s="192"/>
      <c r="L36" s="192"/>
      <c r="M36" s="186"/>
      <c r="N36" s="109"/>
      <c r="O36" s="184"/>
      <c r="P36" s="192"/>
      <c r="Q36" s="734"/>
      <c r="R36" s="192"/>
      <c r="S36" s="192"/>
      <c r="T36" s="186"/>
      <c r="U36" s="174"/>
      <c r="X36" s="345"/>
      <c r="Y36" s="39"/>
      <c r="Z36" s="39"/>
      <c r="AA36" s="39"/>
      <c r="AB36" s="39"/>
      <c r="AC36" s="39"/>
    </row>
    <row r="37" ht="34.5" customHeight="1">
      <c r="A37" s="1166" t="s">
        <v>402</v>
      </c>
      <c r="B37" s="1167" t="s">
        <v>403</v>
      </c>
      <c r="C37" s="1168">
        <v>1975566.0</v>
      </c>
      <c r="D37" s="1169">
        <v>2540095.0</v>
      </c>
      <c r="E37" s="727"/>
      <c r="F37" s="192"/>
      <c r="G37" s="342">
        <v>64.0</v>
      </c>
      <c r="H37" s="192"/>
      <c r="I37" s="192"/>
      <c r="J37" s="192"/>
      <c r="K37" s="192"/>
      <c r="L37" s="192"/>
      <c r="M37" s="186"/>
      <c r="N37" s="109"/>
      <c r="O37" s="184"/>
      <c r="P37" s="192"/>
      <c r="Q37" s="734"/>
      <c r="R37" s="192"/>
      <c r="S37" s="192"/>
      <c r="T37" s="186"/>
      <c r="U37" s="174"/>
      <c r="X37" s="345"/>
      <c r="Y37" s="39"/>
      <c r="Z37" s="39"/>
      <c r="AA37" s="39"/>
      <c r="AB37" s="39"/>
      <c r="AC37" s="39"/>
    </row>
    <row r="38" ht="34.5" customHeight="1">
      <c r="A38" s="1162" t="s">
        <v>404</v>
      </c>
      <c r="B38" s="1163" t="s">
        <v>405</v>
      </c>
      <c r="C38" s="1164">
        <v>1975914.0</v>
      </c>
      <c r="D38" s="1165">
        <v>2466578.0</v>
      </c>
      <c r="E38" s="727"/>
      <c r="F38" s="192"/>
      <c r="G38" s="342" t="s">
        <v>333</v>
      </c>
      <c r="H38" s="192"/>
      <c r="I38" s="192"/>
      <c r="J38" s="192"/>
      <c r="K38" s="192"/>
      <c r="L38" s="192"/>
      <c r="M38" s="186"/>
      <c r="N38" s="109"/>
      <c r="O38" s="184"/>
      <c r="P38" s="192"/>
      <c r="Q38" s="734"/>
      <c r="R38" s="192"/>
      <c r="S38" s="192"/>
      <c r="T38" s="186"/>
      <c r="U38" s="174"/>
      <c r="X38" s="345"/>
      <c r="Y38" s="39"/>
      <c r="Z38" s="39"/>
      <c r="AA38" s="39"/>
      <c r="AB38" s="39"/>
      <c r="AC38" s="39"/>
    </row>
    <row r="39" ht="34.5" customHeight="1">
      <c r="A39" s="1162" t="s">
        <v>406</v>
      </c>
      <c r="B39" s="1163" t="s">
        <v>407</v>
      </c>
      <c r="C39" s="1164">
        <v>1975923.0</v>
      </c>
      <c r="D39" s="1165">
        <v>2491129.0</v>
      </c>
      <c r="E39" s="727"/>
      <c r="F39" s="192"/>
      <c r="G39" s="342">
        <v>84.0</v>
      </c>
      <c r="H39" s="192"/>
      <c r="I39" s="192"/>
      <c r="J39" s="192"/>
      <c r="K39" s="192"/>
      <c r="L39" s="192"/>
      <c r="M39" s="186"/>
      <c r="N39" s="109"/>
      <c r="O39" s="184"/>
      <c r="P39" s="192"/>
      <c r="Q39" s="734"/>
      <c r="R39" s="192"/>
      <c r="S39" s="192"/>
      <c r="T39" s="186"/>
      <c r="U39" s="174"/>
      <c r="X39" s="345"/>
      <c r="Y39" s="39"/>
      <c r="Z39" s="39"/>
      <c r="AA39" s="39"/>
      <c r="AB39" s="39"/>
      <c r="AC39" s="39"/>
    </row>
    <row r="40" ht="34.5" customHeight="1">
      <c r="A40" s="1162" t="s">
        <v>408</v>
      </c>
      <c r="B40" s="1163" t="s">
        <v>409</v>
      </c>
      <c r="C40" s="1164">
        <v>1975950.0</v>
      </c>
      <c r="D40" s="1165">
        <v>2497051.0</v>
      </c>
      <c r="E40" s="727"/>
      <c r="F40" s="192"/>
      <c r="G40" s="342">
        <v>56.0</v>
      </c>
      <c r="H40" s="192"/>
      <c r="I40" s="192"/>
      <c r="J40" s="192"/>
      <c r="K40" s="192"/>
      <c r="L40" s="192"/>
      <c r="M40" s="186"/>
      <c r="N40" s="109"/>
      <c r="O40" s="184"/>
      <c r="P40" s="192"/>
      <c r="Q40" s="734"/>
      <c r="R40" s="192"/>
      <c r="S40" s="192"/>
      <c r="T40" s="186"/>
      <c r="U40" s="174"/>
      <c r="X40" s="345"/>
      <c r="Y40" s="39"/>
      <c r="Z40" s="39"/>
      <c r="AA40" s="39"/>
      <c r="AB40" s="39"/>
      <c r="AC40" s="39"/>
    </row>
    <row r="41" ht="34.5" customHeight="1">
      <c r="A41" s="1166" t="s">
        <v>410</v>
      </c>
      <c r="B41" s="1167" t="s">
        <v>411</v>
      </c>
      <c r="C41" s="1168">
        <v>1976743.0</v>
      </c>
      <c r="D41" s="1169">
        <v>2537347.0</v>
      </c>
      <c r="E41" s="727"/>
      <c r="F41" s="192"/>
      <c r="G41" s="342" t="s">
        <v>333</v>
      </c>
      <c r="H41" s="192"/>
      <c r="I41" s="192"/>
      <c r="J41" s="192"/>
      <c r="K41" s="192"/>
      <c r="L41" s="192"/>
      <c r="M41" s="186"/>
      <c r="N41" s="109"/>
      <c r="O41" s="184"/>
      <c r="P41" s="192"/>
      <c r="Q41" s="734"/>
      <c r="R41" s="192"/>
      <c r="S41" s="192"/>
      <c r="T41" s="186"/>
      <c r="U41" s="174"/>
      <c r="X41" s="345"/>
      <c r="Y41" s="39"/>
      <c r="Z41" s="39"/>
      <c r="AA41" s="39"/>
      <c r="AB41" s="39"/>
      <c r="AC41" s="39"/>
    </row>
    <row r="42" ht="34.5" customHeight="1">
      <c r="A42" s="1166" t="s">
        <v>412</v>
      </c>
      <c r="B42" s="1167" t="s">
        <v>413</v>
      </c>
      <c r="C42" s="1168">
        <v>1975702.0</v>
      </c>
      <c r="D42" s="1169">
        <v>2522486.0</v>
      </c>
      <c r="E42" s="727"/>
      <c r="F42" s="192"/>
      <c r="G42" s="342">
        <v>84.0</v>
      </c>
      <c r="H42" s="192"/>
      <c r="I42" s="192"/>
      <c r="J42" s="192"/>
      <c r="K42" s="192"/>
      <c r="L42" s="192"/>
      <c r="M42" s="186"/>
      <c r="N42" s="109"/>
      <c r="O42" s="184"/>
      <c r="P42" s="192"/>
      <c r="Q42" s="734"/>
      <c r="R42" s="192"/>
      <c r="S42" s="192"/>
      <c r="T42" s="186"/>
      <c r="U42" s="174"/>
      <c r="X42" s="345"/>
      <c r="Y42" s="39"/>
      <c r="Z42" s="39"/>
      <c r="AA42" s="39"/>
      <c r="AB42" s="39"/>
      <c r="AC42" s="39"/>
    </row>
    <row r="43" ht="34.5" customHeight="1">
      <c r="A43" s="1166" t="s">
        <v>408</v>
      </c>
      <c r="B43" s="1167" t="s">
        <v>414</v>
      </c>
      <c r="C43" s="1168">
        <v>1975701.0</v>
      </c>
      <c r="D43" s="1169">
        <v>2534208.0</v>
      </c>
      <c r="E43" s="727"/>
      <c r="F43" s="192"/>
      <c r="G43" s="342">
        <v>52.0</v>
      </c>
      <c r="H43" s="192"/>
      <c r="I43" s="192"/>
      <c r="J43" s="192"/>
      <c r="K43" s="192"/>
      <c r="L43" s="192"/>
      <c r="M43" s="186"/>
      <c r="N43" s="109"/>
      <c r="O43" s="184"/>
      <c r="P43" s="192"/>
      <c r="Q43" s="734"/>
      <c r="R43" s="192"/>
      <c r="S43" s="192"/>
      <c r="T43" s="186"/>
      <c r="U43" s="174"/>
      <c r="X43" s="345"/>
      <c r="Y43" s="39"/>
      <c r="Z43" s="39"/>
      <c r="AA43" s="39"/>
      <c r="AB43" s="39"/>
      <c r="AC43" s="39"/>
    </row>
    <row r="44" ht="34.5" customHeight="1">
      <c r="A44" s="1162" t="s">
        <v>415</v>
      </c>
      <c r="B44" s="1163" t="s">
        <v>416</v>
      </c>
      <c r="C44" s="1164">
        <v>1975913.0</v>
      </c>
      <c r="D44" s="1165">
        <v>2506201.0</v>
      </c>
      <c r="E44" s="727"/>
      <c r="F44" s="192"/>
      <c r="G44" s="342">
        <v>64.0</v>
      </c>
      <c r="H44" s="192"/>
      <c r="I44" s="192"/>
      <c r="J44" s="192"/>
      <c r="K44" s="192"/>
      <c r="L44" s="192"/>
      <c r="M44" s="186"/>
      <c r="N44" s="109"/>
      <c r="O44" s="184"/>
      <c r="P44" s="192"/>
      <c r="Q44" s="734"/>
      <c r="R44" s="192"/>
      <c r="S44" s="192"/>
      <c r="T44" s="186"/>
      <c r="U44" s="174"/>
      <c r="X44" s="345"/>
      <c r="Y44" s="39"/>
      <c r="Z44" s="39"/>
      <c r="AA44" s="39"/>
      <c r="AB44" s="39"/>
      <c r="AC44" s="39"/>
    </row>
    <row r="45" ht="34.5" customHeight="1">
      <c r="A45" s="1162" t="s">
        <v>102</v>
      </c>
      <c r="B45" s="1163" t="s">
        <v>417</v>
      </c>
      <c r="C45" s="1164">
        <v>1975924.0</v>
      </c>
      <c r="D45" s="1165">
        <v>2505160.0</v>
      </c>
      <c r="E45" s="727"/>
      <c r="F45" s="192"/>
      <c r="G45" s="342">
        <v>72.0</v>
      </c>
      <c r="H45" s="192"/>
      <c r="I45" s="192"/>
      <c r="J45" s="192"/>
      <c r="K45" s="192"/>
      <c r="L45" s="192"/>
      <c r="M45" s="186"/>
      <c r="N45" s="109"/>
      <c r="O45" s="184"/>
      <c r="P45" s="192"/>
      <c r="Q45" s="734"/>
      <c r="R45" s="192"/>
      <c r="S45" s="192"/>
      <c r="T45" s="186"/>
      <c r="U45" s="174"/>
      <c r="X45" s="345"/>
      <c r="Y45" s="39"/>
      <c r="Z45" s="39"/>
      <c r="AA45" s="39"/>
      <c r="AB45" s="39"/>
      <c r="AC45" s="39"/>
    </row>
    <row r="46" ht="34.5" customHeight="1">
      <c r="A46" s="1166" t="s">
        <v>418</v>
      </c>
      <c r="B46" s="1167" t="s">
        <v>419</v>
      </c>
      <c r="C46" s="1168">
        <v>1975918.0</v>
      </c>
      <c r="D46" s="1169">
        <v>2490689.0</v>
      </c>
      <c r="E46" s="727"/>
      <c r="F46" s="192"/>
      <c r="G46" s="342">
        <v>48.0</v>
      </c>
      <c r="H46" s="192"/>
      <c r="I46" s="192"/>
      <c r="J46" s="192"/>
      <c r="K46" s="192"/>
      <c r="L46" s="192"/>
      <c r="M46" s="186"/>
      <c r="N46" s="109"/>
      <c r="O46" s="184"/>
      <c r="P46" s="192"/>
      <c r="Q46" s="734"/>
      <c r="R46" s="192"/>
      <c r="S46" s="192"/>
      <c r="T46" s="186"/>
      <c r="U46" s="174"/>
      <c r="X46" s="345"/>
      <c r="Y46" s="39"/>
      <c r="Z46" s="39"/>
      <c r="AA46" s="39"/>
      <c r="AB46" s="39"/>
      <c r="AC46" s="39"/>
    </row>
    <row r="47" ht="34.5" customHeight="1">
      <c r="A47" s="1170"/>
      <c r="B47" s="1171"/>
      <c r="C47" s="1172"/>
      <c r="D47" s="1173"/>
      <c r="E47" s="1079"/>
      <c r="F47" s="24"/>
      <c r="G47" s="24"/>
      <c r="H47" s="24"/>
      <c r="I47" s="24"/>
      <c r="J47" s="24"/>
      <c r="K47" s="24"/>
      <c r="L47" s="24"/>
      <c r="M47" s="30"/>
      <c r="N47" s="109"/>
      <c r="O47" s="36"/>
      <c r="P47" s="24"/>
      <c r="Q47" s="776"/>
      <c r="R47" s="24"/>
      <c r="S47" s="24"/>
      <c r="T47" s="30"/>
      <c r="U47" s="174"/>
      <c r="X47" s="695"/>
      <c r="Y47" s="39"/>
      <c r="Z47" s="39"/>
      <c r="AA47" s="39"/>
      <c r="AB47" s="39"/>
      <c r="AC47" s="39"/>
    </row>
    <row r="48" ht="15.75" customHeight="1">
      <c r="A48" s="1174"/>
      <c r="B48" s="393"/>
      <c r="C48" s="1175"/>
      <c r="D48" s="1175"/>
      <c r="E48" s="1176"/>
      <c r="F48" s="397"/>
      <c r="G48" s="397"/>
      <c r="H48" s="397"/>
      <c r="I48" s="397"/>
      <c r="J48" s="397"/>
      <c r="K48" s="397"/>
      <c r="L48" s="397"/>
      <c r="M48" s="1013"/>
      <c r="N48" s="406"/>
      <c r="O48" s="1177"/>
      <c r="P48" s="397"/>
      <c r="Q48" s="1178"/>
      <c r="R48" s="397"/>
      <c r="S48" s="397"/>
      <c r="T48" s="1154"/>
      <c r="U48" s="369"/>
      <c r="V48" s="371"/>
      <c r="W48" s="371"/>
      <c r="X48" s="1093"/>
      <c r="Y48" s="39"/>
      <c r="Z48" s="39"/>
      <c r="AA48" s="39"/>
      <c r="AB48" s="39"/>
      <c r="AC48" s="39"/>
    </row>
    <row r="49" ht="34.5" customHeight="1">
      <c r="A49" s="1090" t="s">
        <v>155</v>
      </c>
      <c r="B49" s="39"/>
      <c r="C49" s="39"/>
      <c r="D49" s="39"/>
      <c r="E49" s="39"/>
      <c r="F49" s="1091"/>
      <c r="G49" s="1091"/>
      <c r="H49" s="39"/>
      <c r="I49" s="39"/>
      <c r="J49" s="39"/>
      <c r="K49" s="39"/>
    </row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A1:X1"/>
    <mergeCell ref="A2:C2"/>
    <mergeCell ref="S2:S24"/>
    <mergeCell ref="A26:X26"/>
    <mergeCell ref="A27:C27"/>
    <mergeCell ref="N27:N48"/>
    <mergeCell ref="U27:W27"/>
    <mergeCell ref="U28:W48"/>
  </mergeCells>
  <conditionalFormatting sqref="G29:G46">
    <cfRule type="containsText" dxfId="5" priority="1" operator="containsText" text="ABS">
      <formula>NOT(ISERROR(SEARCH(("ABS"),(G29))))</formula>
    </cfRule>
  </conditionalFormatting>
  <conditionalFormatting sqref="G29:G46">
    <cfRule type="cellIs" dxfId="5" priority="2" operator="lessThan">
      <formula>40</formula>
    </cfRule>
  </conditionalFormatting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pageSetUpPr fitToPage="1"/>
  </sheetPr>
  <sheetViews>
    <sheetView workbookViewId="0"/>
  </sheetViews>
  <sheetFormatPr customHeight="1" defaultColWidth="12.63" defaultRowHeight="15.0"/>
  <cols>
    <col customWidth="1" min="1" max="2" width="31.25"/>
    <col customWidth="1" min="3" max="5" width="18.13"/>
    <col customWidth="1" min="6" max="6" width="19.0"/>
    <col customWidth="1" min="7" max="7" width="13.75"/>
    <col customWidth="1" min="8" max="18" width="18.13"/>
    <col customWidth="1" min="19" max="19" width="25.63"/>
    <col customWidth="1" min="20" max="23" width="18.13"/>
    <col customWidth="1" min="24" max="24" width="27.63"/>
    <col customWidth="1" min="25" max="29" width="7.63"/>
  </cols>
  <sheetData>
    <row r="1" ht="34.5" customHeight="1">
      <c r="A1" s="837" t="s">
        <v>0</v>
      </c>
      <c r="B1" s="914"/>
      <c r="C1" s="914"/>
      <c r="D1" s="914"/>
      <c r="E1" s="914"/>
      <c r="F1" s="914"/>
      <c r="G1" s="914"/>
      <c r="H1" s="914"/>
      <c r="I1" s="914"/>
      <c r="J1" s="914"/>
      <c r="K1" s="914"/>
      <c r="L1" s="914"/>
      <c r="M1" s="914"/>
      <c r="N1" s="914"/>
      <c r="O1" s="914"/>
      <c r="P1" s="914"/>
      <c r="Q1" s="914"/>
      <c r="R1" s="914"/>
      <c r="S1" s="914"/>
      <c r="T1" s="914"/>
      <c r="U1" s="914"/>
      <c r="V1" s="914"/>
      <c r="W1" s="914"/>
      <c r="X1" s="916"/>
    </row>
    <row r="2" ht="34.5" customHeight="1">
      <c r="A2" s="918" t="s">
        <v>329</v>
      </c>
      <c r="B2" s="920"/>
      <c r="C2" s="920"/>
      <c r="D2" s="922"/>
      <c r="E2" s="32"/>
      <c r="F2" s="19"/>
      <c r="G2" s="32" t="s">
        <v>3</v>
      </c>
      <c r="H2" s="31" t="s">
        <v>10</v>
      </c>
      <c r="I2" s="31" t="s">
        <v>11</v>
      </c>
      <c r="J2" s="31" t="s">
        <v>12</v>
      </c>
      <c r="K2" s="31" t="s">
        <v>13</v>
      </c>
      <c r="L2" s="31" t="s">
        <v>14</v>
      </c>
      <c r="M2" s="31" t="s">
        <v>15</v>
      </c>
      <c r="N2" s="31" t="s">
        <v>17</v>
      </c>
      <c r="O2" s="31" t="s">
        <v>18</v>
      </c>
      <c r="P2" s="31" t="s">
        <v>19</v>
      </c>
      <c r="Q2" s="31" t="s">
        <v>20</v>
      </c>
      <c r="R2" s="19" t="s">
        <v>21</v>
      </c>
      <c r="S2" s="587" t="s">
        <v>24</v>
      </c>
      <c r="T2" s="17" t="s">
        <v>27</v>
      </c>
      <c r="U2" s="929" t="s">
        <v>28</v>
      </c>
      <c r="V2" s="929" t="s">
        <v>29</v>
      </c>
      <c r="W2" s="930" t="s">
        <v>30</v>
      </c>
      <c r="X2" s="932" t="s">
        <v>424</v>
      </c>
      <c r="Y2" s="59"/>
      <c r="Z2" s="59"/>
      <c r="AA2" s="59"/>
      <c r="AB2" s="59"/>
      <c r="AC2" s="59"/>
    </row>
    <row r="3" ht="70.5" customHeight="1">
      <c r="A3" s="1180" t="s">
        <v>41</v>
      </c>
      <c r="B3" s="1181" t="s">
        <v>43</v>
      </c>
      <c r="C3" s="1182" t="s">
        <v>45</v>
      </c>
      <c r="D3" s="1183" t="s">
        <v>239</v>
      </c>
      <c r="E3" s="77" t="s">
        <v>57</v>
      </c>
      <c r="F3" s="78" t="s">
        <v>58</v>
      </c>
      <c r="G3" s="90" t="s">
        <v>59</v>
      </c>
      <c r="H3" s="85"/>
      <c r="I3" s="85"/>
      <c r="J3" s="85" t="s">
        <v>63</v>
      </c>
      <c r="K3" s="85"/>
      <c r="L3" s="85" t="s">
        <v>63</v>
      </c>
      <c r="M3" s="85" t="s">
        <v>64</v>
      </c>
      <c r="N3" s="1184" t="s">
        <v>425</v>
      </c>
      <c r="O3" s="85" t="s">
        <v>63</v>
      </c>
      <c r="P3" s="85"/>
      <c r="Q3" s="85" t="s">
        <v>63</v>
      </c>
      <c r="R3" s="93"/>
      <c r="S3" s="554"/>
      <c r="T3" s="942" t="s">
        <v>69</v>
      </c>
      <c r="U3" s="945" t="s">
        <v>70</v>
      </c>
      <c r="V3" s="945" t="s">
        <v>71</v>
      </c>
      <c r="W3" s="1185" t="s">
        <v>426</v>
      </c>
      <c r="X3" s="1186"/>
      <c r="Y3" s="102"/>
      <c r="Z3" s="102"/>
      <c r="AA3" s="102"/>
      <c r="AB3" s="102"/>
      <c r="AC3" s="102"/>
    </row>
    <row r="4" ht="28.5" customHeight="1">
      <c r="A4" s="1187" t="s">
        <v>427</v>
      </c>
      <c r="B4" s="1188" t="s">
        <v>428</v>
      </c>
      <c r="C4" s="1115">
        <v>1975570.0</v>
      </c>
      <c r="D4" s="1189">
        <v>2534927.0</v>
      </c>
      <c r="E4" s="1190"/>
      <c r="F4" s="658"/>
      <c r="G4" s="658"/>
      <c r="H4" s="658"/>
      <c r="I4" s="658"/>
      <c r="J4" s="658"/>
      <c r="K4" s="658"/>
      <c r="L4" s="658"/>
      <c r="M4" s="658"/>
      <c r="N4" s="658"/>
      <c r="O4" s="658"/>
      <c r="P4" s="658"/>
      <c r="Q4" s="658"/>
      <c r="R4" s="658"/>
      <c r="S4" s="658"/>
      <c r="T4" s="658"/>
      <c r="U4" s="658"/>
      <c r="V4" s="658"/>
      <c r="W4" s="658"/>
      <c r="X4" s="660"/>
      <c r="Y4" s="39"/>
      <c r="Z4" s="39"/>
      <c r="AA4" s="39"/>
      <c r="AB4" s="39"/>
      <c r="AC4" s="39"/>
    </row>
    <row r="5" ht="28.5" customHeight="1">
      <c r="A5" s="1187" t="s">
        <v>429</v>
      </c>
      <c r="B5" s="1188" t="s">
        <v>388</v>
      </c>
      <c r="C5" s="1115">
        <v>1975955.0</v>
      </c>
      <c r="D5" s="1189">
        <v>2491403.0</v>
      </c>
      <c r="E5" s="174"/>
      <c r="X5" s="118"/>
      <c r="Y5" s="39"/>
      <c r="Z5" s="39"/>
      <c r="AA5" s="39"/>
      <c r="AB5" s="39"/>
      <c r="AC5" s="39"/>
    </row>
    <row r="6" ht="28.5" customHeight="1">
      <c r="A6" s="1187" t="s">
        <v>430</v>
      </c>
      <c r="B6" s="1188" t="s">
        <v>392</v>
      </c>
      <c r="C6" s="1115">
        <v>1975573.0</v>
      </c>
      <c r="D6" s="1189">
        <v>2517851.0</v>
      </c>
      <c r="E6" s="174"/>
      <c r="X6" s="118"/>
      <c r="Y6" s="39"/>
      <c r="Z6" s="39"/>
      <c r="AA6" s="39"/>
      <c r="AB6" s="39"/>
      <c r="AC6" s="39"/>
    </row>
    <row r="7" ht="28.5" customHeight="1">
      <c r="A7" s="1187" t="s">
        <v>431</v>
      </c>
      <c r="B7" s="1188" t="s">
        <v>395</v>
      </c>
      <c r="C7" s="1191">
        <v>1975614.0</v>
      </c>
      <c r="D7" s="1192">
        <v>2524440.0</v>
      </c>
      <c r="E7" s="174"/>
      <c r="X7" s="118"/>
      <c r="Y7" s="39"/>
      <c r="Z7" s="39"/>
      <c r="AA7" s="39"/>
      <c r="AB7" s="39"/>
      <c r="AC7" s="39"/>
    </row>
    <row r="8" ht="28.5" customHeight="1">
      <c r="A8" s="1193"/>
      <c r="B8" s="1194"/>
      <c r="C8" s="1195"/>
      <c r="D8" s="1196"/>
      <c r="E8" s="369"/>
      <c r="F8" s="371"/>
      <c r="G8" s="371"/>
      <c r="H8" s="371"/>
      <c r="I8" s="371"/>
      <c r="J8" s="371"/>
      <c r="K8" s="371"/>
      <c r="L8" s="371"/>
      <c r="M8" s="371"/>
      <c r="N8" s="371"/>
      <c r="O8" s="371"/>
      <c r="P8" s="371"/>
      <c r="Q8" s="371"/>
      <c r="R8" s="371"/>
      <c r="S8" s="371"/>
      <c r="T8" s="371"/>
      <c r="U8" s="371"/>
      <c r="V8" s="371"/>
      <c r="W8" s="371"/>
      <c r="X8" s="372"/>
      <c r="Y8" s="39"/>
      <c r="Z8" s="39"/>
      <c r="AA8" s="39"/>
      <c r="AB8" s="39"/>
      <c r="AC8" s="39"/>
    </row>
    <row r="9" ht="28.5" customHeight="1">
      <c r="A9" s="1197"/>
      <c r="B9" s="1198"/>
      <c r="C9" s="1199"/>
      <c r="D9" s="1199"/>
      <c r="E9" s="1200"/>
      <c r="F9" s="1200"/>
      <c r="G9" s="1200"/>
      <c r="H9" s="1200"/>
      <c r="I9" s="1200"/>
      <c r="J9" s="1200"/>
      <c r="K9" s="1200"/>
      <c r="L9" s="1200"/>
      <c r="M9" s="1200"/>
      <c r="N9" s="1201"/>
      <c r="O9" s="1200"/>
      <c r="P9" s="1200"/>
      <c r="Q9" s="1200"/>
      <c r="R9" s="1200"/>
      <c r="S9" s="634"/>
      <c r="T9" s="120"/>
      <c r="U9" s="120"/>
      <c r="V9" s="120"/>
      <c r="W9" s="120"/>
      <c r="X9" s="39"/>
      <c r="Y9" s="39"/>
      <c r="Z9" s="39"/>
      <c r="AA9" s="39"/>
      <c r="AB9" s="39"/>
      <c r="AC9" s="39"/>
    </row>
    <row r="10" ht="28.5" customHeight="1">
      <c r="A10" s="837" t="s">
        <v>0</v>
      </c>
      <c r="B10" s="914"/>
      <c r="C10" s="914"/>
      <c r="D10" s="914"/>
      <c r="E10" s="914"/>
      <c r="F10" s="914"/>
      <c r="G10" s="914"/>
      <c r="H10" s="914"/>
      <c r="I10" s="914"/>
      <c r="J10" s="914"/>
      <c r="K10" s="914"/>
      <c r="L10" s="914"/>
      <c r="M10" s="914"/>
      <c r="N10" s="914"/>
      <c r="O10" s="914"/>
      <c r="P10" s="914"/>
      <c r="Q10" s="914"/>
      <c r="R10" s="914"/>
      <c r="S10" s="914"/>
      <c r="T10" s="914"/>
      <c r="U10" s="914"/>
      <c r="V10" s="914"/>
      <c r="W10" s="914"/>
      <c r="X10" s="916"/>
      <c r="Y10" s="39"/>
      <c r="Z10" s="39"/>
      <c r="AA10" s="39"/>
      <c r="AB10" s="39"/>
      <c r="AC10" s="39"/>
    </row>
    <row r="11" ht="34.5" customHeight="1">
      <c r="A11" s="9" t="s">
        <v>2</v>
      </c>
      <c r="B11" s="73"/>
      <c r="C11" s="73"/>
      <c r="D11" s="1202"/>
      <c r="E11" s="1026"/>
      <c r="F11" s="52" t="s">
        <v>33</v>
      </c>
      <c r="G11" s="52" t="s">
        <v>34</v>
      </c>
      <c r="H11" s="52" t="s">
        <v>35</v>
      </c>
      <c r="I11" s="52" t="s">
        <v>36</v>
      </c>
      <c r="J11" s="52" t="s">
        <v>37</v>
      </c>
      <c r="K11" s="52" t="s">
        <v>38</v>
      </c>
      <c r="L11" s="52" t="s">
        <v>39</v>
      </c>
      <c r="M11" s="54" t="s">
        <v>40</v>
      </c>
      <c r="N11" s="1203" t="s">
        <v>42</v>
      </c>
      <c r="O11" s="1030" t="s">
        <v>44</v>
      </c>
      <c r="P11" s="929" t="s">
        <v>47</v>
      </c>
      <c r="Q11" s="929" t="s">
        <v>48</v>
      </c>
      <c r="R11" s="929" t="s">
        <v>49</v>
      </c>
      <c r="S11" s="929" t="s">
        <v>50</v>
      </c>
      <c r="T11" s="930" t="s">
        <v>51</v>
      </c>
      <c r="U11" s="1204"/>
      <c r="V11" s="1204"/>
      <c r="W11" s="1204"/>
      <c r="X11" s="79" t="s">
        <v>432</v>
      </c>
      <c r="Y11" s="39"/>
      <c r="Z11" s="39"/>
      <c r="AA11" s="39"/>
      <c r="AB11" s="39"/>
      <c r="AC11" s="39"/>
    </row>
    <row r="12" ht="72.75" customHeight="1">
      <c r="A12" s="81" t="s">
        <v>41</v>
      </c>
      <c r="B12" s="84" t="s">
        <v>43</v>
      </c>
      <c r="C12" s="1205" t="s">
        <v>45</v>
      </c>
      <c r="D12" s="1206" t="s">
        <v>239</v>
      </c>
      <c r="E12" s="1207"/>
      <c r="F12" s="1039"/>
      <c r="G12" s="85" t="s">
        <v>63</v>
      </c>
      <c r="H12" s="1041"/>
      <c r="I12" s="1039" t="s">
        <v>63</v>
      </c>
      <c r="J12" s="1039" t="s">
        <v>64</v>
      </c>
      <c r="K12" s="1039"/>
      <c r="L12" s="1208" t="s">
        <v>63</v>
      </c>
      <c r="M12" s="1209" t="s">
        <v>63</v>
      </c>
      <c r="N12" s="861"/>
      <c r="O12" s="1210" t="s">
        <v>63</v>
      </c>
      <c r="P12" s="1211" t="s">
        <v>63</v>
      </c>
      <c r="Q12" s="1211"/>
      <c r="R12" s="1211" t="s">
        <v>70</v>
      </c>
      <c r="S12" s="1211" t="s">
        <v>80</v>
      </c>
      <c r="T12" s="1212" t="s">
        <v>72</v>
      </c>
      <c r="U12" s="1160"/>
      <c r="V12" s="658"/>
      <c r="W12" s="658"/>
      <c r="X12" s="1048"/>
      <c r="Y12" s="39"/>
      <c r="Z12" s="39"/>
      <c r="AA12" s="39"/>
      <c r="AB12" s="39"/>
      <c r="AC12" s="39"/>
    </row>
    <row r="13" ht="28.5" customHeight="1">
      <c r="A13" s="1213" t="s">
        <v>358</v>
      </c>
      <c r="B13" s="1214" t="s">
        <v>385</v>
      </c>
      <c r="C13" s="1104">
        <v>1975570.0</v>
      </c>
      <c r="D13" s="1215">
        <v>2534927.0</v>
      </c>
      <c r="E13" s="1103"/>
      <c r="F13" s="1104"/>
      <c r="G13" s="1216">
        <v>40.0</v>
      </c>
      <c r="H13" s="1104">
        <v>50.0</v>
      </c>
      <c r="I13" s="1104">
        <v>42.0</v>
      </c>
      <c r="J13" s="1104"/>
      <c r="K13" s="1104"/>
      <c r="L13" s="1216" t="s">
        <v>333</v>
      </c>
      <c r="M13" s="1217">
        <v>45.0</v>
      </c>
      <c r="N13" s="861"/>
      <c r="O13" s="1218">
        <v>40.0</v>
      </c>
      <c r="P13" s="1216">
        <v>0.0</v>
      </c>
      <c r="Q13" s="1219">
        <v>79.0</v>
      </c>
      <c r="R13" s="1104"/>
      <c r="S13" s="773"/>
      <c r="T13" s="1220"/>
      <c r="U13" s="174"/>
      <c r="X13" s="388"/>
      <c r="Y13" s="39"/>
      <c r="Z13" s="39"/>
      <c r="AA13" s="39"/>
      <c r="AB13" s="39"/>
      <c r="AC13" s="39"/>
    </row>
    <row r="14" ht="28.5" customHeight="1">
      <c r="A14" s="1221" t="s">
        <v>433</v>
      </c>
      <c r="B14" s="1222" t="s">
        <v>388</v>
      </c>
      <c r="C14" s="1115">
        <v>1975955.0</v>
      </c>
      <c r="D14" s="1189">
        <v>2491403.0</v>
      </c>
      <c r="E14" s="1114"/>
      <c r="F14" s="1115"/>
      <c r="G14" s="1223">
        <v>50.0</v>
      </c>
      <c r="H14" s="1115">
        <v>64.0</v>
      </c>
      <c r="I14" s="1115">
        <v>58.0</v>
      </c>
      <c r="J14" s="1115"/>
      <c r="K14" s="1115"/>
      <c r="L14" s="1115">
        <v>82.0</v>
      </c>
      <c r="M14" s="1224">
        <v>70.0</v>
      </c>
      <c r="N14" s="861"/>
      <c r="O14" s="1225">
        <v>59.0</v>
      </c>
      <c r="P14" s="1223">
        <v>76.0</v>
      </c>
      <c r="Q14" s="1226">
        <v>94.0</v>
      </c>
      <c r="R14" s="1115"/>
      <c r="S14" s="734"/>
      <c r="T14" s="1227"/>
      <c r="U14" s="174"/>
      <c r="X14" s="757"/>
      <c r="Y14" s="39"/>
      <c r="Z14" s="39"/>
      <c r="AA14" s="39"/>
      <c r="AB14" s="39"/>
      <c r="AC14" s="39"/>
    </row>
    <row r="15" ht="28.5" customHeight="1">
      <c r="A15" s="1221" t="s">
        <v>430</v>
      </c>
      <c r="B15" s="1222" t="s">
        <v>392</v>
      </c>
      <c r="C15" s="1115">
        <v>1975573.0</v>
      </c>
      <c r="D15" s="1189">
        <v>2517851.0</v>
      </c>
      <c r="E15" s="1114"/>
      <c r="F15" s="1115"/>
      <c r="G15" s="1223">
        <v>60.0</v>
      </c>
      <c r="H15" s="1115">
        <v>71.0</v>
      </c>
      <c r="I15" s="1115">
        <v>55.0</v>
      </c>
      <c r="J15" s="1115"/>
      <c r="K15" s="1115"/>
      <c r="L15" s="1115">
        <v>84.0</v>
      </c>
      <c r="M15" s="1224">
        <v>71.0</v>
      </c>
      <c r="N15" s="861"/>
      <c r="O15" s="1225">
        <v>68.0</v>
      </c>
      <c r="P15" s="1223">
        <v>87.0</v>
      </c>
      <c r="Q15" s="1226">
        <v>86.0</v>
      </c>
      <c r="R15" s="1115"/>
      <c r="S15" s="734"/>
      <c r="T15" s="1227"/>
      <c r="U15" s="174"/>
      <c r="X15" s="757"/>
      <c r="Y15" s="39"/>
      <c r="Z15" s="39"/>
      <c r="AA15" s="39"/>
      <c r="AB15" s="39"/>
      <c r="AC15" s="39"/>
    </row>
    <row r="16" ht="28.5" customHeight="1">
      <c r="A16" s="1228" t="s">
        <v>431</v>
      </c>
      <c r="B16" s="1229" t="s">
        <v>395</v>
      </c>
      <c r="C16" s="1230">
        <v>1975614.0</v>
      </c>
      <c r="D16" s="1231">
        <v>2524440.0</v>
      </c>
      <c r="E16" s="775"/>
      <c r="F16" s="413"/>
      <c r="G16" s="1232">
        <v>40.0</v>
      </c>
      <c r="H16" s="1148">
        <v>64.0</v>
      </c>
      <c r="I16" s="1148">
        <v>50.0</v>
      </c>
      <c r="J16" s="1148"/>
      <c r="K16" s="1148"/>
      <c r="L16" s="1148">
        <v>73.0</v>
      </c>
      <c r="M16" s="1233">
        <v>60.0</v>
      </c>
      <c r="N16" s="861"/>
      <c r="O16" s="1225">
        <v>46.0</v>
      </c>
      <c r="P16" s="1223">
        <v>65.0</v>
      </c>
      <c r="Q16" s="1226">
        <v>93.0</v>
      </c>
      <c r="R16" s="1115"/>
      <c r="S16" s="343"/>
      <c r="T16" s="1227"/>
      <c r="U16" s="174"/>
      <c r="X16" s="757"/>
      <c r="Y16" s="39"/>
      <c r="Z16" s="39"/>
      <c r="AA16" s="39"/>
      <c r="AB16" s="39"/>
      <c r="AC16" s="39"/>
    </row>
    <row r="17" ht="28.5" customHeight="1">
      <c r="A17" s="1234"/>
      <c r="B17" s="1235"/>
      <c r="C17" s="1236"/>
      <c r="D17" s="1237"/>
      <c r="E17" s="1174"/>
      <c r="F17" s="401"/>
      <c r="G17" s="1238"/>
      <c r="H17" s="1238"/>
      <c r="I17" s="1238"/>
      <c r="J17" s="1238"/>
      <c r="K17" s="1238"/>
      <c r="L17" s="1238"/>
      <c r="M17" s="1238"/>
      <c r="N17" s="957"/>
      <c r="O17" s="1147"/>
      <c r="P17" s="1148"/>
      <c r="Q17" s="1148"/>
      <c r="R17" s="1148"/>
      <c r="S17" s="1239"/>
      <c r="T17" s="693"/>
      <c r="U17" s="369"/>
      <c r="V17" s="371"/>
      <c r="W17" s="371"/>
      <c r="X17" s="38"/>
      <c r="Y17" s="39"/>
      <c r="Z17" s="39"/>
      <c r="AA17" s="39"/>
      <c r="AB17" s="39"/>
      <c r="AC17" s="39"/>
    </row>
    <row r="18" ht="28.5" customHeight="1">
      <c r="A18" s="1198"/>
      <c r="B18" s="1198"/>
      <c r="C18" s="1199"/>
      <c r="D18" s="1199"/>
    </row>
    <row r="19" ht="28.5" customHeight="1">
      <c r="A19" s="1198"/>
      <c r="B19" s="1198"/>
      <c r="C19" s="1199"/>
      <c r="D19" s="1199"/>
    </row>
    <row r="20" ht="28.5" customHeight="1">
      <c r="A20" s="1198"/>
      <c r="B20" s="1198"/>
      <c r="C20" s="1199"/>
      <c r="D20" s="1199"/>
    </row>
    <row r="21" ht="28.5" customHeight="1">
      <c r="A21" s="1198"/>
      <c r="B21" s="1198"/>
      <c r="C21" s="1199"/>
      <c r="D21" s="1199"/>
    </row>
    <row r="22" ht="28.5" customHeight="1">
      <c r="A22" s="1198"/>
      <c r="B22" s="1198"/>
      <c r="C22" s="1199"/>
      <c r="D22" s="1199"/>
    </row>
    <row r="23" ht="28.5" customHeight="1">
      <c r="A23" s="1198"/>
      <c r="B23" s="1198"/>
      <c r="C23" s="1199"/>
      <c r="D23" s="1199"/>
    </row>
    <row r="24" ht="28.5" customHeight="1">
      <c r="A24" s="1198"/>
      <c r="B24" s="1198"/>
      <c r="C24" s="1199"/>
      <c r="D24" s="1199"/>
    </row>
    <row r="25" ht="28.5" customHeight="1">
      <c r="A25" s="1198"/>
      <c r="B25" s="1198"/>
      <c r="C25" s="1199"/>
      <c r="D25" s="1199"/>
    </row>
    <row r="26" ht="28.5" customHeight="1">
      <c r="A26" s="1198"/>
      <c r="B26" s="1198"/>
      <c r="C26" s="1199"/>
      <c r="D26" s="1199"/>
    </row>
    <row r="27" ht="28.5" customHeight="1">
      <c r="A27" s="1198"/>
      <c r="B27" s="1198"/>
      <c r="C27" s="1199"/>
      <c r="D27" s="1199"/>
    </row>
    <row r="28" ht="28.5" customHeight="1">
      <c r="A28" s="1198"/>
      <c r="B28" s="1198"/>
      <c r="C28" s="1199"/>
      <c r="D28" s="1199"/>
    </row>
    <row r="29" ht="28.5" customHeight="1">
      <c r="A29" s="1198"/>
      <c r="B29" s="1198"/>
      <c r="C29" s="1199"/>
      <c r="D29" s="1199"/>
    </row>
    <row r="30" ht="28.5" customHeight="1">
      <c r="A30" s="1198"/>
      <c r="B30" s="1198"/>
      <c r="C30" s="1199"/>
      <c r="D30" s="1199"/>
    </row>
    <row r="31" ht="28.5" customHeight="1">
      <c r="A31" s="1198"/>
      <c r="B31" s="1198"/>
      <c r="C31" s="1199"/>
      <c r="D31" s="1199"/>
    </row>
    <row r="32" ht="28.5" customHeight="1">
      <c r="A32" s="1198"/>
      <c r="B32" s="1198"/>
      <c r="C32" s="1199"/>
      <c r="D32" s="1199"/>
    </row>
    <row r="33" ht="28.5" customHeight="1">
      <c r="A33" s="1198"/>
      <c r="B33" s="1198"/>
      <c r="C33" s="1199"/>
      <c r="D33" s="1199"/>
    </row>
    <row r="34" ht="28.5" customHeight="1">
      <c r="A34" s="1198"/>
      <c r="B34" s="1198"/>
      <c r="C34" s="1199"/>
      <c r="D34" s="1199"/>
    </row>
    <row r="35" ht="28.5" customHeight="1">
      <c r="A35" s="1198"/>
      <c r="B35" s="1198"/>
      <c r="C35" s="1199"/>
      <c r="D35" s="1199"/>
    </row>
    <row r="36" ht="28.5" customHeight="1">
      <c r="A36" s="1198"/>
      <c r="B36" s="1198"/>
      <c r="C36" s="1199"/>
      <c r="D36" s="1199"/>
    </row>
    <row r="37" ht="28.5" customHeight="1">
      <c r="A37" s="1198"/>
      <c r="B37" s="1198"/>
      <c r="C37" s="1199"/>
      <c r="D37" s="1199"/>
    </row>
    <row r="38" ht="28.5" customHeight="1">
      <c r="A38" s="1198"/>
      <c r="B38" s="1198"/>
      <c r="C38" s="1199"/>
      <c r="D38" s="1199"/>
    </row>
    <row r="39" ht="28.5" customHeight="1">
      <c r="A39" s="1198"/>
      <c r="B39" s="1198"/>
      <c r="C39" s="1199"/>
      <c r="D39" s="1199"/>
    </row>
    <row r="40" ht="28.5" customHeight="1">
      <c r="A40" s="1198"/>
      <c r="B40" s="1198"/>
      <c r="C40" s="1199"/>
      <c r="D40" s="1199"/>
    </row>
    <row r="41" ht="28.5" customHeight="1">
      <c r="A41" s="1198"/>
      <c r="B41" s="1198"/>
      <c r="C41" s="1199"/>
      <c r="D41" s="1199"/>
    </row>
    <row r="42" ht="28.5" customHeight="1">
      <c r="A42" s="1198"/>
      <c r="B42" s="1198"/>
      <c r="C42" s="1199"/>
      <c r="D42" s="1199"/>
    </row>
    <row r="43" ht="28.5" customHeight="1">
      <c r="A43" s="1198"/>
      <c r="B43" s="1198"/>
      <c r="C43" s="1199"/>
      <c r="D43" s="1199"/>
    </row>
    <row r="44" ht="28.5" customHeight="1">
      <c r="A44" s="1198"/>
      <c r="B44" s="1198"/>
      <c r="C44" s="1199"/>
      <c r="D44" s="1199"/>
    </row>
    <row r="45" ht="28.5" customHeight="1">
      <c r="A45" s="1198"/>
      <c r="B45" s="1198"/>
      <c r="C45" s="1199"/>
      <c r="D45" s="1199"/>
    </row>
    <row r="46" ht="28.5" customHeight="1">
      <c r="A46" s="1198"/>
      <c r="B46" s="1198"/>
      <c r="C46" s="1199"/>
      <c r="D46" s="1199"/>
    </row>
    <row r="47" ht="28.5" customHeight="1">
      <c r="A47" s="1198"/>
      <c r="B47" s="1198"/>
      <c r="C47" s="1199"/>
      <c r="D47" s="1199"/>
    </row>
    <row r="48" ht="28.5" customHeight="1">
      <c r="A48" s="1198"/>
      <c r="B48" s="1198"/>
      <c r="C48" s="1199"/>
      <c r="D48" s="1199"/>
    </row>
    <row r="49" ht="28.5" customHeight="1">
      <c r="A49" s="1198"/>
      <c r="B49" s="1198"/>
      <c r="C49" s="1199"/>
      <c r="D49" s="1199"/>
    </row>
    <row r="50" ht="28.5" customHeight="1">
      <c r="A50" s="1198"/>
      <c r="B50" s="1198"/>
      <c r="C50" s="1199"/>
      <c r="D50" s="1199"/>
    </row>
    <row r="51" ht="28.5" customHeight="1">
      <c r="A51" s="1198"/>
      <c r="B51" s="1198"/>
      <c r="C51" s="1199"/>
      <c r="D51" s="1199"/>
    </row>
    <row r="52" ht="28.5" customHeight="1">
      <c r="A52" s="1198"/>
      <c r="B52" s="1198"/>
      <c r="C52" s="1199"/>
      <c r="D52" s="1199"/>
    </row>
    <row r="53" ht="28.5" customHeight="1">
      <c r="A53" s="1198"/>
      <c r="B53" s="1198"/>
      <c r="C53" s="1199"/>
      <c r="D53" s="1199"/>
    </row>
    <row r="54" ht="28.5" customHeight="1">
      <c r="A54" s="1198"/>
      <c r="B54" s="1198"/>
      <c r="C54" s="1199"/>
      <c r="D54" s="1199"/>
    </row>
    <row r="55" ht="28.5" customHeight="1">
      <c r="A55" s="1198"/>
      <c r="B55" s="1198"/>
      <c r="C55" s="1199"/>
      <c r="D55" s="1199"/>
    </row>
    <row r="56" ht="28.5" customHeight="1">
      <c r="A56" s="1198"/>
      <c r="B56" s="1198"/>
      <c r="C56" s="1199"/>
      <c r="D56" s="1199"/>
    </row>
    <row r="57" ht="28.5" customHeight="1">
      <c r="A57" s="1198"/>
      <c r="B57" s="1198"/>
      <c r="C57" s="1199"/>
      <c r="D57" s="1199"/>
    </row>
    <row r="58" ht="28.5" customHeight="1">
      <c r="A58" s="1198"/>
      <c r="B58" s="1198"/>
      <c r="C58" s="1199"/>
      <c r="D58" s="1199"/>
    </row>
    <row r="59" ht="28.5" customHeight="1">
      <c r="A59" s="1198"/>
      <c r="B59" s="1198"/>
      <c r="C59" s="1199"/>
      <c r="D59" s="1199"/>
    </row>
    <row r="60" ht="28.5" customHeight="1">
      <c r="A60" s="1198"/>
      <c r="B60" s="1198"/>
      <c r="C60" s="1199"/>
      <c r="D60" s="1199"/>
    </row>
    <row r="61" ht="28.5" customHeight="1">
      <c r="A61" s="1198"/>
      <c r="B61" s="1198"/>
      <c r="C61" s="1199"/>
      <c r="D61" s="1199"/>
    </row>
    <row r="62" ht="28.5" customHeight="1">
      <c r="A62" s="1198"/>
      <c r="B62" s="1198"/>
      <c r="C62" s="1199"/>
      <c r="D62" s="1199"/>
    </row>
    <row r="63" ht="28.5" customHeight="1">
      <c r="A63" s="1198"/>
      <c r="B63" s="1198"/>
      <c r="C63" s="1199"/>
      <c r="D63" s="1199"/>
    </row>
    <row r="64" ht="28.5" customHeight="1">
      <c r="A64" s="1198"/>
      <c r="B64" s="1198"/>
      <c r="C64" s="1199"/>
      <c r="D64" s="1199"/>
    </row>
    <row r="65" ht="28.5" customHeight="1">
      <c r="A65" s="1198"/>
      <c r="B65" s="1198"/>
      <c r="C65" s="1199"/>
      <c r="D65" s="1199"/>
    </row>
    <row r="66" ht="28.5" customHeight="1">
      <c r="A66" s="1198"/>
      <c r="B66" s="1198"/>
      <c r="C66" s="1199"/>
      <c r="D66" s="1199"/>
    </row>
    <row r="67" ht="28.5" customHeight="1">
      <c r="A67" s="1198"/>
      <c r="B67" s="1198"/>
      <c r="C67" s="1199"/>
      <c r="D67" s="1199"/>
    </row>
    <row r="68" ht="28.5" customHeight="1">
      <c r="A68" s="1198"/>
      <c r="B68" s="1198"/>
      <c r="C68" s="1199"/>
      <c r="D68" s="1199"/>
    </row>
    <row r="69" ht="28.5" customHeight="1">
      <c r="A69" s="1198"/>
      <c r="B69" s="1198"/>
      <c r="C69" s="1199"/>
      <c r="D69" s="1199"/>
    </row>
    <row r="70" ht="28.5" customHeight="1">
      <c r="A70" s="1198"/>
      <c r="B70" s="1198"/>
      <c r="C70" s="1199"/>
      <c r="D70" s="1199"/>
    </row>
    <row r="71" ht="28.5" customHeight="1">
      <c r="A71" s="1198"/>
      <c r="B71" s="1198"/>
      <c r="C71" s="1199"/>
      <c r="D71" s="1199"/>
    </row>
    <row r="72" ht="28.5" customHeight="1">
      <c r="A72" s="1198"/>
      <c r="B72" s="1198"/>
      <c r="C72" s="1199"/>
      <c r="D72" s="1199"/>
    </row>
    <row r="73" ht="28.5" customHeight="1">
      <c r="A73" s="1198"/>
      <c r="B73" s="1198"/>
      <c r="C73" s="1199"/>
      <c r="D73" s="1199"/>
    </row>
    <row r="74" ht="28.5" customHeight="1">
      <c r="A74" s="1198"/>
      <c r="B74" s="1198"/>
      <c r="C74" s="1199"/>
      <c r="D74" s="1199"/>
    </row>
    <row r="75" ht="28.5" customHeight="1">
      <c r="A75" s="1198"/>
      <c r="B75" s="1198"/>
      <c r="C75" s="1199"/>
      <c r="D75" s="1199"/>
    </row>
    <row r="76" ht="28.5" customHeight="1">
      <c r="A76" s="1198"/>
      <c r="B76" s="1198"/>
      <c r="C76" s="1199"/>
      <c r="D76" s="1199"/>
    </row>
    <row r="77" ht="28.5" customHeight="1">
      <c r="A77" s="1198"/>
      <c r="B77" s="1198"/>
      <c r="C77" s="1199"/>
      <c r="D77" s="1199"/>
    </row>
    <row r="78" ht="28.5" customHeight="1">
      <c r="A78" s="1198"/>
      <c r="B78" s="1198"/>
      <c r="C78" s="1199"/>
      <c r="D78" s="1199"/>
    </row>
    <row r="79" ht="28.5" customHeight="1">
      <c r="A79" s="1198"/>
      <c r="B79" s="1198"/>
      <c r="C79" s="1199"/>
      <c r="D79" s="1199"/>
    </row>
    <row r="80" ht="28.5" customHeight="1">
      <c r="A80" s="1198"/>
      <c r="B80" s="1198"/>
      <c r="C80" s="1199"/>
      <c r="D80" s="1199"/>
    </row>
    <row r="81" ht="28.5" customHeight="1">
      <c r="A81" s="1198"/>
      <c r="B81" s="1198"/>
      <c r="C81" s="1199"/>
      <c r="D81" s="1199"/>
    </row>
    <row r="82" ht="28.5" customHeight="1">
      <c r="A82" s="1198"/>
      <c r="B82" s="1198"/>
      <c r="C82" s="1199"/>
      <c r="D82" s="1199"/>
    </row>
    <row r="83" ht="28.5" customHeight="1">
      <c r="A83" s="1198"/>
      <c r="B83" s="1198"/>
      <c r="C83" s="1199"/>
      <c r="D83" s="1199"/>
    </row>
    <row r="84" ht="28.5" customHeight="1">
      <c r="A84" s="1198"/>
      <c r="B84" s="1198"/>
      <c r="C84" s="1199"/>
      <c r="D84" s="1199"/>
    </row>
    <row r="85" ht="28.5" customHeight="1">
      <c r="A85" s="1198"/>
      <c r="B85" s="1198"/>
      <c r="C85" s="1199"/>
      <c r="D85" s="1199"/>
    </row>
    <row r="86" ht="28.5" customHeight="1">
      <c r="A86" s="1198"/>
      <c r="B86" s="1198"/>
      <c r="C86" s="1199"/>
      <c r="D86" s="1199"/>
    </row>
    <row r="87" ht="28.5" customHeight="1">
      <c r="A87" s="1198"/>
      <c r="B87" s="1198"/>
      <c r="C87" s="1199"/>
      <c r="D87" s="1199"/>
    </row>
    <row r="88" ht="28.5" customHeight="1">
      <c r="A88" s="1198"/>
      <c r="B88" s="1198"/>
      <c r="C88" s="1199"/>
      <c r="D88" s="1199"/>
    </row>
    <row r="89" ht="28.5" customHeight="1">
      <c r="A89" s="1198"/>
      <c r="B89" s="1198"/>
      <c r="C89" s="1199"/>
      <c r="D89" s="1199"/>
    </row>
    <row r="90" ht="28.5" customHeight="1">
      <c r="A90" s="1198"/>
      <c r="B90" s="1198"/>
      <c r="C90" s="1199"/>
      <c r="D90" s="1199"/>
    </row>
    <row r="91" ht="28.5" customHeight="1">
      <c r="A91" s="1198"/>
      <c r="B91" s="1198"/>
      <c r="C91" s="1199"/>
      <c r="D91" s="1199"/>
    </row>
    <row r="92" ht="28.5" customHeight="1">
      <c r="A92" s="1198"/>
      <c r="B92" s="1198"/>
      <c r="C92" s="1199"/>
      <c r="D92" s="1199"/>
    </row>
    <row r="93" ht="28.5" customHeight="1">
      <c r="A93" s="1198"/>
      <c r="B93" s="1198"/>
      <c r="C93" s="1199"/>
      <c r="D93" s="1199"/>
    </row>
    <row r="94" ht="28.5" customHeight="1">
      <c r="A94" s="1198"/>
      <c r="B94" s="1198"/>
      <c r="C94" s="1199"/>
      <c r="D94" s="1199"/>
    </row>
    <row r="95" ht="28.5" customHeight="1">
      <c r="A95" s="1198"/>
      <c r="B95" s="1198"/>
      <c r="C95" s="1199"/>
      <c r="D95" s="1199"/>
    </row>
    <row r="96" ht="28.5" customHeight="1">
      <c r="A96" s="1198"/>
      <c r="B96" s="1198"/>
      <c r="C96" s="1199"/>
      <c r="D96" s="1199"/>
    </row>
    <row r="97" ht="28.5" customHeight="1">
      <c r="A97" s="1198"/>
      <c r="B97" s="1198"/>
      <c r="C97" s="1199"/>
      <c r="D97" s="1199"/>
    </row>
    <row r="98" ht="28.5" customHeight="1">
      <c r="A98" s="1198"/>
      <c r="B98" s="1198"/>
      <c r="C98" s="1199"/>
      <c r="D98" s="1199"/>
    </row>
    <row r="99" ht="28.5" customHeight="1">
      <c r="A99" s="1198"/>
      <c r="B99" s="1198"/>
      <c r="C99" s="1199"/>
      <c r="D99" s="1199"/>
    </row>
    <row r="100" ht="28.5" customHeight="1">
      <c r="A100" s="1198"/>
      <c r="B100" s="1198"/>
      <c r="C100" s="1199"/>
      <c r="D100" s="1199"/>
    </row>
    <row r="101" ht="28.5" customHeight="1">
      <c r="A101" s="1198"/>
      <c r="B101" s="1198"/>
      <c r="C101" s="1199"/>
      <c r="D101" s="1199"/>
    </row>
    <row r="102" ht="28.5" customHeight="1">
      <c r="A102" s="1198"/>
      <c r="B102" s="1198"/>
      <c r="C102" s="1199"/>
      <c r="D102" s="1199"/>
    </row>
    <row r="103" ht="28.5" customHeight="1">
      <c r="A103" s="1198"/>
      <c r="B103" s="1198"/>
      <c r="C103" s="1199"/>
      <c r="D103" s="1199"/>
    </row>
    <row r="104" ht="28.5" customHeight="1">
      <c r="A104" s="1198"/>
      <c r="B104" s="1198"/>
      <c r="C104" s="1199"/>
      <c r="D104" s="1199"/>
    </row>
    <row r="105" ht="28.5" customHeight="1">
      <c r="A105" s="1198"/>
      <c r="B105" s="1198"/>
      <c r="C105" s="1199"/>
      <c r="D105" s="1199"/>
    </row>
    <row r="106" ht="28.5" customHeight="1">
      <c r="A106" s="1198"/>
      <c r="B106" s="1198"/>
      <c r="C106" s="1199"/>
      <c r="D106" s="1199"/>
    </row>
    <row r="107" ht="28.5" customHeight="1">
      <c r="A107" s="1198"/>
      <c r="B107" s="1198"/>
      <c r="C107" s="1199"/>
      <c r="D107" s="1199"/>
    </row>
    <row r="108" ht="28.5" customHeight="1">
      <c r="A108" s="1198"/>
      <c r="B108" s="1198"/>
      <c r="C108" s="1199"/>
      <c r="D108" s="1199"/>
    </row>
    <row r="109" ht="28.5" customHeight="1">
      <c r="A109" s="1198"/>
      <c r="B109" s="1198"/>
      <c r="C109" s="1199"/>
      <c r="D109" s="1199"/>
    </row>
    <row r="110" ht="28.5" customHeight="1">
      <c r="A110" s="1198"/>
      <c r="B110" s="1198"/>
      <c r="C110" s="1199"/>
      <c r="D110" s="1199"/>
    </row>
    <row r="111" ht="28.5" customHeight="1">
      <c r="A111" s="1198"/>
      <c r="B111" s="1198"/>
      <c r="C111" s="1199"/>
      <c r="D111" s="1199"/>
    </row>
    <row r="112" ht="28.5" customHeight="1">
      <c r="A112" s="1198"/>
      <c r="B112" s="1198"/>
      <c r="C112" s="1199"/>
      <c r="D112" s="1199"/>
    </row>
    <row r="113" ht="28.5" customHeight="1">
      <c r="A113" s="1198"/>
      <c r="B113" s="1198"/>
      <c r="C113" s="1199"/>
      <c r="D113" s="1199"/>
    </row>
    <row r="114" ht="28.5" customHeight="1">
      <c r="A114" s="1198"/>
      <c r="B114" s="1198"/>
      <c r="C114" s="1199"/>
      <c r="D114" s="1199"/>
    </row>
    <row r="115" ht="28.5" customHeight="1">
      <c r="A115" s="1198"/>
      <c r="B115" s="1198"/>
      <c r="C115" s="1199"/>
      <c r="D115" s="1199"/>
    </row>
    <row r="116" ht="28.5" customHeight="1">
      <c r="A116" s="1198"/>
      <c r="B116" s="1198"/>
      <c r="C116" s="1199"/>
      <c r="D116" s="1199"/>
    </row>
    <row r="117" ht="28.5" customHeight="1">
      <c r="A117" s="1198"/>
      <c r="B117" s="1198"/>
      <c r="C117" s="1199"/>
      <c r="D117" s="1199"/>
    </row>
    <row r="118" ht="28.5" customHeight="1">
      <c r="A118" s="1198"/>
      <c r="B118" s="1198"/>
      <c r="C118" s="1199"/>
      <c r="D118" s="1199"/>
    </row>
    <row r="119" ht="28.5" customHeight="1">
      <c r="A119" s="1198"/>
      <c r="B119" s="1198"/>
      <c r="C119" s="1199"/>
      <c r="D119" s="1199"/>
    </row>
    <row r="120" ht="28.5" customHeight="1">
      <c r="A120" s="1198"/>
      <c r="B120" s="1198"/>
      <c r="C120" s="1199"/>
      <c r="D120" s="1199"/>
    </row>
    <row r="121" ht="28.5" customHeight="1">
      <c r="A121" s="1198"/>
      <c r="B121" s="1198"/>
      <c r="C121" s="1199"/>
      <c r="D121" s="1199"/>
    </row>
    <row r="122" ht="28.5" customHeight="1">
      <c r="A122" s="1198"/>
      <c r="B122" s="1198"/>
      <c r="C122" s="1199"/>
      <c r="D122" s="1199"/>
    </row>
    <row r="123" ht="28.5" customHeight="1">
      <c r="A123" s="1198"/>
      <c r="B123" s="1198"/>
      <c r="C123" s="1199"/>
      <c r="D123" s="1199"/>
    </row>
    <row r="124" ht="28.5" customHeight="1">
      <c r="A124" s="1198"/>
      <c r="B124" s="1198"/>
      <c r="C124" s="1199"/>
      <c r="D124" s="1199"/>
    </row>
    <row r="125" ht="28.5" customHeight="1">
      <c r="A125" s="1198"/>
      <c r="B125" s="1198"/>
      <c r="C125" s="1199"/>
      <c r="D125" s="1199"/>
    </row>
    <row r="126" ht="28.5" customHeight="1">
      <c r="A126" s="1198"/>
      <c r="B126" s="1198"/>
      <c r="C126" s="1199"/>
      <c r="D126" s="1199"/>
    </row>
    <row r="127" ht="28.5" customHeight="1">
      <c r="A127" s="1198"/>
      <c r="B127" s="1198"/>
      <c r="C127" s="1199"/>
      <c r="D127" s="1199"/>
    </row>
    <row r="128" ht="28.5" customHeight="1">
      <c r="A128" s="1198"/>
      <c r="B128" s="1198"/>
      <c r="C128" s="1199"/>
      <c r="D128" s="1199"/>
    </row>
    <row r="129" ht="28.5" customHeight="1">
      <c r="A129" s="1198"/>
      <c r="B129" s="1198"/>
      <c r="C129" s="1199"/>
      <c r="D129" s="1199"/>
    </row>
    <row r="130" ht="28.5" customHeight="1">
      <c r="A130" s="1198"/>
      <c r="B130" s="1198"/>
      <c r="C130" s="1199"/>
      <c r="D130" s="1199"/>
    </row>
    <row r="131" ht="28.5" customHeight="1">
      <c r="A131" s="1198"/>
      <c r="B131" s="1198"/>
      <c r="C131" s="1199"/>
      <c r="D131" s="1199"/>
    </row>
    <row r="132" ht="28.5" customHeight="1">
      <c r="A132" s="1198"/>
      <c r="B132" s="1198"/>
      <c r="C132" s="1199"/>
      <c r="D132" s="1199"/>
    </row>
    <row r="133" ht="28.5" customHeight="1">
      <c r="A133" s="1198"/>
      <c r="B133" s="1198"/>
      <c r="C133" s="1199"/>
      <c r="D133" s="1199"/>
    </row>
    <row r="134" ht="28.5" customHeight="1">
      <c r="A134" s="1198"/>
      <c r="B134" s="1198"/>
      <c r="C134" s="1199"/>
      <c r="D134" s="1199"/>
    </row>
    <row r="135" ht="28.5" customHeight="1">
      <c r="A135" s="1198"/>
      <c r="B135" s="1198"/>
      <c r="C135" s="1199"/>
      <c r="D135" s="1199"/>
    </row>
    <row r="136" ht="28.5" customHeight="1">
      <c r="A136" s="1198"/>
      <c r="B136" s="1198"/>
      <c r="C136" s="1199"/>
      <c r="D136" s="1199"/>
    </row>
    <row r="137" ht="28.5" customHeight="1">
      <c r="A137" s="1198"/>
      <c r="B137" s="1198"/>
      <c r="C137" s="1199"/>
      <c r="D137" s="1199"/>
    </row>
    <row r="138" ht="28.5" customHeight="1">
      <c r="A138" s="1198"/>
      <c r="B138" s="1198"/>
      <c r="C138" s="1199"/>
      <c r="D138" s="1199"/>
    </row>
    <row r="139" ht="28.5" customHeight="1">
      <c r="A139" s="1198"/>
      <c r="B139" s="1198"/>
      <c r="C139" s="1199"/>
      <c r="D139" s="1199"/>
    </row>
    <row r="140" ht="28.5" customHeight="1">
      <c r="A140" s="1198"/>
      <c r="B140" s="1198"/>
      <c r="C140" s="1199"/>
      <c r="D140" s="1199"/>
    </row>
    <row r="141" ht="28.5" customHeight="1">
      <c r="A141" s="1198"/>
      <c r="B141" s="1198"/>
      <c r="C141" s="1199"/>
      <c r="D141" s="1199"/>
    </row>
    <row r="142" ht="28.5" customHeight="1">
      <c r="A142" s="1198"/>
      <c r="B142" s="1198"/>
      <c r="C142" s="1199"/>
      <c r="D142" s="1199"/>
    </row>
    <row r="143" ht="28.5" customHeight="1">
      <c r="A143" s="1198"/>
      <c r="B143" s="1198"/>
      <c r="C143" s="1199"/>
      <c r="D143" s="1199"/>
    </row>
    <row r="144" ht="28.5" customHeight="1">
      <c r="A144" s="1198"/>
      <c r="B144" s="1198"/>
      <c r="C144" s="1199"/>
      <c r="D144" s="1199"/>
    </row>
    <row r="145" ht="28.5" customHeight="1">
      <c r="A145" s="1198"/>
      <c r="B145" s="1198"/>
      <c r="C145" s="1199"/>
      <c r="D145" s="1199"/>
    </row>
    <row r="146" ht="28.5" customHeight="1">
      <c r="A146" s="1198"/>
      <c r="B146" s="1198"/>
      <c r="C146" s="1199"/>
      <c r="D146" s="1199"/>
    </row>
    <row r="147" ht="28.5" customHeight="1">
      <c r="A147" s="1198"/>
      <c r="B147" s="1198"/>
      <c r="C147" s="1199"/>
      <c r="D147" s="1199"/>
    </row>
    <row r="148" ht="28.5" customHeight="1">
      <c r="A148" s="1198"/>
      <c r="B148" s="1198"/>
      <c r="C148" s="1199"/>
      <c r="D148" s="1199"/>
    </row>
    <row r="149" ht="28.5" customHeight="1">
      <c r="A149" s="1198"/>
      <c r="B149" s="1198"/>
      <c r="C149" s="1199"/>
      <c r="D149" s="1199"/>
    </row>
    <row r="150" ht="28.5" customHeight="1">
      <c r="A150" s="1198"/>
      <c r="B150" s="1198"/>
      <c r="C150" s="1199"/>
      <c r="D150" s="1199"/>
    </row>
    <row r="151" ht="28.5" customHeight="1">
      <c r="A151" s="1198"/>
      <c r="B151" s="1198"/>
      <c r="C151" s="1199"/>
      <c r="D151" s="1199"/>
    </row>
    <row r="152" ht="28.5" customHeight="1">
      <c r="A152" s="1198"/>
      <c r="B152" s="1198"/>
      <c r="C152" s="1199"/>
      <c r="D152" s="1199"/>
    </row>
    <row r="153" ht="28.5" customHeight="1">
      <c r="A153" s="1198"/>
      <c r="B153" s="1198"/>
      <c r="C153" s="1199"/>
      <c r="D153" s="1199"/>
    </row>
    <row r="154" ht="28.5" customHeight="1">
      <c r="A154" s="1198"/>
      <c r="B154" s="1198"/>
      <c r="C154" s="1199"/>
      <c r="D154" s="1199"/>
    </row>
    <row r="155" ht="28.5" customHeight="1">
      <c r="A155" s="1198"/>
      <c r="B155" s="1198"/>
      <c r="C155" s="1199"/>
      <c r="D155" s="1199"/>
    </row>
    <row r="156" ht="28.5" customHeight="1">
      <c r="A156" s="1198"/>
      <c r="B156" s="1198"/>
      <c r="C156" s="1199"/>
      <c r="D156" s="1199"/>
    </row>
    <row r="157" ht="28.5" customHeight="1">
      <c r="A157" s="1198"/>
      <c r="B157" s="1198"/>
      <c r="C157" s="1199"/>
      <c r="D157" s="1199"/>
    </row>
    <row r="158" ht="28.5" customHeight="1">
      <c r="A158" s="1198"/>
      <c r="B158" s="1198"/>
      <c r="C158" s="1199"/>
      <c r="D158" s="1199"/>
    </row>
    <row r="159" ht="28.5" customHeight="1">
      <c r="A159" s="1198"/>
      <c r="B159" s="1198"/>
      <c r="C159" s="1199"/>
      <c r="D159" s="1199"/>
    </row>
    <row r="160" ht="28.5" customHeight="1">
      <c r="A160" s="1198"/>
      <c r="B160" s="1198"/>
      <c r="C160" s="1199"/>
      <c r="D160" s="1199"/>
    </row>
    <row r="161" ht="28.5" customHeight="1">
      <c r="A161" s="1198"/>
      <c r="B161" s="1198"/>
      <c r="C161" s="1199"/>
      <c r="D161" s="1199"/>
    </row>
    <row r="162" ht="28.5" customHeight="1">
      <c r="A162" s="1198"/>
      <c r="B162" s="1198"/>
      <c r="C162" s="1199"/>
      <c r="D162" s="1199"/>
    </row>
    <row r="163" ht="28.5" customHeight="1">
      <c r="A163" s="1198"/>
      <c r="B163" s="1198"/>
      <c r="C163" s="1199"/>
      <c r="D163" s="1199"/>
    </row>
    <row r="164" ht="28.5" customHeight="1">
      <c r="A164" s="1198"/>
      <c r="B164" s="1198"/>
      <c r="C164" s="1199"/>
      <c r="D164" s="1199"/>
    </row>
    <row r="165" ht="28.5" customHeight="1">
      <c r="A165" s="1198"/>
      <c r="B165" s="1198"/>
      <c r="C165" s="1199"/>
      <c r="D165" s="1199"/>
    </row>
    <row r="166" ht="28.5" customHeight="1">
      <c r="A166" s="1198"/>
      <c r="B166" s="1198"/>
      <c r="C166" s="1199"/>
      <c r="D166" s="1199"/>
    </row>
    <row r="167" ht="28.5" customHeight="1">
      <c r="A167" s="1198"/>
      <c r="B167" s="1198"/>
      <c r="C167" s="1199"/>
      <c r="D167" s="1199"/>
    </row>
    <row r="168" ht="28.5" customHeight="1">
      <c r="A168" s="1198"/>
      <c r="B168" s="1198"/>
      <c r="C168" s="1199"/>
      <c r="D168" s="1199"/>
    </row>
    <row r="169" ht="28.5" customHeight="1">
      <c r="A169" s="1198"/>
      <c r="B169" s="1198"/>
      <c r="C169" s="1199"/>
      <c r="D169" s="1199"/>
    </row>
    <row r="170" ht="28.5" customHeight="1">
      <c r="A170" s="1198"/>
      <c r="B170" s="1198"/>
      <c r="C170" s="1199"/>
      <c r="D170" s="1199"/>
    </row>
    <row r="171" ht="28.5" customHeight="1">
      <c r="A171" s="1198"/>
      <c r="B171" s="1198"/>
      <c r="C171" s="1199"/>
      <c r="D171" s="1199"/>
    </row>
    <row r="172" ht="28.5" customHeight="1">
      <c r="A172" s="1198"/>
      <c r="B172" s="1198"/>
      <c r="C172" s="1199"/>
      <c r="D172" s="1199"/>
    </row>
    <row r="173" ht="28.5" customHeight="1">
      <c r="A173" s="1198"/>
      <c r="B173" s="1198"/>
      <c r="C173" s="1199"/>
      <c r="D173" s="1199"/>
    </row>
    <row r="174" ht="28.5" customHeight="1">
      <c r="A174" s="1198"/>
      <c r="B174" s="1198"/>
      <c r="C174" s="1199"/>
      <c r="D174" s="1199"/>
    </row>
    <row r="175" ht="28.5" customHeight="1">
      <c r="A175" s="1198"/>
      <c r="B175" s="1198"/>
      <c r="C175" s="1199"/>
      <c r="D175" s="1199"/>
    </row>
    <row r="176" ht="28.5" customHeight="1">
      <c r="A176" s="1198"/>
      <c r="B176" s="1198"/>
      <c r="C176" s="1199"/>
      <c r="D176" s="1199"/>
    </row>
    <row r="177" ht="28.5" customHeight="1">
      <c r="A177" s="1198"/>
      <c r="B177" s="1198"/>
      <c r="C177" s="1199"/>
      <c r="D177" s="1199"/>
    </row>
    <row r="178" ht="28.5" customHeight="1">
      <c r="A178" s="1198"/>
      <c r="B178" s="1198"/>
      <c r="C178" s="1199"/>
      <c r="D178" s="1199"/>
    </row>
    <row r="179" ht="28.5" customHeight="1">
      <c r="A179" s="1198"/>
      <c r="B179" s="1198"/>
      <c r="C179" s="1199"/>
      <c r="D179" s="1199"/>
    </row>
    <row r="180" ht="28.5" customHeight="1">
      <c r="A180" s="1198"/>
      <c r="B180" s="1198"/>
      <c r="C180" s="1199"/>
      <c r="D180" s="1199"/>
    </row>
    <row r="181" ht="28.5" customHeight="1">
      <c r="A181" s="1198"/>
      <c r="B181" s="1198"/>
      <c r="C181" s="1199"/>
      <c r="D181" s="1199"/>
    </row>
    <row r="182" ht="28.5" customHeight="1">
      <c r="A182" s="1198"/>
      <c r="B182" s="1198"/>
      <c r="C182" s="1199"/>
      <c r="D182" s="1199"/>
    </row>
    <row r="183" ht="28.5" customHeight="1">
      <c r="A183" s="1198"/>
      <c r="B183" s="1198"/>
      <c r="C183" s="1199"/>
      <c r="D183" s="1199"/>
    </row>
    <row r="184" ht="28.5" customHeight="1">
      <c r="A184" s="1198"/>
      <c r="B184" s="1198"/>
      <c r="C184" s="1199"/>
      <c r="D184" s="1199"/>
    </row>
    <row r="185" ht="28.5" customHeight="1">
      <c r="A185" s="1198"/>
      <c r="B185" s="1198"/>
      <c r="C185" s="1199"/>
      <c r="D185" s="1199"/>
    </row>
    <row r="186" ht="28.5" customHeight="1">
      <c r="A186" s="1198"/>
      <c r="B186" s="1198"/>
      <c r="C186" s="1199"/>
      <c r="D186" s="1199"/>
    </row>
    <row r="187" ht="28.5" customHeight="1">
      <c r="A187" s="1198"/>
      <c r="B187" s="1198"/>
      <c r="C187" s="1199"/>
      <c r="D187" s="1199"/>
    </row>
    <row r="188" ht="28.5" customHeight="1">
      <c r="A188" s="1198"/>
      <c r="B188" s="1198"/>
      <c r="C188" s="1199"/>
      <c r="D188" s="1199"/>
    </row>
    <row r="189" ht="28.5" customHeight="1">
      <c r="A189" s="1198"/>
      <c r="B189" s="1198"/>
      <c r="C189" s="1199"/>
      <c r="D189" s="1199"/>
    </row>
    <row r="190" ht="28.5" customHeight="1">
      <c r="A190" s="1198"/>
      <c r="B190" s="1198"/>
      <c r="C190" s="1199"/>
      <c r="D190" s="1199"/>
    </row>
    <row r="191" ht="28.5" customHeight="1">
      <c r="A191" s="1198"/>
      <c r="B191" s="1198"/>
      <c r="C191" s="1199"/>
      <c r="D191" s="1199"/>
    </row>
    <row r="192" ht="28.5" customHeight="1">
      <c r="A192" s="1198"/>
      <c r="B192" s="1198"/>
      <c r="C192" s="1199"/>
      <c r="D192" s="1199"/>
    </row>
    <row r="193" ht="28.5" customHeight="1">
      <c r="A193" s="1198"/>
      <c r="B193" s="1198"/>
      <c r="C193" s="1199"/>
      <c r="D193" s="1199"/>
    </row>
    <row r="194" ht="28.5" customHeight="1">
      <c r="A194" s="1198"/>
      <c r="B194" s="1198"/>
      <c r="C194" s="1199"/>
      <c r="D194" s="1199"/>
    </row>
    <row r="195" ht="28.5" customHeight="1">
      <c r="A195" s="1198"/>
      <c r="B195" s="1198"/>
      <c r="C195" s="1199"/>
      <c r="D195" s="1199"/>
    </row>
    <row r="196" ht="28.5" customHeight="1">
      <c r="A196" s="1198"/>
      <c r="B196" s="1198"/>
      <c r="C196" s="1199"/>
      <c r="D196" s="1199"/>
    </row>
    <row r="197" ht="28.5" customHeight="1">
      <c r="A197" s="1198"/>
      <c r="B197" s="1198"/>
      <c r="C197" s="1199"/>
      <c r="D197" s="1199"/>
    </row>
    <row r="198" ht="28.5" customHeight="1">
      <c r="A198" s="1198"/>
      <c r="B198" s="1198"/>
      <c r="C198" s="1199"/>
      <c r="D198" s="1199"/>
    </row>
    <row r="199" ht="28.5" customHeight="1">
      <c r="A199" s="1198"/>
      <c r="B199" s="1198"/>
      <c r="C199" s="1199"/>
      <c r="D199" s="1199"/>
    </row>
    <row r="200" ht="28.5" customHeight="1">
      <c r="A200" s="1198"/>
      <c r="B200" s="1198"/>
      <c r="C200" s="1199"/>
      <c r="D200" s="1199"/>
    </row>
    <row r="201" ht="28.5" customHeight="1">
      <c r="A201" s="1198"/>
      <c r="B201" s="1198"/>
      <c r="C201" s="1199"/>
      <c r="D201" s="1199"/>
    </row>
    <row r="202" ht="28.5" customHeight="1">
      <c r="A202" s="1198"/>
      <c r="B202" s="1198"/>
      <c r="C202" s="1199"/>
      <c r="D202" s="1199"/>
    </row>
    <row r="203" ht="28.5" customHeight="1">
      <c r="A203" s="1198"/>
      <c r="B203" s="1198"/>
      <c r="C203" s="1199"/>
      <c r="D203" s="1199"/>
    </row>
    <row r="204" ht="28.5" customHeight="1">
      <c r="A204" s="1198"/>
      <c r="B204" s="1198"/>
      <c r="C204" s="1199"/>
      <c r="D204" s="1199"/>
    </row>
    <row r="205" ht="28.5" customHeight="1">
      <c r="A205" s="1198"/>
      <c r="B205" s="1198"/>
      <c r="C205" s="1199"/>
      <c r="D205" s="1199"/>
    </row>
    <row r="206" ht="28.5" customHeight="1">
      <c r="A206" s="1198"/>
      <c r="B206" s="1198"/>
      <c r="C206" s="1199"/>
      <c r="D206" s="1199"/>
    </row>
    <row r="207" ht="28.5" customHeight="1">
      <c r="A207" s="1198"/>
      <c r="B207" s="1198"/>
      <c r="C207" s="1199"/>
      <c r="D207" s="1199"/>
    </row>
    <row r="208" ht="28.5" customHeight="1">
      <c r="A208" s="1198"/>
      <c r="B208" s="1198"/>
      <c r="C208" s="1199"/>
      <c r="D208" s="1199"/>
    </row>
    <row r="209" ht="28.5" customHeight="1">
      <c r="A209" s="1198"/>
      <c r="B209" s="1198"/>
      <c r="C209" s="1199"/>
      <c r="D209" s="1199"/>
    </row>
    <row r="210" ht="28.5" customHeight="1">
      <c r="A210" s="1198"/>
      <c r="B210" s="1198"/>
      <c r="C210" s="1199"/>
      <c r="D210" s="1199"/>
    </row>
    <row r="211" ht="28.5" customHeight="1">
      <c r="A211" s="1198"/>
      <c r="B211" s="1198"/>
      <c r="C211" s="1199"/>
      <c r="D211" s="1199"/>
    </row>
    <row r="212" ht="28.5" customHeight="1">
      <c r="A212" s="1198"/>
      <c r="B212" s="1198"/>
      <c r="C212" s="1199"/>
      <c r="D212" s="1199"/>
    </row>
    <row r="213" ht="28.5" customHeight="1">
      <c r="A213" s="1198"/>
      <c r="B213" s="1198"/>
      <c r="C213" s="1199"/>
      <c r="D213" s="1199"/>
    </row>
    <row r="214" ht="28.5" customHeight="1">
      <c r="A214" s="1198"/>
      <c r="B214" s="1198"/>
      <c r="C214" s="1199"/>
      <c r="D214" s="1199"/>
    </row>
    <row r="215" ht="28.5" customHeight="1">
      <c r="A215" s="1198"/>
      <c r="B215" s="1198"/>
      <c r="C215" s="1199"/>
      <c r="D215" s="1199"/>
    </row>
    <row r="216" ht="28.5" customHeight="1">
      <c r="A216" s="1198"/>
      <c r="B216" s="1198"/>
      <c r="C216" s="1199"/>
      <c r="D216" s="1199"/>
    </row>
    <row r="217" ht="28.5" customHeight="1">
      <c r="A217" s="1198"/>
      <c r="B217" s="1198"/>
      <c r="C217" s="1199"/>
      <c r="D217" s="1199"/>
    </row>
    <row r="218" ht="28.5" customHeight="1">
      <c r="A218" s="1198"/>
      <c r="B218" s="1198"/>
      <c r="C218" s="1199"/>
      <c r="D218" s="1199"/>
    </row>
    <row r="219" ht="28.5" customHeight="1">
      <c r="A219" s="1198"/>
      <c r="B219" s="1198"/>
      <c r="C219" s="1199"/>
      <c r="D219" s="1199"/>
    </row>
    <row r="220" ht="28.5" customHeight="1">
      <c r="A220" s="1198"/>
      <c r="B220" s="1198"/>
      <c r="C220" s="1199"/>
      <c r="D220" s="1199"/>
    </row>
    <row r="221" ht="28.5" customHeight="1">
      <c r="A221" s="1198"/>
      <c r="B221" s="1198"/>
      <c r="C221" s="1199"/>
      <c r="D221" s="1199"/>
    </row>
    <row r="222" ht="28.5" customHeight="1">
      <c r="A222" s="1198"/>
      <c r="B222" s="1198"/>
      <c r="C222" s="1199"/>
      <c r="D222" s="1199"/>
    </row>
    <row r="223" ht="28.5" customHeight="1">
      <c r="A223" s="1198"/>
      <c r="B223" s="1198"/>
      <c r="C223" s="1199"/>
      <c r="D223" s="1199"/>
    </row>
    <row r="224" ht="28.5" customHeight="1">
      <c r="A224" s="1198"/>
      <c r="B224" s="1198"/>
      <c r="C224" s="1199"/>
      <c r="D224" s="1199"/>
    </row>
    <row r="225" ht="28.5" customHeight="1">
      <c r="A225" s="1198"/>
      <c r="B225" s="1198"/>
      <c r="C225" s="1199"/>
      <c r="D225" s="1199"/>
    </row>
    <row r="226" ht="28.5" customHeight="1">
      <c r="A226" s="1198"/>
      <c r="B226" s="1198"/>
      <c r="C226" s="1199"/>
      <c r="D226" s="1199"/>
    </row>
    <row r="227" ht="28.5" customHeight="1">
      <c r="A227" s="1198"/>
      <c r="B227" s="1198"/>
      <c r="C227" s="1199"/>
      <c r="D227" s="1199"/>
    </row>
    <row r="228" ht="28.5" customHeight="1">
      <c r="A228" s="1198"/>
      <c r="B228" s="1198"/>
      <c r="C228" s="1199"/>
      <c r="D228" s="1199"/>
    </row>
    <row r="229" ht="28.5" customHeight="1">
      <c r="A229" s="1198"/>
      <c r="B229" s="1198"/>
      <c r="C229" s="1199"/>
      <c r="D229" s="1199"/>
    </row>
    <row r="230" ht="28.5" customHeight="1">
      <c r="A230" s="1198"/>
      <c r="B230" s="1198"/>
      <c r="C230" s="1199"/>
      <c r="D230" s="1199"/>
    </row>
    <row r="231" ht="28.5" customHeight="1">
      <c r="A231" s="1198"/>
      <c r="B231" s="1198"/>
      <c r="C231" s="1199"/>
      <c r="D231" s="1199"/>
    </row>
    <row r="232" ht="28.5" customHeight="1">
      <c r="A232" s="1198"/>
      <c r="B232" s="1198"/>
      <c r="C232" s="1199"/>
      <c r="D232" s="1199"/>
    </row>
    <row r="233" ht="28.5" customHeight="1">
      <c r="A233" s="1198"/>
      <c r="B233" s="1198"/>
      <c r="C233" s="1199"/>
      <c r="D233" s="1199"/>
    </row>
    <row r="234" ht="28.5" customHeight="1">
      <c r="A234" s="1198"/>
      <c r="B234" s="1198"/>
      <c r="C234" s="1199"/>
      <c r="D234" s="1199"/>
    </row>
    <row r="235" ht="28.5" customHeight="1">
      <c r="A235" s="1198"/>
      <c r="B235" s="1198"/>
      <c r="C235" s="1199"/>
      <c r="D235" s="1199"/>
    </row>
    <row r="236" ht="28.5" customHeight="1">
      <c r="A236" s="1198"/>
      <c r="B236" s="1198"/>
      <c r="C236" s="1199"/>
      <c r="D236" s="1199"/>
    </row>
    <row r="237" ht="28.5" customHeight="1">
      <c r="A237" s="1198"/>
      <c r="B237" s="1198"/>
      <c r="C237" s="1199"/>
      <c r="D237" s="1199"/>
    </row>
    <row r="238" ht="28.5" customHeight="1">
      <c r="A238" s="1198"/>
      <c r="B238" s="1198"/>
      <c r="C238" s="1199"/>
      <c r="D238" s="1199"/>
    </row>
    <row r="239" ht="28.5" customHeight="1">
      <c r="A239" s="1198"/>
      <c r="B239" s="1198"/>
      <c r="C239" s="1199"/>
      <c r="D239" s="1199"/>
    </row>
    <row r="240" ht="28.5" customHeight="1">
      <c r="A240" s="1198"/>
      <c r="B240" s="1198"/>
      <c r="C240" s="1199"/>
      <c r="D240" s="1199"/>
    </row>
    <row r="241" ht="28.5" customHeight="1">
      <c r="A241" s="1198"/>
      <c r="B241" s="1198"/>
      <c r="C241" s="1199"/>
      <c r="D241" s="1199"/>
    </row>
    <row r="242" ht="28.5" customHeight="1">
      <c r="A242" s="1198"/>
      <c r="B242" s="1198"/>
      <c r="C242" s="1199"/>
      <c r="D242" s="1199"/>
    </row>
    <row r="243" ht="28.5" customHeight="1">
      <c r="A243" s="1198"/>
      <c r="B243" s="1198"/>
      <c r="C243" s="1199"/>
      <c r="D243" s="1199"/>
    </row>
    <row r="244" ht="28.5" customHeight="1">
      <c r="A244" s="1198"/>
      <c r="B244" s="1198"/>
      <c r="C244" s="1199"/>
      <c r="D244" s="1199"/>
    </row>
    <row r="245" ht="28.5" customHeight="1">
      <c r="A245" s="1198"/>
      <c r="B245" s="1198"/>
      <c r="C245" s="1199"/>
      <c r="D245" s="1199"/>
    </row>
    <row r="246" ht="28.5" customHeight="1">
      <c r="A246" s="1198"/>
      <c r="B246" s="1198"/>
      <c r="C246" s="1199"/>
      <c r="D246" s="1199"/>
    </row>
    <row r="247" ht="28.5" customHeight="1">
      <c r="A247" s="1198"/>
      <c r="B247" s="1198"/>
      <c r="C247" s="1199"/>
      <c r="D247" s="1199"/>
    </row>
    <row r="248" ht="28.5" customHeight="1">
      <c r="A248" s="1198"/>
      <c r="B248" s="1198"/>
      <c r="C248" s="1199"/>
      <c r="D248" s="1199"/>
    </row>
    <row r="249" ht="28.5" customHeight="1">
      <c r="A249" s="1198"/>
      <c r="B249" s="1198"/>
      <c r="C249" s="1199"/>
      <c r="D249" s="1199"/>
    </row>
    <row r="250" ht="28.5" customHeight="1">
      <c r="A250" s="1198"/>
      <c r="B250" s="1198"/>
      <c r="C250" s="1199"/>
      <c r="D250" s="1199"/>
    </row>
    <row r="251" ht="28.5" customHeight="1">
      <c r="A251" s="1198"/>
      <c r="B251" s="1198"/>
      <c r="C251" s="1199"/>
      <c r="D251" s="1199"/>
    </row>
    <row r="252" ht="28.5" customHeight="1">
      <c r="A252" s="1198"/>
      <c r="B252" s="1198"/>
      <c r="C252" s="1199"/>
      <c r="D252" s="1199"/>
    </row>
    <row r="253" ht="28.5" customHeight="1">
      <c r="A253" s="1198"/>
      <c r="B253" s="1198"/>
      <c r="C253" s="1199"/>
      <c r="D253" s="1199"/>
    </row>
    <row r="254" ht="28.5" customHeight="1">
      <c r="A254" s="1198"/>
      <c r="B254" s="1198"/>
      <c r="C254" s="1199"/>
      <c r="D254" s="1199"/>
    </row>
    <row r="255" ht="28.5" customHeight="1">
      <c r="A255" s="1198"/>
      <c r="B255" s="1198"/>
      <c r="C255" s="1199"/>
      <c r="D255" s="1199"/>
    </row>
    <row r="256" ht="28.5" customHeight="1">
      <c r="A256" s="1198"/>
      <c r="B256" s="1198"/>
      <c r="C256" s="1199"/>
      <c r="D256" s="1199"/>
    </row>
    <row r="257" ht="28.5" customHeight="1">
      <c r="A257" s="1198"/>
      <c r="B257" s="1198"/>
      <c r="C257" s="1199"/>
      <c r="D257" s="1199"/>
    </row>
    <row r="258" ht="28.5" customHeight="1">
      <c r="A258" s="1198"/>
      <c r="B258" s="1198"/>
      <c r="C258" s="1199"/>
      <c r="D258" s="1199"/>
    </row>
    <row r="259" ht="28.5" customHeight="1">
      <c r="A259" s="1198"/>
      <c r="B259" s="1198"/>
      <c r="C259" s="1199"/>
      <c r="D259" s="1199"/>
    </row>
    <row r="260" ht="28.5" customHeight="1">
      <c r="A260" s="1198"/>
      <c r="B260" s="1198"/>
      <c r="C260" s="1199"/>
      <c r="D260" s="1199"/>
    </row>
    <row r="261" ht="28.5" customHeight="1">
      <c r="A261" s="1198"/>
      <c r="B261" s="1198"/>
      <c r="C261" s="1199"/>
      <c r="D261" s="1199"/>
    </row>
    <row r="262" ht="28.5" customHeight="1">
      <c r="A262" s="1198"/>
      <c r="B262" s="1198"/>
      <c r="C262" s="1199"/>
      <c r="D262" s="1199"/>
    </row>
    <row r="263" ht="28.5" customHeight="1">
      <c r="A263" s="1198"/>
      <c r="B263" s="1198"/>
      <c r="C263" s="1199"/>
      <c r="D263" s="1199"/>
    </row>
    <row r="264" ht="28.5" customHeight="1">
      <c r="A264" s="1198"/>
      <c r="B264" s="1198"/>
      <c r="C264" s="1199"/>
      <c r="D264" s="1199"/>
    </row>
    <row r="265" ht="28.5" customHeight="1">
      <c r="A265" s="1198"/>
      <c r="B265" s="1198"/>
      <c r="C265" s="1199"/>
      <c r="D265" s="1199"/>
    </row>
    <row r="266" ht="28.5" customHeight="1">
      <c r="A266" s="1198"/>
      <c r="B266" s="1198"/>
      <c r="C266" s="1199"/>
      <c r="D266" s="1199"/>
    </row>
    <row r="267" ht="28.5" customHeight="1">
      <c r="A267" s="1198"/>
      <c r="B267" s="1198"/>
      <c r="C267" s="1199"/>
      <c r="D267" s="1199"/>
    </row>
    <row r="268" ht="28.5" customHeight="1">
      <c r="A268" s="1198"/>
      <c r="B268" s="1198"/>
      <c r="C268" s="1199"/>
      <c r="D268" s="1199"/>
    </row>
    <row r="269" ht="28.5" customHeight="1">
      <c r="A269" s="1198"/>
      <c r="B269" s="1198"/>
      <c r="C269" s="1199"/>
      <c r="D269" s="1199"/>
    </row>
    <row r="270" ht="28.5" customHeight="1">
      <c r="A270" s="1198"/>
      <c r="B270" s="1198"/>
      <c r="C270" s="1199"/>
      <c r="D270" s="1199"/>
    </row>
    <row r="271" ht="28.5" customHeight="1">
      <c r="A271" s="1198"/>
      <c r="B271" s="1198"/>
      <c r="C271" s="1199"/>
      <c r="D271" s="1199"/>
    </row>
    <row r="272" ht="28.5" customHeight="1">
      <c r="A272" s="1198"/>
      <c r="B272" s="1198"/>
      <c r="C272" s="1199"/>
      <c r="D272" s="1199"/>
    </row>
    <row r="273" ht="28.5" customHeight="1">
      <c r="A273" s="1198"/>
      <c r="B273" s="1198"/>
      <c r="C273" s="1199"/>
      <c r="D273" s="1199"/>
    </row>
    <row r="274" ht="28.5" customHeight="1">
      <c r="A274" s="1198"/>
      <c r="B274" s="1198"/>
      <c r="C274" s="1199"/>
      <c r="D274" s="1199"/>
    </row>
    <row r="275" ht="28.5" customHeight="1">
      <c r="A275" s="1198"/>
      <c r="B275" s="1198"/>
      <c r="C275" s="1199"/>
      <c r="D275" s="1199"/>
    </row>
    <row r="276" ht="28.5" customHeight="1">
      <c r="A276" s="1198"/>
      <c r="B276" s="1198"/>
      <c r="C276" s="1199"/>
      <c r="D276" s="1199"/>
    </row>
    <row r="277" ht="28.5" customHeight="1">
      <c r="A277" s="1198"/>
      <c r="B277" s="1198"/>
      <c r="C277" s="1199"/>
      <c r="D277" s="1199"/>
    </row>
    <row r="278" ht="28.5" customHeight="1">
      <c r="A278" s="1198"/>
      <c r="B278" s="1198"/>
      <c r="C278" s="1199"/>
      <c r="D278" s="1199"/>
    </row>
    <row r="279" ht="28.5" customHeight="1">
      <c r="A279" s="1198"/>
      <c r="B279" s="1198"/>
      <c r="C279" s="1199"/>
      <c r="D279" s="1199"/>
    </row>
    <row r="280" ht="28.5" customHeight="1">
      <c r="A280" s="1198"/>
      <c r="B280" s="1198"/>
      <c r="C280" s="1199"/>
      <c r="D280" s="1199"/>
    </row>
    <row r="281" ht="28.5" customHeight="1">
      <c r="A281" s="1198"/>
      <c r="B281" s="1198"/>
      <c r="C281" s="1199"/>
      <c r="D281" s="1199"/>
    </row>
    <row r="282" ht="28.5" customHeight="1">
      <c r="A282" s="1198"/>
      <c r="B282" s="1198"/>
      <c r="C282" s="1199"/>
      <c r="D282" s="1199"/>
    </row>
    <row r="283" ht="28.5" customHeight="1">
      <c r="A283" s="1198"/>
      <c r="B283" s="1198"/>
      <c r="C283" s="1199"/>
      <c r="D283" s="1199"/>
    </row>
    <row r="284" ht="28.5" customHeight="1">
      <c r="A284" s="1198"/>
      <c r="B284" s="1198"/>
      <c r="C284" s="1199"/>
      <c r="D284" s="1199"/>
    </row>
    <row r="285" ht="28.5" customHeight="1">
      <c r="A285" s="1198"/>
      <c r="B285" s="1198"/>
      <c r="C285" s="1199"/>
      <c r="D285" s="1199"/>
    </row>
    <row r="286" ht="28.5" customHeight="1">
      <c r="A286" s="1198"/>
      <c r="B286" s="1198"/>
      <c r="C286" s="1199"/>
      <c r="D286" s="1199"/>
    </row>
    <row r="287" ht="28.5" customHeight="1">
      <c r="A287" s="1198"/>
      <c r="B287" s="1198"/>
      <c r="C287" s="1199"/>
      <c r="D287" s="1199"/>
    </row>
    <row r="288" ht="28.5" customHeight="1">
      <c r="A288" s="1198"/>
      <c r="B288" s="1198"/>
      <c r="C288" s="1199"/>
      <c r="D288" s="1199"/>
    </row>
    <row r="289" ht="28.5" customHeight="1">
      <c r="A289" s="1198"/>
      <c r="B289" s="1198"/>
      <c r="C289" s="1199"/>
      <c r="D289" s="1199"/>
    </row>
    <row r="290" ht="28.5" customHeight="1">
      <c r="A290" s="1198"/>
      <c r="B290" s="1198"/>
      <c r="C290" s="1199"/>
      <c r="D290" s="1199"/>
    </row>
    <row r="291" ht="28.5" customHeight="1">
      <c r="A291" s="1198"/>
      <c r="B291" s="1198"/>
      <c r="C291" s="1199"/>
      <c r="D291" s="1199"/>
    </row>
    <row r="292" ht="28.5" customHeight="1">
      <c r="A292" s="1198"/>
      <c r="B292" s="1198"/>
      <c r="C292" s="1199"/>
      <c r="D292" s="1199"/>
    </row>
    <row r="293" ht="28.5" customHeight="1">
      <c r="A293" s="1198"/>
      <c r="B293" s="1198"/>
      <c r="C293" s="1199"/>
      <c r="D293" s="1199"/>
    </row>
    <row r="294" ht="28.5" customHeight="1">
      <c r="A294" s="1198"/>
      <c r="B294" s="1198"/>
      <c r="C294" s="1199"/>
      <c r="D294" s="1199"/>
    </row>
    <row r="295" ht="28.5" customHeight="1">
      <c r="A295" s="1198"/>
      <c r="B295" s="1198"/>
      <c r="C295" s="1199"/>
      <c r="D295" s="1199"/>
    </row>
    <row r="296" ht="28.5" customHeight="1">
      <c r="A296" s="1198"/>
      <c r="B296" s="1198"/>
      <c r="C296" s="1199"/>
      <c r="D296" s="1199"/>
    </row>
    <row r="297" ht="28.5" customHeight="1">
      <c r="A297" s="1198"/>
      <c r="B297" s="1198"/>
      <c r="C297" s="1199"/>
      <c r="D297" s="1199"/>
    </row>
    <row r="298" ht="28.5" customHeight="1">
      <c r="A298" s="1198"/>
      <c r="B298" s="1198"/>
      <c r="C298" s="1199"/>
      <c r="D298" s="1199"/>
    </row>
    <row r="299" ht="28.5" customHeight="1">
      <c r="A299" s="1198"/>
      <c r="B299" s="1198"/>
      <c r="C299" s="1199"/>
      <c r="D299" s="1199"/>
    </row>
    <row r="300" ht="28.5" customHeight="1">
      <c r="A300" s="1198"/>
      <c r="B300" s="1198"/>
      <c r="C300" s="1199"/>
      <c r="D300" s="1199"/>
    </row>
    <row r="301" ht="28.5" customHeight="1">
      <c r="A301" s="1198"/>
      <c r="B301" s="1198"/>
      <c r="C301" s="1199"/>
      <c r="D301" s="1199"/>
    </row>
    <row r="302" ht="28.5" customHeight="1">
      <c r="A302" s="1198"/>
      <c r="B302" s="1198"/>
      <c r="C302" s="1199"/>
      <c r="D302" s="1199"/>
    </row>
    <row r="303" ht="28.5" customHeight="1">
      <c r="A303" s="1198"/>
      <c r="B303" s="1198"/>
      <c r="C303" s="1199"/>
      <c r="D303" s="1199"/>
    </row>
    <row r="304" ht="28.5" customHeight="1">
      <c r="A304" s="1198"/>
      <c r="B304" s="1198"/>
      <c r="C304" s="1199"/>
      <c r="D304" s="1199"/>
    </row>
    <row r="305" ht="28.5" customHeight="1">
      <c r="A305" s="1198"/>
      <c r="B305" s="1198"/>
      <c r="C305" s="1199"/>
      <c r="D305" s="1199"/>
    </row>
    <row r="306" ht="28.5" customHeight="1">
      <c r="A306" s="1198"/>
      <c r="B306" s="1198"/>
      <c r="C306" s="1199"/>
      <c r="D306" s="1199"/>
    </row>
    <row r="307" ht="28.5" customHeight="1">
      <c r="A307" s="1198"/>
      <c r="B307" s="1198"/>
      <c r="C307" s="1199"/>
      <c r="D307" s="1199"/>
    </row>
    <row r="308" ht="28.5" customHeight="1">
      <c r="A308" s="1198"/>
      <c r="B308" s="1198"/>
      <c r="C308" s="1199"/>
      <c r="D308" s="1199"/>
    </row>
    <row r="309" ht="28.5" customHeight="1">
      <c r="A309" s="1198"/>
      <c r="B309" s="1198"/>
      <c r="C309" s="1199"/>
      <c r="D309" s="1199"/>
    </row>
    <row r="310" ht="28.5" customHeight="1">
      <c r="A310" s="1198"/>
      <c r="B310" s="1198"/>
      <c r="C310" s="1199"/>
      <c r="D310" s="1199"/>
    </row>
    <row r="311" ht="28.5" customHeight="1">
      <c r="A311" s="1198"/>
      <c r="B311" s="1198"/>
      <c r="C311" s="1199"/>
      <c r="D311" s="1199"/>
    </row>
    <row r="312" ht="28.5" customHeight="1">
      <c r="A312" s="1198"/>
      <c r="B312" s="1198"/>
      <c r="C312" s="1199"/>
      <c r="D312" s="1199"/>
    </row>
    <row r="313" ht="28.5" customHeight="1">
      <c r="A313" s="1198"/>
      <c r="B313" s="1198"/>
      <c r="C313" s="1199"/>
      <c r="D313" s="1199"/>
    </row>
    <row r="314" ht="28.5" customHeight="1">
      <c r="A314" s="1198"/>
      <c r="B314" s="1198"/>
      <c r="C314" s="1199"/>
      <c r="D314" s="1199"/>
    </row>
    <row r="315" ht="28.5" customHeight="1">
      <c r="A315" s="1198"/>
      <c r="B315" s="1198"/>
      <c r="C315" s="1199"/>
      <c r="D315" s="1199"/>
    </row>
    <row r="316" ht="28.5" customHeight="1">
      <c r="A316" s="1198"/>
      <c r="B316" s="1198"/>
      <c r="C316" s="1199"/>
      <c r="D316" s="1199"/>
    </row>
    <row r="317" ht="28.5" customHeight="1">
      <c r="A317" s="1198"/>
      <c r="B317" s="1198"/>
      <c r="C317" s="1199"/>
      <c r="D317" s="1199"/>
    </row>
    <row r="318" ht="28.5" customHeight="1">
      <c r="A318" s="1198"/>
      <c r="B318" s="1198"/>
      <c r="C318" s="1199"/>
      <c r="D318" s="1199"/>
    </row>
    <row r="319" ht="28.5" customHeight="1">
      <c r="A319" s="1198"/>
      <c r="B319" s="1198"/>
      <c r="C319" s="1199"/>
      <c r="D319" s="1199"/>
    </row>
    <row r="320" ht="28.5" customHeight="1">
      <c r="A320" s="1198"/>
      <c r="B320" s="1198"/>
      <c r="C320" s="1199"/>
      <c r="D320" s="1199"/>
    </row>
    <row r="321" ht="28.5" customHeight="1">
      <c r="A321" s="1198"/>
      <c r="B321" s="1198"/>
      <c r="C321" s="1199"/>
      <c r="D321" s="1199"/>
    </row>
    <row r="322" ht="28.5" customHeight="1">
      <c r="A322" s="1198"/>
      <c r="B322" s="1198"/>
      <c r="C322" s="1199"/>
      <c r="D322" s="1199"/>
    </row>
    <row r="323" ht="28.5" customHeight="1">
      <c r="A323" s="1198"/>
      <c r="B323" s="1198"/>
      <c r="C323" s="1199"/>
      <c r="D323" s="1199"/>
    </row>
    <row r="324" ht="28.5" customHeight="1">
      <c r="A324" s="1198"/>
      <c r="B324" s="1198"/>
      <c r="C324" s="1199"/>
      <c r="D324" s="1199"/>
    </row>
    <row r="325" ht="28.5" customHeight="1">
      <c r="A325" s="1198"/>
      <c r="B325" s="1198"/>
      <c r="C325" s="1199"/>
      <c r="D325" s="1199"/>
    </row>
    <row r="326" ht="28.5" customHeight="1">
      <c r="A326" s="1198"/>
      <c r="B326" s="1198"/>
      <c r="C326" s="1199"/>
      <c r="D326" s="1199"/>
    </row>
    <row r="327" ht="28.5" customHeight="1">
      <c r="A327" s="1198"/>
      <c r="B327" s="1198"/>
      <c r="C327" s="1199"/>
      <c r="D327" s="1199"/>
    </row>
    <row r="328" ht="28.5" customHeight="1">
      <c r="A328" s="1198"/>
      <c r="B328" s="1198"/>
      <c r="C328" s="1199"/>
      <c r="D328" s="1199"/>
    </row>
    <row r="329" ht="28.5" customHeight="1">
      <c r="A329" s="1198"/>
      <c r="B329" s="1198"/>
      <c r="C329" s="1199"/>
      <c r="D329" s="1199"/>
    </row>
    <row r="330" ht="28.5" customHeight="1">
      <c r="A330" s="1198"/>
      <c r="B330" s="1198"/>
      <c r="C330" s="1199"/>
      <c r="D330" s="1199"/>
    </row>
    <row r="331" ht="28.5" customHeight="1">
      <c r="A331" s="1198"/>
      <c r="B331" s="1198"/>
      <c r="C331" s="1199"/>
      <c r="D331" s="1199"/>
    </row>
    <row r="332" ht="28.5" customHeight="1">
      <c r="A332" s="1198"/>
      <c r="B332" s="1198"/>
      <c r="C332" s="1199"/>
      <c r="D332" s="1199"/>
    </row>
    <row r="333" ht="28.5" customHeight="1">
      <c r="A333" s="1198"/>
      <c r="B333" s="1198"/>
      <c r="C333" s="1199"/>
      <c r="D333" s="1199"/>
    </row>
    <row r="334" ht="28.5" customHeight="1">
      <c r="A334" s="1198"/>
      <c r="B334" s="1198"/>
      <c r="C334" s="1199"/>
      <c r="D334" s="1199"/>
    </row>
    <row r="335" ht="28.5" customHeight="1">
      <c r="A335" s="1198"/>
      <c r="B335" s="1198"/>
      <c r="C335" s="1199"/>
      <c r="D335" s="1199"/>
    </row>
    <row r="336" ht="28.5" customHeight="1">
      <c r="A336" s="1198"/>
      <c r="B336" s="1198"/>
      <c r="C336" s="1199"/>
      <c r="D336" s="1199"/>
    </row>
    <row r="337" ht="28.5" customHeight="1">
      <c r="A337" s="1198"/>
      <c r="B337" s="1198"/>
      <c r="C337" s="1199"/>
      <c r="D337" s="1199"/>
    </row>
    <row r="338" ht="28.5" customHeight="1">
      <c r="A338" s="1198"/>
      <c r="B338" s="1198"/>
      <c r="C338" s="1199"/>
      <c r="D338" s="1199"/>
    </row>
    <row r="339" ht="28.5" customHeight="1">
      <c r="A339" s="1198"/>
      <c r="B339" s="1198"/>
      <c r="C339" s="1199"/>
      <c r="D339" s="1199"/>
    </row>
    <row r="340" ht="28.5" customHeight="1">
      <c r="A340" s="1198"/>
      <c r="B340" s="1198"/>
      <c r="C340" s="1199"/>
      <c r="D340" s="1199"/>
    </row>
    <row r="341" ht="28.5" customHeight="1">
      <c r="A341" s="1198"/>
      <c r="B341" s="1198"/>
      <c r="C341" s="1199"/>
      <c r="D341" s="1199"/>
    </row>
    <row r="342" ht="28.5" customHeight="1">
      <c r="A342" s="1198"/>
      <c r="B342" s="1198"/>
      <c r="C342" s="1199"/>
      <c r="D342" s="1199"/>
    </row>
    <row r="343" ht="28.5" customHeight="1">
      <c r="A343" s="1198"/>
      <c r="B343" s="1198"/>
      <c r="C343" s="1199"/>
      <c r="D343" s="1199"/>
    </row>
    <row r="344" ht="28.5" customHeight="1">
      <c r="A344" s="1198"/>
      <c r="B344" s="1198"/>
      <c r="C344" s="1199"/>
      <c r="D344" s="1199"/>
    </row>
    <row r="345" ht="28.5" customHeight="1">
      <c r="A345" s="1198"/>
      <c r="B345" s="1198"/>
      <c r="C345" s="1199"/>
      <c r="D345" s="1199"/>
    </row>
    <row r="346" ht="28.5" customHeight="1">
      <c r="A346" s="1198"/>
      <c r="B346" s="1198"/>
      <c r="C346" s="1199"/>
      <c r="D346" s="1199"/>
    </row>
    <row r="347" ht="28.5" customHeight="1">
      <c r="A347" s="1198"/>
      <c r="B347" s="1198"/>
      <c r="C347" s="1199"/>
      <c r="D347" s="1199"/>
    </row>
    <row r="348" ht="28.5" customHeight="1">
      <c r="A348" s="1198"/>
      <c r="B348" s="1198"/>
      <c r="C348" s="1199"/>
      <c r="D348" s="1199"/>
    </row>
    <row r="349" ht="28.5" customHeight="1">
      <c r="A349" s="1198"/>
      <c r="B349" s="1198"/>
      <c r="C349" s="1199"/>
      <c r="D349" s="1199"/>
    </row>
    <row r="350" ht="28.5" customHeight="1">
      <c r="A350" s="1198"/>
      <c r="B350" s="1198"/>
      <c r="C350" s="1199"/>
      <c r="D350" s="1199"/>
    </row>
    <row r="351" ht="28.5" customHeight="1">
      <c r="A351" s="1198"/>
      <c r="B351" s="1198"/>
      <c r="C351" s="1199"/>
      <c r="D351" s="1199"/>
    </row>
    <row r="352" ht="28.5" customHeight="1">
      <c r="A352" s="1198"/>
      <c r="B352" s="1198"/>
      <c r="C352" s="1199"/>
      <c r="D352" s="1199"/>
    </row>
    <row r="353" ht="28.5" customHeight="1">
      <c r="A353" s="1198"/>
      <c r="B353" s="1198"/>
      <c r="C353" s="1199"/>
      <c r="D353" s="1199"/>
    </row>
    <row r="354" ht="28.5" customHeight="1">
      <c r="A354" s="1198"/>
      <c r="B354" s="1198"/>
      <c r="C354" s="1199"/>
      <c r="D354" s="1199"/>
    </row>
    <row r="355" ht="28.5" customHeight="1">
      <c r="A355" s="1198"/>
      <c r="B355" s="1198"/>
      <c r="C355" s="1199"/>
      <c r="D355" s="1199"/>
    </row>
    <row r="356" ht="28.5" customHeight="1">
      <c r="A356" s="1198"/>
      <c r="B356" s="1198"/>
      <c r="C356" s="1199"/>
      <c r="D356" s="1199"/>
    </row>
    <row r="357" ht="28.5" customHeight="1">
      <c r="A357" s="1198"/>
      <c r="B357" s="1198"/>
      <c r="C357" s="1199"/>
      <c r="D357" s="1199"/>
    </row>
    <row r="358" ht="28.5" customHeight="1">
      <c r="A358" s="1198"/>
      <c r="B358" s="1198"/>
      <c r="C358" s="1199"/>
      <c r="D358" s="1199"/>
    </row>
    <row r="359" ht="28.5" customHeight="1">
      <c r="A359" s="1198"/>
      <c r="B359" s="1198"/>
      <c r="C359" s="1199"/>
      <c r="D359" s="1199"/>
    </row>
    <row r="360" ht="28.5" customHeight="1">
      <c r="A360" s="1198"/>
      <c r="B360" s="1198"/>
      <c r="C360" s="1199"/>
      <c r="D360" s="1199"/>
    </row>
    <row r="361" ht="28.5" customHeight="1">
      <c r="A361" s="1198"/>
      <c r="B361" s="1198"/>
      <c r="C361" s="1199"/>
      <c r="D361" s="1199"/>
    </row>
    <row r="362" ht="28.5" customHeight="1">
      <c r="A362" s="1198"/>
      <c r="B362" s="1198"/>
      <c r="C362" s="1199"/>
      <c r="D362" s="1199"/>
    </row>
    <row r="363" ht="28.5" customHeight="1">
      <c r="A363" s="1198"/>
      <c r="B363" s="1198"/>
      <c r="C363" s="1199"/>
      <c r="D363" s="1199"/>
    </row>
    <row r="364" ht="28.5" customHeight="1">
      <c r="A364" s="1198"/>
      <c r="B364" s="1198"/>
      <c r="C364" s="1199"/>
      <c r="D364" s="1199"/>
    </row>
    <row r="365" ht="28.5" customHeight="1">
      <c r="A365" s="1198"/>
      <c r="B365" s="1198"/>
      <c r="C365" s="1199"/>
      <c r="D365" s="1199"/>
    </row>
    <row r="366" ht="28.5" customHeight="1">
      <c r="A366" s="1198"/>
      <c r="B366" s="1198"/>
      <c r="C366" s="1199"/>
      <c r="D366" s="1199"/>
    </row>
    <row r="367" ht="28.5" customHeight="1">
      <c r="A367" s="1198"/>
      <c r="B367" s="1198"/>
      <c r="C367" s="1199"/>
      <c r="D367" s="1199"/>
    </row>
    <row r="368" ht="28.5" customHeight="1">
      <c r="A368" s="1198"/>
      <c r="B368" s="1198"/>
      <c r="C368" s="1199"/>
      <c r="D368" s="1199"/>
    </row>
    <row r="369" ht="28.5" customHeight="1">
      <c r="A369" s="1198"/>
      <c r="B369" s="1198"/>
      <c r="C369" s="1199"/>
      <c r="D369" s="1199"/>
    </row>
    <row r="370" ht="28.5" customHeight="1">
      <c r="A370" s="1198"/>
      <c r="B370" s="1198"/>
      <c r="C370" s="1199"/>
      <c r="D370" s="1199"/>
    </row>
    <row r="371" ht="28.5" customHeight="1">
      <c r="A371" s="1198"/>
      <c r="B371" s="1198"/>
      <c r="C371" s="1199"/>
      <c r="D371" s="1199"/>
    </row>
    <row r="372" ht="28.5" customHeight="1">
      <c r="A372" s="1198"/>
      <c r="B372" s="1198"/>
      <c r="C372" s="1199"/>
      <c r="D372" s="1199"/>
    </row>
    <row r="373" ht="28.5" customHeight="1">
      <c r="A373" s="1198"/>
      <c r="B373" s="1198"/>
      <c r="C373" s="1199"/>
      <c r="D373" s="1199"/>
    </row>
    <row r="374" ht="28.5" customHeight="1">
      <c r="A374" s="1198"/>
      <c r="B374" s="1198"/>
      <c r="C374" s="1199"/>
      <c r="D374" s="1199"/>
    </row>
    <row r="375" ht="28.5" customHeight="1">
      <c r="A375" s="1198"/>
      <c r="B375" s="1198"/>
      <c r="C375" s="1199"/>
      <c r="D375" s="1199"/>
    </row>
    <row r="376" ht="28.5" customHeight="1">
      <c r="A376" s="1198"/>
      <c r="B376" s="1198"/>
      <c r="C376" s="1199"/>
      <c r="D376" s="1199"/>
    </row>
    <row r="377" ht="28.5" customHeight="1">
      <c r="A377" s="1198"/>
      <c r="B377" s="1198"/>
      <c r="C377" s="1199"/>
      <c r="D377" s="1199"/>
    </row>
    <row r="378" ht="28.5" customHeight="1">
      <c r="A378" s="1198"/>
      <c r="B378" s="1198"/>
      <c r="C378" s="1199"/>
      <c r="D378" s="1199"/>
    </row>
    <row r="379" ht="28.5" customHeight="1">
      <c r="A379" s="1198"/>
      <c r="B379" s="1198"/>
      <c r="C379" s="1199"/>
      <c r="D379" s="1199"/>
    </row>
    <row r="380" ht="28.5" customHeight="1">
      <c r="A380" s="1198"/>
      <c r="B380" s="1198"/>
      <c r="C380" s="1199"/>
      <c r="D380" s="1199"/>
    </row>
    <row r="381" ht="28.5" customHeight="1">
      <c r="A381" s="1198"/>
      <c r="B381" s="1198"/>
      <c r="C381" s="1199"/>
      <c r="D381" s="1199"/>
    </row>
    <row r="382" ht="28.5" customHeight="1">
      <c r="A382" s="1198"/>
      <c r="B382" s="1198"/>
      <c r="C382" s="1199"/>
      <c r="D382" s="1199"/>
    </row>
    <row r="383" ht="28.5" customHeight="1">
      <c r="A383" s="1198"/>
      <c r="B383" s="1198"/>
      <c r="C383" s="1199"/>
      <c r="D383" s="1199"/>
    </row>
    <row r="384" ht="28.5" customHeight="1">
      <c r="A384" s="1198"/>
      <c r="B384" s="1198"/>
      <c r="C384" s="1199"/>
      <c r="D384" s="1199"/>
    </row>
    <row r="385" ht="28.5" customHeight="1">
      <c r="A385" s="1198"/>
      <c r="B385" s="1198"/>
      <c r="C385" s="1199"/>
      <c r="D385" s="1199"/>
    </row>
    <row r="386" ht="28.5" customHeight="1">
      <c r="A386" s="1198"/>
      <c r="B386" s="1198"/>
      <c r="C386" s="1199"/>
      <c r="D386" s="1199"/>
    </row>
    <row r="387" ht="28.5" customHeight="1">
      <c r="A387" s="1198"/>
      <c r="B387" s="1198"/>
      <c r="C387" s="1199"/>
      <c r="D387" s="1199"/>
    </row>
    <row r="388" ht="28.5" customHeight="1">
      <c r="A388" s="1198"/>
      <c r="B388" s="1198"/>
      <c r="C388" s="1199"/>
      <c r="D388" s="1199"/>
    </row>
    <row r="389" ht="28.5" customHeight="1">
      <c r="A389" s="1198"/>
      <c r="B389" s="1198"/>
      <c r="C389" s="1199"/>
      <c r="D389" s="1199"/>
    </row>
    <row r="390" ht="28.5" customHeight="1">
      <c r="A390" s="1198"/>
      <c r="B390" s="1198"/>
      <c r="C390" s="1199"/>
      <c r="D390" s="1199"/>
    </row>
    <row r="391" ht="28.5" customHeight="1">
      <c r="A391" s="1198"/>
      <c r="B391" s="1198"/>
      <c r="C391" s="1199"/>
      <c r="D391" s="1199"/>
    </row>
    <row r="392" ht="28.5" customHeight="1">
      <c r="A392" s="1198"/>
      <c r="B392" s="1198"/>
      <c r="C392" s="1199"/>
      <c r="D392" s="1199"/>
    </row>
    <row r="393" ht="28.5" customHeight="1">
      <c r="A393" s="1198"/>
      <c r="B393" s="1198"/>
      <c r="C393" s="1199"/>
      <c r="D393" s="1199"/>
    </row>
    <row r="394" ht="28.5" customHeight="1">
      <c r="A394" s="1198"/>
      <c r="B394" s="1198"/>
      <c r="C394" s="1199"/>
      <c r="D394" s="1199"/>
    </row>
    <row r="395" ht="28.5" customHeight="1">
      <c r="A395" s="1198"/>
      <c r="B395" s="1198"/>
      <c r="C395" s="1199"/>
      <c r="D395" s="1199"/>
    </row>
    <row r="396" ht="28.5" customHeight="1">
      <c r="A396" s="1198"/>
      <c r="B396" s="1198"/>
      <c r="C396" s="1199"/>
      <c r="D396" s="1199"/>
    </row>
    <row r="397" ht="28.5" customHeight="1">
      <c r="A397" s="1198"/>
      <c r="B397" s="1198"/>
      <c r="C397" s="1199"/>
      <c r="D397" s="1199"/>
    </row>
    <row r="398" ht="28.5" customHeight="1">
      <c r="A398" s="1198"/>
      <c r="B398" s="1198"/>
      <c r="C398" s="1199"/>
      <c r="D398" s="1199"/>
    </row>
    <row r="399" ht="28.5" customHeight="1">
      <c r="A399" s="1198"/>
      <c r="B399" s="1198"/>
      <c r="C399" s="1199"/>
      <c r="D399" s="1199"/>
    </row>
    <row r="400" ht="28.5" customHeight="1">
      <c r="A400" s="1198"/>
      <c r="B400" s="1198"/>
      <c r="C400" s="1199"/>
      <c r="D400" s="1199"/>
    </row>
    <row r="401" ht="28.5" customHeight="1">
      <c r="A401" s="1198"/>
      <c r="B401" s="1198"/>
      <c r="C401" s="1199"/>
      <c r="D401" s="1199"/>
    </row>
    <row r="402" ht="28.5" customHeight="1">
      <c r="A402" s="1198"/>
      <c r="B402" s="1198"/>
      <c r="C402" s="1199"/>
      <c r="D402" s="1199"/>
    </row>
    <row r="403" ht="28.5" customHeight="1">
      <c r="A403" s="1198"/>
      <c r="B403" s="1198"/>
      <c r="C403" s="1199"/>
      <c r="D403" s="1199"/>
    </row>
    <row r="404" ht="28.5" customHeight="1">
      <c r="A404" s="1198"/>
      <c r="B404" s="1198"/>
      <c r="C404" s="1199"/>
      <c r="D404" s="1199"/>
    </row>
    <row r="405" ht="28.5" customHeight="1">
      <c r="A405" s="1198"/>
      <c r="B405" s="1198"/>
      <c r="C405" s="1199"/>
      <c r="D405" s="1199"/>
    </row>
    <row r="406" ht="28.5" customHeight="1">
      <c r="A406" s="1198"/>
      <c r="B406" s="1198"/>
      <c r="C406" s="1199"/>
      <c r="D406" s="1199"/>
    </row>
    <row r="407" ht="28.5" customHeight="1">
      <c r="A407" s="1198"/>
      <c r="B407" s="1198"/>
      <c r="C407" s="1199"/>
      <c r="D407" s="1199"/>
    </row>
    <row r="408" ht="28.5" customHeight="1">
      <c r="A408" s="1198"/>
      <c r="B408" s="1198"/>
      <c r="C408" s="1199"/>
      <c r="D408" s="1199"/>
    </row>
    <row r="409" ht="28.5" customHeight="1">
      <c r="A409" s="1198"/>
      <c r="B409" s="1198"/>
      <c r="C409" s="1199"/>
      <c r="D409" s="1199"/>
    </row>
    <row r="410" ht="28.5" customHeight="1">
      <c r="A410" s="1198"/>
      <c r="B410" s="1198"/>
      <c r="C410" s="1199"/>
      <c r="D410" s="1199"/>
    </row>
    <row r="411" ht="28.5" customHeight="1">
      <c r="A411" s="1198"/>
      <c r="B411" s="1198"/>
      <c r="C411" s="1199"/>
      <c r="D411" s="1199"/>
    </row>
    <row r="412" ht="28.5" customHeight="1">
      <c r="A412" s="1198"/>
      <c r="B412" s="1198"/>
      <c r="C412" s="1199"/>
      <c r="D412" s="1199"/>
    </row>
    <row r="413" ht="28.5" customHeight="1">
      <c r="A413" s="1198"/>
      <c r="B413" s="1198"/>
      <c r="C413" s="1199"/>
      <c r="D413" s="1199"/>
    </row>
    <row r="414" ht="28.5" customHeight="1">
      <c r="A414" s="1198"/>
      <c r="B414" s="1198"/>
      <c r="C414" s="1199"/>
      <c r="D414" s="1199"/>
    </row>
    <row r="415" ht="28.5" customHeight="1">
      <c r="A415" s="1198"/>
      <c r="B415" s="1198"/>
      <c r="C415" s="1199"/>
      <c r="D415" s="1199"/>
    </row>
    <row r="416" ht="28.5" customHeight="1">
      <c r="A416" s="1198"/>
      <c r="B416" s="1198"/>
      <c r="C416" s="1199"/>
      <c r="D416" s="1199"/>
    </row>
    <row r="417" ht="28.5" customHeight="1">
      <c r="A417" s="1198"/>
      <c r="B417" s="1198"/>
      <c r="C417" s="1199"/>
      <c r="D417" s="1199"/>
    </row>
    <row r="418" ht="28.5" customHeight="1">
      <c r="A418" s="1198"/>
      <c r="B418" s="1198"/>
      <c r="C418" s="1199"/>
      <c r="D418" s="1199"/>
    </row>
    <row r="419" ht="28.5" customHeight="1">
      <c r="A419" s="1198"/>
      <c r="B419" s="1198"/>
      <c r="C419" s="1199"/>
      <c r="D419" s="1199"/>
    </row>
    <row r="420" ht="28.5" customHeight="1">
      <c r="A420" s="1198"/>
      <c r="B420" s="1198"/>
      <c r="C420" s="1199"/>
      <c r="D420" s="1199"/>
    </row>
    <row r="421" ht="28.5" customHeight="1">
      <c r="A421" s="1198"/>
      <c r="B421" s="1198"/>
      <c r="C421" s="1199"/>
      <c r="D421" s="1199"/>
    </row>
    <row r="422" ht="28.5" customHeight="1">
      <c r="A422" s="1198"/>
      <c r="B422" s="1198"/>
      <c r="C422" s="1199"/>
      <c r="D422" s="1199"/>
    </row>
    <row r="423" ht="28.5" customHeight="1">
      <c r="A423" s="1198"/>
      <c r="B423" s="1198"/>
      <c r="C423" s="1199"/>
      <c r="D423" s="1199"/>
    </row>
    <row r="424" ht="28.5" customHeight="1">
      <c r="A424" s="1198"/>
      <c r="B424" s="1198"/>
      <c r="C424" s="1199"/>
      <c r="D424" s="1199"/>
    </row>
    <row r="425" ht="28.5" customHeight="1">
      <c r="A425" s="1198"/>
      <c r="B425" s="1198"/>
      <c r="C425" s="1199"/>
      <c r="D425" s="1199"/>
    </row>
    <row r="426" ht="28.5" customHeight="1">
      <c r="A426" s="1198"/>
      <c r="B426" s="1198"/>
      <c r="C426" s="1199"/>
      <c r="D426" s="1199"/>
    </row>
    <row r="427" ht="28.5" customHeight="1">
      <c r="A427" s="1198"/>
      <c r="B427" s="1198"/>
      <c r="C427" s="1199"/>
      <c r="D427" s="1199"/>
    </row>
    <row r="428" ht="28.5" customHeight="1">
      <c r="A428" s="1198"/>
      <c r="B428" s="1198"/>
      <c r="C428" s="1199"/>
      <c r="D428" s="1199"/>
    </row>
    <row r="429" ht="28.5" customHeight="1">
      <c r="A429" s="1198"/>
      <c r="B429" s="1198"/>
      <c r="C429" s="1199"/>
      <c r="D429" s="1199"/>
    </row>
    <row r="430" ht="28.5" customHeight="1">
      <c r="A430" s="1198"/>
      <c r="B430" s="1198"/>
      <c r="C430" s="1199"/>
      <c r="D430" s="1199"/>
    </row>
    <row r="431" ht="28.5" customHeight="1">
      <c r="A431" s="1198"/>
      <c r="B431" s="1198"/>
      <c r="C431" s="1199"/>
      <c r="D431" s="1199"/>
    </row>
    <row r="432" ht="28.5" customHeight="1">
      <c r="A432" s="1198"/>
      <c r="B432" s="1198"/>
      <c r="C432" s="1199"/>
      <c r="D432" s="1199"/>
    </row>
    <row r="433" ht="28.5" customHeight="1">
      <c r="A433" s="1198"/>
      <c r="B433" s="1198"/>
      <c r="C433" s="1199"/>
      <c r="D433" s="1199"/>
    </row>
    <row r="434" ht="28.5" customHeight="1">
      <c r="A434" s="1198"/>
      <c r="B434" s="1198"/>
      <c r="C434" s="1199"/>
      <c r="D434" s="1199"/>
    </row>
    <row r="435" ht="28.5" customHeight="1">
      <c r="A435" s="1198"/>
      <c r="B435" s="1198"/>
      <c r="C435" s="1199"/>
      <c r="D435" s="1199"/>
    </row>
    <row r="436" ht="28.5" customHeight="1">
      <c r="A436" s="1198"/>
      <c r="B436" s="1198"/>
      <c r="C436" s="1199"/>
      <c r="D436" s="1199"/>
    </row>
    <row r="437" ht="28.5" customHeight="1">
      <c r="A437" s="1198"/>
      <c r="B437" s="1198"/>
      <c r="C437" s="1199"/>
      <c r="D437" s="1199"/>
    </row>
    <row r="438" ht="28.5" customHeight="1">
      <c r="A438" s="1198"/>
      <c r="B438" s="1198"/>
      <c r="C438" s="1199"/>
      <c r="D438" s="1199"/>
    </row>
    <row r="439" ht="28.5" customHeight="1">
      <c r="A439" s="1198"/>
      <c r="B439" s="1198"/>
      <c r="C439" s="1199"/>
      <c r="D439" s="1199"/>
    </row>
    <row r="440" ht="28.5" customHeight="1">
      <c r="A440" s="1198"/>
      <c r="B440" s="1198"/>
      <c r="C440" s="1199"/>
      <c r="D440" s="1199"/>
    </row>
    <row r="441" ht="28.5" customHeight="1">
      <c r="A441" s="1198"/>
      <c r="B441" s="1198"/>
      <c r="C441" s="1199"/>
      <c r="D441" s="1199"/>
    </row>
    <row r="442" ht="28.5" customHeight="1">
      <c r="A442" s="1198"/>
      <c r="B442" s="1198"/>
      <c r="C442" s="1199"/>
      <c r="D442" s="1199"/>
    </row>
    <row r="443" ht="28.5" customHeight="1">
      <c r="A443" s="1198"/>
      <c r="B443" s="1198"/>
      <c r="C443" s="1199"/>
      <c r="D443" s="1199"/>
    </row>
    <row r="444" ht="28.5" customHeight="1">
      <c r="A444" s="1198"/>
      <c r="B444" s="1198"/>
      <c r="C444" s="1199"/>
      <c r="D444" s="1199"/>
    </row>
    <row r="445" ht="28.5" customHeight="1">
      <c r="A445" s="1198"/>
      <c r="B445" s="1198"/>
      <c r="C445" s="1199"/>
      <c r="D445" s="1199"/>
    </row>
    <row r="446" ht="28.5" customHeight="1">
      <c r="A446" s="1198"/>
      <c r="B446" s="1198"/>
      <c r="C446" s="1199"/>
      <c r="D446" s="1199"/>
    </row>
    <row r="447" ht="28.5" customHeight="1">
      <c r="A447" s="1198"/>
      <c r="B447" s="1198"/>
      <c r="C447" s="1199"/>
      <c r="D447" s="1199"/>
    </row>
    <row r="448" ht="28.5" customHeight="1">
      <c r="A448" s="1198"/>
      <c r="B448" s="1198"/>
      <c r="C448" s="1199"/>
      <c r="D448" s="1199"/>
    </row>
    <row r="449" ht="28.5" customHeight="1">
      <c r="A449" s="1198"/>
      <c r="B449" s="1198"/>
      <c r="C449" s="1199"/>
      <c r="D449" s="1199"/>
    </row>
    <row r="450" ht="28.5" customHeight="1">
      <c r="A450" s="1198"/>
      <c r="B450" s="1198"/>
      <c r="C450" s="1199"/>
      <c r="D450" s="1199"/>
    </row>
    <row r="451" ht="28.5" customHeight="1">
      <c r="A451" s="1198"/>
      <c r="B451" s="1198"/>
      <c r="C451" s="1199"/>
      <c r="D451" s="1199"/>
    </row>
    <row r="452" ht="28.5" customHeight="1">
      <c r="A452" s="1198"/>
      <c r="B452" s="1198"/>
      <c r="C452" s="1199"/>
      <c r="D452" s="1199"/>
    </row>
    <row r="453" ht="28.5" customHeight="1">
      <c r="A453" s="1198"/>
      <c r="B453" s="1198"/>
      <c r="C453" s="1199"/>
      <c r="D453" s="1199"/>
    </row>
    <row r="454" ht="28.5" customHeight="1">
      <c r="A454" s="1198"/>
      <c r="B454" s="1198"/>
      <c r="C454" s="1199"/>
      <c r="D454" s="1199"/>
    </row>
    <row r="455" ht="28.5" customHeight="1">
      <c r="A455" s="1198"/>
      <c r="B455" s="1198"/>
      <c r="C455" s="1199"/>
      <c r="D455" s="1199"/>
    </row>
    <row r="456" ht="28.5" customHeight="1">
      <c r="A456" s="1198"/>
      <c r="B456" s="1198"/>
      <c r="C456" s="1199"/>
      <c r="D456" s="1199"/>
    </row>
    <row r="457" ht="28.5" customHeight="1">
      <c r="A457" s="1198"/>
      <c r="B457" s="1198"/>
      <c r="C457" s="1199"/>
      <c r="D457" s="1199"/>
    </row>
    <row r="458" ht="28.5" customHeight="1">
      <c r="A458" s="1198"/>
      <c r="B458" s="1198"/>
      <c r="C458" s="1199"/>
      <c r="D458" s="1199"/>
    </row>
    <row r="459" ht="28.5" customHeight="1">
      <c r="A459" s="1198"/>
      <c r="B459" s="1198"/>
      <c r="C459" s="1199"/>
      <c r="D459" s="1199"/>
    </row>
    <row r="460" ht="28.5" customHeight="1">
      <c r="A460" s="1198"/>
      <c r="B460" s="1198"/>
      <c r="C460" s="1199"/>
      <c r="D460" s="1199"/>
    </row>
    <row r="461" ht="28.5" customHeight="1">
      <c r="A461" s="1198"/>
      <c r="B461" s="1198"/>
      <c r="C461" s="1199"/>
      <c r="D461" s="1199"/>
    </row>
    <row r="462" ht="28.5" customHeight="1">
      <c r="A462" s="1198"/>
      <c r="B462" s="1198"/>
      <c r="C462" s="1199"/>
      <c r="D462" s="1199"/>
    </row>
    <row r="463" ht="28.5" customHeight="1">
      <c r="A463" s="1198"/>
      <c r="B463" s="1198"/>
      <c r="C463" s="1199"/>
      <c r="D463" s="1199"/>
    </row>
    <row r="464" ht="28.5" customHeight="1">
      <c r="A464" s="1198"/>
      <c r="B464" s="1198"/>
      <c r="C464" s="1199"/>
      <c r="D464" s="1199"/>
    </row>
    <row r="465" ht="28.5" customHeight="1">
      <c r="A465" s="1198"/>
      <c r="B465" s="1198"/>
      <c r="C465" s="1199"/>
      <c r="D465" s="1199"/>
    </row>
    <row r="466" ht="28.5" customHeight="1">
      <c r="A466" s="1198"/>
      <c r="B466" s="1198"/>
      <c r="C466" s="1199"/>
      <c r="D466" s="1199"/>
    </row>
    <row r="467" ht="28.5" customHeight="1">
      <c r="A467" s="1198"/>
      <c r="B467" s="1198"/>
      <c r="C467" s="1199"/>
      <c r="D467" s="1199"/>
    </row>
    <row r="468" ht="28.5" customHeight="1">
      <c r="A468" s="1198"/>
      <c r="B468" s="1198"/>
      <c r="C468" s="1199"/>
      <c r="D468" s="1199"/>
    </row>
    <row r="469" ht="28.5" customHeight="1">
      <c r="A469" s="1198"/>
      <c r="B469" s="1198"/>
      <c r="C469" s="1199"/>
      <c r="D469" s="1199"/>
    </row>
    <row r="470" ht="28.5" customHeight="1">
      <c r="A470" s="1198"/>
      <c r="B470" s="1198"/>
      <c r="C470" s="1199"/>
      <c r="D470" s="1199"/>
    </row>
    <row r="471" ht="28.5" customHeight="1">
      <c r="A471" s="1198"/>
      <c r="B471" s="1198"/>
      <c r="C471" s="1199"/>
      <c r="D471" s="1199"/>
    </row>
    <row r="472" ht="28.5" customHeight="1">
      <c r="A472" s="1198"/>
      <c r="B472" s="1198"/>
      <c r="C472" s="1199"/>
      <c r="D472" s="1199"/>
    </row>
    <row r="473" ht="28.5" customHeight="1">
      <c r="A473" s="1198"/>
      <c r="B473" s="1198"/>
      <c r="C473" s="1199"/>
      <c r="D473" s="1199"/>
    </row>
    <row r="474" ht="28.5" customHeight="1">
      <c r="A474" s="1198"/>
      <c r="B474" s="1198"/>
      <c r="C474" s="1199"/>
      <c r="D474" s="1199"/>
    </row>
    <row r="475" ht="28.5" customHeight="1">
      <c r="A475" s="1198"/>
      <c r="B475" s="1198"/>
      <c r="C475" s="1199"/>
      <c r="D475" s="1199"/>
    </row>
    <row r="476" ht="28.5" customHeight="1">
      <c r="A476" s="1198"/>
      <c r="B476" s="1198"/>
      <c r="C476" s="1199"/>
      <c r="D476" s="1199"/>
    </row>
    <row r="477" ht="28.5" customHeight="1">
      <c r="A477" s="1198"/>
      <c r="B477" s="1198"/>
      <c r="C477" s="1199"/>
      <c r="D477" s="1199"/>
    </row>
    <row r="478" ht="28.5" customHeight="1">
      <c r="A478" s="1198"/>
      <c r="B478" s="1198"/>
      <c r="C478" s="1199"/>
      <c r="D478" s="1199"/>
    </row>
    <row r="479" ht="28.5" customHeight="1">
      <c r="A479" s="1198"/>
      <c r="B479" s="1198"/>
      <c r="C479" s="1199"/>
      <c r="D479" s="1199"/>
    </row>
    <row r="480" ht="28.5" customHeight="1">
      <c r="A480" s="1198"/>
      <c r="B480" s="1198"/>
      <c r="C480" s="1199"/>
      <c r="D480" s="1199"/>
    </row>
    <row r="481" ht="28.5" customHeight="1">
      <c r="A481" s="1198"/>
      <c r="B481" s="1198"/>
      <c r="C481" s="1199"/>
      <c r="D481" s="1199"/>
    </row>
    <row r="482" ht="28.5" customHeight="1">
      <c r="A482" s="1198"/>
      <c r="B482" s="1198"/>
      <c r="C482" s="1199"/>
      <c r="D482" s="1199"/>
    </row>
    <row r="483" ht="28.5" customHeight="1">
      <c r="A483" s="1198"/>
      <c r="B483" s="1198"/>
      <c r="C483" s="1199"/>
      <c r="D483" s="1199"/>
    </row>
    <row r="484" ht="28.5" customHeight="1">
      <c r="A484" s="1198"/>
      <c r="B484" s="1198"/>
      <c r="C484" s="1199"/>
      <c r="D484" s="1199"/>
    </row>
    <row r="485" ht="28.5" customHeight="1">
      <c r="A485" s="1198"/>
      <c r="B485" s="1198"/>
      <c r="C485" s="1199"/>
      <c r="D485" s="1199"/>
    </row>
    <row r="486" ht="28.5" customHeight="1">
      <c r="A486" s="1198"/>
      <c r="B486" s="1198"/>
      <c r="C486" s="1199"/>
      <c r="D486" s="1199"/>
    </row>
    <row r="487" ht="28.5" customHeight="1">
      <c r="A487" s="1198"/>
      <c r="B487" s="1198"/>
      <c r="C487" s="1199"/>
      <c r="D487" s="1199"/>
    </row>
    <row r="488" ht="28.5" customHeight="1">
      <c r="A488" s="1198"/>
      <c r="B488" s="1198"/>
      <c r="C488" s="1199"/>
      <c r="D488" s="1199"/>
    </row>
    <row r="489" ht="28.5" customHeight="1">
      <c r="A489" s="1198"/>
      <c r="B489" s="1198"/>
      <c r="C489" s="1199"/>
      <c r="D489" s="1199"/>
    </row>
    <row r="490" ht="28.5" customHeight="1">
      <c r="A490" s="1198"/>
      <c r="B490" s="1198"/>
      <c r="C490" s="1199"/>
      <c r="D490" s="1199"/>
    </row>
    <row r="491" ht="28.5" customHeight="1">
      <c r="A491" s="1198"/>
      <c r="B491" s="1198"/>
      <c r="C491" s="1199"/>
      <c r="D491" s="1199"/>
    </row>
    <row r="492" ht="28.5" customHeight="1">
      <c r="A492" s="1198"/>
      <c r="B492" s="1198"/>
      <c r="C492" s="1199"/>
      <c r="D492" s="1199"/>
    </row>
    <row r="493" ht="28.5" customHeight="1">
      <c r="A493" s="1198"/>
      <c r="B493" s="1198"/>
      <c r="C493" s="1199"/>
      <c r="D493" s="1199"/>
    </row>
    <row r="494" ht="28.5" customHeight="1">
      <c r="A494" s="1198"/>
      <c r="B494" s="1198"/>
      <c r="C494" s="1199"/>
      <c r="D494" s="1199"/>
    </row>
    <row r="495" ht="28.5" customHeight="1">
      <c r="A495" s="1198"/>
      <c r="B495" s="1198"/>
      <c r="C495" s="1199"/>
      <c r="D495" s="1199"/>
    </row>
    <row r="496" ht="28.5" customHeight="1">
      <c r="A496" s="1198"/>
      <c r="B496" s="1198"/>
      <c r="C496" s="1199"/>
      <c r="D496" s="1199"/>
    </row>
    <row r="497" ht="28.5" customHeight="1">
      <c r="A497" s="1198"/>
      <c r="B497" s="1198"/>
      <c r="C497" s="1199"/>
      <c r="D497" s="1199"/>
    </row>
    <row r="498" ht="28.5" customHeight="1">
      <c r="A498" s="1198"/>
      <c r="B498" s="1198"/>
      <c r="C498" s="1199"/>
      <c r="D498" s="1199"/>
    </row>
    <row r="499" ht="28.5" customHeight="1">
      <c r="A499" s="1198"/>
      <c r="B499" s="1198"/>
      <c r="C499" s="1199"/>
      <c r="D499" s="1199"/>
    </row>
    <row r="500" ht="28.5" customHeight="1">
      <c r="A500" s="1198"/>
      <c r="B500" s="1198"/>
      <c r="C500" s="1199"/>
      <c r="D500" s="1199"/>
    </row>
    <row r="501" ht="28.5" customHeight="1">
      <c r="A501" s="1198"/>
      <c r="B501" s="1198"/>
      <c r="C501" s="1199"/>
      <c r="D501" s="1199"/>
    </row>
    <row r="502" ht="28.5" customHeight="1">
      <c r="A502" s="1198"/>
      <c r="B502" s="1198"/>
      <c r="C502" s="1199"/>
      <c r="D502" s="1199"/>
    </row>
    <row r="503" ht="28.5" customHeight="1">
      <c r="A503" s="1198"/>
      <c r="B503" s="1198"/>
      <c r="C503" s="1199"/>
      <c r="D503" s="1199"/>
    </row>
    <row r="504" ht="28.5" customHeight="1">
      <c r="A504" s="1198"/>
      <c r="B504" s="1198"/>
      <c r="C504" s="1199"/>
      <c r="D504" s="1199"/>
    </row>
    <row r="505" ht="28.5" customHeight="1">
      <c r="A505" s="1198"/>
      <c r="B505" s="1198"/>
      <c r="C505" s="1199"/>
      <c r="D505" s="1199"/>
    </row>
    <row r="506" ht="28.5" customHeight="1">
      <c r="A506" s="1198"/>
      <c r="B506" s="1198"/>
      <c r="C506" s="1199"/>
      <c r="D506" s="1199"/>
    </row>
    <row r="507" ht="28.5" customHeight="1">
      <c r="A507" s="1198"/>
      <c r="B507" s="1198"/>
      <c r="C507" s="1199"/>
      <c r="D507" s="1199"/>
    </row>
    <row r="508" ht="28.5" customHeight="1">
      <c r="A508" s="1198"/>
      <c r="B508" s="1198"/>
      <c r="C508" s="1199"/>
      <c r="D508" s="1199"/>
    </row>
    <row r="509" ht="28.5" customHeight="1">
      <c r="A509" s="1198"/>
      <c r="B509" s="1198"/>
      <c r="C509" s="1199"/>
      <c r="D509" s="1199"/>
    </row>
    <row r="510" ht="28.5" customHeight="1">
      <c r="A510" s="1198"/>
      <c r="B510" s="1198"/>
      <c r="C510" s="1199"/>
      <c r="D510" s="1199"/>
    </row>
    <row r="511" ht="28.5" customHeight="1">
      <c r="A511" s="1198"/>
      <c r="B511" s="1198"/>
      <c r="C511" s="1199"/>
      <c r="D511" s="1199"/>
    </row>
    <row r="512" ht="28.5" customHeight="1">
      <c r="A512" s="1198"/>
      <c r="B512" s="1198"/>
      <c r="C512" s="1199"/>
      <c r="D512" s="1199"/>
    </row>
    <row r="513" ht="28.5" customHeight="1">
      <c r="A513" s="1198"/>
      <c r="B513" s="1198"/>
      <c r="C513" s="1199"/>
      <c r="D513" s="1199"/>
    </row>
    <row r="514" ht="28.5" customHeight="1">
      <c r="A514" s="1198"/>
      <c r="B514" s="1198"/>
      <c r="C514" s="1199"/>
      <c r="D514" s="1199"/>
    </row>
    <row r="515" ht="28.5" customHeight="1">
      <c r="A515" s="1198"/>
      <c r="B515" s="1198"/>
      <c r="C515" s="1199"/>
      <c r="D515" s="1199"/>
    </row>
    <row r="516" ht="28.5" customHeight="1">
      <c r="A516" s="1198"/>
      <c r="B516" s="1198"/>
      <c r="C516" s="1199"/>
      <c r="D516" s="1199"/>
    </row>
    <row r="517" ht="28.5" customHeight="1">
      <c r="A517" s="1198"/>
      <c r="B517" s="1198"/>
      <c r="C517" s="1199"/>
      <c r="D517" s="1199"/>
    </row>
    <row r="518" ht="28.5" customHeight="1">
      <c r="A518" s="1198"/>
      <c r="B518" s="1198"/>
      <c r="C518" s="1199"/>
      <c r="D518" s="1199"/>
    </row>
    <row r="519" ht="28.5" customHeight="1">
      <c r="A519" s="1198"/>
      <c r="B519" s="1198"/>
      <c r="C519" s="1199"/>
      <c r="D519" s="1199"/>
    </row>
    <row r="520" ht="28.5" customHeight="1">
      <c r="A520" s="1198"/>
      <c r="B520" s="1198"/>
      <c r="C520" s="1199"/>
      <c r="D520" s="1199"/>
    </row>
    <row r="521" ht="28.5" customHeight="1">
      <c r="A521" s="1198"/>
      <c r="B521" s="1198"/>
      <c r="C521" s="1199"/>
      <c r="D521" s="1199"/>
    </row>
    <row r="522" ht="28.5" customHeight="1">
      <c r="A522" s="1198"/>
      <c r="B522" s="1198"/>
      <c r="C522" s="1199"/>
      <c r="D522" s="1199"/>
    </row>
    <row r="523" ht="28.5" customHeight="1">
      <c r="A523" s="1198"/>
      <c r="B523" s="1198"/>
      <c r="C523" s="1199"/>
      <c r="D523" s="1199"/>
    </row>
    <row r="524" ht="28.5" customHeight="1">
      <c r="A524" s="1198"/>
      <c r="B524" s="1198"/>
      <c r="C524" s="1199"/>
      <c r="D524" s="1199"/>
    </row>
    <row r="525" ht="28.5" customHeight="1">
      <c r="A525" s="1198"/>
      <c r="B525" s="1198"/>
      <c r="C525" s="1199"/>
      <c r="D525" s="1199"/>
    </row>
    <row r="526" ht="28.5" customHeight="1">
      <c r="A526" s="1198"/>
      <c r="B526" s="1198"/>
      <c r="C526" s="1199"/>
      <c r="D526" s="1199"/>
    </row>
    <row r="527" ht="28.5" customHeight="1">
      <c r="A527" s="1198"/>
      <c r="B527" s="1198"/>
      <c r="C527" s="1199"/>
      <c r="D527" s="1199"/>
    </row>
    <row r="528" ht="28.5" customHeight="1">
      <c r="A528" s="1198"/>
      <c r="B528" s="1198"/>
      <c r="C528" s="1199"/>
      <c r="D528" s="1199"/>
    </row>
    <row r="529" ht="28.5" customHeight="1">
      <c r="A529" s="1198"/>
      <c r="B529" s="1198"/>
      <c r="C529" s="1199"/>
      <c r="D529" s="1199"/>
    </row>
    <row r="530" ht="28.5" customHeight="1">
      <c r="A530" s="1198"/>
      <c r="B530" s="1198"/>
      <c r="C530" s="1199"/>
      <c r="D530" s="1199"/>
    </row>
    <row r="531" ht="28.5" customHeight="1">
      <c r="A531" s="1198"/>
      <c r="B531" s="1198"/>
      <c r="C531" s="1199"/>
      <c r="D531" s="1199"/>
    </row>
    <row r="532" ht="28.5" customHeight="1">
      <c r="A532" s="1198"/>
      <c r="B532" s="1198"/>
      <c r="C532" s="1199"/>
      <c r="D532" s="1199"/>
    </row>
    <row r="533" ht="28.5" customHeight="1">
      <c r="A533" s="1198"/>
      <c r="B533" s="1198"/>
      <c r="C533" s="1199"/>
      <c r="D533" s="1199"/>
    </row>
    <row r="534" ht="28.5" customHeight="1">
      <c r="A534" s="1198"/>
      <c r="B534" s="1198"/>
      <c r="C534" s="1199"/>
      <c r="D534" s="1199"/>
    </row>
    <row r="535" ht="28.5" customHeight="1">
      <c r="A535" s="1198"/>
      <c r="B535" s="1198"/>
      <c r="C535" s="1199"/>
      <c r="D535" s="1199"/>
    </row>
    <row r="536" ht="28.5" customHeight="1">
      <c r="A536" s="1198"/>
      <c r="B536" s="1198"/>
      <c r="C536" s="1199"/>
      <c r="D536" s="1199"/>
    </row>
    <row r="537" ht="28.5" customHeight="1">
      <c r="A537" s="1198"/>
      <c r="B537" s="1198"/>
      <c r="C537" s="1199"/>
      <c r="D537" s="1199"/>
    </row>
    <row r="538" ht="28.5" customHeight="1">
      <c r="A538" s="1198"/>
      <c r="B538" s="1198"/>
      <c r="C538" s="1199"/>
      <c r="D538" s="1199"/>
    </row>
    <row r="539" ht="28.5" customHeight="1">
      <c r="A539" s="1198"/>
      <c r="B539" s="1198"/>
      <c r="C539" s="1199"/>
      <c r="D539" s="1199"/>
    </row>
    <row r="540" ht="28.5" customHeight="1">
      <c r="A540" s="1198"/>
      <c r="B540" s="1198"/>
      <c r="C540" s="1199"/>
      <c r="D540" s="1199"/>
    </row>
    <row r="541" ht="28.5" customHeight="1">
      <c r="A541" s="1198"/>
      <c r="B541" s="1198"/>
      <c r="C541" s="1199"/>
      <c r="D541" s="1199"/>
    </row>
    <row r="542" ht="28.5" customHeight="1">
      <c r="A542" s="1198"/>
      <c r="B542" s="1198"/>
      <c r="C542" s="1199"/>
      <c r="D542" s="1199"/>
    </row>
    <row r="543" ht="28.5" customHeight="1">
      <c r="A543" s="1198"/>
      <c r="B543" s="1198"/>
      <c r="C543" s="1199"/>
      <c r="D543" s="1199"/>
    </row>
    <row r="544" ht="28.5" customHeight="1">
      <c r="A544" s="1198"/>
      <c r="B544" s="1198"/>
      <c r="C544" s="1199"/>
      <c r="D544" s="1199"/>
    </row>
    <row r="545" ht="28.5" customHeight="1">
      <c r="A545" s="1198"/>
      <c r="B545" s="1198"/>
      <c r="C545" s="1199"/>
      <c r="D545" s="1199"/>
    </row>
    <row r="546" ht="28.5" customHeight="1">
      <c r="A546" s="1198"/>
      <c r="B546" s="1198"/>
      <c r="C546" s="1199"/>
      <c r="D546" s="1199"/>
    </row>
    <row r="547" ht="28.5" customHeight="1">
      <c r="A547" s="1198"/>
      <c r="B547" s="1198"/>
      <c r="C547" s="1199"/>
      <c r="D547" s="1199"/>
    </row>
    <row r="548" ht="28.5" customHeight="1">
      <c r="A548" s="1198"/>
      <c r="B548" s="1198"/>
      <c r="C548" s="1199"/>
      <c r="D548" s="1199"/>
    </row>
    <row r="549" ht="28.5" customHeight="1">
      <c r="A549" s="1198"/>
      <c r="B549" s="1198"/>
      <c r="C549" s="1199"/>
      <c r="D549" s="1199"/>
    </row>
    <row r="550" ht="28.5" customHeight="1">
      <c r="A550" s="1198"/>
      <c r="B550" s="1198"/>
      <c r="C550" s="1199"/>
      <c r="D550" s="1199"/>
    </row>
    <row r="551" ht="28.5" customHeight="1">
      <c r="A551" s="1198"/>
      <c r="B551" s="1198"/>
      <c r="C551" s="1199"/>
      <c r="D551" s="1199"/>
    </row>
    <row r="552" ht="28.5" customHeight="1">
      <c r="A552" s="1198"/>
      <c r="B552" s="1198"/>
      <c r="C552" s="1199"/>
      <c r="D552" s="1199"/>
    </row>
    <row r="553" ht="28.5" customHeight="1">
      <c r="A553" s="1198"/>
      <c r="B553" s="1198"/>
      <c r="C553" s="1199"/>
      <c r="D553" s="1199"/>
    </row>
    <row r="554" ht="28.5" customHeight="1">
      <c r="A554" s="1198"/>
      <c r="B554" s="1198"/>
      <c r="C554" s="1199"/>
      <c r="D554" s="1199"/>
    </row>
    <row r="555" ht="28.5" customHeight="1">
      <c r="A555" s="1198"/>
      <c r="B555" s="1198"/>
      <c r="C555" s="1199"/>
      <c r="D555" s="1199"/>
    </row>
    <row r="556" ht="28.5" customHeight="1">
      <c r="A556" s="1198"/>
      <c r="B556" s="1198"/>
      <c r="C556" s="1199"/>
      <c r="D556" s="1199"/>
    </row>
    <row r="557" ht="28.5" customHeight="1">
      <c r="A557" s="1198"/>
      <c r="B557" s="1198"/>
      <c r="C557" s="1199"/>
      <c r="D557" s="1199"/>
    </row>
    <row r="558" ht="28.5" customHeight="1">
      <c r="A558" s="1198"/>
      <c r="B558" s="1198"/>
      <c r="C558" s="1199"/>
      <c r="D558" s="1199"/>
    </row>
    <row r="559" ht="28.5" customHeight="1">
      <c r="A559" s="1198"/>
      <c r="B559" s="1198"/>
      <c r="C559" s="1199"/>
      <c r="D559" s="1199"/>
    </row>
    <row r="560" ht="28.5" customHeight="1">
      <c r="A560" s="1198"/>
      <c r="B560" s="1198"/>
      <c r="C560" s="1199"/>
      <c r="D560" s="1199"/>
    </row>
    <row r="561" ht="28.5" customHeight="1">
      <c r="A561" s="1198"/>
      <c r="B561" s="1198"/>
      <c r="C561" s="1199"/>
      <c r="D561" s="1199"/>
    </row>
    <row r="562" ht="28.5" customHeight="1">
      <c r="A562" s="1198"/>
      <c r="B562" s="1198"/>
      <c r="C562" s="1199"/>
      <c r="D562" s="1199"/>
    </row>
    <row r="563" ht="28.5" customHeight="1">
      <c r="A563" s="1198"/>
      <c r="B563" s="1198"/>
      <c r="C563" s="1199"/>
      <c r="D563" s="1199"/>
    </row>
    <row r="564" ht="28.5" customHeight="1">
      <c r="A564" s="1198"/>
      <c r="B564" s="1198"/>
      <c r="C564" s="1199"/>
      <c r="D564" s="1199"/>
    </row>
    <row r="565" ht="28.5" customHeight="1">
      <c r="A565" s="1198"/>
      <c r="B565" s="1198"/>
      <c r="C565" s="1199"/>
      <c r="D565" s="1199"/>
    </row>
    <row r="566" ht="28.5" customHeight="1">
      <c r="A566" s="1198"/>
      <c r="B566" s="1198"/>
      <c r="C566" s="1199"/>
      <c r="D566" s="1199"/>
    </row>
    <row r="567" ht="28.5" customHeight="1">
      <c r="A567" s="1198"/>
      <c r="B567" s="1198"/>
      <c r="C567" s="1199"/>
      <c r="D567" s="1199"/>
    </row>
    <row r="568" ht="28.5" customHeight="1">
      <c r="A568" s="1198"/>
      <c r="B568" s="1198"/>
      <c r="C568" s="1199"/>
      <c r="D568" s="1199"/>
    </row>
    <row r="569" ht="28.5" customHeight="1">
      <c r="A569" s="1198"/>
      <c r="B569" s="1198"/>
      <c r="C569" s="1199"/>
      <c r="D569" s="1199"/>
    </row>
    <row r="570" ht="28.5" customHeight="1">
      <c r="A570" s="1198"/>
      <c r="B570" s="1198"/>
      <c r="C570" s="1199"/>
      <c r="D570" s="1199"/>
    </row>
    <row r="571" ht="28.5" customHeight="1">
      <c r="A571" s="1198"/>
      <c r="B571" s="1198"/>
      <c r="C571" s="1199"/>
      <c r="D571" s="1199"/>
    </row>
    <row r="572" ht="28.5" customHeight="1">
      <c r="A572" s="1198"/>
      <c r="B572" s="1198"/>
      <c r="C572" s="1199"/>
      <c r="D572" s="1199"/>
    </row>
    <row r="573" ht="28.5" customHeight="1">
      <c r="A573" s="1198"/>
      <c r="B573" s="1198"/>
      <c r="C573" s="1199"/>
      <c r="D573" s="1199"/>
    </row>
    <row r="574" ht="28.5" customHeight="1">
      <c r="A574" s="1198"/>
      <c r="B574" s="1198"/>
      <c r="C574" s="1199"/>
      <c r="D574" s="1199"/>
    </row>
    <row r="575" ht="28.5" customHeight="1">
      <c r="A575" s="1198"/>
      <c r="B575" s="1198"/>
      <c r="C575" s="1199"/>
      <c r="D575" s="1199"/>
    </row>
    <row r="576" ht="28.5" customHeight="1">
      <c r="A576" s="1198"/>
      <c r="B576" s="1198"/>
      <c r="C576" s="1199"/>
      <c r="D576" s="1199"/>
    </row>
    <row r="577" ht="28.5" customHeight="1">
      <c r="A577" s="1198"/>
      <c r="B577" s="1198"/>
      <c r="C577" s="1199"/>
      <c r="D577" s="1199"/>
    </row>
    <row r="578" ht="28.5" customHeight="1">
      <c r="A578" s="1198"/>
      <c r="B578" s="1198"/>
      <c r="C578" s="1199"/>
      <c r="D578" s="1199"/>
    </row>
    <row r="579" ht="28.5" customHeight="1">
      <c r="A579" s="1198"/>
      <c r="B579" s="1198"/>
      <c r="C579" s="1199"/>
      <c r="D579" s="1199"/>
    </row>
    <row r="580" ht="28.5" customHeight="1">
      <c r="A580" s="1198"/>
      <c r="B580" s="1198"/>
      <c r="C580" s="1199"/>
      <c r="D580" s="1199"/>
    </row>
    <row r="581" ht="28.5" customHeight="1">
      <c r="A581" s="1198"/>
      <c r="B581" s="1198"/>
      <c r="C581" s="1199"/>
      <c r="D581" s="1199"/>
    </row>
    <row r="582" ht="28.5" customHeight="1">
      <c r="A582" s="1198"/>
      <c r="B582" s="1198"/>
      <c r="C582" s="1199"/>
      <c r="D582" s="1199"/>
    </row>
    <row r="583" ht="28.5" customHeight="1">
      <c r="A583" s="1198"/>
      <c r="B583" s="1198"/>
      <c r="C583" s="1199"/>
      <c r="D583" s="1199"/>
    </row>
    <row r="584" ht="28.5" customHeight="1">
      <c r="A584" s="1198"/>
      <c r="B584" s="1198"/>
      <c r="C584" s="1199"/>
      <c r="D584" s="1199"/>
    </row>
    <row r="585" ht="28.5" customHeight="1">
      <c r="A585" s="1198"/>
      <c r="B585" s="1198"/>
      <c r="C585" s="1199"/>
      <c r="D585" s="1199"/>
    </row>
    <row r="586" ht="28.5" customHeight="1">
      <c r="A586" s="1198"/>
      <c r="B586" s="1198"/>
      <c r="C586" s="1199"/>
      <c r="D586" s="1199"/>
    </row>
    <row r="587" ht="28.5" customHeight="1">
      <c r="A587" s="1198"/>
      <c r="B587" s="1198"/>
      <c r="C587" s="1199"/>
      <c r="D587" s="1199"/>
    </row>
    <row r="588" ht="28.5" customHeight="1">
      <c r="A588" s="1198"/>
      <c r="B588" s="1198"/>
      <c r="C588" s="1199"/>
      <c r="D588" s="1199"/>
    </row>
    <row r="589" ht="28.5" customHeight="1">
      <c r="A589" s="1198"/>
      <c r="B589" s="1198"/>
      <c r="C589" s="1199"/>
      <c r="D589" s="1199"/>
    </row>
    <row r="590" ht="28.5" customHeight="1">
      <c r="A590" s="1198"/>
      <c r="B590" s="1198"/>
      <c r="C590" s="1199"/>
      <c r="D590" s="1199"/>
    </row>
    <row r="591" ht="28.5" customHeight="1">
      <c r="A591" s="1198"/>
      <c r="B591" s="1198"/>
      <c r="C591" s="1199"/>
      <c r="D591" s="1199"/>
    </row>
    <row r="592" ht="28.5" customHeight="1">
      <c r="A592" s="1198"/>
      <c r="B592" s="1198"/>
      <c r="C592" s="1199"/>
      <c r="D592" s="1199"/>
    </row>
    <row r="593" ht="28.5" customHeight="1">
      <c r="A593" s="1198"/>
      <c r="B593" s="1198"/>
      <c r="C593" s="1199"/>
      <c r="D593" s="1199"/>
    </row>
    <row r="594" ht="28.5" customHeight="1">
      <c r="A594" s="1198"/>
      <c r="B594" s="1198"/>
      <c r="C594" s="1199"/>
      <c r="D594" s="1199"/>
    </row>
    <row r="595" ht="28.5" customHeight="1">
      <c r="A595" s="1198"/>
      <c r="B595" s="1198"/>
      <c r="C595" s="1199"/>
      <c r="D595" s="1199"/>
    </row>
    <row r="596" ht="28.5" customHeight="1">
      <c r="A596" s="1198"/>
      <c r="B596" s="1198"/>
      <c r="C596" s="1199"/>
      <c r="D596" s="1199"/>
    </row>
    <row r="597" ht="28.5" customHeight="1">
      <c r="A597" s="1198"/>
      <c r="B597" s="1198"/>
      <c r="C597" s="1199"/>
      <c r="D597" s="1199"/>
    </row>
    <row r="598" ht="28.5" customHeight="1">
      <c r="A598" s="1198"/>
      <c r="B598" s="1198"/>
      <c r="C598" s="1199"/>
      <c r="D598" s="1199"/>
    </row>
    <row r="599" ht="28.5" customHeight="1">
      <c r="A599" s="1198"/>
      <c r="B599" s="1198"/>
      <c r="C599" s="1199"/>
      <c r="D599" s="1199"/>
    </row>
    <row r="600" ht="28.5" customHeight="1">
      <c r="A600" s="1198"/>
      <c r="B600" s="1198"/>
      <c r="C600" s="1199"/>
      <c r="D600" s="1199"/>
    </row>
    <row r="601" ht="28.5" customHeight="1">
      <c r="A601" s="1198"/>
      <c r="B601" s="1198"/>
      <c r="C601" s="1199"/>
      <c r="D601" s="1199"/>
    </row>
    <row r="602" ht="28.5" customHeight="1">
      <c r="A602" s="1198"/>
      <c r="B602" s="1198"/>
      <c r="C602" s="1199"/>
      <c r="D602" s="1199"/>
    </row>
    <row r="603" ht="28.5" customHeight="1">
      <c r="A603" s="1198"/>
      <c r="B603" s="1198"/>
      <c r="C603" s="1199"/>
      <c r="D603" s="1199"/>
    </row>
    <row r="604" ht="28.5" customHeight="1">
      <c r="A604" s="1198"/>
      <c r="B604" s="1198"/>
      <c r="C604" s="1199"/>
      <c r="D604" s="1199"/>
    </row>
    <row r="605" ht="28.5" customHeight="1">
      <c r="A605" s="1198"/>
      <c r="B605" s="1198"/>
      <c r="C605" s="1199"/>
      <c r="D605" s="1199"/>
    </row>
    <row r="606" ht="28.5" customHeight="1">
      <c r="A606" s="1198"/>
      <c r="B606" s="1198"/>
      <c r="C606" s="1199"/>
      <c r="D606" s="1199"/>
    </row>
    <row r="607" ht="28.5" customHeight="1">
      <c r="A607" s="1198"/>
      <c r="B607" s="1198"/>
      <c r="C607" s="1199"/>
      <c r="D607" s="1199"/>
    </row>
    <row r="608" ht="28.5" customHeight="1">
      <c r="A608" s="1198"/>
      <c r="B608" s="1198"/>
      <c r="C608" s="1199"/>
      <c r="D608" s="1199"/>
    </row>
    <row r="609" ht="28.5" customHeight="1">
      <c r="A609" s="1198"/>
      <c r="B609" s="1198"/>
      <c r="C609" s="1199"/>
      <c r="D609" s="1199"/>
    </row>
    <row r="610" ht="28.5" customHeight="1">
      <c r="A610" s="1198"/>
      <c r="B610" s="1198"/>
      <c r="C610" s="1199"/>
      <c r="D610" s="1199"/>
    </row>
    <row r="611" ht="28.5" customHeight="1">
      <c r="A611" s="1198"/>
      <c r="B611" s="1198"/>
      <c r="C611" s="1199"/>
      <c r="D611" s="1199"/>
    </row>
    <row r="612" ht="28.5" customHeight="1">
      <c r="A612" s="1198"/>
      <c r="B612" s="1198"/>
      <c r="C612" s="1199"/>
      <c r="D612" s="1199"/>
    </row>
    <row r="613" ht="28.5" customHeight="1">
      <c r="A613" s="1198"/>
      <c r="B613" s="1198"/>
      <c r="C613" s="1199"/>
      <c r="D613" s="1199"/>
    </row>
    <row r="614" ht="28.5" customHeight="1">
      <c r="A614" s="1198"/>
      <c r="B614" s="1198"/>
      <c r="C614" s="1199"/>
      <c r="D614" s="1199"/>
    </row>
    <row r="615" ht="28.5" customHeight="1">
      <c r="A615" s="1198"/>
      <c r="B615" s="1198"/>
      <c r="C615" s="1199"/>
      <c r="D615" s="1199"/>
    </row>
    <row r="616" ht="28.5" customHeight="1">
      <c r="A616" s="1198"/>
      <c r="B616" s="1198"/>
      <c r="C616" s="1199"/>
      <c r="D616" s="1199"/>
    </row>
    <row r="617" ht="28.5" customHeight="1">
      <c r="A617" s="1198"/>
      <c r="B617" s="1198"/>
      <c r="C617" s="1199"/>
      <c r="D617" s="1199"/>
    </row>
    <row r="618" ht="28.5" customHeight="1">
      <c r="A618" s="1198"/>
      <c r="B618" s="1198"/>
      <c r="C618" s="1199"/>
      <c r="D618" s="1199"/>
    </row>
    <row r="619" ht="28.5" customHeight="1">
      <c r="A619" s="1198"/>
      <c r="B619" s="1198"/>
      <c r="C619" s="1199"/>
      <c r="D619" s="1199"/>
    </row>
    <row r="620" ht="28.5" customHeight="1">
      <c r="A620" s="1198"/>
      <c r="B620" s="1198"/>
      <c r="C620" s="1199"/>
      <c r="D620" s="1199"/>
    </row>
    <row r="621" ht="28.5" customHeight="1">
      <c r="A621" s="1198"/>
      <c r="B621" s="1198"/>
      <c r="C621" s="1199"/>
      <c r="D621" s="1199"/>
    </row>
    <row r="622" ht="28.5" customHeight="1">
      <c r="A622" s="1198"/>
      <c r="B622" s="1198"/>
      <c r="C622" s="1199"/>
      <c r="D622" s="1199"/>
    </row>
    <row r="623" ht="28.5" customHeight="1">
      <c r="A623" s="1198"/>
      <c r="B623" s="1198"/>
      <c r="C623" s="1199"/>
      <c r="D623" s="1199"/>
    </row>
    <row r="624" ht="28.5" customHeight="1">
      <c r="A624" s="1198"/>
      <c r="B624" s="1198"/>
      <c r="C624" s="1199"/>
      <c r="D624" s="1199"/>
    </row>
    <row r="625" ht="28.5" customHeight="1">
      <c r="A625" s="1198"/>
      <c r="B625" s="1198"/>
      <c r="C625" s="1199"/>
      <c r="D625" s="1199"/>
    </row>
    <row r="626" ht="28.5" customHeight="1">
      <c r="A626" s="1198"/>
      <c r="B626" s="1198"/>
      <c r="C626" s="1199"/>
      <c r="D626" s="1199"/>
    </row>
    <row r="627" ht="28.5" customHeight="1">
      <c r="A627" s="1198"/>
      <c r="B627" s="1198"/>
      <c r="C627" s="1199"/>
      <c r="D627" s="1199"/>
    </row>
    <row r="628" ht="28.5" customHeight="1">
      <c r="A628" s="1198"/>
      <c r="B628" s="1198"/>
      <c r="C628" s="1199"/>
      <c r="D628" s="1199"/>
    </row>
    <row r="629" ht="28.5" customHeight="1">
      <c r="A629" s="1198"/>
      <c r="B629" s="1198"/>
      <c r="C629" s="1199"/>
      <c r="D629" s="1199"/>
    </row>
    <row r="630" ht="28.5" customHeight="1">
      <c r="A630" s="1198"/>
      <c r="B630" s="1198"/>
      <c r="C630" s="1199"/>
      <c r="D630" s="1199"/>
    </row>
    <row r="631" ht="28.5" customHeight="1">
      <c r="A631" s="1198"/>
      <c r="B631" s="1198"/>
      <c r="C631" s="1199"/>
      <c r="D631" s="1199"/>
    </row>
    <row r="632" ht="28.5" customHeight="1">
      <c r="A632" s="1198"/>
      <c r="B632" s="1198"/>
      <c r="C632" s="1199"/>
      <c r="D632" s="1199"/>
    </row>
    <row r="633" ht="28.5" customHeight="1">
      <c r="A633" s="1198"/>
      <c r="B633" s="1198"/>
      <c r="C633" s="1199"/>
      <c r="D633" s="1199"/>
    </row>
    <row r="634" ht="28.5" customHeight="1">
      <c r="A634" s="1198"/>
      <c r="B634" s="1198"/>
      <c r="C634" s="1199"/>
      <c r="D634" s="1199"/>
    </row>
    <row r="635" ht="28.5" customHeight="1">
      <c r="A635" s="1198"/>
      <c r="B635" s="1198"/>
      <c r="C635" s="1199"/>
      <c r="D635" s="1199"/>
    </row>
    <row r="636" ht="28.5" customHeight="1">
      <c r="A636" s="1198"/>
      <c r="B636" s="1198"/>
      <c r="C636" s="1199"/>
      <c r="D636" s="1199"/>
    </row>
    <row r="637" ht="28.5" customHeight="1">
      <c r="A637" s="1198"/>
      <c r="B637" s="1198"/>
      <c r="C637" s="1199"/>
      <c r="D637" s="1199"/>
    </row>
    <row r="638" ht="28.5" customHeight="1">
      <c r="A638" s="1198"/>
      <c r="B638" s="1198"/>
      <c r="C638" s="1199"/>
      <c r="D638" s="1199"/>
    </row>
    <row r="639" ht="28.5" customHeight="1">
      <c r="A639" s="1198"/>
      <c r="B639" s="1198"/>
      <c r="C639" s="1199"/>
      <c r="D639" s="1199"/>
    </row>
    <row r="640" ht="28.5" customHeight="1">
      <c r="A640" s="1198"/>
      <c r="B640" s="1198"/>
      <c r="C640" s="1199"/>
      <c r="D640" s="1199"/>
    </row>
    <row r="641" ht="28.5" customHeight="1">
      <c r="A641" s="1198"/>
      <c r="B641" s="1198"/>
      <c r="C641" s="1199"/>
      <c r="D641" s="1199"/>
    </row>
    <row r="642" ht="28.5" customHeight="1">
      <c r="A642" s="1198"/>
      <c r="B642" s="1198"/>
      <c r="C642" s="1199"/>
      <c r="D642" s="1199"/>
    </row>
    <row r="643" ht="28.5" customHeight="1">
      <c r="A643" s="1198"/>
      <c r="B643" s="1198"/>
      <c r="C643" s="1199"/>
      <c r="D643" s="1199"/>
    </row>
    <row r="644" ht="28.5" customHeight="1">
      <c r="A644" s="1198"/>
      <c r="B644" s="1198"/>
      <c r="C644" s="1199"/>
      <c r="D644" s="1199"/>
    </row>
    <row r="645" ht="28.5" customHeight="1">
      <c r="A645" s="1198"/>
      <c r="B645" s="1198"/>
      <c r="C645" s="1199"/>
      <c r="D645" s="1199"/>
    </row>
    <row r="646" ht="28.5" customHeight="1">
      <c r="A646" s="1198"/>
      <c r="B646" s="1198"/>
      <c r="C646" s="1199"/>
      <c r="D646" s="1199"/>
    </row>
    <row r="647" ht="28.5" customHeight="1">
      <c r="A647" s="1198"/>
      <c r="B647" s="1198"/>
      <c r="C647" s="1199"/>
      <c r="D647" s="1199"/>
    </row>
    <row r="648" ht="28.5" customHeight="1">
      <c r="A648" s="1198"/>
      <c r="B648" s="1198"/>
      <c r="C648" s="1199"/>
      <c r="D648" s="1199"/>
    </row>
    <row r="649" ht="28.5" customHeight="1">
      <c r="A649" s="1198"/>
      <c r="B649" s="1198"/>
      <c r="C649" s="1199"/>
      <c r="D649" s="1199"/>
    </row>
    <row r="650" ht="28.5" customHeight="1">
      <c r="A650" s="1198"/>
      <c r="B650" s="1198"/>
      <c r="C650" s="1199"/>
      <c r="D650" s="1199"/>
    </row>
    <row r="651" ht="28.5" customHeight="1">
      <c r="A651" s="1198"/>
      <c r="B651" s="1198"/>
      <c r="C651" s="1199"/>
      <c r="D651" s="1199"/>
    </row>
    <row r="652" ht="28.5" customHeight="1">
      <c r="A652" s="1198"/>
      <c r="B652" s="1198"/>
      <c r="C652" s="1199"/>
      <c r="D652" s="1199"/>
    </row>
    <row r="653" ht="28.5" customHeight="1">
      <c r="A653" s="1198"/>
      <c r="B653" s="1198"/>
      <c r="C653" s="1199"/>
      <c r="D653" s="1199"/>
    </row>
    <row r="654" ht="28.5" customHeight="1">
      <c r="A654" s="1198"/>
      <c r="B654" s="1198"/>
      <c r="C654" s="1199"/>
      <c r="D654" s="1199"/>
    </row>
    <row r="655" ht="28.5" customHeight="1">
      <c r="A655" s="1198"/>
      <c r="B655" s="1198"/>
      <c r="C655" s="1199"/>
      <c r="D655" s="1199"/>
    </row>
    <row r="656" ht="28.5" customHeight="1">
      <c r="A656" s="1198"/>
      <c r="B656" s="1198"/>
      <c r="C656" s="1199"/>
      <c r="D656" s="1199"/>
    </row>
    <row r="657" ht="28.5" customHeight="1">
      <c r="A657" s="1198"/>
      <c r="B657" s="1198"/>
      <c r="C657" s="1199"/>
      <c r="D657" s="1199"/>
    </row>
    <row r="658" ht="28.5" customHeight="1">
      <c r="A658" s="1198"/>
      <c r="B658" s="1198"/>
      <c r="C658" s="1199"/>
      <c r="D658" s="1199"/>
    </row>
    <row r="659" ht="28.5" customHeight="1">
      <c r="A659" s="1198"/>
      <c r="B659" s="1198"/>
      <c r="C659" s="1199"/>
      <c r="D659" s="1199"/>
    </row>
    <row r="660" ht="28.5" customHeight="1">
      <c r="A660" s="1198"/>
      <c r="B660" s="1198"/>
      <c r="C660" s="1199"/>
      <c r="D660" s="1199"/>
    </row>
    <row r="661" ht="28.5" customHeight="1">
      <c r="A661" s="1198"/>
      <c r="B661" s="1198"/>
      <c r="C661" s="1199"/>
      <c r="D661" s="1199"/>
    </row>
    <row r="662" ht="28.5" customHeight="1">
      <c r="A662" s="1198"/>
      <c r="B662" s="1198"/>
      <c r="C662" s="1199"/>
      <c r="D662" s="1199"/>
    </row>
    <row r="663" ht="28.5" customHeight="1">
      <c r="A663" s="1198"/>
      <c r="B663" s="1198"/>
      <c r="C663" s="1199"/>
      <c r="D663" s="1199"/>
    </row>
    <row r="664" ht="28.5" customHeight="1">
      <c r="A664" s="1198"/>
      <c r="B664" s="1198"/>
      <c r="C664" s="1199"/>
      <c r="D664" s="1199"/>
    </row>
    <row r="665" ht="28.5" customHeight="1">
      <c r="A665" s="1198"/>
      <c r="B665" s="1198"/>
      <c r="C665" s="1199"/>
      <c r="D665" s="1199"/>
    </row>
    <row r="666" ht="28.5" customHeight="1">
      <c r="A666" s="1198"/>
      <c r="B666" s="1198"/>
      <c r="C666" s="1199"/>
      <c r="D666" s="1199"/>
    </row>
    <row r="667" ht="28.5" customHeight="1">
      <c r="A667" s="1198"/>
      <c r="B667" s="1198"/>
      <c r="C667" s="1199"/>
      <c r="D667" s="1199"/>
    </row>
    <row r="668" ht="28.5" customHeight="1">
      <c r="A668" s="1198"/>
      <c r="B668" s="1198"/>
      <c r="C668" s="1199"/>
      <c r="D668" s="1199"/>
    </row>
    <row r="669" ht="28.5" customHeight="1">
      <c r="A669" s="1198"/>
      <c r="B669" s="1198"/>
      <c r="C669" s="1199"/>
      <c r="D669" s="1199"/>
    </row>
    <row r="670" ht="28.5" customHeight="1">
      <c r="A670" s="1198"/>
      <c r="B670" s="1198"/>
      <c r="C670" s="1199"/>
      <c r="D670" s="1199"/>
    </row>
    <row r="671" ht="28.5" customHeight="1">
      <c r="A671" s="1198"/>
      <c r="B671" s="1198"/>
      <c r="C671" s="1199"/>
      <c r="D671" s="1199"/>
    </row>
    <row r="672" ht="28.5" customHeight="1">
      <c r="A672" s="1198"/>
      <c r="B672" s="1198"/>
      <c r="C672" s="1199"/>
      <c r="D672" s="1199"/>
    </row>
    <row r="673" ht="28.5" customHeight="1">
      <c r="A673" s="1198"/>
      <c r="B673" s="1198"/>
      <c r="C673" s="1199"/>
      <c r="D673" s="1199"/>
    </row>
    <row r="674" ht="28.5" customHeight="1">
      <c r="A674" s="1198"/>
      <c r="B674" s="1198"/>
      <c r="C674" s="1199"/>
      <c r="D674" s="1199"/>
    </row>
    <row r="675" ht="28.5" customHeight="1">
      <c r="A675" s="1198"/>
      <c r="B675" s="1198"/>
      <c r="C675" s="1199"/>
      <c r="D675" s="1199"/>
    </row>
    <row r="676" ht="28.5" customHeight="1">
      <c r="A676" s="1198"/>
      <c r="B676" s="1198"/>
      <c r="C676" s="1199"/>
      <c r="D676" s="1199"/>
    </row>
    <row r="677" ht="28.5" customHeight="1">
      <c r="A677" s="1198"/>
      <c r="B677" s="1198"/>
      <c r="C677" s="1199"/>
      <c r="D677" s="1199"/>
    </row>
    <row r="678" ht="28.5" customHeight="1">
      <c r="A678" s="1198"/>
      <c r="B678" s="1198"/>
      <c r="C678" s="1199"/>
      <c r="D678" s="1199"/>
    </row>
    <row r="679" ht="28.5" customHeight="1">
      <c r="A679" s="1198"/>
      <c r="B679" s="1198"/>
      <c r="C679" s="1199"/>
      <c r="D679" s="1199"/>
    </row>
    <row r="680" ht="28.5" customHeight="1">
      <c r="A680" s="1198"/>
      <c r="B680" s="1198"/>
      <c r="C680" s="1199"/>
      <c r="D680" s="1199"/>
    </row>
    <row r="681" ht="28.5" customHeight="1">
      <c r="A681" s="1198"/>
      <c r="B681" s="1198"/>
      <c r="C681" s="1199"/>
      <c r="D681" s="1199"/>
    </row>
    <row r="682" ht="28.5" customHeight="1">
      <c r="A682" s="1198"/>
      <c r="B682" s="1198"/>
      <c r="C682" s="1199"/>
      <c r="D682" s="1199"/>
    </row>
    <row r="683" ht="28.5" customHeight="1">
      <c r="A683" s="1198"/>
      <c r="B683" s="1198"/>
      <c r="C683" s="1199"/>
      <c r="D683" s="1199"/>
    </row>
    <row r="684" ht="28.5" customHeight="1">
      <c r="A684" s="1198"/>
      <c r="B684" s="1198"/>
      <c r="C684" s="1199"/>
      <c r="D684" s="1199"/>
    </row>
    <row r="685" ht="28.5" customHeight="1">
      <c r="A685" s="1198"/>
      <c r="B685" s="1198"/>
      <c r="C685" s="1199"/>
      <c r="D685" s="1199"/>
    </row>
    <row r="686" ht="28.5" customHeight="1">
      <c r="A686" s="1198"/>
      <c r="B686" s="1198"/>
      <c r="C686" s="1199"/>
      <c r="D686" s="1199"/>
    </row>
    <row r="687" ht="28.5" customHeight="1">
      <c r="A687" s="1198"/>
      <c r="B687" s="1198"/>
      <c r="C687" s="1199"/>
      <c r="D687" s="1199"/>
    </row>
    <row r="688" ht="28.5" customHeight="1">
      <c r="A688" s="1198"/>
      <c r="B688" s="1198"/>
      <c r="C688" s="1199"/>
      <c r="D688" s="1199"/>
    </row>
    <row r="689" ht="28.5" customHeight="1">
      <c r="A689" s="1198"/>
      <c r="B689" s="1198"/>
      <c r="C689" s="1199"/>
      <c r="D689" s="1199"/>
    </row>
    <row r="690" ht="28.5" customHeight="1">
      <c r="A690" s="1198"/>
      <c r="B690" s="1198"/>
      <c r="C690" s="1199"/>
      <c r="D690" s="1199"/>
    </row>
    <row r="691" ht="28.5" customHeight="1">
      <c r="A691" s="1198"/>
      <c r="B691" s="1198"/>
      <c r="C691" s="1199"/>
      <c r="D691" s="1199"/>
    </row>
    <row r="692" ht="28.5" customHeight="1">
      <c r="A692" s="1198"/>
      <c r="B692" s="1198"/>
      <c r="C692" s="1199"/>
      <c r="D692" s="1199"/>
    </row>
    <row r="693" ht="28.5" customHeight="1">
      <c r="A693" s="1198"/>
      <c r="B693" s="1198"/>
      <c r="C693" s="1199"/>
      <c r="D693" s="1199"/>
    </row>
    <row r="694" ht="28.5" customHeight="1">
      <c r="A694" s="1198"/>
      <c r="B694" s="1198"/>
      <c r="C694" s="1199"/>
      <c r="D694" s="1199"/>
    </row>
    <row r="695" ht="28.5" customHeight="1">
      <c r="A695" s="1198"/>
      <c r="B695" s="1198"/>
      <c r="C695" s="1199"/>
      <c r="D695" s="1199"/>
    </row>
    <row r="696" ht="28.5" customHeight="1">
      <c r="A696" s="1198"/>
      <c r="B696" s="1198"/>
      <c r="C696" s="1199"/>
      <c r="D696" s="1199"/>
    </row>
    <row r="697" ht="28.5" customHeight="1">
      <c r="A697" s="1198"/>
      <c r="B697" s="1198"/>
      <c r="C697" s="1199"/>
      <c r="D697" s="1199"/>
    </row>
    <row r="698" ht="28.5" customHeight="1">
      <c r="A698" s="1198"/>
      <c r="B698" s="1198"/>
      <c r="C698" s="1199"/>
      <c r="D698" s="1199"/>
    </row>
    <row r="699" ht="28.5" customHeight="1">
      <c r="A699" s="1198"/>
      <c r="B699" s="1198"/>
      <c r="C699" s="1199"/>
      <c r="D699" s="1199"/>
    </row>
    <row r="700" ht="28.5" customHeight="1">
      <c r="A700" s="1198"/>
      <c r="B700" s="1198"/>
      <c r="C700" s="1199"/>
      <c r="D700" s="1199"/>
    </row>
    <row r="701" ht="28.5" customHeight="1">
      <c r="A701" s="1198"/>
      <c r="B701" s="1198"/>
      <c r="C701" s="1199"/>
      <c r="D701" s="1199"/>
    </row>
    <row r="702" ht="28.5" customHeight="1">
      <c r="A702" s="1198"/>
      <c r="B702" s="1198"/>
      <c r="C702" s="1199"/>
      <c r="D702" s="1199"/>
    </row>
    <row r="703" ht="28.5" customHeight="1">
      <c r="A703" s="1198"/>
      <c r="B703" s="1198"/>
      <c r="C703" s="1199"/>
      <c r="D703" s="1199"/>
    </row>
    <row r="704" ht="28.5" customHeight="1">
      <c r="A704" s="1198"/>
      <c r="B704" s="1198"/>
      <c r="C704" s="1199"/>
      <c r="D704" s="1199"/>
    </row>
    <row r="705" ht="28.5" customHeight="1">
      <c r="A705" s="1198"/>
      <c r="B705" s="1198"/>
      <c r="C705" s="1199"/>
      <c r="D705" s="1199"/>
    </row>
    <row r="706" ht="28.5" customHeight="1">
      <c r="A706" s="1198"/>
      <c r="B706" s="1198"/>
      <c r="C706" s="1199"/>
      <c r="D706" s="1199"/>
    </row>
    <row r="707" ht="28.5" customHeight="1">
      <c r="A707" s="1198"/>
      <c r="B707" s="1198"/>
      <c r="C707" s="1199"/>
      <c r="D707" s="1199"/>
    </row>
    <row r="708" ht="28.5" customHeight="1">
      <c r="A708" s="1198"/>
      <c r="B708" s="1198"/>
      <c r="C708" s="1199"/>
      <c r="D708" s="1199"/>
    </row>
    <row r="709" ht="28.5" customHeight="1">
      <c r="A709" s="1198"/>
      <c r="B709" s="1198"/>
      <c r="C709" s="1199"/>
      <c r="D709" s="1199"/>
    </row>
    <row r="710" ht="28.5" customHeight="1">
      <c r="A710" s="1198"/>
      <c r="B710" s="1198"/>
      <c r="C710" s="1199"/>
      <c r="D710" s="1199"/>
    </row>
    <row r="711" ht="28.5" customHeight="1">
      <c r="A711" s="1198"/>
      <c r="B711" s="1198"/>
      <c r="C711" s="1199"/>
      <c r="D711" s="1199"/>
    </row>
    <row r="712" ht="28.5" customHeight="1">
      <c r="A712" s="1198"/>
      <c r="B712" s="1198"/>
      <c r="C712" s="1199"/>
      <c r="D712" s="1199"/>
    </row>
    <row r="713" ht="28.5" customHeight="1">
      <c r="A713" s="1198"/>
      <c r="B713" s="1198"/>
      <c r="C713" s="1199"/>
      <c r="D713" s="1199"/>
    </row>
    <row r="714" ht="28.5" customHeight="1">
      <c r="A714" s="1198"/>
      <c r="B714" s="1198"/>
      <c r="C714" s="1199"/>
      <c r="D714" s="1199"/>
    </row>
    <row r="715" ht="28.5" customHeight="1">
      <c r="A715" s="1198"/>
      <c r="B715" s="1198"/>
      <c r="C715" s="1199"/>
      <c r="D715" s="1199"/>
    </row>
    <row r="716" ht="28.5" customHeight="1">
      <c r="A716" s="1198"/>
      <c r="B716" s="1198"/>
      <c r="C716" s="1199"/>
      <c r="D716" s="1199"/>
    </row>
    <row r="717" ht="28.5" customHeight="1">
      <c r="A717" s="1198"/>
      <c r="B717" s="1198"/>
      <c r="C717" s="1199"/>
      <c r="D717" s="1199"/>
    </row>
    <row r="718" ht="28.5" customHeight="1">
      <c r="A718" s="1198"/>
      <c r="B718" s="1198"/>
      <c r="C718" s="1199"/>
      <c r="D718" s="1199"/>
    </row>
    <row r="719" ht="28.5" customHeight="1">
      <c r="A719" s="1198"/>
      <c r="B719" s="1198"/>
      <c r="C719" s="1199"/>
      <c r="D719" s="1199"/>
    </row>
    <row r="720" ht="28.5" customHeight="1">
      <c r="A720" s="1198"/>
      <c r="B720" s="1198"/>
      <c r="C720" s="1199"/>
      <c r="D720" s="1199"/>
    </row>
    <row r="721" ht="28.5" customHeight="1">
      <c r="A721" s="1198"/>
      <c r="B721" s="1198"/>
      <c r="C721" s="1199"/>
      <c r="D721" s="1199"/>
    </row>
    <row r="722" ht="28.5" customHeight="1">
      <c r="A722" s="1198"/>
      <c r="B722" s="1198"/>
      <c r="C722" s="1199"/>
      <c r="D722" s="1199"/>
    </row>
    <row r="723" ht="28.5" customHeight="1">
      <c r="A723" s="1198"/>
      <c r="B723" s="1198"/>
      <c r="C723" s="1199"/>
      <c r="D723" s="1199"/>
    </row>
    <row r="724" ht="28.5" customHeight="1">
      <c r="A724" s="1198"/>
      <c r="B724" s="1198"/>
      <c r="C724" s="1199"/>
      <c r="D724" s="1199"/>
    </row>
    <row r="725" ht="28.5" customHeight="1">
      <c r="A725" s="1198"/>
      <c r="B725" s="1198"/>
      <c r="C725" s="1199"/>
      <c r="D725" s="1199"/>
    </row>
    <row r="726" ht="28.5" customHeight="1">
      <c r="A726" s="1198"/>
      <c r="B726" s="1198"/>
      <c r="C726" s="1199"/>
      <c r="D726" s="1199"/>
    </row>
    <row r="727" ht="28.5" customHeight="1">
      <c r="A727" s="1198"/>
      <c r="B727" s="1198"/>
      <c r="C727" s="1199"/>
      <c r="D727" s="1199"/>
    </row>
    <row r="728" ht="28.5" customHeight="1">
      <c r="A728" s="1198"/>
      <c r="B728" s="1198"/>
      <c r="C728" s="1199"/>
      <c r="D728" s="1199"/>
    </row>
    <row r="729" ht="28.5" customHeight="1">
      <c r="A729" s="1198"/>
      <c r="B729" s="1198"/>
      <c r="C729" s="1199"/>
      <c r="D729" s="1199"/>
    </row>
    <row r="730" ht="28.5" customHeight="1">
      <c r="A730" s="1198"/>
      <c r="B730" s="1198"/>
      <c r="C730" s="1199"/>
      <c r="D730" s="1199"/>
    </row>
    <row r="731" ht="28.5" customHeight="1">
      <c r="A731" s="1198"/>
      <c r="B731" s="1198"/>
      <c r="C731" s="1199"/>
      <c r="D731" s="1199"/>
    </row>
    <row r="732" ht="28.5" customHeight="1">
      <c r="A732" s="1198"/>
      <c r="B732" s="1198"/>
      <c r="C732" s="1199"/>
      <c r="D732" s="1199"/>
    </row>
    <row r="733" ht="28.5" customHeight="1">
      <c r="A733" s="1198"/>
      <c r="B733" s="1198"/>
      <c r="C733" s="1199"/>
      <c r="D733" s="1199"/>
    </row>
    <row r="734" ht="28.5" customHeight="1">
      <c r="A734" s="1198"/>
      <c r="B734" s="1198"/>
      <c r="C734" s="1199"/>
      <c r="D734" s="1199"/>
    </row>
    <row r="735" ht="28.5" customHeight="1">
      <c r="A735" s="1198"/>
      <c r="B735" s="1198"/>
      <c r="C735" s="1199"/>
      <c r="D735" s="1199"/>
    </row>
    <row r="736" ht="28.5" customHeight="1">
      <c r="A736" s="1198"/>
      <c r="B736" s="1198"/>
      <c r="C736" s="1199"/>
      <c r="D736" s="1199"/>
    </row>
    <row r="737" ht="28.5" customHeight="1">
      <c r="A737" s="1198"/>
      <c r="B737" s="1198"/>
      <c r="C737" s="1199"/>
      <c r="D737" s="1199"/>
    </row>
    <row r="738" ht="28.5" customHeight="1">
      <c r="A738" s="1198"/>
      <c r="B738" s="1198"/>
      <c r="C738" s="1199"/>
      <c r="D738" s="1199"/>
    </row>
    <row r="739" ht="28.5" customHeight="1">
      <c r="A739" s="1198"/>
      <c r="B739" s="1198"/>
      <c r="C739" s="1199"/>
      <c r="D739" s="1199"/>
    </row>
    <row r="740" ht="28.5" customHeight="1">
      <c r="A740" s="1198"/>
      <c r="B740" s="1198"/>
      <c r="C740" s="1199"/>
      <c r="D740" s="1199"/>
    </row>
    <row r="741" ht="28.5" customHeight="1">
      <c r="A741" s="1198"/>
      <c r="B741" s="1198"/>
      <c r="C741" s="1199"/>
      <c r="D741" s="1199"/>
    </row>
    <row r="742" ht="28.5" customHeight="1">
      <c r="A742" s="1198"/>
      <c r="B742" s="1198"/>
      <c r="C742" s="1199"/>
      <c r="D742" s="1199"/>
    </row>
    <row r="743" ht="28.5" customHeight="1">
      <c r="A743" s="1198"/>
      <c r="B743" s="1198"/>
      <c r="C743" s="1199"/>
      <c r="D743" s="1199"/>
    </row>
    <row r="744" ht="28.5" customHeight="1">
      <c r="A744" s="1198"/>
      <c r="B744" s="1198"/>
      <c r="C744" s="1199"/>
      <c r="D744" s="1199"/>
    </row>
    <row r="745" ht="28.5" customHeight="1">
      <c r="A745" s="1198"/>
      <c r="B745" s="1198"/>
      <c r="C745" s="1199"/>
      <c r="D745" s="1199"/>
    </row>
    <row r="746" ht="28.5" customHeight="1">
      <c r="A746" s="1198"/>
      <c r="B746" s="1198"/>
      <c r="C746" s="1199"/>
      <c r="D746" s="1199"/>
    </row>
    <row r="747" ht="28.5" customHeight="1">
      <c r="A747" s="1198"/>
      <c r="B747" s="1198"/>
      <c r="C747" s="1199"/>
      <c r="D747" s="1199"/>
    </row>
    <row r="748" ht="28.5" customHeight="1">
      <c r="A748" s="1198"/>
      <c r="B748" s="1198"/>
      <c r="C748" s="1199"/>
      <c r="D748" s="1199"/>
    </row>
    <row r="749" ht="28.5" customHeight="1">
      <c r="A749" s="1198"/>
      <c r="B749" s="1198"/>
      <c r="C749" s="1199"/>
      <c r="D749" s="1199"/>
    </row>
    <row r="750" ht="28.5" customHeight="1">
      <c r="A750" s="1198"/>
      <c r="B750" s="1198"/>
      <c r="C750" s="1199"/>
      <c r="D750" s="1199"/>
    </row>
    <row r="751" ht="28.5" customHeight="1">
      <c r="A751" s="1198"/>
      <c r="B751" s="1198"/>
      <c r="C751" s="1199"/>
      <c r="D751" s="1199"/>
    </row>
    <row r="752" ht="28.5" customHeight="1">
      <c r="A752" s="1198"/>
      <c r="B752" s="1198"/>
      <c r="C752" s="1199"/>
      <c r="D752" s="1199"/>
    </row>
    <row r="753" ht="28.5" customHeight="1">
      <c r="A753" s="1198"/>
      <c r="B753" s="1198"/>
      <c r="C753" s="1199"/>
      <c r="D753" s="1199"/>
    </row>
    <row r="754" ht="28.5" customHeight="1">
      <c r="A754" s="1198"/>
      <c r="B754" s="1198"/>
      <c r="C754" s="1199"/>
      <c r="D754" s="1199"/>
    </row>
    <row r="755" ht="28.5" customHeight="1">
      <c r="A755" s="1198"/>
      <c r="B755" s="1198"/>
      <c r="C755" s="1199"/>
      <c r="D755" s="1199"/>
    </row>
    <row r="756" ht="28.5" customHeight="1">
      <c r="A756" s="1198"/>
      <c r="B756" s="1198"/>
      <c r="C756" s="1199"/>
      <c r="D756" s="1199"/>
    </row>
    <row r="757" ht="28.5" customHeight="1">
      <c r="A757" s="1198"/>
      <c r="B757" s="1198"/>
      <c r="C757" s="1199"/>
      <c r="D757" s="1199"/>
    </row>
    <row r="758" ht="28.5" customHeight="1">
      <c r="A758" s="1198"/>
      <c r="B758" s="1198"/>
      <c r="C758" s="1199"/>
      <c r="D758" s="1199"/>
    </row>
    <row r="759" ht="28.5" customHeight="1">
      <c r="A759" s="1198"/>
      <c r="B759" s="1198"/>
      <c r="C759" s="1199"/>
      <c r="D759" s="1199"/>
    </row>
    <row r="760" ht="28.5" customHeight="1">
      <c r="A760" s="1198"/>
      <c r="B760" s="1198"/>
      <c r="C760" s="1199"/>
      <c r="D760" s="1199"/>
    </row>
    <row r="761" ht="28.5" customHeight="1">
      <c r="A761" s="1198"/>
      <c r="B761" s="1198"/>
      <c r="C761" s="1199"/>
      <c r="D761" s="1199"/>
    </row>
    <row r="762" ht="28.5" customHeight="1">
      <c r="A762" s="1198"/>
      <c r="B762" s="1198"/>
      <c r="C762" s="1199"/>
      <c r="D762" s="1199"/>
    </row>
    <row r="763" ht="28.5" customHeight="1">
      <c r="A763" s="1198"/>
      <c r="B763" s="1198"/>
      <c r="C763" s="1199"/>
      <c r="D763" s="1199"/>
    </row>
    <row r="764" ht="28.5" customHeight="1">
      <c r="A764" s="1198"/>
      <c r="B764" s="1198"/>
      <c r="C764" s="1199"/>
      <c r="D764" s="1199"/>
    </row>
    <row r="765" ht="28.5" customHeight="1">
      <c r="A765" s="1198"/>
      <c r="B765" s="1198"/>
      <c r="C765" s="1199"/>
      <c r="D765" s="1199"/>
    </row>
    <row r="766" ht="28.5" customHeight="1">
      <c r="A766" s="1198"/>
      <c r="B766" s="1198"/>
      <c r="C766" s="1199"/>
      <c r="D766" s="1199"/>
    </row>
    <row r="767" ht="28.5" customHeight="1">
      <c r="A767" s="1198"/>
      <c r="B767" s="1198"/>
      <c r="C767" s="1199"/>
      <c r="D767" s="1199"/>
    </row>
    <row r="768" ht="28.5" customHeight="1">
      <c r="A768" s="1198"/>
      <c r="B768" s="1198"/>
      <c r="C768" s="1199"/>
      <c r="D768" s="1199"/>
    </row>
    <row r="769" ht="28.5" customHeight="1">
      <c r="A769" s="1198"/>
      <c r="B769" s="1198"/>
      <c r="C769" s="1199"/>
      <c r="D769" s="1199"/>
    </row>
    <row r="770" ht="28.5" customHeight="1">
      <c r="A770" s="1198"/>
      <c r="B770" s="1198"/>
      <c r="C770" s="1199"/>
      <c r="D770" s="1199"/>
    </row>
    <row r="771" ht="28.5" customHeight="1">
      <c r="A771" s="1198"/>
      <c r="B771" s="1198"/>
      <c r="C771" s="1199"/>
      <c r="D771" s="1199"/>
    </row>
    <row r="772" ht="28.5" customHeight="1">
      <c r="A772" s="1198"/>
      <c r="B772" s="1198"/>
      <c r="C772" s="1199"/>
      <c r="D772" s="1199"/>
    </row>
    <row r="773" ht="28.5" customHeight="1">
      <c r="A773" s="1198"/>
      <c r="B773" s="1198"/>
      <c r="C773" s="1199"/>
      <c r="D773" s="1199"/>
    </row>
    <row r="774" ht="28.5" customHeight="1">
      <c r="A774" s="1198"/>
      <c r="B774" s="1198"/>
      <c r="C774" s="1199"/>
      <c r="D774" s="1199"/>
    </row>
    <row r="775" ht="28.5" customHeight="1">
      <c r="A775" s="1198"/>
      <c r="B775" s="1198"/>
      <c r="C775" s="1199"/>
      <c r="D775" s="1199"/>
    </row>
    <row r="776" ht="28.5" customHeight="1">
      <c r="A776" s="1198"/>
      <c r="B776" s="1198"/>
      <c r="C776" s="1199"/>
      <c r="D776" s="1199"/>
    </row>
    <row r="777" ht="28.5" customHeight="1">
      <c r="A777" s="1198"/>
      <c r="B777" s="1198"/>
      <c r="C777" s="1199"/>
      <c r="D777" s="1199"/>
    </row>
    <row r="778" ht="28.5" customHeight="1">
      <c r="A778" s="1198"/>
      <c r="B778" s="1198"/>
      <c r="C778" s="1199"/>
      <c r="D778" s="1199"/>
    </row>
    <row r="779" ht="28.5" customHeight="1">
      <c r="A779" s="1198"/>
      <c r="B779" s="1198"/>
      <c r="C779" s="1199"/>
      <c r="D779" s="1199"/>
    </row>
    <row r="780" ht="28.5" customHeight="1">
      <c r="A780" s="1198"/>
      <c r="B780" s="1198"/>
      <c r="C780" s="1199"/>
      <c r="D780" s="1199"/>
    </row>
    <row r="781" ht="28.5" customHeight="1">
      <c r="A781" s="1198"/>
      <c r="B781" s="1198"/>
      <c r="C781" s="1199"/>
      <c r="D781" s="1199"/>
    </row>
    <row r="782" ht="28.5" customHeight="1">
      <c r="A782" s="1198"/>
      <c r="B782" s="1198"/>
      <c r="C782" s="1199"/>
      <c r="D782" s="1199"/>
    </row>
    <row r="783" ht="28.5" customHeight="1">
      <c r="A783" s="1198"/>
      <c r="B783" s="1198"/>
      <c r="C783" s="1199"/>
      <c r="D783" s="1199"/>
    </row>
    <row r="784" ht="28.5" customHeight="1">
      <c r="A784" s="1198"/>
      <c r="B784" s="1198"/>
      <c r="C784" s="1199"/>
      <c r="D784" s="1199"/>
    </row>
    <row r="785" ht="28.5" customHeight="1">
      <c r="A785" s="1198"/>
      <c r="B785" s="1198"/>
      <c r="C785" s="1199"/>
      <c r="D785" s="1199"/>
    </row>
    <row r="786" ht="28.5" customHeight="1">
      <c r="A786" s="1198"/>
      <c r="B786" s="1198"/>
      <c r="C786" s="1199"/>
      <c r="D786" s="1199"/>
    </row>
    <row r="787" ht="28.5" customHeight="1">
      <c r="A787" s="1198"/>
      <c r="B787" s="1198"/>
      <c r="C787" s="1199"/>
      <c r="D787" s="1199"/>
    </row>
    <row r="788" ht="28.5" customHeight="1">
      <c r="A788" s="1198"/>
      <c r="B788" s="1198"/>
      <c r="C788" s="1199"/>
      <c r="D788" s="1199"/>
    </row>
    <row r="789" ht="28.5" customHeight="1">
      <c r="A789" s="1198"/>
      <c r="B789" s="1198"/>
      <c r="C789" s="1199"/>
      <c r="D789" s="1199"/>
    </row>
    <row r="790" ht="28.5" customHeight="1">
      <c r="A790" s="1198"/>
      <c r="B790" s="1198"/>
      <c r="C790" s="1199"/>
      <c r="D790" s="1199"/>
    </row>
    <row r="791" ht="28.5" customHeight="1">
      <c r="A791" s="1198"/>
      <c r="B791" s="1198"/>
      <c r="C791" s="1199"/>
      <c r="D791" s="1199"/>
    </row>
    <row r="792" ht="28.5" customHeight="1">
      <c r="A792" s="1198"/>
      <c r="B792" s="1198"/>
      <c r="C792" s="1199"/>
      <c r="D792" s="1199"/>
    </row>
    <row r="793" ht="28.5" customHeight="1">
      <c r="A793" s="1198"/>
      <c r="B793" s="1198"/>
      <c r="C793" s="1199"/>
      <c r="D793" s="1199"/>
    </row>
    <row r="794" ht="28.5" customHeight="1">
      <c r="A794" s="1198"/>
      <c r="B794" s="1198"/>
      <c r="C794" s="1199"/>
      <c r="D794" s="1199"/>
    </row>
    <row r="795" ht="28.5" customHeight="1">
      <c r="A795" s="1198"/>
      <c r="B795" s="1198"/>
      <c r="C795" s="1199"/>
      <c r="D795" s="1199"/>
    </row>
    <row r="796" ht="28.5" customHeight="1">
      <c r="A796" s="1198"/>
      <c r="B796" s="1198"/>
      <c r="C796" s="1199"/>
      <c r="D796" s="1199"/>
    </row>
    <row r="797" ht="28.5" customHeight="1">
      <c r="A797" s="1198"/>
      <c r="B797" s="1198"/>
      <c r="C797" s="1199"/>
      <c r="D797" s="1199"/>
    </row>
    <row r="798" ht="28.5" customHeight="1">
      <c r="A798" s="1198"/>
      <c r="B798" s="1198"/>
      <c r="C798" s="1199"/>
      <c r="D798" s="1199"/>
    </row>
    <row r="799" ht="28.5" customHeight="1">
      <c r="A799" s="1198"/>
      <c r="B799" s="1198"/>
      <c r="C799" s="1199"/>
      <c r="D799" s="1199"/>
    </row>
    <row r="800" ht="28.5" customHeight="1">
      <c r="A800" s="1198"/>
      <c r="B800" s="1198"/>
      <c r="C800" s="1199"/>
      <c r="D800" s="1199"/>
    </row>
    <row r="801" ht="28.5" customHeight="1">
      <c r="A801" s="1198"/>
      <c r="B801" s="1198"/>
      <c r="C801" s="1199"/>
      <c r="D801" s="1199"/>
    </row>
    <row r="802" ht="28.5" customHeight="1">
      <c r="A802" s="1198"/>
      <c r="B802" s="1198"/>
      <c r="C802" s="1199"/>
      <c r="D802" s="1199"/>
    </row>
    <row r="803" ht="28.5" customHeight="1">
      <c r="A803" s="1198"/>
      <c r="B803" s="1198"/>
      <c r="C803" s="1199"/>
      <c r="D803" s="1199"/>
    </row>
    <row r="804" ht="28.5" customHeight="1">
      <c r="A804" s="1198"/>
      <c r="B804" s="1198"/>
      <c r="C804" s="1199"/>
      <c r="D804" s="1199"/>
    </row>
    <row r="805" ht="28.5" customHeight="1">
      <c r="A805" s="1198"/>
      <c r="B805" s="1198"/>
      <c r="C805" s="1199"/>
      <c r="D805" s="1199"/>
    </row>
    <row r="806" ht="28.5" customHeight="1">
      <c r="A806" s="1198"/>
      <c r="B806" s="1198"/>
      <c r="C806" s="1199"/>
      <c r="D806" s="1199"/>
    </row>
    <row r="807" ht="28.5" customHeight="1">
      <c r="A807" s="1198"/>
      <c r="B807" s="1198"/>
      <c r="C807" s="1199"/>
      <c r="D807" s="1199"/>
    </row>
    <row r="808" ht="28.5" customHeight="1">
      <c r="A808" s="1198"/>
      <c r="B808" s="1198"/>
      <c r="C808" s="1199"/>
      <c r="D808" s="1199"/>
    </row>
    <row r="809" ht="28.5" customHeight="1">
      <c r="A809" s="1198"/>
      <c r="B809" s="1198"/>
      <c r="C809" s="1199"/>
      <c r="D809" s="1199"/>
    </row>
    <row r="810" ht="28.5" customHeight="1">
      <c r="A810" s="1198"/>
      <c r="B810" s="1198"/>
      <c r="C810" s="1199"/>
      <c r="D810" s="1199"/>
    </row>
    <row r="811" ht="28.5" customHeight="1">
      <c r="A811" s="1198"/>
      <c r="B811" s="1198"/>
      <c r="C811" s="1199"/>
      <c r="D811" s="1199"/>
    </row>
    <row r="812" ht="28.5" customHeight="1">
      <c r="A812" s="1198"/>
      <c r="B812" s="1198"/>
      <c r="C812" s="1199"/>
      <c r="D812" s="1199"/>
    </row>
    <row r="813" ht="28.5" customHeight="1">
      <c r="A813" s="1198"/>
      <c r="B813" s="1198"/>
      <c r="C813" s="1199"/>
      <c r="D813" s="1199"/>
    </row>
    <row r="814" ht="28.5" customHeight="1">
      <c r="A814" s="1198"/>
      <c r="B814" s="1198"/>
      <c r="C814" s="1199"/>
      <c r="D814" s="1199"/>
    </row>
    <row r="815" ht="28.5" customHeight="1">
      <c r="A815" s="1198"/>
      <c r="B815" s="1198"/>
      <c r="C815" s="1199"/>
      <c r="D815" s="1199"/>
    </row>
    <row r="816" ht="28.5" customHeight="1">
      <c r="A816" s="1198"/>
      <c r="B816" s="1198"/>
      <c r="C816" s="1199"/>
      <c r="D816" s="1199"/>
    </row>
    <row r="817" ht="28.5" customHeight="1">
      <c r="A817" s="1198"/>
      <c r="B817" s="1198"/>
      <c r="C817" s="1199"/>
      <c r="D817" s="1199"/>
    </row>
    <row r="818" ht="28.5" customHeight="1">
      <c r="A818" s="1198"/>
      <c r="B818" s="1198"/>
      <c r="C818" s="1199"/>
      <c r="D818" s="1199"/>
    </row>
    <row r="819" ht="28.5" customHeight="1">
      <c r="A819" s="1198"/>
      <c r="B819" s="1198"/>
      <c r="C819" s="1199"/>
      <c r="D819" s="1199"/>
    </row>
    <row r="820" ht="28.5" customHeight="1">
      <c r="A820" s="1198"/>
      <c r="B820" s="1198"/>
      <c r="C820" s="1199"/>
      <c r="D820" s="1199"/>
    </row>
    <row r="821" ht="28.5" customHeight="1">
      <c r="A821" s="1198"/>
      <c r="B821" s="1198"/>
      <c r="C821" s="1199"/>
      <c r="D821" s="1199"/>
    </row>
    <row r="822" ht="28.5" customHeight="1">
      <c r="A822" s="1198"/>
      <c r="B822" s="1198"/>
      <c r="C822" s="1199"/>
      <c r="D822" s="1199"/>
    </row>
    <row r="823" ht="28.5" customHeight="1">
      <c r="A823" s="1198"/>
      <c r="B823" s="1198"/>
      <c r="C823" s="1199"/>
      <c r="D823" s="1199"/>
    </row>
    <row r="824" ht="28.5" customHeight="1">
      <c r="A824" s="1198"/>
      <c r="B824" s="1198"/>
      <c r="C824" s="1199"/>
      <c r="D824" s="1199"/>
    </row>
    <row r="825" ht="28.5" customHeight="1">
      <c r="A825" s="1198"/>
      <c r="B825" s="1198"/>
      <c r="C825" s="1199"/>
      <c r="D825" s="1199"/>
    </row>
    <row r="826" ht="28.5" customHeight="1">
      <c r="A826" s="1198"/>
      <c r="B826" s="1198"/>
      <c r="C826" s="1199"/>
      <c r="D826" s="1199"/>
    </row>
    <row r="827" ht="28.5" customHeight="1">
      <c r="A827" s="1198"/>
      <c r="B827" s="1198"/>
      <c r="C827" s="1199"/>
      <c r="D827" s="1199"/>
    </row>
    <row r="828" ht="28.5" customHeight="1">
      <c r="A828" s="1198"/>
      <c r="B828" s="1198"/>
      <c r="C828" s="1199"/>
      <c r="D828" s="1199"/>
    </row>
    <row r="829" ht="28.5" customHeight="1">
      <c r="A829" s="1198"/>
      <c r="B829" s="1198"/>
      <c r="C829" s="1199"/>
      <c r="D829" s="1199"/>
    </row>
    <row r="830" ht="28.5" customHeight="1">
      <c r="A830" s="1198"/>
      <c r="B830" s="1198"/>
      <c r="C830" s="1199"/>
      <c r="D830" s="1199"/>
    </row>
    <row r="831" ht="28.5" customHeight="1">
      <c r="A831" s="1198"/>
      <c r="B831" s="1198"/>
      <c r="C831" s="1199"/>
      <c r="D831" s="1199"/>
    </row>
    <row r="832" ht="28.5" customHeight="1">
      <c r="A832" s="1198"/>
      <c r="B832" s="1198"/>
      <c r="C832" s="1199"/>
      <c r="D832" s="1199"/>
    </row>
    <row r="833" ht="28.5" customHeight="1">
      <c r="A833" s="1198"/>
      <c r="B833" s="1198"/>
      <c r="C833" s="1199"/>
      <c r="D833" s="1199"/>
    </row>
    <row r="834" ht="28.5" customHeight="1">
      <c r="A834" s="1198"/>
      <c r="B834" s="1198"/>
      <c r="C834" s="1199"/>
      <c r="D834" s="1199"/>
    </row>
    <row r="835" ht="28.5" customHeight="1">
      <c r="A835" s="1198"/>
      <c r="B835" s="1198"/>
      <c r="C835" s="1199"/>
      <c r="D835" s="1199"/>
    </row>
    <row r="836" ht="28.5" customHeight="1">
      <c r="A836" s="1198"/>
      <c r="B836" s="1198"/>
      <c r="C836" s="1199"/>
      <c r="D836" s="1199"/>
    </row>
    <row r="837" ht="28.5" customHeight="1">
      <c r="A837" s="1198"/>
      <c r="B837" s="1198"/>
      <c r="C837" s="1199"/>
      <c r="D837" s="1199"/>
    </row>
    <row r="838" ht="28.5" customHeight="1">
      <c r="A838" s="1198"/>
      <c r="B838" s="1198"/>
      <c r="C838" s="1199"/>
      <c r="D838" s="1199"/>
    </row>
    <row r="839" ht="28.5" customHeight="1">
      <c r="A839" s="1198"/>
      <c r="B839" s="1198"/>
      <c r="C839" s="1199"/>
      <c r="D839" s="1199"/>
    </row>
    <row r="840" ht="28.5" customHeight="1">
      <c r="A840" s="1198"/>
      <c r="B840" s="1198"/>
      <c r="C840" s="1199"/>
      <c r="D840" s="1199"/>
    </row>
    <row r="841" ht="28.5" customHeight="1">
      <c r="A841" s="1198"/>
      <c r="B841" s="1198"/>
      <c r="C841" s="1199"/>
      <c r="D841" s="1199"/>
    </row>
    <row r="842" ht="28.5" customHeight="1">
      <c r="A842" s="1198"/>
      <c r="B842" s="1198"/>
      <c r="C842" s="1199"/>
      <c r="D842" s="1199"/>
    </row>
    <row r="843" ht="28.5" customHeight="1">
      <c r="A843" s="1198"/>
      <c r="B843" s="1198"/>
      <c r="C843" s="1199"/>
      <c r="D843" s="1199"/>
    </row>
    <row r="844" ht="28.5" customHeight="1">
      <c r="A844" s="1198"/>
      <c r="B844" s="1198"/>
      <c r="C844" s="1199"/>
      <c r="D844" s="1199"/>
    </row>
    <row r="845" ht="28.5" customHeight="1">
      <c r="A845" s="1198"/>
      <c r="B845" s="1198"/>
      <c r="C845" s="1199"/>
      <c r="D845" s="1199"/>
    </row>
    <row r="846" ht="28.5" customHeight="1">
      <c r="A846" s="1198"/>
      <c r="B846" s="1198"/>
      <c r="C846" s="1199"/>
      <c r="D846" s="1199"/>
    </row>
    <row r="847" ht="28.5" customHeight="1">
      <c r="A847" s="1198"/>
      <c r="B847" s="1198"/>
      <c r="C847" s="1199"/>
      <c r="D847" s="1199"/>
    </row>
    <row r="848" ht="28.5" customHeight="1">
      <c r="A848" s="1198"/>
      <c r="B848" s="1198"/>
      <c r="C848" s="1199"/>
      <c r="D848" s="1199"/>
    </row>
    <row r="849" ht="28.5" customHeight="1">
      <c r="A849" s="1198"/>
      <c r="B849" s="1198"/>
      <c r="C849" s="1199"/>
      <c r="D849" s="1199"/>
    </row>
    <row r="850" ht="28.5" customHeight="1">
      <c r="A850" s="1198"/>
      <c r="B850" s="1198"/>
      <c r="C850" s="1199"/>
      <c r="D850" s="1199"/>
    </row>
    <row r="851" ht="28.5" customHeight="1">
      <c r="A851" s="1198"/>
      <c r="B851" s="1198"/>
      <c r="C851" s="1199"/>
      <c r="D851" s="1199"/>
    </row>
    <row r="852" ht="28.5" customHeight="1">
      <c r="A852" s="1198"/>
      <c r="B852" s="1198"/>
      <c r="C852" s="1199"/>
      <c r="D852" s="1199"/>
    </row>
    <row r="853" ht="28.5" customHeight="1">
      <c r="A853" s="1198"/>
      <c r="B853" s="1198"/>
      <c r="C853" s="1199"/>
      <c r="D853" s="1199"/>
    </row>
    <row r="854" ht="28.5" customHeight="1">
      <c r="A854" s="1198"/>
      <c r="B854" s="1198"/>
      <c r="C854" s="1199"/>
      <c r="D854" s="1199"/>
    </row>
    <row r="855" ht="28.5" customHeight="1">
      <c r="A855" s="1198"/>
      <c r="B855" s="1198"/>
      <c r="C855" s="1199"/>
      <c r="D855" s="1199"/>
    </row>
    <row r="856" ht="28.5" customHeight="1">
      <c r="A856" s="1198"/>
      <c r="B856" s="1198"/>
      <c r="C856" s="1199"/>
      <c r="D856" s="1199"/>
    </row>
    <row r="857" ht="28.5" customHeight="1">
      <c r="A857" s="1198"/>
      <c r="B857" s="1198"/>
      <c r="C857" s="1199"/>
      <c r="D857" s="1199"/>
    </row>
    <row r="858" ht="28.5" customHeight="1">
      <c r="A858" s="1198"/>
      <c r="B858" s="1198"/>
      <c r="C858" s="1199"/>
      <c r="D858" s="1199"/>
    </row>
    <row r="859" ht="28.5" customHeight="1">
      <c r="A859" s="1198"/>
      <c r="B859" s="1198"/>
      <c r="C859" s="1199"/>
      <c r="D859" s="1199"/>
    </row>
    <row r="860" ht="28.5" customHeight="1">
      <c r="A860" s="1198"/>
      <c r="B860" s="1198"/>
      <c r="C860" s="1199"/>
      <c r="D860" s="1199"/>
    </row>
    <row r="861" ht="28.5" customHeight="1">
      <c r="A861" s="1198"/>
      <c r="B861" s="1198"/>
      <c r="C861" s="1199"/>
      <c r="D861" s="1199"/>
    </row>
    <row r="862" ht="28.5" customHeight="1">
      <c r="A862" s="1198"/>
      <c r="B862" s="1198"/>
      <c r="C862" s="1199"/>
      <c r="D862" s="1199"/>
    </row>
    <row r="863" ht="28.5" customHeight="1">
      <c r="A863" s="1198"/>
      <c r="B863" s="1198"/>
      <c r="C863" s="1199"/>
      <c r="D863" s="1199"/>
    </row>
    <row r="864" ht="28.5" customHeight="1">
      <c r="A864" s="1198"/>
      <c r="B864" s="1198"/>
      <c r="C864" s="1199"/>
      <c r="D864" s="1199"/>
    </row>
    <row r="865" ht="28.5" customHeight="1">
      <c r="A865" s="1198"/>
      <c r="B865" s="1198"/>
      <c r="C865" s="1199"/>
      <c r="D865" s="1199"/>
    </row>
    <row r="866" ht="28.5" customHeight="1">
      <c r="A866" s="1198"/>
      <c r="B866" s="1198"/>
      <c r="C866" s="1199"/>
      <c r="D866" s="1199"/>
    </row>
    <row r="867" ht="28.5" customHeight="1">
      <c r="A867" s="1198"/>
      <c r="B867" s="1198"/>
      <c r="C867" s="1199"/>
      <c r="D867" s="1199"/>
    </row>
    <row r="868" ht="28.5" customHeight="1">
      <c r="A868" s="1198"/>
      <c r="B868" s="1198"/>
      <c r="C868" s="1199"/>
      <c r="D868" s="1199"/>
    </row>
    <row r="869" ht="28.5" customHeight="1">
      <c r="A869" s="1198"/>
      <c r="B869" s="1198"/>
      <c r="C869" s="1199"/>
      <c r="D869" s="1199"/>
    </row>
    <row r="870" ht="28.5" customHeight="1">
      <c r="A870" s="1198"/>
      <c r="B870" s="1198"/>
      <c r="C870" s="1199"/>
      <c r="D870" s="1199"/>
    </row>
    <row r="871" ht="28.5" customHeight="1">
      <c r="A871" s="1198"/>
      <c r="B871" s="1198"/>
      <c r="C871" s="1199"/>
      <c r="D871" s="1199"/>
    </row>
    <row r="872" ht="28.5" customHeight="1">
      <c r="A872" s="1198"/>
      <c r="B872" s="1198"/>
      <c r="C872" s="1199"/>
      <c r="D872" s="1199"/>
    </row>
    <row r="873" ht="28.5" customHeight="1">
      <c r="A873" s="1198"/>
      <c r="B873" s="1198"/>
      <c r="C873" s="1199"/>
      <c r="D873" s="1199"/>
    </row>
    <row r="874" ht="28.5" customHeight="1">
      <c r="A874" s="1198"/>
      <c r="B874" s="1198"/>
      <c r="C874" s="1199"/>
      <c r="D874" s="1199"/>
    </row>
    <row r="875" ht="28.5" customHeight="1">
      <c r="A875" s="1198"/>
      <c r="B875" s="1198"/>
      <c r="C875" s="1199"/>
      <c r="D875" s="1199"/>
    </row>
    <row r="876" ht="28.5" customHeight="1">
      <c r="A876" s="1198"/>
      <c r="B876" s="1198"/>
      <c r="C876" s="1199"/>
      <c r="D876" s="1199"/>
    </row>
    <row r="877" ht="28.5" customHeight="1">
      <c r="A877" s="1198"/>
      <c r="B877" s="1198"/>
      <c r="C877" s="1199"/>
      <c r="D877" s="1199"/>
    </row>
    <row r="878" ht="28.5" customHeight="1">
      <c r="A878" s="1198"/>
      <c r="B878" s="1198"/>
      <c r="C878" s="1199"/>
      <c r="D878" s="1199"/>
    </row>
    <row r="879" ht="28.5" customHeight="1">
      <c r="A879" s="1198"/>
      <c r="B879" s="1198"/>
      <c r="C879" s="1199"/>
      <c r="D879" s="1199"/>
    </row>
    <row r="880" ht="28.5" customHeight="1">
      <c r="A880" s="1198"/>
      <c r="B880" s="1198"/>
      <c r="C880" s="1199"/>
      <c r="D880" s="1199"/>
    </row>
    <row r="881" ht="28.5" customHeight="1">
      <c r="A881" s="1198"/>
      <c r="B881" s="1198"/>
      <c r="C881" s="1199"/>
      <c r="D881" s="1199"/>
    </row>
    <row r="882" ht="28.5" customHeight="1">
      <c r="A882" s="1198"/>
      <c r="B882" s="1198"/>
      <c r="C882" s="1199"/>
      <c r="D882" s="1199"/>
    </row>
    <row r="883" ht="28.5" customHeight="1">
      <c r="A883" s="1198"/>
      <c r="B883" s="1198"/>
      <c r="C883" s="1199"/>
      <c r="D883" s="1199"/>
    </row>
    <row r="884" ht="28.5" customHeight="1">
      <c r="A884" s="1198"/>
      <c r="B884" s="1198"/>
      <c r="C884" s="1199"/>
      <c r="D884" s="1199"/>
    </row>
    <row r="885" ht="28.5" customHeight="1">
      <c r="A885" s="1198"/>
      <c r="B885" s="1198"/>
      <c r="C885" s="1199"/>
      <c r="D885" s="1199"/>
    </row>
    <row r="886" ht="28.5" customHeight="1">
      <c r="A886" s="1198"/>
      <c r="B886" s="1198"/>
      <c r="C886" s="1199"/>
      <c r="D886" s="1199"/>
    </row>
    <row r="887" ht="28.5" customHeight="1">
      <c r="A887" s="1198"/>
      <c r="B887" s="1198"/>
      <c r="C887" s="1199"/>
      <c r="D887" s="1199"/>
    </row>
    <row r="888" ht="28.5" customHeight="1">
      <c r="A888" s="1198"/>
      <c r="B888" s="1198"/>
      <c r="C888" s="1199"/>
      <c r="D888" s="1199"/>
    </row>
    <row r="889" ht="28.5" customHeight="1">
      <c r="A889" s="1198"/>
      <c r="B889" s="1198"/>
      <c r="C889" s="1199"/>
      <c r="D889" s="1199"/>
    </row>
    <row r="890" ht="28.5" customHeight="1">
      <c r="A890" s="1198"/>
      <c r="B890" s="1198"/>
      <c r="C890" s="1199"/>
      <c r="D890" s="1199"/>
    </row>
    <row r="891" ht="28.5" customHeight="1">
      <c r="A891" s="1198"/>
      <c r="B891" s="1198"/>
      <c r="C891" s="1199"/>
      <c r="D891" s="1199"/>
    </row>
    <row r="892" ht="28.5" customHeight="1">
      <c r="A892" s="1198"/>
      <c r="B892" s="1198"/>
      <c r="C892" s="1199"/>
      <c r="D892" s="1199"/>
    </row>
    <row r="893" ht="28.5" customHeight="1">
      <c r="A893" s="1198"/>
      <c r="B893" s="1198"/>
      <c r="C893" s="1199"/>
      <c r="D893" s="1199"/>
    </row>
    <row r="894" ht="28.5" customHeight="1">
      <c r="A894" s="1198"/>
      <c r="B894" s="1198"/>
      <c r="C894" s="1199"/>
      <c r="D894" s="1199"/>
    </row>
    <row r="895" ht="28.5" customHeight="1">
      <c r="A895" s="1198"/>
      <c r="B895" s="1198"/>
      <c r="C895" s="1199"/>
      <c r="D895" s="1199"/>
    </row>
    <row r="896" ht="28.5" customHeight="1">
      <c r="A896" s="1198"/>
      <c r="B896" s="1198"/>
      <c r="C896" s="1199"/>
      <c r="D896" s="1199"/>
    </row>
    <row r="897" ht="28.5" customHeight="1">
      <c r="A897" s="1198"/>
      <c r="B897" s="1198"/>
      <c r="C897" s="1199"/>
      <c r="D897" s="1199"/>
    </row>
    <row r="898" ht="28.5" customHeight="1">
      <c r="A898" s="1198"/>
      <c r="B898" s="1198"/>
      <c r="C898" s="1199"/>
      <c r="D898" s="1199"/>
    </row>
    <row r="899" ht="28.5" customHeight="1">
      <c r="A899" s="1198"/>
      <c r="B899" s="1198"/>
      <c r="C899" s="1199"/>
      <c r="D899" s="1199"/>
    </row>
    <row r="900" ht="28.5" customHeight="1">
      <c r="A900" s="1198"/>
      <c r="B900" s="1198"/>
      <c r="C900" s="1199"/>
      <c r="D900" s="1199"/>
    </row>
    <row r="901" ht="28.5" customHeight="1">
      <c r="A901" s="1198"/>
      <c r="B901" s="1198"/>
      <c r="C901" s="1199"/>
      <c r="D901" s="1199"/>
    </row>
    <row r="902" ht="28.5" customHeight="1">
      <c r="A902" s="1198"/>
      <c r="B902" s="1198"/>
      <c r="C902" s="1199"/>
      <c r="D902" s="1199"/>
    </row>
    <row r="903" ht="28.5" customHeight="1">
      <c r="A903" s="1198"/>
      <c r="B903" s="1198"/>
      <c r="C903" s="1199"/>
      <c r="D903" s="1199"/>
    </row>
    <row r="904" ht="28.5" customHeight="1">
      <c r="A904" s="1198"/>
      <c r="B904" s="1198"/>
      <c r="C904" s="1199"/>
      <c r="D904" s="1199"/>
    </row>
    <row r="905" ht="28.5" customHeight="1">
      <c r="A905" s="1198"/>
      <c r="B905" s="1198"/>
      <c r="C905" s="1199"/>
      <c r="D905" s="1199"/>
    </row>
    <row r="906" ht="28.5" customHeight="1">
      <c r="A906" s="1198"/>
      <c r="B906" s="1198"/>
      <c r="C906" s="1199"/>
      <c r="D906" s="1199"/>
    </row>
    <row r="907" ht="28.5" customHeight="1">
      <c r="A907" s="1198"/>
      <c r="B907" s="1198"/>
      <c r="C907" s="1199"/>
      <c r="D907" s="1199"/>
    </row>
    <row r="908" ht="28.5" customHeight="1">
      <c r="A908" s="1198"/>
      <c r="B908" s="1198"/>
      <c r="C908" s="1199"/>
      <c r="D908" s="1199"/>
    </row>
    <row r="909" ht="28.5" customHeight="1">
      <c r="A909" s="1198"/>
      <c r="B909" s="1198"/>
      <c r="C909" s="1199"/>
      <c r="D909" s="1199"/>
    </row>
    <row r="910" ht="28.5" customHeight="1">
      <c r="A910" s="1198"/>
      <c r="B910" s="1198"/>
      <c r="C910" s="1199"/>
      <c r="D910" s="1199"/>
    </row>
    <row r="911" ht="28.5" customHeight="1">
      <c r="A911" s="1198"/>
      <c r="B911" s="1198"/>
      <c r="C911" s="1199"/>
      <c r="D911" s="1199"/>
    </row>
    <row r="912" ht="28.5" customHeight="1">
      <c r="A912" s="1198"/>
      <c r="B912" s="1198"/>
      <c r="C912" s="1199"/>
      <c r="D912" s="1199"/>
    </row>
    <row r="913" ht="28.5" customHeight="1">
      <c r="A913" s="1198"/>
      <c r="B913" s="1198"/>
      <c r="C913" s="1199"/>
      <c r="D913" s="1199"/>
    </row>
    <row r="914" ht="28.5" customHeight="1">
      <c r="A914" s="1198"/>
      <c r="B914" s="1198"/>
      <c r="C914" s="1199"/>
      <c r="D914" s="1199"/>
    </row>
    <row r="915" ht="28.5" customHeight="1">
      <c r="A915" s="1198"/>
      <c r="B915" s="1198"/>
      <c r="C915" s="1199"/>
      <c r="D915" s="1199"/>
    </row>
    <row r="916" ht="28.5" customHeight="1">
      <c r="A916" s="1198"/>
      <c r="B916" s="1198"/>
      <c r="C916" s="1199"/>
      <c r="D916" s="1199"/>
    </row>
    <row r="917" ht="28.5" customHeight="1">
      <c r="A917" s="1198"/>
      <c r="B917" s="1198"/>
      <c r="C917" s="1199"/>
      <c r="D917" s="1199"/>
    </row>
    <row r="918" ht="28.5" customHeight="1">
      <c r="A918" s="1198"/>
      <c r="B918" s="1198"/>
      <c r="C918" s="1199"/>
      <c r="D918" s="1199"/>
    </row>
    <row r="919" ht="28.5" customHeight="1">
      <c r="A919" s="1198"/>
      <c r="B919" s="1198"/>
      <c r="C919" s="1199"/>
      <c r="D919" s="1199"/>
    </row>
    <row r="920" ht="28.5" customHeight="1">
      <c r="A920" s="1198"/>
      <c r="B920" s="1198"/>
      <c r="C920" s="1199"/>
      <c r="D920" s="1199"/>
    </row>
    <row r="921" ht="28.5" customHeight="1">
      <c r="A921" s="1198"/>
      <c r="B921" s="1198"/>
      <c r="C921" s="1199"/>
      <c r="D921" s="1199"/>
    </row>
    <row r="922" ht="28.5" customHeight="1">
      <c r="A922" s="1198"/>
      <c r="B922" s="1198"/>
      <c r="C922" s="1199"/>
      <c r="D922" s="1199"/>
    </row>
    <row r="923" ht="28.5" customHeight="1">
      <c r="A923" s="1198"/>
      <c r="B923" s="1198"/>
      <c r="C923" s="1199"/>
      <c r="D923" s="1199"/>
    </row>
    <row r="924" ht="28.5" customHeight="1">
      <c r="A924" s="1198"/>
      <c r="B924" s="1198"/>
      <c r="C924" s="1199"/>
      <c r="D924" s="1199"/>
    </row>
    <row r="925" ht="28.5" customHeight="1">
      <c r="A925" s="1198"/>
      <c r="B925" s="1198"/>
      <c r="C925" s="1199"/>
      <c r="D925" s="1199"/>
    </row>
    <row r="926" ht="28.5" customHeight="1">
      <c r="A926" s="1198"/>
      <c r="B926" s="1198"/>
      <c r="C926" s="1199"/>
      <c r="D926" s="1199"/>
    </row>
    <row r="927" ht="28.5" customHeight="1">
      <c r="A927" s="1198"/>
      <c r="B927" s="1198"/>
      <c r="C927" s="1199"/>
      <c r="D927" s="1199"/>
    </row>
    <row r="928" ht="28.5" customHeight="1">
      <c r="A928" s="1198"/>
      <c r="B928" s="1198"/>
      <c r="C928" s="1199"/>
      <c r="D928" s="1199"/>
    </row>
    <row r="929" ht="28.5" customHeight="1">
      <c r="A929" s="1198"/>
      <c r="B929" s="1198"/>
      <c r="C929" s="1199"/>
      <c r="D929" s="1199"/>
    </row>
    <row r="930" ht="28.5" customHeight="1">
      <c r="A930" s="1198"/>
      <c r="B930" s="1198"/>
      <c r="C930" s="1199"/>
      <c r="D930" s="1199"/>
    </row>
    <row r="931" ht="28.5" customHeight="1">
      <c r="A931" s="1198"/>
      <c r="B931" s="1198"/>
      <c r="C931" s="1199"/>
      <c r="D931" s="1199"/>
    </row>
    <row r="932" ht="28.5" customHeight="1">
      <c r="A932" s="1198"/>
      <c r="B932" s="1198"/>
      <c r="C932" s="1199"/>
      <c r="D932" s="1199"/>
    </row>
    <row r="933" ht="28.5" customHeight="1">
      <c r="A933" s="1198"/>
      <c r="B933" s="1198"/>
      <c r="C933" s="1199"/>
      <c r="D933" s="1199"/>
    </row>
    <row r="934" ht="28.5" customHeight="1">
      <c r="A934" s="1198"/>
      <c r="B934" s="1198"/>
      <c r="C934" s="1199"/>
      <c r="D934" s="1199"/>
    </row>
    <row r="935" ht="28.5" customHeight="1">
      <c r="A935" s="1198"/>
      <c r="B935" s="1198"/>
      <c r="C935" s="1199"/>
      <c r="D935" s="1199"/>
    </row>
    <row r="936" ht="28.5" customHeight="1">
      <c r="A936" s="1198"/>
      <c r="B936" s="1198"/>
      <c r="C936" s="1199"/>
      <c r="D936" s="1199"/>
    </row>
    <row r="937" ht="28.5" customHeight="1">
      <c r="A937" s="1198"/>
      <c r="B937" s="1198"/>
      <c r="C937" s="1199"/>
      <c r="D937" s="1199"/>
    </row>
    <row r="938" ht="28.5" customHeight="1">
      <c r="A938" s="1198"/>
      <c r="B938" s="1198"/>
      <c r="C938" s="1199"/>
      <c r="D938" s="1199"/>
    </row>
    <row r="939" ht="28.5" customHeight="1">
      <c r="A939" s="1198"/>
      <c r="B939" s="1198"/>
      <c r="C939" s="1199"/>
      <c r="D939" s="1199"/>
    </row>
    <row r="940" ht="28.5" customHeight="1">
      <c r="A940" s="1198"/>
      <c r="B940" s="1198"/>
      <c r="C940" s="1199"/>
      <c r="D940" s="1199"/>
    </row>
    <row r="941" ht="28.5" customHeight="1">
      <c r="A941" s="1198"/>
      <c r="B941" s="1198"/>
      <c r="C941" s="1199"/>
      <c r="D941" s="1199"/>
    </row>
    <row r="942" ht="28.5" customHeight="1">
      <c r="A942" s="1198"/>
      <c r="B942" s="1198"/>
      <c r="C942" s="1199"/>
      <c r="D942" s="1199"/>
    </row>
    <row r="943" ht="28.5" customHeight="1">
      <c r="A943" s="1198"/>
      <c r="B943" s="1198"/>
      <c r="C943" s="1199"/>
      <c r="D943" s="1199"/>
    </row>
    <row r="944" ht="28.5" customHeight="1">
      <c r="A944" s="1198"/>
      <c r="B944" s="1198"/>
      <c r="C944" s="1199"/>
      <c r="D944" s="1199"/>
    </row>
    <row r="945" ht="28.5" customHeight="1">
      <c r="A945" s="1198"/>
      <c r="B945" s="1198"/>
      <c r="C945" s="1199"/>
      <c r="D945" s="1199"/>
    </row>
    <row r="946" ht="28.5" customHeight="1">
      <c r="A946" s="1198"/>
      <c r="B946" s="1198"/>
      <c r="C946" s="1199"/>
      <c r="D946" s="1199"/>
    </row>
    <row r="947" ht="28.5" customHeight="1">
      <c r="A947" s="1198"/>
      <c r="B947" s="1198"/>
      <c r="C947" s="1199"/>
      <c r="D947" s="1199"/>
    </row>
    <row r="948" ht="28.5" customHeight="1">
      <c r="A948" s="1198"/>
      <c r="B948" s="1198"/>
      <c r="C948" s="1199"/>
      <c r="D948" s="1199"/>
    </row>
    <row r="949" ht="28.5" customHeight="1">
      <c r="A949" s="1198"/>
      <c r="B949" s="1198"/>
      <c r="C949" s="1199"/>
      <c r="D949" s="1199"/>
    </row>
    <row r="950" ht="28.5" customHeight="1">
      <c r="A950" s="1198"/>
      <c r="B950" s="1198"/>
      <c r="C950" s="1199"/>
      <c r="D950" s="1199"/>
    </row>
    <row r="951" ht="28.5" customHeight="1">
      <c r="A951" s="1198"/>
      <c r="B951" s="1198"/>
      <c r="C951" s="1199"/>
      <c r="D951" s="1199"/>
    </row>
    <row r="952" ht="28.5" customHeight="1">
      <c r="A952" s="1198"/>
      <c r="B952" s="1198"/>
      <c r="C952" s="1199"/>
      <c r="D952" s="1199"/>
    </row>
    <row r="953" ht="28.5" customHeight="1">
      <c r="A953" s="1198"/>
      <c r="B953" s="1198"/>
      <c r="C953" s="1199"/>
      <c r="D953" s="1199"/>
    </row>
    <row r="954" ht="28.5" customHeight="1">
      <c r="A954" s="1198"/>
      <c r="B954" s="1198"/>
      <c r="C954" s="1199"/>
      <c r="D954" s="1199"/>
    </row>
    <row r="955" ht="28.5" customHeight="1">
      <c r="A955" s="1198"/>
      <c r="B955" s="1198"/>
      <c r="C955" s="1199"/>
      <c r="D955" s="1199"/>
    </row>
    <row r="956" ht="28.5" customHeight="1">
      <c r="A956" s="1198"/>
      <c r="B956" s="1198"/>
      <c r="C956" s="1199"/>
      <c r="D956" s="1199"/>
    </row>
    <row r="957" ht="28.5" customHeight="1">
      <c r="A957" s="1198"/>
      <c r="B957" s="1198"/>
      <c r="C957" s="1199"/>
      <c r="D957" s="1199"/>
    </row>
    <row r="958" ht="28.5" customHeight="1">
      <c r="A958" s="1198"/>
      <c r="B958" s="1198"/>
      <c r="C958" s="1199"/>
      <c r="D958" s="1199"/>
    </row>
    <row r="959" ht="28.5" customHeight="1">
      <c r="A959" s="1198"/>
      <c r="B959" s="1198"/>
      <c r="C959" s="1199"/>
      <c r="D959" s="1199"/>
    </row>
    <row r="960" ht="28.5" customHeight="1">
      <c r="A960" s="1198"/>
      <c r="B960" s="1198"/>
      <c r="C960" s="1199"/>
      <c r="D960" s="1199"/>
    </row>
    <row r="961" ht="28.5" customHeight="1">
      <c r="A961" s="1198"/>
      <c r="B961" s="1198"/>
      <c r="C961" s="1199"/>
      <c r="D961" s="1199"/>
    </row>
    <row r="962" ht="28.5" customHeight="1">
      <c r="A962" s="1198"/>
      <c r="B962" s="1198"/>
      <c r="C962" s="1199"/>
      <c r="D962" s="1199"/>
    </row>
    <row r="963" ht="28.5" customHeight="1">
      <c r="A963" s="1198"/>
      <c r="B963" s="1198"/>
      <c r="C963" s="1199"/>
      <c r="D963" s="1199"/>
    </row>
    <row r="964" ht="28.5" customHeight="1">
      <c r="A964" s="1198"/>
      <c r="B964" s="1198"/>
      <c r="C964" s="1199"/>
      <c r="D964" s="1199"/>
    </row>
    <row r="965" ht="28.5" customHeight="1">
      <c r="A965" s="1198"/>
      <c r="B965" s="1198"/>
      <c r="C965" s="1199"/>
      <c r="D965" s="1199"/>
    </row>
    <row r="966" ht="28.5" customHeight="1">
      <c r="A966" s="1198"/>
      <c r="B966" s="1198"/>
      <c r="C966" s="1199"/>
      <c r="D966" s="1199"/>
    </row>
    <row r="967" ht="28.5" customHeight="1">
      <c r="A967" s="1198"/>
      <c r="B967" s="1198"/>
      <c r="C967" s="1199"/>
      <c r="D967" s="1199"/>
    </row>
    <row r="968" ht="28.5" customHeight="1">
      <c r="A968" s="1198"/>
      <c r="B968" s="1198"/>
      <c r="C968" s="1199"/>
      <c r="D968" s="1199"/>
    </row>
    <row r="969" ht="28.5" customHeight="1">
      <c r="A969" s="1198"/>
      <c r="B969" s="1198"/>
      <c r="C969" s="1199"/>
      <c r="D969" s="1199"/>
    </row>
    <row r="970" ht="28.5" customHeight="1">
      <c r="A970" s="1198"/>
      <c r="B970" s="1198"/>
      <c r="C970" s="1199"/>
      <c r="D970" s="1199"/>
    </row>
    <row r="971" ht="28.5" customHeight="1">
      <c r="A971" s="1198"/>
      <c r="B971" s="1198"/>
      <c r="C971" s="1199"/>
      <c r="D971" s="1199"/>
    </row>
    <row r="972" ht="28.5" customHeight="1">
      <c r="A972" s="1198"/>
      <c r="B972" s="1198"/>
      <c r="C972" s="1199"/>
      <c r="D972" s="1199"/>
    </row>
    <row r="973" ht="28.5" customHeight="1">
      <c r="A973" s="1198"/>
      <c r="B973" s="1198"/>
      <c r="C973" s="1199"/>
      <c r="D973" s="1199"/>
    </row>
    <row r="974" ht="28.5" customHeight="1">
      <c r="A974" s="1198"/>
      <c r="B974" s="1198"/>
      <c r="C974" s="1199"/>
      <c r="D974" s="1199"/>
    </row>
    <row r="975" ht="28.5" customHeight="1">
      <c r="A975" s="1198"/>
      <c r="B975" s="1198"/>
      <c r="C975" s="1199"/>
      <c r="D975" s="1199"/>
    </row>
    <row r="976" ht="28.5" customHeight="1">
      <c r="A976" s="1198"/>
      <c r="B976" s="1198"/>
      <c r="C976" s="1199"/>
      <c r="D976" s="1199"/>
    </row>
    <row r="977" ht="28.5" customHeight="1">
      <c r="A977" s="1198"/>
      <c r="B977" s="1198"/>
      <c r="C977" s="1199"/>
      <c r="D977" s="1199"/>
    </row>
    <row r="978" ht="28.5" customHeight="1">
      <c r="A978" s="1198"/>
      <c r="B978" s="1198"/>
      <c r="C978" s="1199"/>
      <c r="D978" s="1199"/>
    </row>
    <row r="979" ht="28.5" customHeight="1">
      <c r="A979" s="1198"/>
      <c r="B979" s="1198"/>
      <c r="C979" s="1199"/>
      <c r="D979" s="1199"/>
    </row>
    <row r="980" ht="28.5" customHeight="1">
      <c r="A980" s="1198"/>
      <c r="B980" s="1198"/>
      <c r="C980" s="1199"/>
      <c r="D980" s="1199"/>
    </row>
    <row r="981" ht="28.5" customHeight="1">
      <c r="A981" s="1198"/>
      <c r="B981" s="1198"/>
      <c r="C981" s="1199"/>
      <c r="D981" s="1199"/>
    </row>
    <row r="982" ht="28.5" customHeight="1">
      <c r="A982" s="1198"/>
      <c r="B982" s="1198"/>
      <c r="C982" s="1199"/>
      <c r="D982" s="1199"/>
    </row>
    <row r="983" ht="28.5" customHeight="1">
      <c r="A983" s="1198"/>
      <c r="B983" s="1198"/>
      <c r="C983" s="1199"/>
      <c r="D983" s="1199"/>
    </row>
    <row r="984" ht="28.5" customHeight="1">
      <c r="A984" s="1198"/>
      <c r="B984" s="1198"/>
      <c r="C984" s="1199"/>
      <c r="D984" s="1199"/>
    </row>
    <row r="985" ht="28.5" customHeight="1">
      <c r="A985" s="1198"/>
      <c r="B985" s="1198"/>
      <c r="C985" s="1199"/>
      <c r="D985" s="1199"/>
    </row>
    <row r="986" ht="28.5" customHeight="1">
      <c r="A986" s="1198"/>
      <c r="B986" s="1198"/>
      <c r="C986" s="1199"/>
      <c r="D986" s="1199"/>
    </row>
    <row r="987" ht="28.5" customHeight="1">
      <c r="A987" s="1198"/>
      <c r="B987" s="1198"/>
      <c r="C987" s="1199"/>
      <c r="D987" s="1199"/>
    </row>
    <row r="988" ht="28.5" customHeight="1">
      <c r="A988" s="1198"/>
      <c r="B988" s="1198"/>
      <c r="C988" s="1199"/>
      <c r="D988" s="1199"/>
    </row>
    <row r="989" ht="28.5" customHeight="1">
      <c r="A989" s="1198"/>
      <c r="B989" s="1198"/>
      <c r="C989" s="1199"/>
      <c r="D989" s="1199"/>
    </row>
    <row r="990" ht="28.5" customHeight="1">
      <c r="A990" s="1198"/>
      <c r="B990" s="1198"/>
      <c r="C990" s="1199"/>
      <c r="D990" s="1199"/>
    </row>
    <row r="991" ht="28.5" customHeight="1">
      <c r="A991" s="1198"/>
      <c r="B991" s="1198"/>
      <c r="C991" s="1199"/>
      <c r="D991" s="1199"/>
    </row>
    <row r="992" ht="28.5" customHeight="1">
      <c r="A992" s="1198"/>
      <c r="B992" s="1198"/>
      <c r="C992" s="1199"/>
      <c r="D992" s="1199"/>
    </row>
    <row r="993" ht="28.5" customHeight="1">
      <c r="A993" s="1198"/>
      <c r="B993" s="1198"/>
      <c r="C993" s="1199"/>
      <c r="D993" s="1199"/>
    </row>
    <row r="994" ht="28.5" customHeight="1">
      <c r="A994" s="1198"/>
      <c r="B994" s="1198"/>
      <c r="C994" s="1199"/>
      <c r="D994" s="1199"/>
    </row>
    <row r="995" ht="28.5" customHeight="1">
      <c r="A995" s="1198"/>
      <c r="B995" s="1198"/>
      <c r="C995" s="1199"/>
      <c r="D995" s="1199"/>
    </row>
    <row r="996" ht="28.5" customHeight="1">
      <c r="A996" s="1198"/>
      <c r="B996" s="1198"/>
      <c r="C996" s="1199"/>
      <c r="D996" s="1199"/>
    </row>
    <row r="997" ht="28.5" customHeight="1">
      <c r="A997" s="1198"/>
      <c r="B997" s="1198"/>
      <c r="C997" s="1199"/>
      <c r="D997" s="1199"/>
    </row>
    <row r="998" ht="28.5" customHeight="1">
      <c r="A998" s="1198"/>
      <c r="B998" s="1198"/>
      <c r="C998" s="1199"/>
      <c r="D998" s="1199"/>
    </row>
    <row r="999" ht="28.5" customHeight="1">
      <c r="A999" s="1198"/>
      <c r="B999" s="1198"/>
      <c r="C999" s="1199"/>
      <c r="D999" s="1199"/>
    </row>
    <row r="1000" ht="28.5" customHeight="1">
      <c r="A1000" s="1198"/>
      <c r="B1000" s="1198"/>
      <c r="C1000" s="1199"/>
      <c r="D1000" s="1199"/>
    </row>
  </sheetData>
  <mergeCells count="7">
    <mergeCell ref="A1:X1"/>
    <mergeCell ref="A2:D2"/>
    <mergeCell ref="E4:X8"/>
    <mergeCell ref="A10:X10"/>
    <mergeCell ref="A11:D11"/>
    <mergeCell ref="N11:N17"/>
    <mergeCell ref="U12:W17"/>
  </mergeCells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pageSetUpPr fitToPage="1"/>
  </sheetPr>
  <sheetViews>
    <sheetView workbookViewId="0"/>
  </sheetViews>
  <sheetFormatPr customHeight="1" defaultColWidth="12.63" defaultRowHeight="15.0"/>
  <cols>
    <col customWidth="1" min="1" max="1" width="24.13"/>
    <col customWidth="1" min="2" max="2" width="45.63"/>
    <col customWidth="1" min="3" max="5" width="18.13"/>
    <col customWidth="1" min="6" max="6" width="19.0"/>
    <col customWidth="1" min="7" max="7" width="13.75"/>
    <col customWidth="1" min="8" max="18" width="18.13"/>
    <col customWidth="1" min="19" max="19" width="25.63"/>
    <col customWidth="1" min="20" max="23" width="18.13"/>
    <col customWidth="1" min="24" max="24" width="44.5"/>
    <col customWidth="1" min="25" max="29" width="7.63"/>
  </cols>
  <sheetData>
    <row r="1" ht="34.5" hidden="1" customHeight="1">
      <c r="A1" s="837" t="s">
        <v>0</v>
      </c>
      <c r="B1" s="914"/>
      <c r="C1" s="914"/>
      <c r="D1" s="914"/>
      <c r="E1" s="914"/>
      <c r="F1" s="914"/>
      <c r="G1" s="914"/>
      <c r="H1" s="914"/>
      <c r="I1" s="914"/>
      <c r="J1" s="914"/>
      <c r="K1" s="914"/>
      <c r="L1" s="914"/>
      <c r="M1" s="914"/>
      <c r="N1" s="914"/>
      <c r="O1" s="914"/>
      <c r="P1" s="914"/>
      <c r="Q1" s="914"/>
      <c r="R1" s="914"/>
      <c r="S1" s="914"/>
      <c r="T1" s="914"/>
      <c r="U1" s="914"/>
      <c r="V1" s="914"/>
      <c r="W1" s="914"/>
      <c r="X1" s="916"/>
    </row>
    <row r="2" ht="34.5" hidden="1" customHeight="1">
      <c r="A2" s="918" t="s">
        <v>329</v>
      </c>
      <c r="B2" s="920"/>
      <c r="C2" s="922"/>
      <c r="D2" s="12"/>
      <c r="E2" s="1240"/>
      <c r="F2" s="658"/>
      <c r="G2" s="658"/>
      <c r="H2" s="658"/>
      <c r="I2" s="658"/>
      <c r="J2" s="658"/>
      <c r="K2" s="658"/>
      <c r="L2" s="658"/>
      <c r="M2" s="658"/>
      <c r="N2" s="658"/>
      <c r="O2" s="658"/>
      <c r="P2" s="658"/>
      <c r="Q2" s="658"/>
      <c r="R2" s="658"/>
      <c r="S2" s="658"/>
      <c r="T2" s="658"/>
      <c r="U2" s="658"/>
      <c r="V2" s="658"/>
      <c r="W2" s="658"/>
      <c r="X2" s="660"/>
      <c r="Y2" s="59"/>
      <c r="Z2" s="59"/>
      <c r="AA2" s="59"/>
      <c r="AB2" s="59"/>
      <c r="AC2" s="59"/>
    </row>
    <row r="3" ht="70.5" hidden="1" customHeight="1">
      <c r="A3" s="81" t="s">
        <v>41</v>
      </c>
      <c r="B3" s="84" t="s">
        <v>43</v>
      </c>
      <c r="C3" s="84" t="s">
        <v>45</v>
      </c>
      <c r="D3" s="1095" t="s">
        <v>239</v>
      </c>
      <c r="E3" s="1241"/>
      <c r="X3" s="118"/>
      <c r="Y3" s="102"/>
      <c r="Z3" s="102"/>
      <c r="AA3" s="102"/>
      <c r="AB3" s="102"/>
      <c r="AC3" s="102"/>
    </row>
    <row r="4" ht="26.25" hidden="1" customHeight="1">
      <c r="A4" s="1098" t="s">
        <v>376</v>
      </c>
      <c r="B4" s="1100" t="s">
        <v>377</v>
      </c>
      <c r="C4" s="1101">
        <v>1973196.0</v>
      </c>
      <c r="D4" s="1102">
        <v>2536583.0</v>
      </c>
      <c r="E4" s="1241"/>
      <c r="X4" s="118"/>
      <c r="Y4" s="39"/>
      <c r="Z4" s="39"/>
      <c r="AA4" s="39"/>
      <c r="AB4" s="39"/>
      <c r="AC4" s="39"/>
    </row>
    <row r="5" ht="26.25" hidden="1" customHeight="1">
      <c r="A5" s="1110" t="s">
        <v>378</v>
      </c>
      <c r="B5" s="1111" t="s">
        <v>379</v>
      </c>
      <c r="C5" s="1112">
        <v>1975926.0</v>
      </c>
      <c r="D5" s="1113">
        <v>2464565.0</v>
      </c>
      <c r="E5" s="1241"/>
      <c r="X5" s="118"/>
      <c r="Y5" s="39"/>
      <c r="Z5" s="39"/>
      <c r="AA5" s="39"/>
      <c r="AB5" s="39"/>
      <c r="AC5" s="39"/>
    </row>
    <row r="6" ht="26.25" hidden="1" customHeight="1">
      <c r="A6" s="1118" t="s">
        <v>380</v>
      </c>
      <c r="B6" s="1119" t="s">
        <v>381</v>
      </c>
      <c r="C6" s="1112">
        <v>1875572.0</v>
      </c>
      <c r="D6" s="1113">
        <v>2461606.0</v>
      </c>
      <c r="E6" s="1241"/>
      <c r="X6" s="118"/>
      <c r="Y6" s="39"/>
      <c r="Z6" s="39"/>
      <c r="AA6" s="39"/>
      <c r="AB6" s="39"/>
      <c r="AC6" s="39"/>
    </row>
    <row r="7" ht="26.25" hidden="1" customHeight="1">
      <c r="A7" s="1110" t="s">
        <v>382</v>
      </c>
      <c r="B7" s="1111" t="s">
        <v>383</v>
      </c>
      <c r="C7" s="1112">
        <v>1975919.0</v>
      </c>
      <c r="D7" s="1113">
        <v>2452982.0</v>
      </c>
      <c r="E7" s="1241"/>
      <c r="X7" s="118"/>
      <c r="Y7" s="39"/>
      <c r="Z7" s="39"/>
      <c r="AA7" s="39"/>
      <c r="AB7" s="39"/>
      <c r="AC7" s="39"/>
    </row>
    <row r="8" ht="26.25" hidden="1" customHeight="1">
      <c r="A8" s="1122" t="s">
        <v>384</v>
      </c>
      <c r="B8" s="1124" t="s">
        <v>386</v>
      </c>
      <c r="C8" s="1126">
        <v>1975578.0</v>
      </c>
      <c r="D8" s="1127">
        <v>2500529.0</v>
      </c>
      <c r="E8" s="1241"/>
      <c r="X8" s="118"/>
      <c r="Y8" s="39"/>
      <c r="Z8" s="39"/>
      <c r="AA8" s="39"/>
      <c r="AB8" s="39"/>
      <c r="AC8" s="39"/>
    </row>
    <row r="9" ht="26.25" hidden="1" customHeight="1">
      <c r="A9" s="1110" t="s">
        <v>390</v>
      </c>
      <c r="B9" s="1111" t="s">
        <v>391</v>
      </c>
      <c r="C9" s="1112">
        <v>1966323.0</v>
      </c>
      <c r="D9" s="1113">
        <v>2505243.0</v>
      </c>
      <c r="E9" s="1241"/>
      <c r="X9" s="118"/>
      <c r="Y9" s="39"/>
      <c r="Z9" s="39"/>
      <c r="AA9" s="39"/>
      <c r="AB9" s="39"/>
      <c r="AC9" s="39"/>
    </row>
    <row r="10" ht="26.25" hidden="1" customHeight="1">
      <c r="A10" s="1134" t="s">
        <v>358</v>
      </c>
      <c r="B10" s="1135" t="s">
        <v>394</v>
      </c>
      <c r="C10" s="1126">
        <v>1976819.0</v>
      </c>
      <c r="D10" s="1127">
        <v>2537157.0</v>
      </c>
      <c r="E10" s="1241"/>
      <c r="X10" s="118"/>
      <c r="Y10" s="39"/>
      <c r="Z10" s="39"/>
      <c r="AA10" s="39"/>
      <c r="AB10" s="39"/>
      <c r="AC10" s="39"/>
    </row>
    <row r="11" ht="35.25" hidden="1" customHeight="1">
      <c r="A11" s="1138" t="s">
        <v>397</v>
      </c>
      <c r="B11" s="1139"/>
      <c r="C11" s="1126">
        <v>1975563.0</v>
      </c>
      <c r="D11" s="1127">
        <v>2539634.0</v>
      </c>
      <c r="E11" s="1241"/>
      <c r="X11" s="118"/>
      <c r="Y11" s="39"/>
      <c r="Z11" s="39"/>
      <c r="AA11" s="39"/>
      <c r="AB11" s="39"/>
      <c r="AC11" s="39"/>
    </row>
    <row r="12" ht="26.25" hidden="1" customHeight="1">
      <c r="A12" s="1138" t="s">
        <v>398</v>
      </c>
      <c r="B12" s="1139" t="s">
        <v>399</v>
      </c>
      <c r="C12" s="1126">
        <v>1976675.0</v>
      </c>
      <c r="D12" s="1127">
        <v>2485282.0</v>
      </c>
      <c r="E12" s="1241"/>
      <c r="X12" s="118"/>
      <c r="Y12" s="39"/>
      <c r="Z12" s="39"/>
      <c r="AA12" s="39"/>
      <c r="AB12" s="39"/>
      <c r="AC12" s="39"/>
    </row>
    <row r="13" ht="28.5" hidden="1" customHeight="1">
      <c r="A13" s="1118" t="s">
        <v>400</v>
      </c>
      <c r="B13" s="1119" t="s">
        <v>401</v>
      </c>
      <c r="C13" s="1112">
        <v>1975915.0</v>
      </c>
      <c r="D13" s="1113">
        <v>2444414.0</v>
      </c>
      <c r="E13" s="1241"/>
      <c r="X13" s="118"/>
      <c r="Y13" s="39"/>
      <c r="Z13" s="39"/>
      <c r="AA13" s="39"/>
      <c r="AB13" s="39"/>
      <c r="AC13" s="39"/>
    </row>
    <row r="14" ht="26.25" hidden="1" customHeight="1">
      <c r="A14" s="1138" t="s">
        <v>402</v>
      </c>
      <c r="B14" s="1139" t="s">
        <v>403</v>
      </c>
      <c r="C14" s="1126">
        <v>1975566.0</v>
      </c>
      <c r="D14" s="1127">
        <v>2540095.0</v>
      </c>
      <c r="E14" s="1241"/>
      <c r="X14" s="118"/>
      <c r="Y14" s="39"/>
      <c r="Z14" s="39"/>
      <c r="AA14" s="39"/>
      <c r="AB14" s="39"/>
      <c r="AC14" s="39"/>
    </row>
    <row r="15" ht="26.25" hidden="1" customHeight="1">
      <c r="A15" s="1118" t="s">
        <v>404</v>
      </c>
      <c r="B15" s="1119" t="s">
        <v>405</v>
      </c>
      <c r="C15" s="1112">
        <v>1975914.0</v>
      </c>
      <c r="D15" s="1113">
        <v>2466578.0</v>
      </c>
      <c r="E15" s="1241"/>
      <c r="X15" s="118"/>
      <c r="Y15" s="39"/>
      <c r="Z15" s="39"/>
      <c r="AA15" s="39"/>
      <c r="AB15" s="39"/>
      <c r="AC15" s="39"/>
    </row>
    <row r="16" ht="26.25" hidden="1" customHeight="1">
      <c r="A16" s="1110" t="s">
        <v>406</v>
      </c>
      <c r="B16" s="1111" t="s">
        <v>407</v>
      </c>
      <c r="C16" s="1112">
        <v>1975923.0</v>
      </c>
      <c r="D16" s="1113">
        <v>2491129.0</v>
      </c>
      <c r="E16" s="1241"/>
      <c r="X16" s="118"/>
      <c r="Y16" s="39"/>
      <c r="Z16" s="39"/>
      <c r="AA16" s="39"/>
      <c r="AB16" s="39"/>
      <c r="AC16" s="39"/>
    </row>
    <row r="17" ht="26.25" hidden="1" customHeight="1">
      <c r="A17" s="1110" t="s">
        <v>408</v>
      </c>
      <c r="B17" s="1111" t="s">
        <v>409</v>
      </c>
      <c r="C17" s="1112">
        <v>1975950.0</v>
      </c>
      <c r="D17" s="1113">
        <v>2497051.0</v>
      </c>
      <c r="E17" s="1241"/>
      <c r="X17" s="118"/>
      <c r="Y17" s="39"/>
      <c r="Z17" s="39"/>
      <c r="AA17" s="39"/>
      <c r="AB17" s="39"/>
      <c r="AC17" s="39"/>
    </row>
    <row r="18" ht="26.25" hidden="1" customHeight="1">
      <c r="A18" s="1122" t="s">
        <v>410</v>
      </c>
      <c r="B18" s="1124" t="s">
        <v>411</v>
      </c>
      <c r="C18" s="1126">
        <v>1976743.0</v>
      </c>
      <c r="D18" s="1127">
        <v>2537347.0</v>
      </c>
      <c r="E18" s="1241"/>
      <c r="X18" s="118"/>
      <c r="Y18" s="39"/>
      <c r="Z18" s="39"/>
      <c r="AA18" s="39"/>
      <c r="AB18" s="39"/>
      <c r="AC18" s="39"/>
    </row>
    <row r="19" ht="26.25" hidden="1" customHeight="1">
      <c r="A19" s="1138" t="s">
        <v>412</v>
      </c>
      <c r="B19" s="1139" t="s">
        <v>413</v>
      </c>
      <c r="C19" s="1126">
        <v>1975702.0</v>
      </c>
      <c r="D19" s="1127">
        <v>2522486.0</v>
      </c>
      <c r="E19" s="1241"/>
      <c r="X19" s="118"/>
      <c r="Y19" s="39"/>
      <c r="Z19" s="39"/>
      <c r="AA19" s="39"/>
      <c r="AB19" s="39"/>
      <c r="AC19" s="39"/>
    </row>
    <row r="20" ht="26.25" hidden="1" customHeight="1">
      <c r="A20" s="1122" t="s">
        <v>408</v>
      </c>
      <c r="B20" s="1124" t="s">
        <v>414</v>
      </c>
      <c r="C20" s="1126">
        <v>1975701.0</v>
      </c>
      <c r="D20" s="1127">
        <v>2534208.0</v>
      </c>
      <c r="E20" s="1241"/>
      <c r="X20" s="118"/>
      <c r="Y20" s="39"/>
      <c r="Z20" s="39"/>
      <c r="AA20" s="39"/>
      <c r="AB20" s="39"/>
      <c r="AC20" s="39"/>
    </row>
    <row r="21" ht="26.25" hidden="1" customHeight="1">
      <c r="A21" s="1110" t="s">
        <v>415</v>
      </c>
      <c r="B21" s="1111" t="s">
        <v>416</v>
      </c>
      <c r="C21" s="1112">
        <v>1975913.0</v>
      </c>
      <c r="D21" s="1113">
        <v>2506201.0</v>
      </c>
      <c r="E21" s="1241"/>
      <c r="X21" s="118"/>
      <c r="Y21" s="39"/>
      <c r="Z21" s="39"/>
      <c r="AA21" s="39"/>
      <c r="AB21" s="39"/>
      <c r="AC21" s="39"/>
    </row>
    <row r="22" ht="26.25" hidden="1" customHeight="1">
      <c r="A22" s="1110" t="s">
        <v>102</v>
      </c>
      <c r="B22" s="1111" t="s">
        <v>417</v>
      </c>
      <c r="C22" s="1112">
        <v>1975924.0</v>
      </c>
      <c r="D22" s="1113">
        <v>2505160.0</v>
      </c>
      <c r="E22" s="1241"/>
      <c r="X22" s="118"/>
      <c r="Y22" s="39"/>
      <c r="Z22" s="39"/>
      <c r="AA22" s="39"/>
      <c r="AB22" s="39"/>
      <c r="AC22" s="39"/>
    </row>
    <row r="23" ht="30.0" hidden="1" customHeight="1">
      <c r="A23" s="1143" t="s">
        <v>418</v>
      </c>
      <c r="B23" s="1144" t="s">
        <v>419</v>
      </c>
      <c r="C23" s="1145">
        <v>1975918.0</v>
      </c>
      <c r="D23" s="1146">
        <v>2490689.0</v>
      </c>
      <c r="E23" s="1241"/>
      <c r="X23" s="118"/>
      <c r="Y23" s="39"/>
      <c r="Z23" s="39"/>
      <c r="AA23" s="39"/>
      <c r="AB23" s="39"/>
      <c r="AC23" s="39"/>
    </row>
    <row r="24" ht="15.75" hidden="1" customHeight="1">
      <c r="A24" s="1151"/>
      <c r="B24" s="1152"/>
      <c r="C24" s="1152"/>
      <c r="D24" s="1152"/>
      <c r="E24" s="1242"/>
      <c r="F24" s="371"/>
      <c r="G24" s="371"/>
      <c r="H24" s="371"/>
      <c r="I24" s="371"/>
      <c r="J24" s="371"/>
      <c r="K24" s="371"/>
      <c r="L24" s="371"/>
      <c r="M24" s="371"/>
      <c r="N24" s="371"/>
      <c r="O24" s="371"/>
      <c r="P24" s="371"/>
      <c r="Q24" s="371"/>
      <c r="R24" s="371"/>
      <c r="S24" s="371"/>
      <c r="T24" s="371"/>
      <c r="U24" s="371"/>
      <c r="V24" s="371"/>
      <c r="W24" s="371"/>
      <c r="X24" s="372"/>
      <c r="Y24" s="39"/>
      <c r="Z24" s="39"/>
      <c r="AA24" s="39"/>
      <c r="AB24" s="39"/>
      <c r="AC24" s="39"/>
    </row>
    <row r="25" ht="15.75" customHeight="1">
      <c r="A25" s="644"/>
      <c r="B25" s="39"/>
      <c r="C25" s="39"/>
      <c r="D25" s="39"/>
      <c r="E25" s="39"/>
      <c r="F25" s="633"/>
      <c r="G25" s="1157"/>
      <c r="H25" s="633"/>
      <c r="I25" s="633"/>
      <c r="J25" s="633"/>
      <c r="K25" s="633"/>
      <c r="L25" s="633"/>
      <c r="M25" s="633"/>
      <c r="N25" s="633"/>
      <c r="O25" s="633"/>
      <c r="P25" s="633"/>
      <c r="Q25" s="633"/>
      <c r="R25" s="633"/>
      <c r="S25" s="634"/>
      <c r="T25" s="120"/>
      <c r="U25" s="120"/>
      <c r="V25" s="120"/>
      <c r="W25" s="120"/>
      <c r="X25" s="39"/>
      <c r="Y25" s="39"/>
      <c r="Z25" s="39"/>
      <c r="AA25" s="39"/>
      <c r="AB25" s="39"/>
      <c r="AC25" s="39"/>
    </row>
    <row r="26" ht="15.75" customHeight="1">
      <c r="A26" s="837" t="s">
        <v>0</v>
      </c>
      <c r="B26" s="914"/>
      <c r="C26" s="914"/>
      <c r="D26" s="914"/>
      <c r="E26" s="914"/>
      <c r="F26" s="914"/>
      <c r="G26" s="914"/>
      <c r="H26" s="914"/>
      <c r="I26" s="914"/>
      <c r="J26" s="914"/>
      <c r="K26" s="914"/>
      <c r="L26" s="914"/>
      <c r="M26" s="914"/>
      <c r="N26" s="914"/>
      <c r="O26" s="914"/>
      <c r="P26" s="914"/>
      <c r="Q26" s="914"/>
      <c r="R26" s="914"/>
      <c r="S26" s="914"/>
      <c r="T26" s="914"/>
      <c r="U26" s="914"/>
      <c r="V26" s="914"/>
      <c r="W26" s="914"/>
      <c r="X26" s="916"/>
      <c r="Y26" s="39"/>
      <c r="Z26" s="39"/>
      <c r="AA26" s="39"/>
      <c r="AB26" s="39"/>
      <c r="AC26" s="39"/>
    </row>
    <row r="27" ht="34.5" customHeight="1">
      <c r="A27" s="963" t="s">
        <v>2</v>
      </c>
      <c r="B27" s="965"/>
      <c r="C27" s="967"/>
      <c r="D27" s="12"/>
      <c r="E27" s="1158"/>
      <c r="F27" s="968" t="s">
        <v>33</v>
      </c>
      <c r="G27" s="968" t="s">
        <v>34</v>
      </c>
      <c r="H27" s="968" t="s">
        <v>35</v>
      </c>
      <c r="I27" s="968" t="s">
        <v>36</v>
      </c>
      <c r="J27" s="968" t="s">
        <v>37</v>
      </c>
      <c r="K27" s="968" t="s">
        <v>38</v>
      </c>
      <c r="L27" s="968" t="s">
        <v>39</v>
      </c>
      <c r="M27" s="973" t="s">
        <v>40</v>
      </c>
      <c r="N27" s="975" t="s">
        <v>420</v>
      </c>
      <c r="O27" s="849" t="s">
        <v>44</v>
      </c>
      <c r="P27" s="1243" t="s">
        <v>354</v>
      </c>
      <c r="Q27" s="1243" t="s">
        <v>47</v>
      </c>
      <c r="R27" s="1243" t="s">
        <v>434</v>
      </c>
      <c r="S27" s="1243" t="s">
        <v>435</v>
      </c>
      <c r="T27" s="1244" t="s">
        <v>436</v>
      </c>
      <c r="U27" s="1159"/>
      <c r="V27" s="8"/>
      <c r="W27" s="10"/>
      <c r="X27" s="1033" t="s">
        <v>437</v>
      </c>
      <c r="Y27" s="39"/>
      <c r="Z27" s="39"/>
      <c r="AA27" s="39"/>
      <c r="AB27" s="39"/>
      <c r="AC27" s="39"/>
    </row>
    <row r="28" ht="72.75" customHeight="1">
      <c r="A28" s="81" t="s">
        <v>41</v>
      </c>
      <c r="B28" s="1245" t="s">
        <v>438</v>
      </c>
      <c r="C28" s="88" t="s">
        <v>45</v>
      </c>
      <c r="D28" s="86" t="s">
        <v>239</v>
      </c>
      <c r="E28" s="90"/>
      <c r="F28" s="1039"/>
      <c r="G28" s="1184" t="s">
        <v>439</v>
      </c>
      <c r="H28" s="1041"/>
      <c r="I28" s="1208" t="s">
        <v>440</v>
      </c>
      <c r="J28" s="1039" t="s">
        <v>64</v>
      </c>
      <c r="K28" s="1039"/>
      <c r="L28" s="1039" t="s">
        <v>63</v>
      </c>
      <c r="M28" s="1043"/>
      <c r="N28" s="109"/>
      <c r="O28" s="1246" t="s">
        <v>441</v>
      </c>
      <c r="P28" s="1247" t="s">
        <v>442</v>
      </c>
      <c r="Q28" s="1247" t="s">
        <v>443</v>
      </c>
      <c r="R28" s="1247" t="s">
        <v>444</v>
      </c>
      <c r="S28" s="1247" t="s">
        <v>445</v>
      </c>
      <c r="T28" s="1248" t="s">
        <v>446</v>
      </c>
      <c r="U28" s="1160"/>
      <c r="V28" s="658"/>
      <c r="W28" s="658"/>
      <c r="X28" s="1161"/>
      <c r="Y28" s="39"/>
      <c r="Z28" s="39"/>
      <c r="AA28" s="39"/>
      <c r="AB28" s="39"/>
      <c r="AC28" s="39"/>
    </row>
    <row r="29" ht="34.5" customHeight="1">
      <c r="A29" s="1249" t="s">
        <v>376</v>
      </c>
      <c r="B29" s="1250" t="s">
        <v>447</v>
      </c>
      <c r="C29" s="1251">
        <v>1973196.0</v>
      </c>
      <c r="D29" s="1252">
        <v>2536583.0</v>
      </c>
      <c r="E29" s="747"/>
      <c r="F29" s="142"/>
      <c r="G29" s="142" t="s">
        <v>448</v>
      </c>
      <c r="H29" s="142"/>
      <c r="I29" s="142" t="s">
        <v>448</v>
      </c>
      <c r="J29" s="142"/>
      <c r="K29" s="142"/>
      <c r="L29" s="142"/>
      <c r="M29" s="136"/>
      <c r="N29" s="109"/>
      <c r="O29" s="1253"/>
      <c r="P29" s="159"/>
      <c r="Q29" s="718"/>
      <c r="R29" s="159"/>
      <c r="S29" s="159"/>
      <c r="T29" s="322"/>
      <c r="U29" s="174"/>
      <c r="X29" s="345"/>
      <c r="Y29" s="39"/>
      <c r="Z29" s="39"/>
      <c r="AA29" s="39"/>
      <c r="AB29" s="39"/>
      <c r="AC29" s="39"/>
    </row>
    <row r="30" ht="34.5" customHeight="1">
      <c r="A30" s="1162" t="s">
        <v>378</v>
      </c>
      <c r="B30" s="1254" t="s">
        <v>449</v>
      </c>
      <c r="C30" s="1164">
        <v>1975926.0</v>
      </c>
      <c r="D30" s="1165">
        <v>2464565.0</v>
      </c>
      <c r="E30" s="727"/>
      <c r="F30" s="192"/>
      <c r="G30" s="192">
        <v>30.0</v>
      </c>
      <c r="H30" s="192"/>
      <c r="I30" s="192">
        <v>30.0</v>
      </c>
      <c r="J30" s="192"/>
      <c r="K30" s="192"/>
      <c r="L30" s="192"/>
      <c r="M30" s="186"/>
      <c r="N30" s="109"/>
      <c r="O30" s="1255">
        <v>30.0</v>
      </c>
      <c r="P30" s="1256">
        <v>70.0</v>
      </c>
      <c r="Q30" s="734"/>
      <c r="R30" s="192"/>
      <c r="S30" s="192"/>
      <c r="T30" s="186"/>
      <c r="U30" s="174"/>
      <c r="X30" s="345"/>
      <c r="Y30" s="39"/>
      <c r="Z30" s="39"/>
      <c r="AA30" s="39"/>
      <c r="AB30" s="39"/>
      <c r="AC30" s="39"/>
    </row>
    <row r="31" ht="34.5" customHeight="1">
      <c r="A31" s="1162" t="s">
        <v>380</v>
      </c>
      <c r="B31" s="1254" t="s">
        <v>450</v>
      </c>
      <c r="C31" s="1164">
        <v>1875572.0</v>
      </c>
      <c r="D31" s="1165">
        <v>2461606.0</v>
      </c>
      <c r="E31" s="727"/>
      <c r="F31" s="192"/>
      <c r="G31" s="192">
        <v>0.0</v>
      </c>
      <c r="H31" s="192"/>
      <c r="I31" s="192">
        <v>25.0</v>
      </c>
      <c r="J31" s="192"/>
      <c r="K31" s="192"/>
      <c r="L31" s="192"/>
      <c r="M31" s="186"/>
      <c r="N31" s="109"/>
      <c r="O31" s="1257">
        <v>70.0</v>
      </c>
      <c r="P31" s="729">
        <v>45.0</v>
      </c>
      <c r="Q31" s="734"/>
      <c r="R31" s="192"/>
      <c r="S31" s="192"/>
      <c r="T31" s="186"/>
      <c r="U31" s="174"/>
      <c r="X31" s="345"/>
      <c r="Y31" s="39"/>
      <c r="Z31" s="39"/>
      <c r="AA31" s="39"/>
      <c r="AB31" s="39"/>
      <c r="AC31" s="39"/>
    </row>
    <row r="32" ht="34.5" customHeight="1">
      <c r="A32" s="1162" t="s">
        <v>382</v>
      </c>
      <c r="B32" s="1254" t="s">
        <v>451</v>
      </c>
      <c r="C32" s="1164">
        <v>1975919.0</v>
      </c>
      <c r="D32" s="1165">
        <v>2452982.0</v>
      </c>
      <c r="E32" s="727"/>
      <c r="F32" s="192"/>
      <c r="G32" s="192" t="s">
        <v>448</v>
      </c>
      <c r="H32" s="192"/>
      <c r="I32" s="192">
        <v>45.0</v>
      </c>
      <c r="J32" s="192"/>
      <c r="K32" s="192"/>
      <c r="L32" s="192"/>
      <c r="M32" s="186"/>
      <c r="N32" s="109"/>
      <c r="O32" s="1257">
        <v>100.0</v>
      </c>
      <c r="P32" s="729">
        <v>90.0</v>
      </c>
      <c r="Q32" s="734"/>
      <c r="R32" s="192"/>
      <c r="S32" s="192"/>
      <c r="T32" s="186"/>
      <c r="U32" s="174"/>
      <c r="X32" s="345"/>
      <c r="Y32" s="39"/>
      <c r="Z32" s="39"/>
      <c r="AA32" s="39"/>
      <c r="AB32" s="39"/>
      <c r="AC32" s="39"/>
    </row>
    <row r="33" ht="34.5" customHeight="1">
      <c r="A33" s="1166" t="s">
        <v>384</v>
      </c>
      <c r="B33" s="1258" t="s">
        <v>452</v>
      </c>
      <c r="C33" s="1168">
        <v>1975578.0</v>
      </c>
      <c r="D33" s="1169">
        <v>2500529.0</v>
      </c>
      <c r="E33" s="727"/>
      <c r="F33" s="192"/>
      <c r="G33" s="192">
        <v>75.0</v>
      </c>
      <c r="H33" s="192"/>
      <c r="I33" s="192">
        <v>65.0</v>
      </c>
      <c r="J33" s="192"/>
      <c r="K33" s="192"/>
      <c r="L33" s="192"/>
      <c r="M33" s="186"/>
      <c r="N33" s="109"/>
      <c r="O33" s="1255">
        <v>70.0</v>
      </c>
      <c r="P33" s="1256">
        <v>45.0</v>
      </c>
      <c r="Q33" s="734"/>
      <c r="R33" s="192"/>
      <c r="S33" s="192"/>
      <c r="T33" s="186"/>
      <c r="U33" s="174"/>
      <c r="X33" s="345"/>
      <c r="Y33" s="39"/>
      <c r="Z33" s="39"/>
      <c r="AA33" s="39"/>
      <c r="AB33" s="39"/>
      <c r="AC33" s="39"/>
    </row>
    <row r="34" ht="34.5" customHeight="1">
      <c r="A34" s="1162" t="s">
        <v>390</v>
      </c>
      <c r="B34" s="1254" t="s">
        <v>453</v>
      </c>
      <c r="C34" s="1164">
        <v>1966323.0</v>
      </c>
      <c r="D34" s="1165">
        <v>2505243.0</v>
      </c>
      <c r="E34" s="727"/>
      <c r="F34" s="192"/>
      <c r="G34" s="192">
        <v>85.0</v>
      </c>
      <c r="H34" s="192"/>
      <c r="I34" s="192">
        <v>75.0</v>
      </c>
      <c r="J34" s="192"/>
      <c r="K34" s="192"/>
      <c r="L34" s="192"/>
      <c r="M34" s="186"/>
      <c r="N34" s="109"/>
      <c r="O34" s="1257">
        <v>100.0</v>
      </c>
      <c r="P34" s="729">
        <v>100.0</v>
      </c>
      <c r="Q34" s="1259">
        <v>90.0</v>
      </c>
      <c r="R34" s="192"/>
      <c r="S34" s="192"/>
      <c r="T34" s="186"/>
      <c r="U34" s="174"/>
      <c r="X34" s="345"/>
      <c r="Y34" s="39"/>
      <c r="Z34" s="39"/>
      <c r="AA34" s="39"/>
      <c r="AB34" s="39"/>
      <c r="AC34" s="39"/>
    </row>
    <row r="35" ht="34.5" customHeight="1">
      <c r="A35" s="1166" t="s">
        <v>358</v>
      </c>
      <c r="B35" s="1258" t="s">
        <v>454</v>
      </c>
      <c r="C35" s="1168">
        <v>1976819.0</v>
      </c>
      <c r="D35" s="1169">
        <v>2537157.0</v>
      </c>
      <c r="E35" s="727"/>
      <c r="F35" s="192"/>
      <c r="G35" s="192">
        <v>5.0</v>
      </c>
      <c r="H35" s="192"/>
      <c r="I35" s="192">
        <v>45.0</v>
      </c>
      <c r="J35" s="192"/>
      <c r="K35" s="192"/>
      <c r="L35" s="192"/>
      <c r="M35" s="186"/>
      <c r="N35" s="109"/>
      <c r="O35" s="184"/>
      <c r="P35" s="729">
        <v>45.0</v>
      </c>
      <c r="Q35" s="1259">
        <v>60.0</v>
      </c>
      <c r="R35" s="729"/>
      <c r="S35" s="192"/>
      <c r="T35" s="186"/>
      <c r="U35" s="174"/>
      <c r="X35" s="345"/>
      <c r="Y35" s="39"/>
      <c r="Z35" s="39"/>
      <c r="AA35" s="39"/>
      <c r="AB35" s="39"/>
      <c r="AC35" s="39"/>
    </row>
    <row r="36" ht="34.5" customHeight="1">
      <c r="A36" s="1166" t="s">
        <v>397</v>
      </c>
      <c r="B36" s="1258" t="s">
        <v>455</v>
      </c>
      <c r="C36" s="1168">
        <v>1975563.0</v>
      </c>
      <c r="D36" s="1169">
        <v>2539634.0</v>
      </c>
      <c r="E36" s="727"/>
      <c r="F36" s="192"/>
      <c r="G36" s="192">
        <v>35.0</v>
      </c>
      <c r="H36" s="192"/>
      <c r="I36" s="192">
        <v>35.0</v>
      </c>
      <c r="J36" s="192"/>
      <c r="K36" s="192"/>
      <c r="L36" s="192"/>
      <c r="M36" s="186"/>
      <c r="N36" s="109"/>
      <c r="O36" s="1257">
        <v>80.0</v>
      </c>
      <c r="P36" s="1256">
        <v>30.0</v>
      </c>
      <c r="Q36" s="1259">
        <v>90.0</v>
      </c>
      <c r="R36" s="192"/>
      <c r="S36" s="192"/>
      <c r="T36" s="186"/>
      <c r="U36" s="174"/>
      <c r="X36" s="345"/>
      <c r="Y36" s="39"/>
      <c r="Z36" s="39"/>
      <c r="AA36" s="39"/>
      <c r="AB36" s="39"/>
      <c r="AC36" s="39"/>
    </row>
    <row r="37" ht="34.5" customHeight="1">
      <c r="A37" s="1166" t="s">
        <v>398</v>
      </c>
      <c r="B37" s="1167" t="s">
        <v>399</v>
      </c>
      <c r="C37" s="1168">
        <v>1976675.0</v>
      </c>
      <c r="D37" s="1169">
        <v>2485282.0</v>
      </c>
      <c r="E37" s="727"/>
      <c r="F37" s="192"/>
      <c r="G37" s="192" t="s">
        <v>448</v>
      </c>
      <c r="H37" s="192"/>
      <c r="I37" s="192" t="s">
        <v>448</v>
      </c>
      <c r="J37" s="192"/>
      <c r="K37" s="192"/>
      <c r="L37" s="192"/>
      <c r="M37" s="186"/>
      <c r="N37" s="109"/>
      <c r="O37" s="184"/>
      <c r="P37" s="192"/>
      <c r="Q37" s="734"/>
      <c r="R37" s="192"/>
      <c r="S37" s="192"/>
      <c r="T37" s="186"/>
      <c r="U37" s="174"/>
      <c r="X37" s="345"/>
      <c r="Y37" s="39"/>
      <c r="Z37" s="39"/>
      <c r="AA37" s="39"/>
      <c r="AB37" s="39"/>
      <c r="AC37" s="39"/>
    </row>
    <row r="38" ht="34.5" customHeight="1">
      <c r="A38" s="1162" t="s">
        <v>400</v>
      </c>
      <c r="B38" s="1254" t="s">
        <v>456</v>
      </c>
      <c r="C38" s="1164">
        <v>1975915.0</v>
      </c>
      <c r="D38" s="1165">
        <v>2444414.0</v>
      </c>
      <c r="E38" s="727"/>
      <c r="F38" s="192"/>
      <c r="G38" s="192">
        <v>30.0</v>
      </c>
      <c r="H38" s="192"/>
      <c r="I38" s="192">
        <v>50.0</v>
      </c>
      <c r="J38" s="192"/>
      <c r="K38" s="192"/>
      <c r="L38" s="192"/>
      <c r="M38" s="186"/>
      <c r="N38" s="109"/>
      <c r="O38" s="1255">
        <v>90.0</v>
      </c>
      <c r="P38" s="1256">
        <v>45.0</v>
      </c>
      <c r="Q38" s="734"/>
      <c r="R38" s="192"/>
      <c r="S38" s="192"/>
      <c r="T38" s="186"/>
      <c r="U38" s="174"/>
      <c r="X38" s="345"/>
      <c r="Y38" s="39"/>
      <c r="Z38" s="39"/>
      <c r="AA38" s="39"/>
      <c r="AB38" s="39"/>
      <c r="AC38" s="39"/>
    </row>
    <row r="39" ht="34.5" customHeight="1">
      <c r="A39" s="1166" t="s">
        <v>402</v>
      </c>
      <c r="B39" s="1258" t="s">
        <v>457</v>
      </c>
      <c r="C39" s="1168">
        <v>1975566.0</v>
      </c>
      <c r="D39" s="1169">
        <v>2540095.0</v>
      </c>
      <c r="E39" s="727"/>
      <c r="F39" s="192"/>
      <c r="G39" s="192">
        <v>70.0</v>
      </c>
      <c r="H39" s="192"/>
      <c r="I39" s="192">
        <v>45.0</v>
      </c>
      <c r="J39" s="192"/>
      <c r="K39" s="192"/>
      <c r="L39" s="192"/>
      <c r="M39" s="186"/>
      <c r="N39" s="109"/>
      <c r="O39" s="1257">
        <v>70.0</v>
      </c>
      <c r="P39" s="729">
        <v>55.0</v>
      </c>
      <c r="Q39" s="734"/>
      <c r="R39" s="192"/>
      <c r="S39" s="192"/>
      <c r="T39" s="186"/>
      <c r="U39" s="174"/>
      <c r="X39" s="345"/>
      <c r="Y39" s="39"/>
      <c r="Z39" s="39"/>
      <c r="AA39" s="39"/>
      <c r="AB39" s="39"/>
      <c r="AC39" s="39"/>
    </row>
    <row r="40" ht="34.5" customHeight="1">
      <c r="A40" s="1162" t="s">
        <v>404</v>
      </c>
      <c r="B40" s="1254" t="s">
        <v>458</v>
      </c>
      <c r="C40" s="1164">
        <v>1975914.0</v>
      </c>
      <c r="D40" s="1165">
        <v>2466578.0</v>
      </c>
      <c r="E40" s="727"/>
      <c r="F40" s="192"/>
      <c r="G40" s="192">
        <v>10.0</v>
      </c>
      <c r="H40" s="192"/>
      <c r="I40" s="192">
        <v>45.0</v>
      </c>
      <c r="J40" s="192"/>
      <c r="K40" s="192"/>
      <c r="L40" s="192"/>
      <c r="M40" s="186"/>
      <c r="N40" s="109"/>
      <c r="O40" s="1255">
        <v>100.0</v>
      </c>
      <c r="P40" s="192"/>
      <c r="Q40" s="734"/>
      <c r="R40" s="192"/>
      <c r="S40" s="192"/>
      <c r="T40" s="186"/>
      <c r="U40" s="174"/>
      <c r="X40" s="345"/>
      <c r="Y40" s="39"/>
      <c r="Z40" s="39"/>
      <c r="AA40" s="39"/>
      <c r="AB40" s="39"/>
      <c r="AC40" s="39"/>
    </row>
    <row r="41" ht="34.5" customHeight="1">
      <c r="A41" s="1162" t="s">
        <v>406</v>
      </c>
      <c r="B41" s="1254" t="s">
        <v>459</v>
      </c>
      <c r="C41" s="1164">
        <v>1975923.0</v>
      </c>
      <c r="D41" s="1165">
        <v>2491129.0</v>
      </c>
      <c r="E41" s="727"/>
      <c r="F41" s="192"/>
      <c r="G41" s="192">
        <v>70.0</v>
      </c>
      <c r="H41" s="192"/>
      <c r="I41" s="192">
        <v>45.0</v>
      </c>
      <c r="J41" s="192"/>
      <c r="K41" s="192"/>
      <c r="L41" s="192"/>
      <c r="M41" s="186"/>
      <c r="N41" s="109"/>
      <c r="O41" s="1257">
        <v>90.0</v>
      </c>
      <c r="P41" s="729">
        <v>90.0</v>
      </c>
      <c r="Q41" s="1259">
        <v>90.0</v>
      </c>
      <c r="R41" s="192"/>
      <c r="S41" s="192"/>
      <c r="T41" s="186"/>
      <c r="U41" s="174"/>
      <c r="X41" s="345"/>
      <c r="Y41" s="39"/>
      <c r="Z41" s="39"/>
      <c r="AA41" s="39"/>
      <c r="AB41" s="39"/>
      <c r="AC41" s="39"/>
    </row>
    <row r="42" ht="34.5" customHeight="1">
      <c r="A42" s="1162" t="s">
        <v>408</v>
      </c>
      <c r="B42" s="1254" t="s">
        <v>460</v>
      </c>
      <c r="C42" s="1164">
        <v>1975950.0</v>
      </c>
      <c r="D42" s="1165">
        <v>2497051.0</v>
      </c>
      <c r="E42" s="727"/>
      <c r="F42" s="192"/>
      <c r="G42" s="192">
        <v>75.0</v>
      </c>
      <c r="H42" s="192"/>
      <c r="I42" s="192" t="s">
        <v>448</v>
      </c>
      <c r="J42" s="192"/>
      <c r="K42" s="192"/>
      <c r="L42" s="192"/>
      <c r="M42" s="186"/>
      <c r="N42" s="109"/>
      <c r="O42" s="1257">
        <v>65.0</v>
      </c>
      <c r="P42" s="192"/>
      <c r="Q42" s="734"/>
      <c r="R42" s="192"/>
      <c r="S42" s="192"/>
      <c r="T42" s="186"/>
      <c r="U42" s="174"/>
      <c r="X42" s="345"/>
      <c r="Y42" s="39"/>
      <c r="Z42" s="39"/>
      <c r="AA42" s="39"/>
      <c r="AB42" s="39"/>
      <c r="AC42" s="39"/>
    </row>
    <row r="43" ht="34.5" customHeight="1">
      <c r="A43" s="1166" t="s">
        <v>410</v>
      </c>
      <c r="B43" s="1258" t="s">
        <v>461</v>
      </c>
      <c r="C43" s="1168">
        <v>1976743.0</v>
      </c>
      <c r="D43" s="1169">
        <v>2537347.0</v>
      </c>
      <c r="E43" s="727"/>
      <c r="F43" s="192"/>
      <c r="G43" s="192">
        <v>60.0</v>
      </c>
      <c r="H43" s="192"/>
      <c r="I43" s="192">
        <v>25.0</v>
      </c>
      <c r="J43" s="192"/>
      <c r="K43" s="192"/>
      <c r="L43" s="192"/>
      <c r="M43" s="186"/>
      <c r="N43" s="109"/>
      <c r="O43" s="1255">
        <v>55.0</v>
      </c>
      <c r="P43" s="1256">
        <v>70.0</v>
      </c>
      <c r="Q43" s="734"/>
      <c r="R43" s="192"/>
      <c r="S43" s="192"/>
      <c r="T43" s="186"/>
      <c r="U43" s="174"/>
      <c r="X43" s="345"/>
      <c r="Y43" s="39"/>
      <c r="Z43" s="39"/>
      <c r="AA43" s="39"/>
      <c r="AB43" s="39"/>
      <c r="AC43" s="39"/>
    </row>
    <row r="44" ht="34.5" customHeight="1">
      <c r="A44" s="1166" t="s">
        <v>412</v>
      </c>
      <c r="B44" s="1258" t="s">
        <v>462</v>
      </c>
      <c r="C44" s="1168">
        <v>1975702.0</v>
      </c>
      <c r="D44" s="1169">
        <v>2522486.0</v>
      </c>
      <c r="E44" s="727"/>
      <c r="F44" s="192"/>
      <c r="G44" s="192">
        <v>90.0</v>
      </c>
      <c r="H44" s="192"/>
      <c r="I44" s="192">
        <v>65.0</v>
      </c>
      <c r="J44" s="192"/>
      <c r="K44" s="192"/>
      <c r="L44" s="192"/>
      <c r="M44" s="186"/>
      <c r="N44" s="109"/>
      <c r="O44" s="1257">
        <v>90.0</v>
      </c>
      <c r="P44" s="1256">
        <v>64.0</v>
      </c>
      <c r="Q44" s="734"/>
      <c r="R44" s="192"/>
      <c r="S44" s="192"/>
      <c r="T44" s="186"/>
      <c r="U44" s="174"/>
      <c r="X44" s="345"/>
      <c r="Y44" s="39"/>
      <c r="Z44" s="39"/>
      <c r="AA44" s="39"/>
      <c r="AB44" s="39"/>
      <c r="AC44" s="39"/>
    </row>
    <row r="45" ht="34.5" customHeight="1">
      <c r="A45" s="1166" t="s">
        <v>408</v>
      </c>
      <c r="B45" s="1258" t="s">
        <v>463</v>
      </c>
      <c r="C45" s="1168">
        <v>1975701.0</v>
      </c>
      <c r="D45" s="1169">
        <v>2534208.0</v>
      </c>
      <c r="E45" s="727"/>
      <c r="F45" s="192"/>
      <c r="G45" s="192" t="s">
        <v>448</v>
      </c>
      <c r="H45" s="192"/>
      <c r="I45" s="192">
        <v>65.0</v>
      </c>
      <c r="J45" s="192"/>
      <c r="K45" s="192"/>
      <c r="L45" s="192"/>
      <c r="M45" s="186"/>
      <c r="N45" s="109"/>
      <c r="O45" s="1257">
        <v>100.0</v>
      </c>
      <c r="P45" s="729">
        <v>35.0</v>
      </c>
      <c r="Q45" s="734"/>
      <c r="R45" s="192"/>
      <c r="S45" s="192"/>
      <c r="T45" s="186"/>
      <c r="U45" s="174"/>
      <c r="X45" s="345"/>
      <c r="Y45" s="39"/>
      <c r="Z45" s="39"/>
      <c r="AA45" s="39"/>
      <c r="AB45" s="39"/>
      <c r="AC45" s="39"/>
    </row>
    <row r="46" ht="34.5" customHeight="1">
      <c r="A46" s="1162" t="s">
        <v>415</v>
      </c>
      <c r="B46" s="1254" t="s">
        <v>464</v>
      </c>
      <c r="C46" s="1164">
        <v>1975913.0</v>
      </c>
      <c r="D46" s="1165">
        <v>2506201.0</v>
      </c>
      <c r="E46" s="727"/>
      <c r="F46" s="192"/>
      <c r="G46" s="192">
        <v>100.0</v>
      </c>
      <c r="H46" s="192"/>
      <c r="I46" s="192">
        <v>65.0</v>
      </c>
      <c r="J46" s="192"/>
      <c r="K46" s="192"/>
      <c r="L46" s="192"/>
      <c r="M46" s="186"/>
      <c r="N46" s="109"/>
      <c r="O46" s="1257">
        <v>70.0</v>
      </c>
      <c r="P46" s="729">
        <v>55.0</v>
      </c>
      <c r="Q46" s="734"/>
      <c r="R46" s="192"/>
      <c r="S46" s="192"/>
      <c r="T46" s="186"/>
      <c r="U46" s="174"/>
      <c r="X46" s="345"/>
      <c r="Y46" s="39"/>
      <c r="Z46" s="39"/>
      <c r="AA46" s="39"/>
      <c r="AB46" s="39"/>
      <c r="AC46" s="39"/>
    </row>
    <row r="47" ht="34.5" customHeight="1">
      <c r="A47" s="1162" t="s">
        <v>102</v>
      </c>
      <c r="B47" s="1254" t="s">
        <v>465</v>
      </c>
      <c r="C47" s="1164">
        <v>1975924.0</v>
      </c>
      <c r="D47" s="1165">
        <v>2505160.0</v>
      </c>
      <c r="E47" s="727"/>
      <c r="F47" s="192"/>
      <c r="G47" s="192">
        <v>60.0</v>
      </c>
      <c r="H47" s="192"/>
      <c r="I47" s="192">
        <v>65.0</v>
      </c>
      <c r="J47" s="192"/>
      <c r="K47" s="192"/>
      <c r="L47" s="192"/>
      <c r="M47" s="186"/>
      <c r="N47" s="109"/>
      <c r="O47" s="1257">
        <v>70.0</v>
      </c>
      <c r="P47" s="729">
        <v>100.0</v>
      </c>
      <c r="Q47" s="734"/>
      <c r="R47" s="192"/>
      <c r="S47" s="192"/>
      <c r="T47" s="186"/>
      <c r="U47" s="174"/>
      <c r="X47" s="345"/>
      <c r="Y47" s="39"/>
      <c r="Z47" s="39"/>
      <c r="AA47" s="39"/>
      <c r="AB47" s="39"/>
      <c r="AC47" s="39"/>
    </row>
    <row r="48" ht="34.5" customHeight="1">
      <c r="A48" s="1166" t="s">
        <v>418</v>
      </c>
      <c r="B48" s="1260" t="s">
        <v>466</v>
      </c>
      <c r="C48" s="1168">
        <v>1975918.0</v>
      </c>
      <c r="D48" s="1169">
        <v>2490689.0</v>
      </c>
      <c r="E48" s="727"/>
      <c r="F48" s="192"/>
      <c r="G48" s="192">
        <v>80.0</v>
      </c>
      <c r="H48" s="192"/>
      <c r="I48" s="729">
        <v>50.0</v>
      </c>
      <c r="J48" s="192"/>
      <c r="K48" s="192"/>
      <c r="L48" s="192"/>
      <c r="M48" s="186"/>
      <c r="N48" s="109"/>
      <c r="O48" s="1257">
        <v>70.0</v>
      </c>
      <c r="P48" s="729">
        <v>55.0</v>
      </c>
      <c r="Q48" s="734"/>
      <c r="R48" s="192"/>
      <c r="S48" s="192"/>
      <c r="T48" s="186"/>
      <c r="U48" s="174"/>
      <c r="X48" s="345"/>
      <c r="Y48" s="39"/>
      <c r="Z48" s="39"/>
      <c r="AA48" s="39"/>
      <c r="AB48" s="39"/>
      <c r="AC48" s="39"/>
    </row>
    <row r="49" ht="34.5" customHeight="1">
      <c r="A49" s="1170"/>
      <c r="B49" s="1171"/>
      <c r="C49" s="1172"/>
      <c r="D49" s="1173"/>
      <c r="E49" s="1079"/>
      <c r="F49" s="24"/>
      <c r="G49" s="24"/>
      <c r="H49" s="24"/>
      <c r="I49" s="24"/>
      <c r="J49" s="24"/>
      <c r="K49" s="24"/>
      <c r="L49" s="24"/>
      <c r="M49" s="30"/>
      <c r="N49" s="109"/>
      <c r="O49" s="36"/>
      <c r="P49" s="24"/>
      <c r="Q49" s="776"/>
      <c r="R49" s="24"/>
      <c r="S49" s="24"/>
      <c r="T49" s="30"/>
      <c r="U49" s="174"/>
      <c r="X49" s="695"/>
      <c r="Y49" s="39"/>
      <c r="Z49" s="39"/>
      <c r="AA49" s="39"/>
      <c r="AB49" s="39"/>
      <c r="AC49" s="39"/>
    </row>
    <row r="50" ht="15.75" customHeight="1">
      <c r="A50" s="1174"/>
      <c r="B50" s="393"/>
      <c r="C50" s="1175"/>
      <c r="D50" s="1175"/>
      <c r="E50" s="1176"/>
      <c r="F50" s="397"/>
      <c r="G50" s="397"/>
      <c r="H50" s="397"/>
      <c r="I50" s="397"/>
      <c r="J50" s="397"/>
      <c r="K50" s="397"/>
      <c r="L50" s="397"/>
      <c r="M50" s="1013"/>
      <c r="N50" s="406"/>
      <c r="O50" s="1177"/>
      <c r="P50" s="397"/>
      <c r="Q50" s="1178"/>
      <c r="R50" s="397"/>
      <c r="S50" s="397"/>
      <c r="T50" s="1154"/>
      <c r="U50" s="369"/>
      <c r="V50" s="371"/>
      <c r="W50" s="371"/>
      <c r="X50" s="1093"/>
      <c r="Y50" s="39"/>
      <c r="Z50" s="39"/>
      <c r="AA50" s="39"/>
      <c r="AB50" s="39"/>
      <c r="AC50" s="39"/>
    </row>
    <row r="51" ht="34.5" customHeight="1">
      <c r="A51" s="1090" t="s">
        <v>155</v>
      </c>
      <c r="B51" s="39"/>
      <c r="C51" s="39"/>
      <c r="D51" s="39"/>
      <c r="E51" s="39"/>
      <c r="F51" s="1091"/>
      <c r="G51" s="1091"/>
      <c r="H51" s="39"/>
      <c r="I51" s="39"/>
      <c r="J51" s="39"/>
      <c r="K51" s="39"/>
    </row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A1:X1"/>
    <mergeCell ref="A2:C2"/>
    <mergeCell ref="E2:X24"/>
    <mergeCell ref="A26:X26"/>
    <mergeCell ref="A27:C27"/>
    <mergeCell ref="N27:N50"/>
    <mergeCell ref="U27:W27"/>
    <mergeCell ref="U28:W50"/>
  </mergeCells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pageSetUpPr fitToPage="1"/>
  </sheetPr>
  <sheetViews>
    <sheetView workbookViewId="0"/>
  </sheetViews>
  <sheetFormatPr customHeight="1" defaultColWidth="12.63" defaultRowHeight="15.0"/>
  <cols>
    <col customWidth="1" min="1" max="2" width="31.25"/>
    <col customWidth="1" min="3" max="5" width="18.13"/>
    <col customWidth="1" min="6" max="6" width="19.0"/>
    <col customWidth="1" min="7" max="7" width="13.75"/>
    <col customWidth="1" min="8" max="18" width="18.13"/>
    <col customWidth="1" min="19" max="19" width="25.63"/>
    <col customWidth="1" min="20" max="23" width="18.13"/>
    <col customWidth="1" min="24" max="24" width="27.63"/>
    <col customWidth="1" min="25" max="29" width="7.63"/>
  </cols>
  <sheetData>
    <row r="1" ht="34.5" hidden="1" customHeight="1">
      <c r="A1" s="837" t="s">
        <v>0</v>
      </c>
      <c r="B1" s="914"/>
      <c r="C1" s="914"/>
      <c r="D1" s="914"/>
      <c r="E1" s="914"/>
      <c r="F1" s="914"/>
      <c r="G1" s="914"/>
      <c r="H1" s="914"/>
      <c r="I1" s="914"/>
      <c r="J1" s="914"/>
      <c r="K1" s="914"/>
      <c r="L1" s="914"/>
      <c r="M1" s="914"/>
      <c r="N1" s="914"/>
      <c r="O1" s="914"/>
      <c r="P1" s="914"/>
      <c r="Q1" s="914"/>
      <c r="R1" s="914"/>
      <c r="S1" s="914"/>
      <c r="T1" s="914"/>
      <c r="U1" s="914"/>
      <c r="V1" s="914"/>
      <c r="W1" s="914"/>
      <c r="X1" s="916"/>
    </row>
    <row r="2" ht="34.5" hidden="1" customHeight="1">
      <c r="A2" s="918" t="s">
        <v>329</v>
      </c>
      <c r="B2" s="920"/>
      <c r="C2" s="920"/>
      <c r="D2" s="922"/>
      <c r="E2" s="654"/>
      <c r="F2" s="655"/>
      <c r="G2" s="654" t="s">
        <v>3</v>
      </c>
      <c r="H2" s="653" t="s">
        <v>10</v>
      </c>
      <c r="I2" s="31" t="s">
        <v>11</v>
      </c>
      <c r="J2" s="31" t="s">
        <v>12</v>
      </c>
      <c r="K2" s="31" t="s">
        <v>13</v>
      </c>
      <c r="L2" s="31" t="s">
        <v>14</v>
      </c>
      <c r="M2" s="653" t="s">
        <v>15</v>
      </c>
      <c r="N2" s="653" t="s">
        <v>17</v>
      </c>
      <c r="O2" s="653" t="s">
        <v>18</v>
      </c>
      <c r="P2" s="653" t="s">
        <v>19</v>
      </c>
      <c r="Q2" s="653" t="s">
        <v>20</v>
      </c>
      <c r="R2" s="655" t="s">
        <v>21</v>
      </c>
      <c r="S2" s="1094" t="s">
        <v>24</v>
      </c>
      <c r="T2" s="17" t="s">
        <v>27</v>
      </c>
      <c r="U2" s="929" t="s">
        <v>28</v>
      </c>
      <c r="V2" s="929" t="s">
        <v>29</v>
      </c>
      <c r="W2" s="930" t="s">
        <v>30</v>
      </c>
      <c r="X2" s="932" t="s">
        <v>467</v>
      </c>
      <c r="Y2" s="59"/>
      <c r="Z2" s="59"/>
      <c r="AA2" s="59"/>
      <c r="AB2" s="59"/>
      <c r="AC2" s="59"/>
    </row>
    <row r="3" ht="70.5" hidden="1" customHeight="1">
      <c r="A3" s="1261" t="s">
        <v>41</v>
      </c>
      <c r="B3" s="1262" t="s">
        <v>43</v>
      </c>
      <c r="C3" s="1263" t="s">
        <v>45</v>
      </c>
      <c r="D3" s="1264" t="s">
        <v>239</v>
      </c>
      <c r="E3" s="936" t="s">
        <v>57</v>
      </c>
      <c r="F3" s="1265" t="s">
        <v>58</v>
      </c>
      <c r="G3" s="1266" t="s">
        <v>59</v>
      </c>
      <c r="H3" s="742"/>
      <c r="I3" s="742"/>
      <c r="J3" s="742" t="s">
        <v>63</v>
      </c>
      <c r="K3" s="742"/>
      <c r="L3" s="742" t="s">
        <v>63</v>
      </c>
      <c r="M3" s="742" t="s">
        <v>64</v>
      </c>
      <c r="N3" s="742" t="s">
        <v>68</v>
      </c>
      <c r="O3" s="742" t="s">
        <v>63</v>
      </c>
      <c r="P3" s="742"/>
      <c r="Q3" s="742" t="s">
        <v>63</v>
      </c>
      <c r="R3" s="941"/>
      <c r="S3" s="109"/>
      <c r="T3" s="942" t="s">
        <v>69</v>
      </c>
      <c r="U3" s="945" t="s">
        <v>70</v>
      </c>
      <c r="V3" s="945" t="s">
        <v>71</v>
      </c>
      <c r="W3" s="1267" t="s">
        <v>468</v>
      </c>
      <c r="X3" s="1186"/>
      <c r="Y3" s="102"/>
      <c r="Z3" s="102"/>
      <c r="AA3" s="102"/>
      <c r="AB3" s="102"/>
      <c r="AC3" s="102"/>
    </row>
    <row r="4" ht="28.5" hidden="1" customHeight="1">
      <c r="A4" s="1187" t="s">
        <v>427</v>
      </c>
      <c r="B4" s="1268" t="s">
        <v>428</v>
      </c>
      <c r="C4" s="1103">
        <v>1975570.0</v>
      </c>
      <c r="D4" s="1215">
        <v>2534927.0</v>
      </c>
      <c r="E4" s="1103"/>
      <c r="F4" s="1104"/>
      <c r="G4" s="1104">
        <v>34.0</v>
      </c>
      <c r="H4" s="1104"/>
      <c r="I4" s="1104"/>
      <c r="J4" s="1104">
        <v>100.0</v>
      </c>
      <c r="K4" s="1104"/>
      <c r="L4" s="1104">
        <v>70.0</v>
      </c>
      <c r="M4" s="1104"/>
      <c r="N4" s="595">
        <v>58.0</v>
      </c>
      <c r="O4" s="1104">
        <v>64.0</v>
      </c>
      <c r="P4" s="1104"/>
      <c r="Q4" s="1104"/>
      <c r="R4" s="1269"/>
      <c r="S4" s="109"/>
      <c r="T4" s="1270"/>
      <c r="U4" s="1271"/>
      <c r="V4" s="1271"/>
      <c r="W4" s="1272"/>
      <c r="X4" s="1273"/>
      <c r="Y4" s="39"/>
      <c r="Z4" s="39"/>
      <c r="AA4" s="39"/>
      <c r="AB4" s="39"/>
      <c r="AC4" s="39"/>
    </row>
    <row r="5" ht="28.5" hidden="1" customHeight="1">
      <c r="A5" s="1187" t="s">
        <v>469</v>
      </c>
      <c r="B5" s="1268" t="s">
        <v>385</v>
      </c>
      <c r="C5" s="1114">
        <v>1975925.0</v>
      </c>
      <c r="D5" s="1189">
        <v>2517953.0</v>
      </c>
      <c r="E5" s="1114"/>
      <c r="F5" s="1115"/>
      <c r="G5" s="1115">
        <v>8.0</v>
      </c>
      <c r="H5" s="1115"/>
      <c r="I5" s="1115"/>
      <c r="J5" s="1115">
        <v>80.0</v>
      </c>
      <c r="K5" s="1115"/>
      <c r="L5" s="1115">
        <v>75.0</v>
      </c>
      <c r="M5" s="1115"/>
      <c r="N5" s="599">
        <v>13.0</v>
      </c>
      <c r="O5" s="1115"/>
      <c r="P5" s="1115"/>
      <c r="Q5" s="1115"/>
      <c r="R5" s="1274"/>
      <c r="S5" s="109"/>
      <c r="T5" s="927"/>
      <c r="U5" s="924"/>
      <c r="V5" s="924"/>
      <c r="W5" s="925"/>
      <c r="X5" s="350"/>
      <c r="Y5" s="39"/>
      <c r="Z5" s="39"/>
      <c r="AA5" s="39"/>
      <c r="AB5" s="39"/>
      <c r="AC5" s="39"/>
    </row>
    <row r="6" ht="28.5" hidden="1" customHeight="1">
      <c r="A6" s="1187" t="s">
        <v>470</v>
      </c>
      <c r="B6" s="1268" t="s">
        <v>471</v>
      </c>
      <c r="C6" s="1114">
        <v>1975708.0</v>
      </c>
      <c r="D6" s="1189">
        <v>2511289.0</v>
      </c>
      <c r="E6" s="1114"/>
      <c r="F6" s="1115"/>
      <c r="G6" s="1115">
        <v>71.0</v>
      </c>
      <c r="H6" s="1115"/>
      <c r="I6" s="1115"/>
      <c r="J6" s="1115">
        <v>80.0</v>
      </c>
      <c r="K6" s="1115"/>
      <c r="L6" s="1115">
        <v>90.0</v>
      </c>
      <c r="M6" s="1115"/>
      <c r="N6" s="599">
        <v>63.0</v>
      </c>
      <c r="O6" s="1115">
        <v>80.0</v>
      </c>
      <c r="P6" s="1115"/>
      <c r="Q6" s="1115">
        <v>100.0</v>
      </c>
      <c r="R6" s="1274"/>
      <c r="S6" s="109"/>
      <c r="T6" s="927"/>
      <c r="U6" s="924"/>
      <c r="V6" s="924"/>
      <c r="W6" s="925"/>
      <c r="X6" s="350"/>
      <c r="Y6" s="39"/>
      <c r="Z6" s="39"/>
      <c r="AA6" s="39"/>
      <c r="AB6" s="39"/>
      <c r="AC6" s="39"/>
    </row>
    <row r="7" ht="28.5" hidden="1" customHeight="1">
      <c r="A7" s="1187" t="s">
        <v>472</v>
      </c>
      <c r="B7" s="1268" t="s">
        <v>473</v>
      </c>
      <c r="C7" s="1114">
        <v>1975948.0</v>
      </c>
      <c r="D7" s="1189">
        <v>2524474.0</v>
      </c>
      <c r="E7" s="1114"/>
      <c r="F7" s="1115"/>
      <c r="G7" s="1115">
        <v>45.0</v>
      </c>
      <c r="H7" s="1115"/>
      <c r="I7" s="1115"/>
      <c r="J7" s="1115">
        <v>85.0</v>
      </c>
      <c r="K7" s="1115"/>
      <c r="L7" s="1115">
        <v>70.0</v>
      </c>
      <c r="M7" s="1115"/>
      <c r="N7" s="599">
        <v>83.0</v>
      </c>
      <c r="O7" s="1115">
        <v>100.0</v>
      </c>
      <c r="P7" s="1115"/>
      <c r="Q7" s="1115">
        <v>85.0</v>
      </c>
      <c r="R7" s="1274"/>
      <c r="S7" s="109"/>
      <c r="T7" s="927"/>
      <c r="U7" s="924"/>
      <c r="V7" s="924"/>
      <c r="W7" s="925"/>
      <c r="X7" s="350"/>
      <c r="Y7" s="39"/>
      <c r="Z7" s="39"/>
      <c r="AA7" s="39"/>
      <c r="AB7" s="39"/>
      <c r="AC7" s="39"/>
    </row>
    <row r="8" ht="28.5" hidden="1" customHeight="1">
      <c r="A8" s="1187" t="s">
        <v>429</v>
      </c>
      <c r="B8" s="1268" t="s">
        <v>388</v>
      </c>
      <c r="C8" s="1114">
        <v>1975955.0</v>
      </c>
      <c r="D8" s="1189">
        <v>2491403.0</v>
      </c>
      <c r="E8" s="1114"/>
      <c r="F8" s="1115"/>
      <c r="G8" s="1115">
        <v>19.0</v>
      </c>
      <c r="H8" s="1115"/>
      <c r="I8" s="1115"/>
      <c r="J8" s="1115">
        <v>60.0</v>
      </c>
      <c r="K8" s="1115"/>
      <c r="L8" s="1115">
        <v>45.0</v>
      </c>
      <c r="M8" s="1115"/>
      <c r="N8" s="599">
        <v>53.0</v>
      </c>
      <c r="O8" s="1115">
        <v>60.0</v>
      </c>
      <c r="P8" s="1115"/>
      <c r="Q8" s="1115">
        <v>85.0</v>
      </c>
      <c r="R8" s="1274"/>
      <c r="S8" s="109"/>
      <c r="T8" s="927"/>
      <c r="U8" s="924"/>
      <c r="V8" s="924"/>
      <c r="W8" s="925"/>
      <c r="X8" s="350"/>
      <c r="Y8" s="39"/>
      <c r="Z8" s="39"/>
      <c r="AA8" s="39"/>
      <c r="AB8" s="39"/>
      <c r="AC8" s="39"/>
    </row>
    <row r="9" ht="28.5" hidden="1" customHeight="1">
      <c r="A9" s="1187" t="s">
        <v>474</v>
      </c>
      <c r="B9" s="1268" t="s">
        <v>475</v>
      </c>
      <c r="C9" s="1114">
        <v>1975703.0</v>
      </c>
      <c r="D9" s="1189">
        <v>2533818.0</v>
      </c>
      <c r="E9" s="1114"/>
      <c r="F9" s="1115"/>
      <c r="G9" s="1115">
        <v>53.0</v>
      </c>
      <c r="H9" s="1115"/>
      <c r="I9" s="1115"/>
      <c r="J9" s="1115">
        <v>100.0</v>
      </c>
      <c r="K9" s="1115"/>
      <c r="L9" s="1115">
        <v>85.0</v>
      </c>
      <c r="M9" s="1115"/>
      <c r="N9" s="599">
        <v>53.0</v>
      </c>
      <c r="O9" s="1115">
        <v>88.0</v>
      </c>
      <c r="P9" s="1115"/>
      <c r="Q9" s="1115"/>
      <c r="R9" s="1274"/>
      <c r="S9" s="109"/>
      <c r="T9" s="927"/>
      <c r="U9" s="924"/>
      <c r="V9" s="924"/>
      <c r="W9" s="925"/>
      <c r="X9" s="350"/>
      <c r="Y9" s="39"/>
      <c r="Z9" s="39"/>
      <c r="AA9" s="39"/>
      <c r="AB9" s="39"/>
      <c r="AC9" s="39"/>
    </row>
    <row r="10" ht="28.5" hidden="1" customHeight="1">
      <c r="A10" s="1275" t="s">
        <v>476</v>
      </c>
      <c r="B10" s="1276" t="s">
        <v>477</v>
      </c>
      <c r="C10" s="1114">
        <v>1975928.0</v>
      </c>
      <c r="D10" s="1189">
        <v>2518724.0</v>
      </c>
      <c r="E10" s="1114"/>
      <c r="F10" s="1115"/>
      <c r="G10" s="1115">
        <v>1.0</v>
      </c>
      <c r="H10" s="1115"/>
      <c r="I10" s="1115"/>
      <c r="J10" s="1115"/>
      <c r="K10" s="1115"/>
      <c r="L10" s="1115"/>
      <c r="M10" s="1115"/>
      <c r="N10" s="599">
        <v>0.0</v>
      </c>
      <c r="O10" s="1115">
        <v>0.0</v>
      </c>
      <c r="P10" s="1115"/>
      <c r="Q10" s="1115"/>
      <c r="R10" s="1274"/>
      <c r="S10" s="109"/>
      <c r="T10" s="927"/>
      <c r="U10" s="924"/>
      <c r="V10" s="924"/>
      <c r="W10" s="925"/>
      <c r="X10" s="350"/>
      <c r="Y10" s="39"/>
      <c r="Z10" s="39"/>
      <c r="AA10" s="39"/>
      <c r="AB10" s="39"/>
      <c r="AC10" s="39"/>
    </row>
    <row r="11" ht="28.5" hidden="1" customHeight="1">
      <c r="A11" s="1187" t="s">
        <v>478</v>
      </c>
      <c r="B11" s="1268" t="s">
        <v>479</v>
      </c>
      <c r="C11" s="1114">
        <v>1975921.0</v>
      </c>
      <c r="D11" s="1189">
        <v>2519897.0</v>
      </c>
      <c r="E11" s="1114"/>
      <c r="F11" s="1115"/>
      <c r="G11" s="1115">
        <v>30.0</v>
      </c>
      <c r="H11" s="1115"/>
      <c r="I11" s="1115"/>
      <c r="J11" s="1115">
        <v>40.0</v>
      </c>
      <c r="K11" s="1115"/>
      <c r="L11" s="1115">
        <v>70.0</v>
      </c>
      <c r="M11" s="1115"/>
      <c r="N11" s="599">
        <v>50.0</v>
      </c>
      <c r="O11" s="1115">
        <v>64.0</v>
      </c>
      <c r="P11" s="1115"/>
      <c r="Q11" s="1115">
        <v>100.0</v>
      </c>
      <c r="R11" s="1274"/>
      <c r="S11" s="109"/>
      <c r="T11" s="927"/>
      <c r="U11" s="924"/>
      <c r="V11" s="924"/>
      <c r="W11" s="925"/>
      <c r="X11" s="350"/>
      <c r="Y11" s="39"/>
      <c r="Z11" s="39"/>
      <c r="AA11" s="39"/>
      <c r="AB11" s="39"/>
      <c r="AC11" s="39"/>
    </row>
    <row r="12" ht="28.5" hidden="1" customHeight="1">
      <c r="A12" s="1187" t="s">
        <v>430</v>
      </c>
      <c r="B12" s="1268" t="s">
        <v>392</v>
      </c>
      <c r="C12" s="1114">
        <v>1975573.0</v>
      </c>
      <c r="D12" s="1189">
        <v>2517851.0</v>
      </c>
      <c r="E12" s="1114"/>
      <c r="F12" s="1115"/>
      <c r="G12" s="1115">
        <v>47.0</v>
      </c>
      <c r="H12" s="1115"/>
      <c r="I12" s="1115"/>
      <c r="J12" s="1115">
        <v>90.0</v>
      </c>
      <c r="K12" s="1115"/>
      <c r="L12" s="1115">
        <v>90.0</v>
      </c>
      <c r="M12" s="1115"/>
      <c r="N12" s="599">
        <v>83.0</v>
      </c>
      <c r="O12" s="1115">
        <v>96.0</v>
      </c>
      <c r="P12" s="1115"/>
      <c r="Q12" s="1115">
        <v>70.0</v>
      </c>
      <c r="R12" s="1274"/>
      <c r="S12" s="109"/>
      <c r="T12" s="927"/>
      <c r="U12" s="924"/>
      <c r="V12" s="924"/>
      <c r="W12" s="925"/>
      <c r="X12" s="350"/>
      <c r="Y12" s="39"/>
      <c r="Z12" s="39"/>
      <c r="AA12" s="39"/>
      <c r="AB12" s="39"/>
      <c r="AC12" s="39"/>
    </row>
    <row r="13" ht="28.5" hidden="1" customHeight="1">
      <c r="A13" s="1187" t="s">
        <v>348</v>
      </c>
      <c r="B13" s="1268" t="s">
        <v>480</v>
      </c>
      <c r="C13" s="1114">
        <v>1975569.0</v>
      </c>
      <c r="D13" s="1189">
        <v>2535745.0</v>
      </c>
      <c r="E13" s="1114"/>
      <c r="F13" s="1115"/>
      <c r="G13" s="1115">
        <v>73.0</v>
      </c>
      <c r="H13" s="1115"/>
      <c r="I13" s="1115"/>
      <c r="J13" s="1115">
        <v>80.0</v>
      </c>
      <c r="K13" s="1115"/>
      <c r="L13" s="1115">
        <v>75.0</v>
      </c>
      <c r="M13" s="1115"/>
      <c r="N13" s="599">
        <v>95.0</v>
      </c>
      <c r="O13" s="1115">
        <v>84.0</v>
      </c>
      <c r="P13" s="1115"/>
      <c r="Q13" s="1115"/>
      <c r="R13" s="1274"/>
      <c r="S13" s="109"/>
      <c r="T13" s="927"/>
      <c r="U13" s="924"/>
      <c r="V13" s="924"/>
      <c r="W13" s="925"/>
      <c r="X13" s="350"/>
      <c r="Y13" s="39"/>
      <c r="Z13" s="39"/>
      <c r="AA13" s="39"/>
      <c r="AB13" s="39"/>
      <c r="AC13" s="39"/>
    </row>
    <row r="14" ht="28.5" hidden="1" customHeight="1">
      <c r="A14" s="1275" t="s">
        <v>481</v>
      </c>
      <c r="B14" s="1276" t="s">
        <v>482</v>
      </c>
      <c r="C14" s="1114">
        <v>1975705.0</v>
      </c>
      <c r="D14" s="1189">
        <v>2536642.0</v>
      </c>
      <c r="E14" s="1114"/>
      <c r="F14" s="1115"/>
      <c r="G14" s="1115"/>
      <c r="H14" s="1115"/>
      <c r="I14" s="1115"/>
      <c r="J14" s="1115"/>
      <c r="K14" s="1115"/>
      <c r="L14" s="1115">
        <v>25.0</v>
      </c>
      <c r="M14" s="1115"/>
      <c r="N14" s="599">
        <v>8.0</v>
      </c>
      <c r="O14" s="1115">
        <v>40.0</v>
      </c>
      <c r="P14" s="1115"/>
      <c r="Q14" s="1115">
        <v>65.0</v>
      </c>
      <c r="R14" s="1274"/>
      <c r="S14" s="109"/>
      <c r="T14" s="927"/>
      <c r="U14" s="924"/>
      <c r="V14" s="924"/>
      <c r="W14" s="925"/>
      <c r="X14" s="350"/>
      <c r="Y14" s="39"/>
      <c r="Z14" s="39"/>
      <c r="AA14" s="39"/>
      <c r="AB14" s="39"/>
      <c r="AC14" s="39"/>
    </row>
    <row r="15" ht="28.5" hidden="1" customHeight="1">
      <c r="A15" s="1187" t="s">
        <v>483</v>
      </c>
      <c r="B15" s="1268" t="s">
        <v>484</v>
      </c>
      <c r="C15" s="1114">
        <v>1976187.0</v>
      </c>
      <c r="D15" s="1189">
        <v>2526582.0</v>
      </c>
      <c r="E15" s="1114"/>
      <c r="F15" s="1115"/>
      <c r="G15" s="1115">
        <v>78.0</v>
      </c>
      <c r="H15" s="1115"/>
      <c r="I15" s="1115"/>
      <c r="J15" s="1115">
        <v>85.0</v>
      </c>
      <c r="K15" s="1115"/>
      <c r="L15" s="1115">
        <v>95.0</v>
      </c>
      <c r="M15" s="1115"/>
      <c r="N15" s="599">
        <v>83.0</v>
      </c>
      <c r="O15" s="1115">
        <v>84.0</v>
      </c>
      <c r="P15" s="1115"/>
      <c r="Q15" s="1115">
        <v>60.0</v>
      </c>
      <c r="R15" s="1274"/>
      <c r="S15" s="109"/>
      <c r="T15" s="927"/>
      <c r="U15" s="924"/>
      <c r="V15" s="924"/>
      <c r="W15" s="925"/>
      <c r="X15" s="350"/>
      <c r="Y15" s="39"/>
      <c r="Z15" s="39"/>
      <c r="AA15" s="39"/>
      <c r="AB15" s="39"/>
      <c r="AC15" s="39"/>
    </row>
    <row r="16" ht="28.5" hidden="1" customHeight="1">
      <c r="A16" s="1275" t="s">
        <v>485</v>
      </c>
      <c r="B16" s="1276" t="s">
        <v>486</v>
      </c>
      <c r="C16" s="1168">
        <v>1976681.0</v>
      </c>
      <c r="D16" s="1169">
        <v>2462053.0</v>
      </c>
      <c r="E16" s="1114"/>
      <c r="F16" s="1115"/>
      <c r="G16" s="1115">
        <v>9.0</v>
      </c>
      <c r="H16" s="1115"/>
      <c r="I16" s="1115"/>
      <c r="J16" s="1115">
        <v>65.0</v>
      </c>
      <c r="K16" s="1115"/>
      <c r="L16" s="1115">
        <v>5.0</v>
      </c>
      <c r="M16" s="1115"/>
      <c r="N16" s="599"/>
      <c r="O16" s="1115">
        <v>8.0</v>
      </c>
      <c r="P16" s="1115"/>
      <c r="Q16" s="1115"/>
      <c r="R16" s="1274"/>
      <c r="S16" s="109"/>
      <c r="T16" s="1277"/>
      <c r="U16" s="1141"/>
      <c r="V16" s="1141"/>
      <c r="W16" s="1142"/>
      <c r="X16" s="376"/>
      <c r="Y16" s="39"/>
      <c r="Z16" s="39"/>
      <c r="AA16" s="39"/>
      <c r="AB16" s="39"/>
      <c r="AC16" s="39"/>
    </row>
    <row r="17" ht="28.5" hidden="1" customHeight="1">
      <c r="A17" s="1275" t="s">
        <v>282</v>
      </c>
      <c r="B17" s="1276" t="s">
        <v>487</v>
      </c>
      <c r="C17" s="1168">
        <v>1976680.0</v>
      </c>
      <c r="D17" s="1169">
        <v>2515231.0</v>
      </c>
      <c r="E17" s="1114"/>
      <c r="F17" s="1115"/>
      <c r="G17" s="1115"/>
      <c r="H17" s="1115"/>
      <c r="I17" s="1115"/>
      <c r="J17" s="1115">
        <v>40.0</v>
      </c>
      <c r="K17" s="1115"/>
      <c r="L17" s="1115">
        <v>45.0</v>
      </c>
      <c r="M17" s="1115"/>
      <c r="N17" s="599">
        <v>5.0</v>
      </c>
      <c r="O17" s="1115"/>
      <c r="P17" s="1115"/>
      <c r="Q17" s="1115"/>
      <c r="R17" s="1274"/>
      <c r="S17" s="109"/>
      <c r="T17" s="1277"/>
      <c r="U17" s="1141"/>
      <c r="V17" s="1141"/>
      <c r="W17" s="1142"/>
      <c r="X17" s="376"/>
      <c r="Y17" s="39"/>
      <c r="Z17" s="39"/>
      <c r="AA17" s="39"/>
      <c r="AB17" s="39"/>
      <c r="AC17" s="39"/>
    </row>
    <row r="18" ht="28.5" hidden="1" customHeight="1">
      <c r="A18" s="1275" t="s">
        <v>488</v>
      </c>
      <c r="B18" s="1276" t="s">
        <v>489</v>
      </c>
      <c r="C18" s="1168">
        <v>1975552.0</v>
      </c>
      <c r="D18" s="1169">
        <v>2458409.0</v>
      </c>
      <c r="E18" s="1114"/>
      <c r="F18" s="1115"/>
      <c r="G18" s="1115"/>
      <c r="H18" s="1115"/>
      <c r="I18" s="1115"/>
      <c r="J18" s="1115">
        <v>45.0</v>
      </c>
      <c r="K18" s="1115"/>
      <c r="L18" s="1115">
        <v>30.0</v>
      </c>
      <c r="M18" s="1115"/>
      <c r="N18" s="599">
        <v>25.0</v>
      </c>
      <c r="O18" s="1115"/>
      <c r="P18" s="1115"/>
      <c r="Q18" s="1115">
        <v>5.0</v>
      </c>
      <c r="R18" s="1274"/>
      <c r="S18" s="109"/>
      <c r="T18" s="1277"/>
      <c r="U18" s="1141"/>
      <c r="V18" s="1141"/>
      <c r="W18" s="1142"/>
      <c r="X18" s="376"/>
      <c r="Y18" s="39"/>
      <c r="Z18" s="39"/>
      <c r="AA18" s="39"/>
      <c r="AB18" s="39"/>
      <c r="AC18" s="39"/>
    </row>
    <row r="19" ht="28.5" hidden="1" customHeight="1">
      <c r="A19" s="1187" t="s">
        <v>490</v>
      </c>
      <c r="B19" s="1278" t="s">
        <v>491</v>
      </c>
      <c r="C19" s="1168">
        <v>1976820.0</v>
      </c>
      <c r="D19" s="1169">
        <v>2536524.0</v>
      </c>
      <c r="E19" s="1114"/>
      <c r="F19" s="1115"/>
      <c r="G19" s="1115">
        <v>35.0</v>
      </c>
      <c r="H19" s="1115"/>
      <c r="I19" s="1115"/>
      <c r="J19" s="1115">
        <v>95.0</v>
      </c>
      <c r="K19" s="1115"/>
      <c r="L19" s="1115">
        <v>95.0</v>
      </c>
      <c r="M19" s="1115"/>
      <c r="N19" s="599">
        <v>83.0</v>
      </c>
      <c r="O19" s="1115"/>
      <c r="P19" s="1115"/>
      <c r="Q19" s="1115">
        <v>90.0</v>
      </c>
      <c r="R19" s="1274"/>
      <c r="S19" s="109"/>
      <c r="T19" s="1277"/>
      <c r="U19" s="1141"/>
      <c r="V19" s="1141"/>
      <c r="W19" s="1142"/>
      <c r="X19" s="376"/>
      <c r="Y19" s="39"/>
      <c r="Z19" s="39"/>
      <c r="AA19" s="39"/>
      <c r="AB19" s="39"/>
      <c r="AC19" s="39"/>
    </row>
    <row r="20" ht="28.5" hidden="1" customHeight="1">
      <c r="A20" s="1193" t="s">
        <v>492</v>
      </c>
      <c r="B20" s="1279" t="s">
        <v>493</v>
      </c>
      <c r="C20" s="1280">
        <v>1975706.0</v>
      </c>
      <c r="D20" s="1281">
        <v>2529192.0</v>
      </c>
      <c r="E20" s="1147"/>
      <c r="F20" s="1148"/>
      <c r="G20" s="1148">
        <v>72.0</v>
      </c>
      <c r="H20" s="1148"/>
      <c r="I20" s="1148"/>
      <c r="J20" s="1148">
        <v>100.0</v>
      </c>
      <c r="K20" s="1148"/>
      <c r="L20" s="1148">
        <v>90.0</v>
      </c>
      <c r="M20" s="1148"/>
      <c r="N20" s="1282">
        <v>93.0</v>
      </c>
      <c r="O20" s="1148">
        <v>92.0</v>
      </c>
      <c r="P20" s="1148"/>
      <c r="Q20" s="1148">
        <v>100.0</v>
      </c>
      <c r="R20" s="1283"/>
      <c r="S20" s="406"/>
      <c r="T20" s="939"/>
      <c r="U20" s="935"/>
      <c r="V20" s="935"/>
      <c r="W20" s="938"/>
      <c r="X20" s="960"/>
      <c r="Y20" s="39"/>
      <c r="Z20" s="39"/>
      <c r="AA20" s="39"/>
      <c r="AB20" s="39"/>
      <c r="AC20" s="39"/>
    </row>
    <row r="21" ht="28.5" customHeight="1">
      <c r="A21" s="1197"/>
      <c r="B21" s="1198"/>
      <c r="C21" s="1199"/>
      <c r="D21" s="1199"/>
      <c r="E21" s="1200"/>
      <c r="F21" s="1200"/>
      <c r="G21" s="1200"/>
      <c r="H21" s="1200"/>
      <c r="I21" s="1200"/>
      <c r="J21" s="1200"/>
      <c r="K21" s="1200"/>
      <c r="L21" s="1200"/>
      <c r="M21" s="1200"/>
      <c r="N21" s="1201"/>
      <c r="O21" s="1200"/>
      <c r="P21" s="1200"/>
      <c r="Q21" s="1200"/>
      <c r="R21" s="1200"/>
      <c r="S21" s="634"/>
      <c r="T21" s="120"/>
      <c r="U21" s="120"/>
      <c r="V21" s="120"/>
      <c r="W21" s="120"/>
      <c r="X21" s="39"/>
      <c r="Y21" s="39"/>
      <c r="Z21" s="39"/>
      <c r="AA21" s="39"/>
      <c r="AB21" s="39"/>
      <c r="AC21" s="39"/>
    </row>
    <row r="22" ht="28.5" customHeight="1">
      <c r="A22" s="837" t="s">
        <v>0</v>
      </c>
      <c r="B22" s="914"/>
      <c r="C22" s="914"/>
      <c r="D22" s="914"/>
      <c r="E22" s="914"/>
      <c r="F22" s="914"/>
      <c r="G22" s="914"/>
      <c r="H22" s="914"/>
      <c r="I22" s="914"/>
      <c r="J22" s="914"/>
      <c r="K22" s="914"/>
      <c r="L22" s="914"/>
      <c r="M22" s="914"/>
      <c r="N22" s="914"/>
      <c r="O22" s="914"/>
      <c r="P22" s="914"/>
      <c r="Q22" s="914"/>
      <c r="R22" s="914"/>
      <c r="S22" s="914"/>
      <c r="T22" s="914"/>
      <c r="U22" s="914"/>
      <c r="V22" s="914"/>
      <c r="W22" s="914"/>
      <c r="X22" s="916"/>
      <c r="Y22" s="39"/>
      <c r="Z22" s="39"/>
      <c r="AA22" s="39"/>
      <c r="AB22" s="39"/>
      <c r="AC22" s="39"/>
    </row>
    <row r="23" ht="34.5" customHeight="1">
      <c r="A23" s="9" t="s">
        <v>2</v>
      </c>
      <c r="B23" s="73"/>
      <c r="C23" s="73"/>
      <c r="D23" s="1202"/>
      <c r="E23" s="1026"/>
      <c r="F23" s="52" t="s">
        <v>33</v>
      </c>
      <c r="G23" s="52" t="s">
        <v>34</v>
      </c>
      <c r="H23" s="52" t="s">
        <v>35</v>
      </c>
      <c r="I23" s="52" t="s">
        <v>36</v>
      </c>
      <c r="J23" s="52" t="s">
        <v>37</v>
      </c>
      <c r="K23" s="52" t="s">
        <v>38</v>
      </c>
      <c r="L23" s="52" t="s">
        <v>39</v>
      </c>
      <c r="M23" s="54" t="s">
        <v>40</v>
      </c>
      <c r="N23" s="652" t="s">
        <v>42</v>
      </c>
      <c r="O23" s="1030" t="s">
        <v>44</v>
      </c>
      <c r="P23" s="929" t="s">
        <v>47</v>
      </c>
      <c r="Q23" s="929" t="s">
        <v>48</v>
      </c>
      <c r="R23" s="929" t="s">
        <v>49</v>
      </c>
      <c r="S23" s="929" t="s">
        <v>50</v>
      </c>
      <c r="T23" s="930" t="s">
        <v>51</v>
      </c>
      <c r="U23" s="1204"/>
      <c r="V23" s="1204"/>
      <c r="W23" s="1204"/>
      <c r="X23" s="79" t="s">
        <v>494</v>
      </c>
      <c r="Y23" s="39"/>
      <c r="Z23" s="39"/>
      <c r="AA23" s="39"/>
      <c r="AB23" s="39"/>
      <c r="AC23" s="39"/>
    </row>
    <row r="24" ht="72.75" customHeight="1">
      <c r="A24" s="852" t="s">
        <v>41</v>
      </c>
      <c r="B24" s="680" t="s">
        <v>43</v>
      </c>
      <c r="C24" s="1263" t="s">
        <v>45</v>
      </c>
      <c r="D24" s="1284" t="s">
        <v>239</v>
      </c>
      <c r="E24" s="1207"/>
      <c r="F24" s="1039"/>
      <c r="G24" s="85" t="s">
        <v>63</v>
      </c>
      <c r="H24" s="1041"/>
      <c r="I24" s="1039" t="s">
        <v>63</v>
      </c>
      <c r="J24" s="1039" t="s">
        <v>64</v>
      </c>
      <c r="K24" s="1039"/>
      <c r="L24" s="1039" t="s">
        <v>63</v>
      </c>
      <c r="M24" s="1043" t="s">
        <v>68</v>
      </c>
      <c r="N24" s="689"/>
      <c r="O24" s="1285"/>
      <c r="P24" s="1211" t="s">
        <v>63</v>
      </c>
      <c r="Q24" s="1211"/>
      <c r="R24" s="1211" t="s">
        <v>70</v>
      </c>
      <c r="S24" s="1211" t="s">
        <v>80</v>
      </c>
      <c r="T24" s="1212" t="s">
        <v>72</v>
      </c>
      <c r="U24" s="1160"/>
      <c r="V24" s="658"/>
      <c r="W24" s="660"/>
      <c r="X24" s="1048"/>
      <c r="Y24" s="39"/>
      <c r="Z24" s="39"/>
      <c r="AA24" s="39"/>
      <c r="AB24" s="39"/>
      <c r="AC24" s="39"/>
    </row>
    <row r="25" ht="30.0" customHeight="1">
      <c r="A25" s="1286" t="s">
        <v>427</v>
      </c>
      <c r="B25" s="1287" t="s">
        <v>428</v>
      </c>
      <c r="C25" s="1104">
        <v>1975570.0</v>
      </c>
      <c r="D25" s="1269">
        <v>2534927.0</v>
      </c>
      <c r="E25" s="1288"/>
      <c r="F25" s="383"/>
      <c r="G25" s="1289"/>
      <c r="H25" s="1290"/>
      <c r="I25" s="383"/>
      <c r="J25" s="383"/>
      <c r="K25" s="383"/>
      <c r="L25" s="383"/>
      <c r="M25" s="1220"/>
      <c r="N25" s="689"/>
      <c r="O25" s="1291"/>
      <c r="P25" s="383"/>
      <c r="Q25" s="383"/>
      <c r="R25" s="383"/>
      <c r="S25" s="383"/>
      <c r="T25" s="1220"/>
      <c r="U25" s="174"/>
      <c r="W25" s="118"/>
      <c r="X25" s="123"/>
      <c r="Y25" s="39"/>
      <c r="Z25" s="39"/>
      <c r="AA25" s="39"/>
      <c r="AB25" s="39"/>
      <c r="AC25" s="39"/>
    </row>
    <row r="26" ht="30.0" customHeight="1">
      <c r="A26" s="1292" t="s">
        <v>469</v>
      </c>
      <c r="B26" s="1293" t="s">
        <v>385</v>
      </c>
      <c r="C26" s="1115">
        <v>1975925.0</v>
      </c>
      <c r="D26" s="1274">
        <v>2517953.0</v>
      </c>
      <c r="E26" s="338"/>
      <c r="F26" s="192"/>
      <c r="G26" s="192"/>
      <c r="H26" s="192"/>
      <c r="I26" s="192"/>
      <c r="J26" s="192"/>
      <c r="K26" s="192"/>
      <c r="L26" s="192"/>
      <c r="M26" s="186"/>
      <c r="N26" s="689"/>
      <c r="O26" s="184"/>
      <c r="P26" s="192"/>
      <c r="Q26" s="734"/>
      <c r="R26" s="192"/>
      <c r="S26" s="192"/>
      <c r="T26" s="186"/>
      <c r="U26" s="174"/>
      <c r="W26" s="118"/>
      <c r="X26" s="345"/>
      <c r="Y26" s="39"/>
      <c r="Z26" s="39"/>
      <c r="AA26" s="39"/>
      <c r="AB26" s="39"/>
      <c r="AC26" s="39"/>
    </row>
    <row r="27" ht="30.0" customHeight="1">
      <c r="A27" s="1292" t="s">
        <v>470</v>
      </c>
      <c r="B27" s="1293" t="s">
        <v>471</v>
      </c>
      <c r="C27" s="1115">
        <v>1975708.0</v>
      </c>
      <c r="D27" s="1274">
        <v>2511289.0</v>
      </c>
      <c r="E27" s="338"/>
      <c r="F27" s="192"/>
      <c r="G27" s="192"/>
      <c r="H27" s="192"/>
      <c r="I27" s="192"/>
      <c r="J27" s="192"/>
      <c r="K27" s="192"/>
      <c r="L27" s="192"/>
      <c r="M27" s="186"/>
      <c r="N27" s="689"/>
      <c r="O27" s="184"/>
      <c r="P27" s="192"/>
      <c r="Q27" s="734"/>
      <c r="R27" s="192"/>
      <c r="S27" s="192"/>
      <c r="T27" s="186"/>
      <c r="U27" s="174"/>
      <c r="W27" s="118"/>
      <c r="X27" s="345"/>
      <c r="Y27" s="39"/>
      <c r="Z27" s="39"/>
      <c r="AA27" s="39"/>
      <c r="AB27" s="39"/>
      <c r="AC27" s="39"/>
    </row>
    <row r="28" ht="30.0" customHeight="1">
      <c r="A28" s="1292" t="s">
        <v>472</v>
      </c>
      <c r="B28" s="1293" t="s">
        <v>473</v>
      </c>
      <c r="C28" s="1115">
        <v>1975948.0</v>
      </c>
      <c r="D28" s="1274">
        <v>2524474.0</v>
      </c>
      <c r="E28" s="338"/>
      <c r="F28" s="192"/>
      <c r="G28" s="192"/>
      <c r="H28" s="192"/>
      <c r="I28" s="192"/>
      <c r="J28" s="192"/>
      <c r="K28" s="192"/>
      <c r="L28" s="192"/>
      <c r="M28" s="186"/>
      <c r="N28" s="689"/>
      <c r="O28" s="184"/>
      <c r="P28" s="192"/>
      <c r="Q28" s="734"/>
      <c r="R28" s="192"/>
      <c r="S28" s="192"/>
      <c r="T28" s="186"/>
      <c r="U28" s="174"/>
      <c r="W28" s="118"/>
      <c r="X28" s="345"/>
      <c r="Y28" s="39"/>
      <c r="Z28" s="39"/>
      <c r="AA28" s="39"/>
      <c r="AB28" s="39"/>
      <c r="AC28" s="39"/>
    </row>
    <row r="29" ht="30.0" customHeight="1">
      <c r="A29" s="1292" t="s">
        <v>429</v>
      </c>
      <c r="B29" s="1293" t="s">
        <v>388</v>
      </c>
      <c r="C29" s="1115">
        <v>1975955.0</v>
      </c>
      <c r="D29" s="1274">
        <v>2491403.0</v>
      </c>
      <c r="E29" s="338"/>
      <c r="F29" s="192"/>
      <c r="G29" s="192"/>
      <c r="H29" s="192"/>
      <c r="I29" s="192"/>
      <c r="J29" s="192"/>
      <c r="K29" s="192"/>
      <c r="L29" s="192"/>
      <c r="M29" s="186"/>
      <c r="N29" s="689"/>
      <c r="O29" s="184"/>
      <c r="P29" s="192"/>
      <c r="Q29" s="734"/>
      <c r="R29" s="192"/>
      <c r="S29" s="192"/>
      <c r="T29" s="186"/>
      <c r="U29" s="174"/>
      <c r="W29" s="118"/>
      <c r="X29" s="345"/>
      <c r="Y29" s="39"/>
      <c r="Z29" s="39"/>
      <c r="AA29" s="39"/>
      <c r="AB29" s="39"/>
      <c r="AC29" s="39"/>
    </row>
    <row r="30" ht="30.0" customHeight="1">
      <c r="A30" s="1292" t="s">
        <v>474</v>
      </c>
      <c r="B30" s="1293" t="s">
        <v>475</v>
      </c>
      <c r="C30" s="1115">
        <v>1975703.0</v>
      </c>
      <c r="D30" s="1274">
        <v>2533818.0</v>
      </c>
      <c r="E30" s="338"/>
      <c r="F30" s="192"/>
      <c r="G30" s="192"/>
      <c r="H30" s="192"/>
      <c r="I30" s="192"/>
      <c r="J30" s="192"/>
      <c r="K30" s="192"/>
      <c r="L30" s="192"/>
      <c r="M30" s="186"/>
      <c r="N30" s="689"/>
      <c r="O30" s="184"/>
      <c r="P30" s="192"/>
      <c r="Q30" s="734"/>
      <c r="R30" s="192"/>
      <c r="S30" s="192"/>
      <c r="T30" s="186"/>
      <c r="U30" s="174"/>
      <c r="W30" s="118"/>
      <c r="X30" s="345"/>
      <c r="Y30" s="39"/>
      <c r="Z30" s="39"/>
      <c r="AA30" s="39"/>
      <c r="AB30" s="39"/>
      <c r="AC30" s="39"/>
    </row>
    <row r="31" ht="30.0" customHeight="1">
      <c r="A31" s="1292" t="s">
        <v>476</v>
      </c>
      <c r="B31" s="1293" t="s">
        <v>477</v>
      </c>
      <c r="C31" s="1115">
        <v>1975928.0</v>
      </c>
      <c r="D31" s="1274">
        <v>2518724.0</v>
      </c>
      <c r="E31" s="338"/>
      <c r="F31" s="192"/>
      <c r="G31" s="192"/>
      <c r="H31" s="192"/>
      <c r="I31" s="192"/>
      <c r="J31" s="192"/>
      <c r="K31" s="192"/>
      <c r="L31" s="192"/>
      <c r="M31" s="186"/>
      <c r="N31" s="689"/>
      <c r="O31" s="184"/>
      <c r="P31" s="192"/>
      <c r="Q31" s="734"/>
      <c r="R31" s="192"/>
      <c r="S31" s="192"/>
      <c r="T31" s="186"/>
      <c r="U31" s="174"/>
      <c r="W31" s="118"/>
      <c r="X31" s="345"/>
      <c r="Y31" s="39"/>
      <c r="Z31" s="39"/>
      <c r="AA31" s="39"/>
      <c r="AB31" s="39"/>
      <c r="AC31" s="39"/>
    </row>
    <row r="32" ht="30.0" customHeight="1">
      <c r="A32" s="1292" t="s">
        <v>478</v>
      </c>
      <c r="B32" s="1293" t="s">
        <v>479</v>
      </c>
      <c r="C32" s="1115">
        <v>1975921.0</v>
      </c>
      <c r="D32" s="1274">
        <v>2519897.0</v>
      </c>
      <c r="E32" s="338"/>
      <c r="F32" s="192"/>
      <c r="G32" s="192"/>
      <c r="H32" s="192"/>
      <c r="I32" s="192"/>
      <c r="J32" s="192"/>
      <c r="K32" s="192"/>
      <c r="L32" s="192"/>
      <c r="M32" s="186"/>
      <c r="N32" s="689"/>
      <c r="O32" s="184"/>
      <c r="P32" s="192"/>
      <c r="Q32" s="734"/>
      <c r="R32" s="192"/>
      <c r="S32" s="192"/>
      <c r="T32" s="186"/>
      <c r="U32" s="174"/>
      <c r="W32" s="118"/>
      <c r="X32" s="345"/>
      <c r="Y32" s="39"/>
      <c r="Z32" s="39"/>
      <c r="AA32" s="39"/>
      <c r="AB32" s="39"/>
      <c r="AC32" s="39"/>
    </row>
    <row r="33" ht="30.0" customHeight="1">
      <c r="A33" s="1292" t="s">
        <v>430</v>
      </c>
      <c r="B33" s="1293" t="s">
        <v>392</v>
      </c>
      <c r="C33" s="1115">
        <v>1975573.0</v>
      </c>
      <c r="D33" s="1274">
        <v>2517851.0</v>
      </c>
      <c r="E33" s="338"/>
      <c r="F33" s="192"/>
      <c r="G33" s="192"/>
      <c r="H33" s="192"/>
      <c r="I33" s="192"/>
      <c r="J33" s="192"/>
      <c r="K33" s="192"/>
      <c r="L33" s="192"/>
      <c r="M33" s="186"/>
      <c r="N33" s="689"/>
      <c r="O33" s="184"/>
      <c r="P33" s="192"/>
      <c r="Q33" s="734"/>
      <c r="R33" s="192"/>
      <c r="S33" s="192"/>
      <c r="T33" s="186"/>
      <c r="U33" s="174"/>
      <c r="W33" s="118"/>
      <c r="X33" s="345"/>
      <c r="Y33" s="39"/>
      <c r="Z33" s="39"/>
      <c r="AA33" s="39"/>
      <c r="AB33" s="39"/>
      <c r="AC33" s="39"/>
    </row>
    <row r="34" ht="30.0" customHeight="1">
      <c r="A34" s="1292" t="s">
        <v>348</v>
      </c>
      <c r="B34" s="1293" t="s">
        <v>480</v>
      </c>
      <c r="C34" s="1115">
        <v>1975569.0</v>
      </c>
      <c r="D34" s="1274">
        <v>2535745.0</v>
      </c>
      <c r="E34" s="338"/>
      <c r="F34" s="192"/>
      <c r="G34" s="192"/>
      <c r="H34" s="192"/>
      <c r="I34" s="192"/>
      <c r="J34" s="192"/>
      <c r="K34" s="192"/>
      <c r="L34" s="192"/>
      <c r="M34" s="186"/>
      <c r="N34" s="689"/>
      <c r="O34" s="184"/>
      <c r="P34" s="192"/>
      <c r="Q34" s="734"/>
      <c r="R34" s="192"/>
      <c r="S34" s="192"/>
      <c r="T34" s="186"/>
      <c r="U34" s="174"/>
      <c r="W34" s="118"/>
      <c r="X34" s="345"/>
      <c r="Y34" s="39"/>
      <c r="Z34" s="39"/>
      <c r="AA34" s="39"/>
      <c r="AB34" s="39"/>
      <c r="AC34" s="39"/>
    </row>
    <row r="35" ht="30.0" customHeight="1">
      <c r="A35" s="1292" t="s">
        <v>481</v>
      </c>
      <c r="B35" s="1293" t="s">
        <v>482</v>
      </c>
      <c r="C35" s="1115">
        <v>1975705.0</v>
      </c>
      <c r="D35" s="1274">
        <v>2536642.0</v>
      </c>
      <c r="E35" s="338"/>
      <c r="F35" s="192"/>
      <c r="G35" s="192"/>
      <c r="H35" s="192"/>
      <c r="I35" s="192"/>
      <c r="J35" s="192"/>
      <c r="K35" s="192"/>
      <c r="L35" s="192"/>
      <c r="M35" s="186"/>
      <c r="N35" s="689"/>
      <c r="O35" s="184"/>
      <c r="P35" s="192"/>
      <c r="Q35" s="734"/>
      <c r="R35" s="192"/>
      <c r="S35" s="192"/>
      <c r="T35" s="186"/>
      <c r="U35" s="174"/>
      <c r="W35" s="118"/>
      <c r="X35" s="345"/>
      <c r="Y35" s="39"/>
      <c r="Z35" s="39"/>
      <c r="AA35" s="39"/>
      <c r="AB35" s="39"/>
      <c r="AC35" s="39"/>
    </row>
    <row r="36" ht="30.0" customHeight="1">
      <c r="A36" s="1292" t="s">
        <v>483</v>
      </c>
      <c r="B36" s="1293" t="s">
        <v>484</v>
      </c>
      <c r="C36" s="1115">
        <v>1976187.0</v>
      </c>
      <c r="D36" s="1274">
        <v>2526582.0</v>
      </c>
      <c r="E36" s="338"/>
      <c r="F36" s="192"/>
      <c r="G36" s="192"/>
      <c r="H36" s="192"/>
      <c r="I36" s="192"/>
      <c r="J36" s="192"/>
      <c r="K36" s="192"/>
      <c r="L36" s="192"/>
      <c r="M36" s="186"/>
      <c r="N36" s="689"/>
      <c r="O36" s="184"/>
      <c r="P36" s="192"/>
      <c r="Q36" s="734"/>
      <c r="R36" s="192"/>
      <c r="S36" s="192"/>
      <c r="T36" s="186"/>
      <c r="U36" s="174"/>
      <c r="W36" s="118"/>
      <c r="X36" s="345"/>
      <c r="Y36" s="39"/>
      <c r="Z36" s="39"/>
      <c r="AA36" s="39"/>
      <c r="AB36" s="39"/>
      <c r="AC36" s="39"/>
    </row>
    <row r="37" ht="30.0" customHeight="1">
      <c r="A37" s="1292" t="s">
        <v>485</v>
      </c>
      <c r="B37" s="1293" t="s">
        <v>495</v>
      </c>
      <c r="C37" s="1120">
        <v>1976681.0</v>
      </c>
      <c r="D37" s="1294">
        <v>2462053.0</v>
      </c>
      <c r="E37" s="338"/>
      <c r="F37" s="192"/>
      <c r="G37" s="192"/>
      <c r="H37" s="192"/>
      <c r="I37" s="192"/>
      <c r="J37" s="192"/>
      <c r="K37" s="192"/>
      <c r="L37" s="192"/>
      <c r="M37" s="186"/>
      <c r="N37" s="689"/>
      <c r="O37" s="184"/>
      <c r="P37" s="192"/>
      <c r="Q37" s="734"/>
      <c r="R37" s="192"/>
      <c r="S37" s="192"/>
      <c r="T37" s="186"/>
      <c r="U37" s="174"/>
      <c r="W37" s="118"/>
      <c r="X37" s="345"/>
      <c r="Y37" s="39"/>
      <c r="Z37" s="39"/>
      <c r="AA37" s="39"/>
      <c r="AB37" s="39"/>
      <c r="AC37" s="39"/>
    </row>
    <row r="38" ht="30.0" customHeight="1">
      <c r="A38" s="1292" t="s">
        <v>282</v>
      </c>
      <c r="B38" s="1293" t="s">
        <v>487</v>
      </c>
      <c r="C38" s="1120">
        <v>1976680.0</v>
      </c>
      <c r="D38" s="1294">
        <v>2515231.0</v>
      </c>
      <c r="E38" s="338"/>
      <c r="F38" s="192"/>
      <c r="G38" s="192"/>
      <c r="H38" s="192"/>
      <c r="I38" s="192"/>
      <c r="J38" s="192"/>
      <c r="K38" s="192"/>
      <c r="L38" s="192"/>
      <c r="M38" s="186"/>
      <c r="N38" s="689"/>
      <c r="O38" s="184"/>
      <c r="P38" s="192"/>
      <c r="Q38" s="734"/>
      <c r="R38" s="192"/>
      <c r="S38" s="192"/>
      <c r="T38" s="186"/>
      <c r="U38" s="174"/>
      <c r="W38" s="118"/>
      <c r="X38" s="345"/>
      <c r="Y38" s="39"/>
      <c r="Z38" s="39"/>
      <c r="AA38" s="39"/>
      <c r="AB38" s="39"/>
      <c r="AC38" s="39"/>
    </row>
    <row r="39" ht="30.0" customHeight="1">
      <c r="A39" s="1292" t="s">
        <v>488</v>
      </c>
      <c r="B39" s="1293" t="s">
        <v>489</v>
      </c>
      <c r="C39" s="1120">
        <v>1975552.0</v>
      </c>
      <c r="D39" s="1294">
        <v>2458409.0</v>
      </c>
      <c r="E39" s="338"/>
      <c r="F39" s="192"/>
      <c r="G39" s="192"/>
      <c r="H39" s="192"/>
      <c r="I39" s="192"/>
      <c r="J39" s="192"/>
      <c r="K39" s="192"/>
      <c r="L39" s="192"/>
      <c r="M39" s="186"/>
      <c r="N39" s="689"/>
      <c r="O39" s="184"/>
      <c r="P39" s="192"/>
      <c r="Q39" s="734"/>
      <c r="R39" s="192"/>
      <c r="S39" s="192"/>
      <c r="T39" s="186"/>
      <c r="U39" s="174"/>
      <c r="W39" s="118"/>
      <c r="X39" s="345"/>
      <c r="Y39" s="39"/>
      <c r="Z39" s="39"/>
      <c r="AA39" s="39"/>
      <c r="AB39" s="39"/>
      <c r="AC39" s="39"/>
    </row>
    <row r="40" ht="30.0" customHeight="1">
      <c r="A40" s="1292" t="s">
        <v>490</v>
      </c>
      <c r="B40" s="1295" t="s">
        <v>491</v>
      </c>
      <c r="C40" s="1120">
        <v>1976820.0</v>
      </c>
      <c r="D40" s="1294">
        <v>2536524.0</v>
      </c>
      <c r="E40" s="338"/>
      <c r="F40" s="192"/>
      <c r="G40" s="192"/>
      <c r="H40" s="192"/>
      <c r="I40" s="192"/>
      <c r="J40" s="192"/>
      <c r="K40" s="192"/>
      <c r="L40" s="192"/>
      <c r="M40" s="186"/>
      <c r="N40" s="689"/>
      <c r="O40" s="184"/>
      <c r="P40" s="192"/>
      <c r="Q40" s="734"/>
      <c r="R40" s="192"/>
      <c r="S40" s="192"/>
      <c r="T40" s="186"/>
      <c r="U40" s="174"/>
      <c r="W40" s="118"/>
      <c r="X40" s="345"/>
      <c r="Y40" s="39"/>
      <c r="Z40" s="39"/>
      <c r="AA40" s="39"/>
      <c r="AB40" s="39"/>
      <c r="AC40" s="39"/>
    </row>
    <row r="41" ht="30.0" customHeight="1">
      <c r="A41" s="1292" t="s">
        <v>492</v>
      </c>
      <c r="B41" s="1295" t="s">
        <v>493</v>
      </c>
      <c r="C41" s="1120">
        <v>1975706.0</v>
      </c>
      <c r="D41" s="1294">
        <v>2529192.0</v>
      </c>
      <c r="E41" s="338"/>
      <c r="F41" s="192"/>
      <c r="G41" s="192"/>
      <c r="H41" s="192"/>
      <c r="I41" s="192"/>
      <c r="J41" s="192"/>
      <c r="K41" s="192"/>
      <c r="L41" s="192"/>
      <c r="M41" s="186"/>
      <c r="N41" s="689"/>
      <c r="O41" s="184"/>
      <c r="P41" s="192"/>
      <c r="Q41" s="734"/>
      <c r="R41" s="192"/>
      <c r="S41" s="192"/>
      <c r="T41" s="186"/>
      <c r="U41" s="174"/>
      <c r="W41" s="118"/>
      <c r="X41" s="345"/>
      <c r="Y41" s="39"/>
      <c r="Z41" s="39"/>
      <c r="AA41" s="39"/>
      <c r="AB41" s="39"/>
      <c r="AC41" s="39"/>
    </row>
    <row r="42" ht="30.0" customHeight="1">
      <c r="A42" s="1296"/>
      <c r="B42" s="1297"/>
      <c r="C42" s="1298"/>
      <c r="D42" s="1299"/>
      <c r="E42" s="360"/>
      <c r="F42" s="362"/>
      <c r="G42" s="362"/>
      <c r="H42" s="362"/>
      <c r="I42" s="362"/>
      <c r="J42" s="362"/>
      <c r="K42" s="362"/>
      <c r="L42" s="362"/>
      <c r="M42" s="368"/>
      <c r="N42" s="689"/>
      <c r="O42" s="1300"/>
      <c r="P42" s="362"/>
      <c r="Q42" s="772"/>
      <c r="R42" s="362"/>
      <c r="S42" s="362"/>
      <c r="T42" s="368"/>
      <c r="U42" s="174"/>
      <c r="W42" s="118"/>
      <c r="X42" s="374"/>
      <c r="Y42" s="39"/>
      <c r="Z42" s="39"/>
      <c r="AA42" s="39"/>
      <c r="AB42" s="39"/>
      <c r="AC42" s="39"/>
    </row>
    <row r="43" ht="15.75" customHeight="1">
      <c r="A43" s="1286"/>
      <c r="B43" s="1287"/>
      <c r="C43" s="1104"/>
      <c r="D43" s="1104"/>
      <c r="E43" s="378"/>
      <c r="F43" s="142"/>
      <c r="G43" s="142"/>
      <c r="H43" s="142"/>
      <c r="I43" s="142"/>
      <c r="J43" s="142"/>
      <c r="K43" s="142"/>
      <c r="L43" s="142"/>
      <c r="M43" s="136"/>
      <c r="N43" s="689"/>
      <c r="O43" s="134"/>
      <c r="P43" s="142"/>
      <c r="Q43" s="773"/>
      <c r="R43" s="142"/>
      <c r="S43" s="142"/>
      <c r="T43" s="136"/>
      <c r="U43" s="174"/>
      <c r="W43" s="118"/>
      <c r="X43" s="1301"/>
      <c r="Y43" s="39"/>
      <c r="Z43" s="39"/>
      <c r="AA43" s="39"/>
      <c r="AB43" s="39"/>
      <c r="AC43" s="39"/>
    </row>
    <row r="44" ht="15.75" customHeight="1">
      <c r="A44" s="1292"/>
      <c r="B44" s="1293"/>
      <c r="C44" s="1115"/>
      <c r="D44" s="1115"/>
      <c r="E44" s="332"/>
      <c r="F44" s="192"/>
      <c r="G44" s="192"/>
      <c r="H44" s="192"/>
      <c r="I44" s="192"/>
      <c r="J44" s="192"/>
      <c r="K44" s="192"/>
      <c r="L44" s="192"/>
      <c r="M44" s="186"/>
      <c r="N44" s="689"/>
      <c r="O44" s="184"/>
      <c r="P44" s="192"/>
      <c r="Q44" s="734"/>
      <c r="R44" s="192"/>
      <c r="S44" s="192"/>
      <c r="T44" s="186"/>
      <c r="U44" s="174"/>
      <c r="W44" s="118"/>
      <c r="X44" s="345"/>
      <c r="Y44" s="39"/>
      <c r="Z44" s="39"/>
      <c r="AA44" s="39"/>
      <c r="AB44" s="39"/>
      <c r="AC44" s="39"/>
    </row>
    <row r="45" ht="23.25" customHeight="1">
      <c r="A45" s="1302" t="s">
        <v>155</v>
      </c>
      <c r="B45" s="1303"/>
      <c r="C45" s="1148"/>
      <c r="D45" s="1148"/>
      <c r="E45" s="391"/>
      <c r="F45" s="24"/>
      <c r="G45" s="24"/>
      <c r="H45" s="24"/>
      <c r="I45" s="24"/>
      <c r="J45" s="24"/>
      <c r="K45" s="24"/>
      <c r="L45" s="24"/>
      <c r="M45" s="30"/>
      <c r="N45" s="748"/>
      <c r="O45" s="36"/>
      <c r="P45" s="24"/>
      <c r="Q45" s="776"/>
      <c r="R45" s="24"/>
      <c r="S45" s="24"/>
      <c r="T45" s="30"/>
      <c r="U45" s="369"/>
      <c r="V45" s="371"/>
      <c r="W45" s="372"/>
      <c r="X45" s="1093"/>
    </row>
    <row r="46" ht="34.5" customHeight="1">
      <c r="A46" s="1304"/>
      <c r="B46" s="1305"/>
      <c r="C46" s="1200"/>
      <c r="D46" s="1200"/>
      <c r="E46" s="39"/>
      <c r="F46" s="633"/>
      <c r="G46" s="633"/>
      <c r="H46" s="633"/>
      <c r="I46" s="633"/>
      <c r="J46" s="633"/>
      <c r="K46" s="633"/>
      <c r="L46" s="633"/>
      <c r="M46" s="633"/>
      <c r="N46" s="1306"/>
      <c r="O46" s="633"/>
      <c r="P46" s="633"/>
      <c r="Q46" s="634"/>
      <c r="R46" s="633"/>
      <c r="S46" s="633"/>
      <c r="T46" s="633"/>
      <c r="U46" s="1307"/>
      <c r="V46" s="1307"/>
      <c r="W46" s="1307"/>
      <c r="X46" s="1017"/>
    </row>
    <row r="47" ht="28.5" customHeight="1">
      <c r="A47" s="1198"/>
      <c r="B47" s="1198"/>
      <c r="C47" s="1199"/>
      <c r="D47" s="1199"/>
    </row>
    <row r="48" ht="28.5" customHeight="1">
      <c r="A48" s="1198"/>
      <c r="B48" s="1198"/>
      <c r="C48" s="1199"/>
      <c r="D48" s="1199"/>
    </row>
    <row r="49" ht="28.5" customHeight="1">
      <c r="A49" s="1198"/>
      <c r="B49" s="1198"/>
      <c r="C49" s="1199"/>
      <c r="D49" s="1199"/>
    </row>
    <row r="50" ht="28.5" customHeight="1">
      <c r="A50" s="1198"/>
      <c r="B50" s="1198"/>
      <c r="C50" s="1199"/>
      <c r="D50" s="1199"/>
    </row>
    <row r="51" ht="28.5" customHeight="1">
      <c r="A51" s="1198"/>
      <c r="B51" s="1198"/>
      <c r="C51" s="1199"/>
      <c r="D51" s="1199"/>
    </row>
    <row r="52" ht="28.5" customHeight="1">
      <c r="A52" s="1198"/>
      <c r="B52" s="1198"/>
      <c r="C52" s="1199"/>
      <c r="D52" s="1199"/>
    </row>
    <row r="53" ht="28.5" customHeight="1">
      <c r="A53" s="1198"/>
      <c r="B53" s="1198"/>
      <c r="C53" s="1199"/>
      <c r="D53" s="1199"/>
    </row>
    <row r="54" ht="28.5" customHeight="1">
      <c r="A54" s="1198"/>
      <c r="B54" s="1198"/>
      <c r="C54" s="1199"/>
      <c r="D54" s="1199"/>
    </row>
    <row r="55" ht="28.5" customHeight="1">
      <c r="A55" s="1198"/>
      <c r="B55" s="1198"/>
      <c r="C55" s="1199"/>
      <c r="D55" s="1199"/>
    </row>
    <row r="56" ht="28.5" customHeight="1">
      <c r="A56" s="1198"/>
      <c r="B56" s="1198"/>
      <c r="C56" s="1199"/>
      <c r="D56" s="1199"/>
    </row>
    <row r="57" ht="28.5" customHeight="1">
      <c r="A57" s="1198"/>
      <c r="B57" s="1198"/>
      <c r="C57" s="1199"/>
      <c r="D57" s="1199"/>
    </row>
    <row r="58" ht="28.5" customHeight="1">
      <c r="A58" s="1198"/>
      <c r="B58" s="1198"/>
      <c r="C58" s="1199"/>
      <c r="D58" s="1199"/>
    </row>
    <row r="59" ht="28.5" customHeight="1">
      <c r="A59" s="1198"/>
      <c r="B59" s="1198"/>
      <c r="C59" s="1199"/>
      <c r="D59" s="1199"/>
    </row>
    <row r="60" ht="28.5" customHeight="1">
      <c r="A60" s="1198"/>
      <c r="B60" s="1198"/>
      <c r="C60" s="1199"/>
      <c r="D60" s="1199"/>
    </row>
    <row r="61" ht="28.5" customHeight="1">
      <c r="A61" s="1198"/>
      <c r="B61" s="1198"/>
      <c r="C61" s="1199"/>
      <c r="D61" s="1199"/>
    </row>
    <row r="62" ht="28.5" customHeight="1">
      <c r="A62" s="1198"/>
      <c r="B62" s="1198"/>
      <c r="C62" s="1199"/>
      <c r="D62" s="1199"/>
    </row>
    <row r="63" ht="28.5" customHeight="1">
      <c r="A63" s="1198"/>
      <c r="B63" s="1198"/>
      <c r="C63" s="1199"/>
      <c r="D63" s="1199"/>
    </row>
    <row r="64" ht="28.5" customHeight="1">
      <c r="A64" s="1198"/>
      <c r="B64" s="1198"/>
      <c r="C64" s="1199"/>
      <c r="D64" s="1199"/>
    </row>
    <row r="65" ht="28.5" customHeight="1">
      <c r="A65" s="1198"/>
      <c r="B65" s="1198"/>
      <c r="C65" s="1199"/>
      <c r="D65" s="1199"/>
    </row>
    <row r="66" ht="28.5" customHeight="1">
      <c r="A66" s="1198"/>
      <c r="B66" s="1198"/>
      <c r="C66" s="1199"/>
      <c r="D66" s="1199"/>
    </row>
    <row r="67" ht="28.5" customHeight="1">
      <c r="A67" s="1198"/>
      <c r="B67" s="1198"/>
      <c r="C67" s="1199"/>
      <c r="D67" s="1199"/>
    </row>
    <row r="68" ht="28.5" customHeight="1">
      <c r="A68" s="1198"/>
      <c r="B68" s="1198"/>
      <c r="C68" s="1199"/>
      <c r="D68" s="1199"/>
    </row>
    <row r="69" ht="28.5" customHeight="1">
      <c r="A69" s="1198"/>
      <c r="B69" s="1198"/>
      <c r="C69" s="1199"/>
      <c r="D69" s="1199"/>
    </row>
    <row r="70" ht="28.5" customHeight="1">
      <c r="A70" s="1198"/>
      <c r="B70" s="1198"/>
      <c r="C70" s="1199"/>
      <c r="D70" s="1199"/>
    </row>
    <row r="71" ht="28.5" customHeight="1">
      <c r="A71" s="1198"/>
      <c r="B71" s="1198"/>
      <c r="C71" s="1199"/>
      <c r="D71" s="1199"/>
    </row>
    <row r="72" ht="28.5" customHeight="1">
      <c r="A72" s="1198"/>
      <c r="B72" s="1198"/>
      <c r="C72" s="1199"/>
      <c r="D72" s="1199"/>
    </row>
    <row r="73" ht="28.5" customHeight="1">
      <c r="A73" s="1198"/>
      <c r="B73" s="1198"/>
      <c r="C73" s="1199"/>
      <c r="D73" s="1199"/>
    </row>
    <row r="74" ht="28.5" customHeight="1">
      <c r="A74" s="1198"/>
      <c r="B74" s="1198"/>
      <c r="C74" s="1199"/>
      <c r="D74" s="1199"/>
    </row>
    <row r="75" ht="28.5" customHeight="1">
      <c r="A75" s="1198"/>
      <c r="B75" s="1198"/>
      <c r="C75" s="1199"/>
      <c r="D75" s="1199"/>
    </row>
    <row r="76" ht="28.5" customHeight="1">
      <c r="A76" s="1198"/>
      <c r="B76" s="1198"/>
      <c r="C76" s="1199"/>
      <c r="D76" s="1199"/>
    </row>
    <row r="77" ht="28.5" customHeight="1">
      <c r="A77" s="1198"/>
      <c r="B77" s="1198"/>
      <c r="C77" s="1199"/>
      <c r="D77" s="1199"/>
    </row>
    <row r="78" ht="28.5" customHeight="1">
      <c r="A78" s="1198"/>
      <c r="B78" s="1198"/>
      <c r="C78" s="1199"/>
      <c r="D78" s="1199"/>
    </row>
    <row r="79" ht="28.5" customHeight="1">
      <c r="A79" s="1198"/>
      <c r="B79" s="1198"/>
      <c r="C79" s="1199"/>
      <c r="D79" s="1199"/>
    </row>
    <row r="80" ht="28.5" customHeight="1">
      <c r="A80" s="1198"/>
      <c r="B80" s="1198"/>
      <c r="C80" s="1199"/>
      <c r="D80" s="1199"/>
    </row>
    <row r="81" ht="28.5" customHeight="1">
      <c r="A81" s="1198"/>
      <c r="B81" s="1198"/>
      <c r="C81" s="1199"/>
      <c r="D81" s="1199"/>
    </row>
    <row r="82" ht="28.5" customHeight="1">
      <c r="A82" s="1198"/>
      <c r="B82" s="1198"/>
      <c r="C82" s="1199"/>
      <c r="D82" s="1199"/>
    </row>
    <row r="83" ht="28.5" customHeight="1">
      <c r="A83" s="1198"/>
      <c r="B83" s="1198"/>
      <c r="C83" s="1199"/>
      <c r="D83" s="1199"/>
    </row>
    <row r="84" ht="28.5" customHeight="1">
      <c r="A84" s="1198"/>
      <c r="B84" s="1198"/>
      <c r="C84" s="1199"/>
      <c r="D84" s="1199"/>
    </row>
    <row r="85" ht="28.5" customHeight="1">
      <c r="A85" s="1198"/>
      <c r="B85" s="1198"/>
      <c r="C85" s="1199"/>
      <c r="D85" s="1199"/>
    </row>
    <row r="86" ht="28.5" customHeight="1">
      <c r="A86" s="1198"/>
      <c r="B86" s="1198"/>
      <c r="C86" s="1199"/>
      <c r="D86" s="1199"/>
    </row>
    <row r="87" ht="28.5" customHeight="1">
      <c r="A87" s="1198"/>
      <c r="B87" s="1198"/>
      <c r="C87" s="1199"/>
      <c r="D87" s="1199"/>
    </row>
    <row r="88" ht="28.5" customHeight="1">
      <c r="A88" s="1198"/>
      <c r="B88" s="1198"/>
      <c r="C88" s="1199"/>
      <c r="D88" s="1199"/>
    </row>
    <row r="89" ht="28.5" customHeight="1">
      <c r="A89" s="1198"/>
      <c r="B89" s="1198"/>
      <c r="C89" s="1199"/>
      <c r="D89" s="1199"/>
    </row>
    <row r="90" ht="28.5" customHeight="1">
      <c r="A90" s="1198"/>
      <c r="B90" s="1198"/>
      <c r="C90" s="1199"/>
      <c r="D90" s="1199"/>
    </row>
    <row r="91" ht="28.5" customHeight="1">
      <c r="A91" s="1198"/>
      <c r="B91" s="1198"/>
      <c r="C91" s="1199"/>
      <c r="D91" s="1199"/>
    </row>
    <row r="92" ht="28.5" customHeight="1">
      <c r="A92" s="1198"/>
      <c r="B92" s="1198"/>
      <c r="C92" s="1199"/>
      <c r="D92" s="1199"/>
    </row>
    <row r="93" ht="28.5" customHeight="1">
      <c r="A93" s="1198"/>
      <c r="B93" s="1198"/>
      <c r="C93" s="1199"/>
      <c r="D93" s="1199"/>
    </row>
    <row r="94" ht="28.5" customHeight="1">
      <c r="A94" s="1198"/>
      <c r="B94" s="1198"/>
      <c r="C94" s="1199"/>
      <c r="D94" s="1199"/>
    </row>
    <row r="95" ht="28.5" customHeight="1">
      <c r="A95" s="1198"/>
      <c r="B95" s="1198"/>
      <c r="C95" s="1199"/>
      <c r="D95" s="1199"/>
    </row>
    <row r="96" ht="28.5" customHeight="1">
      <c r="A96" s="1198"/>
      <c r="B96" s="1198"/>
      <c r="C96" s="1199"/>
      <c r="D96" s="1199"/>
    </row>
    <row r="97" ht="28.5" customHeight="1">
      <c r="A97" s="1198"/>
      <c r="B97" s="1198"/>
      <c r="C97" s="1199"/>
      <c r="D97" s="1199"/>
    </row>
    <row r="98" ht="28.5" customHeight="1">
      <c r="A98" s="1198"/>
      <c r="B98" s="1198"/>
      <c r="C98" s="1199"/>
      <c r="D98" s="1199"/>
    </row>
    <row r="99" ht="28.5" customHeight="1">
      <c r="A99" s="1198"/>
      <c r="B99" s="1198"/>
      <c r="C99" s="1199"/>
      <c r="D99" s="1199"/>
    </row>
    <row r="100" ht="28.5" customHeight="1">
      <c r="A100" s="1198"/>
      <c r="B100" s="1198"/>
      <c r="C100" s="1199"/>
      <c r="D100" s="1199"/>
    </row>
    <row r="101" ht="28.5" customHeight="1">
      <c r="A101" s="1198"/>
      <c r="B101" s="1198"/>
      <c r="C101" s="1199"/>
      <c r="D101" s="1199"/>
    </row>
    <row r="102" ht="28.5" customHeight="1">
      <c r="A102" s="1198"/>
      <c r="B102" s="1198"/>
      <c r="C102" s="1199"/>
      <c r="D102" s="1199"/>
    </row>
    <row r="103" ht="28.5" customHeight="1">
      <c r="A103" s="1198"/>
      <c r="B103" s="1198"/>
      <c r="C103" s="1199"/>
      <c r="D103" s="1199"/>
    </row>
    <row r="104" ht="28.5" customHeight="1">
      <c r="A104" s="1198"/>
      <c r="B104" s="1198"/>
      <c r="C104" s="1199"/>
      <c r="D104" s="1199"/>
    </row>
    <row r="105" ht="28.5" customHeight="1">
      <c r="A105" s="1198"/>
      <c r="B105" s="1198"/>
      <c r="C105" s="1199"/>
      <c r="D105" s="1199"/>
    </row>
    <row r="106" ht="28.5" customHeight="1">
      <c r="A106" s="1198"/>
      <c r="B106" s="1198"/>
      <c r="C106" s="1199"/>
      <c r="D106" s="1199"/>
    </row>
    <row r="107" ht="28.5" customHeight="1">
      <c r="A107" s="1198"/>
      <c r="B107" s="1198"/>
      <c r="C107" s="1199"/>
      <c r="D107" s="1199"/>
    </row>
    <row r="108" ht="28.5" customHeight="1">
      <c r="A108" s="1198"/>
      <c r="B108" s="1198"/>
      <c r="C108" s="1199"/>
      <c r="D108" s="1199"/>
    </row>
    <row r="109" ht="28.5" customHeight="1">
      <c r="A109" s="1198"/>
      <c r="B109" s="1198"/>
      <c r="C109" s="1199"/>
      <c r="D109" s="1199"/>
    </row>
    <row r="110" ht="28.5" customHeight="1">
      <c r="A110" s="1198"/>
      <c r="B110" s="1198"/>
      <c r="C110" s="1199"/>
      <c r="D110" s="1199"/>
    </row>
    <row r="111" ht="28.5" customHeight="1">
      <c r="A111" s="1198"/>
      <c r="B111" s="1198"/>
      <c r="C111" s="1199"/>
      <c r="D111" s="1199"/>
    </row>
    <row r="112" ht="28.5" customHeight="1">
      <c r="A112" s="1198"/>
      <c r="B112" s="1198"/>
      <c r="C112" s="1199"/>
      <c r="D112" s="1199"/>
    </row>
    <row r="113" ht="28.5" customHeight="1">
      <c r="A113" s="1198"/>
      <c r="B113" s="1198"/>
      <c r="C113" s="1199"/>
      <c r="D113" s="1199"/>
    </row>
    <row r="114" ht="28.5" customHeight="1">
      <c r="A114" s="1198"/>
      <c r="B114" s="1198"/>
      <c r="C114" s="1199"/>
      <c r="D114" s="1199"/>
    </row>
    <row r="115" ht="28.5" customHeight="1">
      <c r="A115" s="1198"/>
      <c r="B115" s="1198"/>
      <c r="C115" s="1199"/>
      <c r="D115" s="1199"/>
    </row>
    <row r="116" ht="28.5" customHeight="1">
      <c r="A116" s="1198"/>
      <c r="B116" s="1198"/>
      <c r="C116" s="1199"/>
      <c r="D116" s="1199"/>
    </row>
    <row r="117" ht="28.5" customHeight="1">
      <c r="A117" s="1198"/>
      <c r="B117" s="1198"/>
      <c r="C117" s="1199"/>
      <c r="D117" s="1199"/>
    </row>
    <row r="118" ht="28.5" customHeight="1">
      <c r="A118" s="1198"/>
      <c r="B118" s="1198"/>
      <c r="C118" s="1199"/>
      <c r="D118" s="1199"/>
    </row>
    <row r="119" ht="28.5" customHeight="1">
      <c r="A119" s="1198"/>
      <c r="B119" s="1198"/>
      <c r="C119" s="1199"/>
      <c r="D119" s="1199"/>
    </row>
    <row r="120" ht="28.5" customHeight="1">
      <c r="A120" s="1198"/>
      <c r="B120" s="1198"/>
      <c r="C120" s="1199"/>
      <c r="D120" s="1199"/>
    </row>
    <row r="121" ht="28.5" customHeight="1">
      <c r="A121" s="1198"/>
      <c r="B121" s="1198"/>
      <c r="C121" s="1199"/>
      <c r="D121" s="1199"/>
    </row>
    <row r="122" ht="28.5" customHeight="1">
      <c r="A122" s="1198"/>
      <c r="B122" s="1198"/>
      <c r="C122" s="1199"/>
      <c r="D122" s="1199"/>
    </row>
    <row r="123" ht="28.5" customHeight="1">
      <c r="A123" s="1198"/>
      <c r="B123" s="1198"/>
      <c r="C123" s="1199"/>
      <c r="D123" s="1199"/>
    </row>
    <row r="124" ht="28.5" customHeight="1">
      <c r="A124" s="1198"/>
      <c r="B124" s="1198"/>
      <c r="C124" s="1199"/>
      <c r="D124" s="1199"/>
    </row>
    <row r="125" ht="28.5" customHeight="1">
      <c r="A125" s="1198"/>
      <c r="B125" s="1198"/>
      <c r="C125" s="1199"/>
      <c r="D125" s="1199"/>
    </row>
    <row r="126" ht="28.5" customHeight="1">
      <c r="A126" s="1198"/>
      <c r="B126" s="1198"/>
      <c r="C126" s="1199"/>
      <c r="D126" s="1199"/>
    </row>
    <row r="127" ht="28.5" customHeight="1">
      <c r="A127" s="1198"/>
      <c r="B127" s="1198"/>
      <c r="C127" s="1199"/>
      <c r="D127" s="1199"/>
    </row>
    <row r="128" ht="28.5" customHeight="1">
      <c r="A128" s="1198"/>
      <c r="B128" s="1198"/>
      <c r="C128" s="1199"/>
      <c r="D128" s="1199"/>
    </row>
    <row r="129" ht="28.5" customHeight="1">
      <c r="A129" s="1198"/>
      <c r="B129" s="1198"/>
      <c r="C129" s="1199"/>
      <c r="D129" s="1199"/>
    </row>
    <row r="130" ht="28.5" customHeight="1">
      <c r="A130" s="1198"/>
      <c r="B130" s="1198"/>
      <c r="C130" s="1199"/>
      <c r="D130" s="1199"/>
    </row>
    <row r="131" ht="28.5" customHeight="1">
      <c r="A131" s="1198"/>
      <c r="B131" s="1198"/>
      <c r="C131" s="1199"/>
      <c r="D131" s="1199"/>
    </row>
    <row r="132" ht="28.5" customHeight="1">
      <c r="A132" s="1198"/>
      <c r="B132" s="1198"/>
      <c r="C132" s="1199"/>
      <c r="D132" s="1199"/>
    </row>
    <row r="133" ht="28.5" customHeight="1">
      <c r="A133" s="1198"/>
      <c r="B133" s="1198"/>
      <c r="C133" s="1199"/>
      <c r="D133" s="1199"/>
    </row>
    <row r="134" ht="28.5" customHeight="1">
      <c r="A134" s="1198"/>
      <c r="B134" s="1198"/>
      <c r="C134" s="1199"/>
      <c r="D134" s="1199"/>
    </row>
    <row r="135" ht="28.5" customHeight="1">
      <c r="A135" s="1198"/>
      <c r="B135" s="1198"/>
      <c r="C135" s="1199"/>
      <c r="D135" s="1199"/>
    </row>
    <row r="136" ht="28.5" customHeight="1">
      <c r="A136" s="1198"/>
      <c r="B136" s="1198"/>
      <c r="C136" s="1199"/>
      <c r="D136" s="1199"/>
    </row>
    <row r="137" ht="28.5" customHeight="1">
      <c r="A137" s="1198"/>
      <c r="B137" s="1198"/>
      <c r="C137" s="1199"/>
      <c r="D137" s="1199"/>
    </row>
    <row r="138" ht="28.5" customHeight="1">
      <c r="A138" s="1198"/>
      <c r="B138" s="1198"/>
      <c r="C138" s="1199"/>
      <c r="D138" s="1199"/>
    </row>
    <row r="139" ht="28.5" customHeight="1">
      <c r="A139" s="1198"/>
      <c r="B139" s="1198"/>
      <c r="C139" s="1199"/>
      <c r="D139" s="1199"/>
    </row>
    <row r="140" ht="28.5" customHeight="1">
      <c r="A140" s="1198"/>
      <c r="B140" s="1198"/>
      <c r="C140" s="1199"/>
      <c r="D140" s="1199"/>
    </row>
    <row r="141" ht="28.5" customHeight="1">
      <c r="A141" s="1198"/>
      <c r="B141" s="1198"/>
      <c r="C141" s="1199"/>
      <c r="D141" s="1199"/>
    </row>
    <row r="142" ht="28.5" customHeight="1">
      <c r="A142" s="1198"/>
      <c r="B142" s="1198"/>
      <c r="C142" s="1199"/>
      <c r="D142" s="1199"/>
    </row>
    <row r="143" ht="28.5" customHeight="1">
      <c r="A143" s="1198"/>
      <c r="B143" s="1198"/>
      <c r="C143" s="1199"/>
      <c r="D143" s="1199"/>
    </row>
    <row r="144" ht="28.5" customHeight="1">
      <c r="A144" s="1198"/>
      <c r="B144" s="1198"/>
      <c r="C144" s="1199"/>
      <c r="D144" s="1199"/>
    </row>
    <row r="145" ht="28.5" customHeight="1">
      <c r="A145" s="1198"/>
      <c r="B145" s="1198"/>
      <c r="C145" s="1199"/>
      <c r="D145" s="1199"/>
    </row>
    <row r="146" ht="28.5" customHeight="1">
      <c r="A146" s="1198"/>
      <c r="B146" s="1198"/>
      <c r="C146" s="1199"/>
      <c r="D146" s="1199"/>
    </row>
    <row r="147" ht="28.5" customHeight="1">
      <c r="A147" s="1198"/>
      <c r="B147" s="1198"/>
      <c r="C147" s="1199"/>
      <c r="D147" s="1199"/>
    </row>
    <row r="148" ht="28.5" customHeight="1">
      <c r="A148" s="1198"/>
      <c r="B148" s="1198"/>
      <c r="C148" s="1199"/>
      <c r="D148" s="1199"/>
    </row>
    <row r="149" ht="28.5" customHeight="1">
      <c r="A149" s="1198"/>
      <c r="B149" s="1198"/>
      <c r="C149" s="1199"/>
      <c r="D149" s="1199"/>
    </row>
    <row r="150" ht="28.5" customHeight="1">
      <c r="A150" s="1198"/>
      <c r="B150" s="1198"/>
      <c r="C150" s="1199"/>
      <c r="D150" s="1199"/>
    </row>
    <row r="151" ht="28.5" customHeight="1">
      <c r="A151" s="1198"/>
      <c r="B151" s="1198"/>
      <c r="C151" s="1199"/>
      <c r="D151" s="1199"/>
    </row>
    <row r="152" ht="28.5" customHeight="1">
      <c r="A152" s="1198"/>
      <c r="B152" s="1198"/>
      <c r="C152" s="1199"/>
      <c r="D152" s="1199"/>
    </row>
    <row r="153" ht="28.5" customHeight="1">
      <c r="A153" s="1198"/>
      <c r="B153" s="1198"/>
      <c r="C153" s="1199"/>
      <c r="D153" s="1199"/>
    </row>
    <row r="154" ht="28.5" customHeight="1">
      <c r="A154" s="1198"/>
      <c r="B154" s="1198"/>
      <c r="C154" s="1199"/>
      <c r="D154" s="1199"/>
    </row>
    <row r="155" ht="28.5" customHeight="1">
      <c r="A155" s="1198"/>
      <c r="B155" s="1198"/>
      <c r="C155" s="1199"/>
      <c r="D155" s="1199"/>
    </row>
    <row r="156" ht="28.5" customHeight="1">
      <c r="A156" s="1198"/>
      <c r="B156" s="1198"/>
      <c r="C156" s="1199"/>
      <c r="D156" s="1199"/>
    </row>
    <row r="157" ht="28.5" customHeight="1">
      <c r="A157" s="1198"/>
      <c r="B157" s="1198"/>
      <c r="C157" s="1199"/>
      <c r="D157" s="1199"/>
    </row>
    <row r="158" ht="28.5" customHeight="1">
      <c r="A158" s="1198"/>
      <c r="B158" s="1198"/>
      <c r="C158" s="1199"/>
      <c r="D158" s="1199"/>
    </row>
    <row r="159" ht="28.5" customHeight="1">
      <c r="A159" s="1198"/>
      <c r="B159" s="1198"/>
      <c r="C159" s="1199"/>
      <c r="D159" s="1199"/>
    </row>
    <row r="160" ht="28.5" customHeight="1">
      <c r="A160" s="1198"/>
      <c r="B160" s="1198"/>
      <c r="C160" s="1199"/>
      <c r="D160" s="1199"/>
    </row>
    <row r="161" ht="28.5" customHeight="1">
      <c r="A161" s="1198"/>
      <c r="B161" s="1198"/>
      <c r="C161" s="1199"/>
      <c r="D161" s="1199"/>
    </row>
    <row r="162" ht="28.5" customHeight="1">
      <c r="A162" s="1198"/>
      <c r="B162" s="1198"/>
      <c r="C162" s="1199"/>
      <c r="D162" s="1199"/>
    </row>
    <row r="163" ht="28.5" customHeight="1">
      <c r="A163" s="1198"/>
      <c r="B163" s="1198"/>
      <c r="C163" s="1199"/>
      <c r="D163" s="1199"/>
    </row>
    <row r="164" ht="28.5" customHeight="1">
      <c r="A164" s="1198"/>
      <c r="B164" s="1198"/>
      <c r="C164" s="1199"/>
      <c r="D164" s="1199"/>
    </row>
    <row r="165" ht="28.5" customHeight="1">
      <c r="A165" s="1198"/>
      <c r="B165" s="1198"/>
      <c r="C165" s="1199"/>
      <c r="D165" s="1199"/>
    </row>
    <row r="166" ht="28.5" customHeight="1">
      <c r="A166" s="1198"/>
      <c r="B166" s="1198"/>
      <c r="C166" s="1199"/>
      <c r="D166" s="1199"/>
    </row>
    <row r="167" ht="28.5" customHeight="1">
      <c r="A167" s="1198"/>
      <c r="B167" s="1198"/>
      <c r="C167" s="1199"/>
      <c r="D167" s="1199"/>
    </row>
    <row r="168" ht="28.5" customHeight="1">
      <c r="A168" s="1198"/>
      <c r="B168" s="1198"/>
      <c r="C168" s="1199"/>
      <c r="D168" s="1199"/>
    </row>
    <row r="169" ht="28.5" customHeight="1">
      <c r="A169" s="1198"/>
      <c r="B169" s="1198"/>
      <c r="C169" s="1199"/>
      <c r="D169" s="1199"/>
    </row>
    <row r="170" ht="28.5" customHeight="1">
      <c r="A170" s="1198"/>
      <c r="B170" s="1198"/>
      <c r="C170" s="1199"/>
      <c r="D170" s="1199"/>
    </row>
    <row r="171" ht="28.5" customHeight="1">
      <c r="A171" s="1198"/>
      <c r="B171" s="1198"/>
      <c r="C171" s="1199"/>
      <c r="D171" s="1199"/>
    </row>
    <row r="172" ht="28.5" customHeight="1">
      <c r="A172" s="1198"/>
      <c r="B172" s="1198"/>
      <c r="C172" s="1199"/>
      <c r="D172" s="1199"/>
    </row>
    <row r="173" ht="28.5" customHeight="1">
      <c r="A173" s="1198"/>
      <c r="B173" s="1198"/>
      <c r="C173" s="1199"/>
      <c r="D173" s="1199"/>
    </row>
    <row r="174" ht="28.5" customHeight="1">
      <c r="A174" s="1198"/>
      <c r="B174" s="1198"/>
      <c r="C174" s="1199"/>
      <c r="D174" s="1199"/>
    </row>
    <row r="175" ht="28.5" customHeight="1">
      <c r="A175" s="1198"/>
      <c r="B175" s="1198"/>
      <c r="C175" s="1199"/>
      <c r="D175" s="1199"/>
    </row>
    <row r="176" ht="28.5" customHeight="1">
      <c r="A176" s="1198"/>
      <c r="B176" s="1198"/>
      <c r="C176" s="1199"/>
      <c r="D176" s="1199"/>
    </row>
    <row r="177" ht="28.5" customHeight="1">
      <c r="A177" s="1198"/>
      <c r="B177" s="1198"/>
      <c r="C177" s="1199"/>
      <c r="D177" s="1199"/>
    </row>
    <row r="178" ht="28.5" customHeight="1">
      <c r="A178" s="1198"/>
      <c r="B178" s="1198"/>
      <c r="C178" s="1199"/>
      <c r="D178" s="1199"/>
    </row>
    <row r="179" ht="28.5" customHeight="1">
      <c r="A179" s="1198"/>
      <c r="B179" s="1198"/>
      <c r="C179" s="1199"/>
      <c r="D179" s="1199"/>
    </row>
    <row r="180" ht="28.5" customHeight="1">
      <c r="A180" s="1198"/>
      <c r="B180" s="1198"/>
      <c r="C180" s="1199"/>
      <c r="D180" s="1199"/>
    </row>
    <row r="181" ht="28.5" customHeight="1">
      <c r="A181" s="1198"/>
      <c r="B181" s="1198"/>
      <c r="C181" s="1199"/>
      <c r="D181" s="1199"/>
    </row>
    <row r="182" ht="28.5" customHeight="1">
      <c r="A182" s="1198"/>
      <c r="B182" s="1198"/>
      <c r="C182" s="1199"/>
      <c r="D182" s="1199"/>
    </row>
    <row r="183" ht="28.5" customHeight="1">
      <c r="A183" s="1198"/>
      <c r="B183" s="1198"/>
      <c r="C183" s="1199"/>
      <c r="D183" s="1199"/>
    </row>
    <row r="184" ht="28.5" customHeight="1">
      <c r="A184" s="1198"/>
      <c r="B184" s="1198"/>
      <c r="C184" s="1199"/>
      <c r="D184" s="1199"/>
    </row>
    <row r="185" ht="28.5" customHeight="1">
      <c r="A185" s="1198"/>
      <c r="B185" s="1198"/>
      <c r="C185" s="1199"/>
      <c r="D185" s="1199"/>
    </row>
    <row r="186" ht="28.5" customHeight="1">
      <c r="A186" s="1198"/>
      <c r="B186" s="1198"/>
      <c r="C186" s="1199"/>
      <c r="D186" s="1199"/>
    </row>
    <row r="187" ht="28.5" customHeight="1">
      <c r="A187" s="1198"/>
      <c r="B187" s="1198"/>
      <c r="C187" s="1199"/>
      <c r="D187" s="1199"/>
    </row>
    <row r="188" ht="28.5" customHeight="1">
      <c r="A188" s="1198"/>
      <c r="B188" s="1198"/>
      <c r="C188" s="1199"/>
      <c r="D188" s="1199"/>
    </row>
    <row r="189" ht="28.5" customHeight="1">
      <c r="A189" s="1198"/>
      <c r="B189" s="1198"/>
      <c r="C189" s="1199"/>
      <c r="D189" s="1199"/>
    </row>
    <row r="190" ht="28.5" customHeight="1">
      <c r="A190" s="1198"/>
      <c r="B190" s="1198"/>
      <c r="C190" s="1199"/>
      <c r="D190" s="1199"/>
    </row>
    <row r="191" ht="28.5" customHeight="1">
      <c r="A191" s="1198"/>
      <c r="B191" s="1198"/>
      <c r="C191" s="1199"/>
      <c r="D191" s="1199"/>
    </row>
    <row r="192" ht="28.5" customHeight="1">
      <c r="A192" s="1198"/>
      <c r="B192" s="1198"/>
      <c r="C192" s="1199"/>
      <c r="D192" s="1199"/>
    </row>
    <row r="193" ht="28.5" customHeight="1">
      <c r="A193" s="1198"/>
      <c r="B193" s="1198"/>
      <c r="C193" s="1199"/>
      <c r="D193" s="1199"/>
    </row>
    <row r="194" ht="28.5" customHeight="1">
      <c r="A194" s="1198"/>
      <c r="B194" s="1198"/>
      <c r="C194" s="1199"/>
      <c r="D194" s="1199"/>
    </row>
    <row r="195" ht="28.5" customHeight="1">
      <c r="A195" s="1198"/>
      <c r="B195" s="1198"/>
      <c r="C195" s="1199"/>
      <c r="D195" s="1199"/>
    </row>
    <row r="196" ht="28.5" customHeight="1">
      <c r="A196" s="1198"/>
      <c r="B196" s="1198"/>
      <c r="C196" s="1199"/>
      <c r="D196" s="1199"/>
    </row>
    <row r="197" ht="28.5" customHeight="1">
      <c r="A197" s="1198"/>
      <c r="B197" s="1198"/>
      <c r="C197" s="1199"/>
      <c r="D197" s="1199"/>
    </row>
    <row r="198" ht="28.5" customHeight="1">
      <c r="A198" s="1198"/>
      <c r="B198" s="1198"/>
      <c r="C198" s="1199"/>
      <c r="D198" s="1199"/>
    </row>
    <row r="199" ht="28.5" customHeight="1">
      <c r="A199" s="1198"/>
      <c r="B199" s="1198"/>
      <c r="C199" s="1199"/>
      <c r="D199" s="1199"/>
    </row>
    <row r="200" ht="28.5" customHeight="1">
      <c r="A200" s="1198"/>
      <c r="B200" s="1198"/>
      <c r="C200" s="1199"/>
      <c r="D200" s="1199"/>
    </row>
    <row r="201" ht="28.5" customHeight="1">
      <c r="A201" s="1198"/>
      <c r="B201" s="1198"/>
      <c r="C201" s="1199"/>
      <c r="D201" s="1199"/>
    </row>
    <row r="202" ht="28.5" customHeight="1">
      <c r="A202" s="1198"/>
      <c r="B202" s="1198"/>
      <c r="C202" s="1199"/>
      <c r="D202" s="1199"/>
    </row>
    <row r="203" ht="28.5" customHeight="1">
      <c r="A203" s="1198"/>
      <c r="B203" s="1198"/>
      <c r="C203" s="1199"/>
      <c r="D203" s="1199"/>
    </row>
    <row r="204" ht="28.5" customHeight="1">
      <c r="A204" s="1198"/>
      <c r="B204" s="1198"/>
      <c r="C204" s="1199"/>
      <c r="D204" s="1199"/>
    </row>
    <row r="205" ht="28.5" customHeight="1">
      <c r="A205" s="1198"/>
      <c r="B205" s="1198"/>
      <c r="C205" s="1199"/>
      <c r="D205" s="1199"/>
    </row>
    <row r="206" ht="28.5" customHeight="1">
      <c r="A206" s="1198"/>
      <c r="B206" s="1198"/>
      <c r="C206" s="1199"/>
      <c r="D206" s="1199"/>
    </row>
    <row r="207" ht="28.5" customHeight="1">
      <c r="A207" s="1198"/>
      <c r="B207" s="1198"/>
      <c r="C207" s="1199"/>
      <c r="D207" s="1199"/>
    </row>
    <row r="208" ht="28.5" customHeight="1">
      <c r="A208" s="1198"/>
      <c r="B208" s="1198"/>
      <c r="C208" s="1199"/>
      <c r="D208" s="1199"/>
    </row>
    <row r="209" ht="28.5" customHeight="1">
      <c r="A209" s="1198"/>
      <c r="B209" s="1198"/>
      <c r="C209" s="1199"/>
      <c r="D209" s="1199"/>
    </row>
    <row r="210" ht="28.5" customHeight="1">
      <c r="A210" s="1198"/>
      <c r="B210" s="1198"/>
      <c r="C210" s="1199"/>
      <c r="D210" s="1199"/>
    </row>
    <row r="211" ht="28.5" customHeight="1">
      <c r="A211" s="1198"/>
      <c r="B211" s="1198"/>
      <c r="C211" s="1199"/>
      <c r="D211" s="1199"/>
    </row>
    <row r="212" ht="28.5" customHeight="1">
      <c r="A212" s="1198"/>
      <c r="B212" s="1198"/>
      <c r="C212" s="1199"/>
      <c r="D212" s="1199"/>
    </row>
    <row r="213" ht="28.5" customHeight="1">
      <c r="A213" s="1198"/>
      <c r="B213" s="1198"/>
      <c r="C213" s="1199"/>
      <c r="D213" s="1199"/>
    </row>
    <row r="214" ht="28.5" customHeight="1">
      <c r="A214" s="1198"/>
      <c r="B214" s="1198"/>
      <c r="C214" s="1199"/>
      <c r="D214" s="1199"/>
    </row>
    <row r="215" ht="28.5" customHeight="1">
      <c r="A215" s="1198"/>
      <c r="B215" s="1198"/>
      <c r="C215" s="1199"/>
      <c r="D215" s="1199"/>
    </row>
    <row r="216" ht="28.5" customHeight="1">
      <c r="A216" s="1198"/>
      <c r="B216" s="1198"/>
      <c r="C216" s="1199"/>
      <c r="D216" s="1199"/>
    </row>
    <row r="217" ht="28.5" customHeight="1">
      <c r="A217" s="1198"/>
      <c r="B217" s="1198"/>
      <c r="C217" s="1199"/>
      <c r="D217" s="1199"/>
    </row>
    <row r="218" ht="28.5" customHeight="1">
      <c r="A218" s="1198"/>
      <c r="B218" s="1198"/>
      <c r="C218" s="1199"/>
      <c r="D218" s="1199"/>
    </row>
    <row r="219" ht="28.5" customHeight="1">
      <c r="A219" s="1198"/>
      <c r="B219" s="1198"/>
      <c r="C219" s="1199"/>
      <c r="D219" s="1199"/>
    </row>
    <row r="220" ht="28.5" customHeight="1">
      <c r="A220" s="1198"/>
      <c r="B220" s="1198"/>
      <c r="C220" s="1199"/>
      <c r="D220" s="1199"/>
    </row>
    <row r="221" ht="28.5" customHeight="1">
      <c r="A221" s="1198"/>
      <c r="B221" s="1198"/>
      <c r="C221" s="1199"/>
      <c r="D221" s="1199"/>
    </row>
    <row r="222" ht="28.5" customHeight="1">
      <c r="A222" s="1198"/>
      <c r="B222" s="1198"/>
      <c r="C222" s="1199"/>
      <c r="D222" s="1199"/>
    </row>
    <row r="223" ht="28.5" customHeight="1">
      <c r="A223" s="1198"/>
      <c r="B223" s="1198"/>
      <c r="C223" s="1199"/>
      <c r="D223" s="1199"/>
    </row>
    <row r="224" ht="28.5" customHeight="1">
      <c r="A224" s="1198"/>
      <c r="B224" s="1198"/>
      <c r="C224" s="1199"/>
      <c r="D224" s="1199"/>
    </row>
    <row r="225" ht="28.5" customHeight="1">
      <c r="A225" s="1198"/>
      <c r="B225" s="1198"/>
      <c r="C225" s="1199"/>
      <c r="D225" s="1199"/>
    </row>
    <row r="226" ht="28.5" customHeight="1">
      <c r="A226" s="1198"/>
      <c r="B226" s="1198"/>
      <c r="C226" s="1199"/>
      <c r="D226" s="1199"/>
    </row>
    <row r="227" ht="28.5" customHeight="1">
      <c r="A227" s="1198"/>
      <c r="B227" s="1198"/>
      <c r="C227" s="1199"/>
      <c r="D227" s="1199"/>
    </row>
    <row r="228" ht="28.5" customHeight="1">
      <c r="A228" s="1198"/>
      <c r="B228" s="1198"/>
      <c r="C228" s="1199"/>
      <c r="D228" s="1199"/>
    </row>
    <row r="229" ht="28.5" customHeight="1">
      <c r="A229" s="1198"/>
      <c r="B229" s="1198"/>
      <c r="C229" s="1199"/>
      <c r="D229" s="1199"/>
    </row>
    <row r="230" ht="28.5" customHeight="1">
      <c r="A230" s="1198"/>
      <c r="B230" s="1198"/>
      <c r="C230" s="1199"/>
      <c r="D230" s="1199"/>
    </row>
    <row r="231" ht="28.5" customHeight="1">
      <c r="A231" s="1198"/>
      <c r="B231" s="1198"/>
      <c r="C231" s="1199"/>
      <c r="D231" s="1199"/>
    </row>
    <row r="232" ht="28.5" customHeight="1">
      <c r="A232" s="1198"/>
      <c r="B232" s="1198"/>
      <c r="C232" s="1199"/>
      <c r="D232" s="1199"/>
    </row>
    <row r="233" ht="28.5" customHeight="1">
      <c r="A233" s="1198"/>
      <c r="B233" s="1198"/>
      <c r="C233" s="1199"/>
      <c r="D233" s="1199"/>
    </row>
    <row r="234" ht="28.5" customHeight="1">
      <c r="A234" s="1198"/>
      <c r="B234" s="1198"/>
      <c r="C234" s="1199"/>
      <c r="D234" s="1199"/>
    </row>
    <row r="235" ht="28.5" customHeight="1">
      <c r="A235" s="1198"/>
      <c r="B235" s="1198"/>
      <c r="C235" s="1199"/>
      <c r="D235" s="1199"/>
    </row>
    <row r="236" ht="28.5" customHeight="1">
      <c r="A236" s="1198"/>
      <c r="B236" s="1198"/>
      <c r="C236" s="1199"/>
      <c r="D236" s="1199"/>
    </row>
    <row r="237" ht="28.5" customHeight="1">
      <c r="A237" s="1198"/>
      <c r="B237" s="1198"/>
      <c r="C237" s="1199"/>
      <c r="D237" s="1199"/>
    </row>
    <row r="238" ht="28.5" customHeight="1">
      <c r="A238" s="1198"/>
      <c r="B238" s="1198"/>
      <c r="C238" s="1199"/>
      <c r="D238" s="1199"/>
    </row>
    <row r="239" ht="28.5" customHeight="1">
      <c r="A239" s="1198"/>
      <c r="B239" s="1198"/>
      <c r="C239" s="1199"/>
      <c r="D239" s="1199"/>
    </row>
    <row r="240" ht="28.5" customHeight="1">
      <c r="A240" s="1198"/>
      <c r="B240" s="1198"/>
      <c r="C240" s="1199"/>
      <c r="D240" s="1199"/>
    </row>
    <row r="241" ht="28.5" customHeight="1">
      <c r="A241" s="1198"/>
      <c r="B241" s="1198"/>
      <c r="C241" s="1199"/>
      <c r="D241" s="1199"/>
    </row>
    <row r="242" ht="28.5" customHeight="1">
      <c r="A242" s="1198"/>
      <c r="B242" s="1198"/>
      <c r="C242" s="1199"/>
      <c r="D242" s="1199"/>
    </row>
    <row r="243" ht="28.5" customHeight="1">
      <c r="A243" s="1198"/>
      <c r="B243" s="1198"/>
      <c r="C243" s="1199"/>
      <c r="D243" s="1199"/>
    </row>
    <row r="244" ht="28.5" customHeight="1">
      <c r="A244" s="1198"/>
      <c r="B244" s="1198"/>
      <c r="C244" s="1199"/>
      <c r="D244" s="1199"/>
    </row>
    <row r="245" ht="28.5" customHeight="1">
      <c r="A245" s="1198"/>
      <c r="B245" s="1198"/>
      <c r="C245" s="1199"/>
      <c r="D245" s="1199"/>
    </row>
    <row r="246" ht="28.5" customHeight="1">
      <c r="A246" s="1198"/>
      <c r="B246" s="1198"/>
      <c r="C246" s="1199"/>
      <c r="D246" s="1199"/>
    </row>
    <row r="247" ht="28.5" customHeight="1">
      <c r="A247" s="1198"/>
      <c r="B247" s="1198"/>
      <c r="C247" s="1199"/>
      <c r="D247" s="1199"/>
    </row>
    <row r="248" ht="28.5" customHeight="1">
      <c r="A248" s="1198"/>
      <c r="B248" s="1198"/>
      <c r="C248" s="1199"/>
      <c r="D248" s="1199"/>
    </row>
    <row r="249" ht="28.5" customHeight="1">
      <c r="A249" s="1198"/>
      <c r="B249" s="1198"/>
      <c r="C249" s="1199"/>
      <c r="D249" s="1199"/>
    </row>
    <row r="250" ht="28.5" customHeight="1">
      <c r="A250" s="1198"/>
      <c r="B250" s="1198"/>
      <c r="C250" s="1199"/>
      <c r="D250" s="1199"/>
    </row>
    <row r="251" ht="28.5" customHeight="1">
      <c r="A251" s="1198"/>
      <c r="B251" s="1198"/>
      <c r="C251" s="1199"/>
      <c r="D251" s="1199"/>
    </row>
    <row r="252" ht="28.5" customHeight="1">
      <c r="A252" s="1198"/>
      <c r="B252" s="1198"/>
      <c r="C252" s="1199"/>
      <c r="D252" s="1199"/>
    </row>
    <row r="253" ht="28.5" customHeight="1">
      <c r="A253" s="1198"/>
      <c r="B253" s="1198"/>
      <c r="C253" s="1199"/>
      <c r="D253" s="1199"/>
    </row>
    <row r="254" ht="28.5" customHeight="1">
      <c r="A254" s="1198"/>
      <c r="B254" s="1198"/>
      <c r="C254" s="1199"/>
      <c r="D254" s="1199"/>
    </row>
    <row r="255" ht="28.5" customHeight="1">
      <c r="A255" s="1198"/>
      <c r="B255" s="1198"/>
      <c r="C255" s="1199"/>
      <c r="D255" s="1199"/>
    </row>
    <row r="256" ht="28.5" customHeight="1">
      <c r="A256" s="1198"/>
      <c r="B256" s="1198"/>
      <c r="C256" s="1199"/>
      <c r="D256" s="1199"/>
    </row>
    <row r="257" ht="28.5" customHeight="1">
      <c r="A257" s="1198"/>
      <c r="B257" s="1198"/>
      <c r="C257" s="1199"/>
      <c r="D257" s="1199"/>
    </row>
    <row r="258" ht="28.5" customHeight="1">
      <c r="A258" s="1198"/>
      <c r="B258" s="1198"/>
      <c r="C258" s="1199"/>
      <c r="D258" s="1199"/>
    </row>
    <row r="259" ht="28.5" customHeight="1">
      <c r="A259" s="1198"/>
      <c r="B259" s="1198"/>
      <c r="C259" s="1199"/>
      <c r="D259" s="1199"/>
    </row>
    <row r="260" ht="28.5" customHeight="1">
      <c r="A260" s="1198"/>
      <c r="B260" s="1198"/>
      <c r="C260" s="1199"/>
      <c r="D260" s="1199"/>
    </row>
    <row r="261" ht="28.5" customHeight="1">
      <c r="A261" s="1198"/>
      <c r="B261" s="1198"/>
      <c r="C261" s="1199"/>
      <c r="D261" s="1199"/>
    </row>
    <row r="262" ht="28.5" customHeight="1">
      <c r="A262" s="1198"/>
      <c r="B262" s="1198"/>
      <c r="C262" s="1199"/>
      <c r="D262" s="1199"/>
    </row>
    <row r="263" ht="28.5" customHeight="1">
      <c r="A263" s="1198"/>
      <c r="B263" s="1198"/>
      <c r="C263" s="1199"/>
      <c r="D263" s="1199"/>
    </row>
    <row r="264" ht="28.5" customHeight="1">
      <c r="A264" s="1198"/>
      <c r="B264" s="1198"/>
      <c r="C264" s="1199"/>
      <c r="D264" s="1199"/>
    </row>
    <row r="265" ht="28.5" customHeight="1">
      <c r="A265" s="1198"/>
      <c r="B265" s="1198"/>
      <c r="C265" s="1199"/>
      <c r="D265" s="1199"/>
    </row>
    <row r="266" ht="28.5" customHeight="1">
      <c r="A266" s="1198"/>
      <c r="B266" s="1198"/>
      <c r="C266" s="1199"/>
      <c r="D266" s="1199"/>
    </row>
    <row r="267" ht="28.5" customHeight="1">
      <c r="A267" s="1198"/>
      <c r="B267" s="1198"/>
      <c r="C267" s="1199"/>
      <c r="D267" s="1199"/>
    </row>
    <row r="268" ht="28.5" customHeight="1">
      <c r="A268" s="1198"/>
      <c r="B268" s="1198"/>
      <c r="C268" s="1199"/>
      <c r="D268" s="1199"/>
    </row>
    <row r="269" ht="28.5" customHeight="1">
      <c r="A269" s="1198"/>
      <c r="B269" s="1198"/>
      <c r="C269" s="1199"/>
      <c r="D269" s="1199"/>
    </row>
    <row r="270" ht="28.5" customHeight="1">
      <c r="A270" s="1198"/>
      <c r="B270" s="1198"/>
      <c r="C270" s="1199"/>
      <c r="D270" s="1199"/>
    </row>
    <row r="271" ht="28.5" customHeight="1">
      <c r="A271" s="1198"/>
      <c r="B271" s="1198"/>
      <c r="C271" s="1199"/>
      <c r="D271" s="1199"/>
    </row>
    <row r="272" ht="28.5" customHeight="1">
      <c r="A272" s="1198"/>
      <c r="B272" s="1198"/>
      <c r="C272" s="1199"/>
      <c r="D272" s="1199"/>
    </row>
    <row r="273" ht="28.5" customHeight="1">
      <c r="A273" s="1198"/>
      <c r="B273" s="1198"/>
      <c r="C273" s="1199"/>
      <c r="D273" s="1199"/>
    </row>
    <row r="274" ht="28.5" customHeight="1">
      <c r="A274" s="1198"/>
      <c r="B274" s="1198"/>
      <c r="C274" s="1199"/>
      <c r="D274" s="1199"/>
    </row>
    <row r="275" ht="28.5" customHeight="1">
      <c r="A275" s="1198"/>
      <c r="B275" s="1198"/>
      <c r="C275" s="1199"/>
      <c r="D275" s="1199"/>
    </row>
    <row r="276" ht="28.5" customHeight="1">
      <c r="A276" s="1198"/>
      <c r="B276" s="1198"/>
      <c r="C276" s="1199"/>
      <c r="D276" s="1199"/>
    </row>
    <row r="277" ht="28.5" customHeight="1">
      <c r="A277" s="1198"/>
      <c r="B277" s="1198"/>
      <c r="C277" s="1199"/>
      <c r="D277" s="1199"/>
    </row>
    <row r="278" ht="28.5" customHeight="1">
      <c r="A278" s="1198"/>
      <c r="B278" s="1198"/>
      <c r="C278" s="1199"/>
      <c r="D278" s="1199"/>
    </row>
    <row r="279" ht="28.5" customHeight="1">
      <c r="A279" s="1198"/>
      <c r="B279" s="1198"/>
      <c r="C279" s="1199"/>
      <c r="D279" s="1199"/>
    </row>
    <row r="280" ht="28.5" customHeight="1">
      <c r="A280" s="1198"/>
      <c r="B280" s="1198"/>
      <c r="C280" s="1199"/>
      <c r="D280" s="1199"/>
    </row>
    <row r="281" ht="28.5" customHeight="1">
      <c r="A281" s="1198"/>
      <c r="B281" s="1198"/>
      <c r="C281" s="1199"/>
      <c r="D281" s="1199"/>
    </row>
    <row r="282" ht="28.5" customHeight="1">
      <c r="A282" s="1198"/>
      <c r="B282" s="1198"/>
      <c r="C282" s="1199"/>
      <c r="D282" s="1199"/>
    </row>
    <row r="283" ht="28.5" customHeight="1">
      <c r="A283" s="1198"/>
      <c r="B283" s="1198"/>
      <c r="C283" s="1199"/>
      <c r="D283" s="1199"/>
    </row>
    <row r="284" ht="28.5" customHeight="1">
      <c r="A284" s="1198"/>
      <c r="B284" s="1198"/>
      <c r="C284" s="1199"/>
      <c r="D284" s="1199"/>
    </row>
    <row r="285" ht="28.5" customHeight="1">
      <c r="A285" s="1198"/>
      <c r="B285" s="1198"/>
      <c r="C285" s="1199"/>
      <c r="D285" s="1199"/>
    </row>
    <row r="286" ht="28.5" customHeight="1">
      <c r="A286" s="1198"/>
      <c r="B286" s="1198"/>
      <c r="C286" s="1199"/>
      <c r="D286" s="1199"/>
    </row>
    <row r="287" ht="28.5" customHeight="1">
      <c r="A287" s="1198"/>
      <c r="B287" s="1198"/>
      <c r="C287" s="1199"/>
      <c r="D287" s="1199"/>
    </row>
    <row r="288" ht="28.5" customHeight="1">
      <c r="A288" s="1198"/>
      <c r="B288" s="1198"/>
      <c r="C288" s="1199"/>
      <c r="D288" s="1199"/>
    </row>
    <row r="289" ht="28.5" customHeight="1">
      <c r="A289" s="1198"/>
      <c r="B289" s="1198"/>
      <c r="C289" s="1199"/>
      <c r="D289" s="1199"/>
    </row>
    <row r="290" ht="28.5" customHeight="1">
      <c r="A290" s="1198"/>
      <c r="B290" s="1198"/>
      <c r="C290" s="1199"/>
      <c r="D290" s="1199"/>
    </row>
    <row r="291" ht="28.5" customHeight="1">
      <c r="A291" s="1198"/>
      <c r="B291" s="1198"/>
      <c r="C291" s="1199"/>
      <c r="D291" s="1199"/>
    </row>
    <row r="292" ht="28.5" customHeight="1">
      <c r="A292" s="1198"/>
      <c r="B292" s="1198"/>
      <c r="C292" s="1199"/>
      <c r="D292" s="1199"/>
    </row>
    <row r="293" ht="28.5" customHeight="1">
      <c r="A293" s="1198"/>
      <c r="B293" s="1198"/>
      <c r="C293" s="1199"/>
      <c r="D293" s="1199"/>
    </row>
    <row r="294" ht="28.5" customHeight="1">
      <c r="A294" s="1198"/>
      <c r="B294" s="1198"/>
      <c r="C294" s="1199"/>
      <c r="D294" s="1199"/>
    </row>
    <row r="295" ht="28.5" customHeight="1">
      <c r="A295" s="1198"/>
      <c r="B295" s="1198"/>
      <c r="C295" s="1199"/>
      <c r="D295" s="1199"/>
    </row>
    <row r="296" ht="28.5" customHeight="1">
      <c r="A296" s="1198"/>
      <c r="B296" s="1198"/>
      <c r="C296" s="1199"/>
      <c r="D296" s="1199"/>
    </row>
    <row r="297" ht="28.5" customHeight="1">
      <c r="A297" s="1198"/>
      <c r="B297" s="1198"/>
      <c r="C297" s="1199"/>
      <c r="D297" s="1199"/>
    </row>
    <row r="298" ht="28.5" customHeight="1">
      <c r="A298" s="1198"/>
      <c r="B298" s="1198"/>
      <c r="C298" s="1199"/>
      <c r="D298" s="1199"/>
    </row>
    <row r="299" ht="28.5" customHeight="1">
      <c r="A299" s="1198"/>
      <c r="B299" s="1198"/>
      <c r="C299" s="1199"/>
      <c r="D299" s="1199"/>
    </row>
    <row r="300" ht="28.5" customHeight="1">
      <c r="A300" s="1198"/>
      <c r="B300" s="1198"/>
      <c r="C300" s="1199"/>
      <c r="D300" s="1199"/>
    </row>
    <row r="301" ht="28.5" customHeight="1">
      <c r="A301" s="1198"/>
      <c r="B301" s="1198"/>
      <c r="C301" s="1199"/>
      <c r="D301" s="1199"/>
    </row>
    <row r="302" ht="28.5" customHeight="1">
      <c r="A302" s="1198"/>
      <c r="B302" s="1198"/>
      <c r="C302" s="1199"/>
      <c r="D302" s="1199"/>
    </row>
    <row r="303" ht="28.5" customHeight="1">
      <c r="A303" s="1198"/>
      <c r="B303" s="1198"/>
      <c r="C303" s="1199"/>
      <c r="D303" s="1199"/>
    </row>
    <row r="304" ht="28.5" customHeight="1">
      <c r="A304" s="1198"/>
      <c r="B304" s="1198"/>
      <c r="C304" s="1199"/>
      <c r="D304" s="1199"/>
    </row>
    <row r="305" ht="28.5" customHeight="1">
      <c r="A305" s="1198"/>
      <c r="B305" s="1198"/>
      <c r="C305" s="1199"/>
      <c r="D305" s="1199"/>
    </row>
    <row r="306" ht="28.5" customHeight="1">
      <c r="A306" s="1198"/>
      <c r="B306" s="1198"/>
      <c r="C306" s="1199"/>
      <c r="D306" s="1199"/>
    </row>
    <row r="307" ht="28.5" customHeight="1">
      <c r="A307" s="1198"/>
      <c r="B307" s="1198"/>
      <c r="C307" s="1199"/>
      <c r="D307" s="1199"/>
    </row>
    <row r="308" ht="28.5" customHeight="1">
      <c r="A308" s="1198"/>
      <c r="B308" s="1198"/>
      <c r="C308" s="1199"/>
      <c r="D308" s="1199"/>
    </row>
    <row r="309" ht="28.5" customHeight="1">
      <c r="A309" s="1198"/>
      <c r="B309" s="1198"/>
      <c r="C309" s="1199"/>
      <c r="D309" s="1199"/>
    </row>
    <row r="310" ht="28.5" customHeight="1">
      <c r="A310" s="1198"/>
      <c r="B310" s="1198"/>
      <c r="C310" s="1199"/>
      <c r="D310" s="1199"/>
    </row>
    <row r="311" ht="28.5" customHeight="1">
      <c r="A311" s="1198"/>
      <c r="B311" s="1198"/>
      <c r="C311" s="1199"/>
      <c r="D311" s="1199"/>
    </row>
    <row r="312" ht="28.5" customHeight="1">
      <c r="A312" s="1198"/>
      <c r="B312" s="1198"/>
      <c r="C312" s="1199"/>
      <c r="D312" s="1199"/>
    </row>
    <row r="313" ht="28.5" customHeight="1">
      <c r="A313" s="1198"/>
      <c r="B313" s="1198"/>
      <c r="C313" s="1199"/>
      <c r="D313" s="1199"/>
    </row>
    <row r="314" ht="28.5" customHeight="1">
      <c r="A314" s="1198"/>
      <c r="B314" s="1198"/>
      <c r="C314" s="1199"/>
      <c r="D314" s="1199"/>
    </row>
    <row r="315" ht="28.5" customHeight="1">
      <c r="A315" s="1198"/>
      <c r="B315" s="1198"/>
      <c r="C315" s="1199"/>
      <c r="D315" s="1199"/>
    </row>
    <row r="316" ht="28.5" customHeight="1">
      <c r="A316" s="1198"/>
      <c r="B316" s="1198"/>
      <c r="C316" s="1199"/>
      <c r="D316" s="1199"/>
    </row>
    <row r="317" ht="28.5" customHeight="1">
      <c r="A317" s="1198"/>
      <c r="B317" s="1198"/>
      <c r="C317" s="1199"/>
      <c r="D317" s="1199"/>
    </row>
    <row r="318" ht="28.5" customHeight="1">
      <c r="A318" s="1198"/>
      <c r="B318" s="1198"/>
      <c r="C318" s="1199"/>
      <c r="D318" s="1199"/>
    </row>
    <row r="319" ht="28.5" customHeight="1">
      <c r="A319" s="1198"/>
      <c r="B319" s="1198"/>
      <c r="C319" s="1199"/>
      <c r="D319" s="1199"/>
    </row>
    <row r="320" ht="28.5" customHeight="1">
      <c r="A320" s="1198"/>
      <c r="B320" s="1198"/>
      <c r="C320" s="1199"/>
      <c r="D320" s="1199"/>
    </row>
    <row r="321" ht="28.5" customHeight="1">
      <c r="A321" s="1198"/>
      <c r="B321" s="1198"/>
      <c r="C321" s="1199"/>
      <c r="D321" s="1199"/>
    </row>
    <row r="322" ht="28.5" customHeight="1">
      <c r="A322" s="1198"/>
      <c r="B322" s="1198"/>
      <c r="C322" s="1199"/>
      <c r="D322" s="1199"/>
    </row>
    <row r="323" ht="28.5" customHeight="1">
      <c r="A323" s="1198"/>
      <c r="B323" s="1198"/>
      <c r="C323" s="1199"/>
      <c r="D323" s="1199"/>
    </row>
    <row r="324" ht="28.5" customHeight="1">
      <c r="A324" s="1198"/>
      <c r="B324" s="1198"/>
      <c r="C324" s="1199"/>
      <c r="D324" s="1199"/>
    </row>
    <row r="325" ht="28.5" customHeight="1">
      <c r="A325" s="1198"/>
      <c r="B325" s="1198"/>
      <c r="C325" s="1199"/>
      <c r="D325" s="1199"/>
    </row>
    <row r="326" ht="28.5" customHeight="1">
      <c r="A326" s="1198"/>
      <c r="B326" s="1198"/>
      <c r="C326" s="1199"/>
      <c r="D326" s="1199"/>
    </row>
    <row r="327" ht="28.5" customHeight="1">
      <c r="A327" s="1198"/>
      <c r="B327" s="1198"/>
      <c r="C327" s="1199"/>
      <c r="D327" s="1199"/>
    </row>
    <row r="328" ht="28.5" customHeight="1">
      <c r="A328" s="1198"/>
      <c r="B328" s="1198"/>
      <c r="C328" s="1199"/>
      <c r="D328" s="1199"/>
    </row>
    <row r="329" ht="28.5" customHeight="1">
      <c r="A329" s="1198"/>
      <c r="B329" s="1198"/>
      <c r="C329" s="1199"/>
      <c r="D329" s="1199"/>
    </row>
    <row r="330" ht="28.5" customHeight="1">
      <c r="A330" s="1198"/>
      <c r="B330" s="1198"/>
      <c r="C330" s="1199"/>
      <c r="D330" s="1199"/>
    </row>
    <row r="331" ht="28.5" customHeight="1">
      <c r="A331" s="1198"/>
      <c r="B331" s="1198"/>
      <c r="C331" s="1199"/>
      <c r="D331" s="1199"/>
    </row>
    <row r="332" ht="28.5" customHeight="1">
      <c r="A332" s="1198"/>
      <c r="B332" s="1198"/>
      <c r="C332" s="1199"/>
      <c r="D332" s="1199"/>
    </row>
    <row r="333" ht="28.5" customHeight="1">
      <c r="A333" s="1198"/>
      <c r="B333" s="1198"/>
      <c r="C333" s="1199"/>
      <c r="D333" s="1199"/>
    </row>
    <row r="334" ht="28.5" customHeight="1">
      <c r="A334" s="1198"/>
      <c r="B334" s="1198"/>
      <c r="C334" s="1199"/>
      <c r="D334" s="1199"/>
    </row>
    <row r="335" ht="28.5" customHeight="1">
      <c r="A335" s="1198"/>
      <c r="B335" s="1198"/>
      <c r="C335" s="1199"/>
      <c r="D335" s="1199"/>
    </row>
    <row r="336" ht="28.5" customHeight="1">
      <c r="A336" s="1198"/>
      <c r="B336" s="1198"/>
      <c r="C336" s="1199"/>
      <c r="D336" s="1199"/>
    </row>
    <row r="337" ht="28.5" customHeight="1">
      <c r="A337" s="1198"/>
      <c r="B337" s="1198"/>
      <c r="C337" s="1199"/>
      <c r="D337" s="1199"/>
    </row>
    <row r="338" ht="28.5" customHeight="1">
      <c r="A338" s="1198"/>
      <c r="B338" s="1198"/>
      <c r="C338" s="1199"/>
      <c r="D338" s="1199"/>
    </row>
    <row r="339" ht="28.5" customHeight="1">
      <c r="A339" s="1198"/>
      <c r="B339" s="1198"/>
      <c r="C339" s="1199"/>
      <c r="D339" s="1199"/>
    </row>
    <row r="340" ht="28.5" customHeight="1">
      <c r="A340" s="1198"/>
      <c r="B340" s="1198"/>
      <c r="C340" s="1199"/>
      <c r="D340" s="1199"/>
    </row>
    <row r="341" ht="28.5" customHeight="1">
      <c r="A341" s="1198"/>
      <c r="B341" s="1198"/>
      <c r="C341" s="1199"/>
      <c r="D341" s="1199"/>
    </row>
    <row r="342" ht="28.5" customHeight="1">
      <c r="A342" s="1198"/>
      <c r="B342" s="1198"/>
      <c r="C342" s="1199"/>
      <c r="D342" s="1199"/>
    </row>
    <row r="343" ht="28.5" customHeight="1">
      <c r="A343" s="1198"/>
      <c r="B343" s="1198"/>
      <c r="C343" s="1199"/>
      <c r="D343" s="1199"/>
    </row>
    <row r="344" ht="28.5" customHeight="1">
      <c r="A344" s="1198"/>
      <c r="B344" s="1198"/>
      <c r="C344" s="1199"/>
      <c r="D344" s="1199"/>
    </row>
    <row r="345" ht="28.5" customHeight="1">
      <c r="A345" s="1198"/>
      <c r="B345" s="1198"/>
      <c r="C345" s="1199"/>
      <c r="D345" s="1199"/>
    </row>
    <row r="346" ht="28.5" customHeight="1">
      <c r="A346" s="1198"/>
      <c r="B346" s="1198"/>
      <c r="C346" s="1199"/>
      <c r="D346" s="1199"/>
    </row>
    <row r="347" ht="28.5" customHeight="1">
      <c r="A347" s="1198"/>
      <c r="B347" s="1198"/>
      <c r="C347" s="1199"/>
      <c r="D347" s="1199"/>
    </row>
    <row r="348" ht="28.5" customHeight="1">
      <c r="A348" s="1198"/>
      <c r="B348" s="1198"/>
      <c r="C348" s="1199"/>
      <c r="D348" s="1199"/>
    </row>
    <row r="349" ht="28.5" customHeight="1">
      <c r="A349" s="1198"/>
      <c r="B349" s="1198"/>
      <c r="C349" s="1199"/>
      <c r="D349" s="1199"/>
    </row>
    <row r="350" ht="28.5" customHeight="1">
      <c r="A350" s="1198"/>
      <c r="B350" s="1198"/>
      <c r="C350" s="1199"/>
      <c r="D350" s="1199"/>
    </row>
    <row r="351" ht="28.5" customHeight="1">
      <c r="A351" s="1198"/>
      <c r="B351" s="1198"/>
      <c r="C351" s="1199"/>
      <c r="D351" s="1199"/>
    </row>
    <row r="352" ht="28.5" customHeight="1">
      <c r="A352" s="1198"/>
      <c r="B352" s="1198"/>
      <c r="C352" s="1199"/>
      <c r="D352" s="1199"/>
    </row>
    <row r="353" ht="28.5" customHeight="1">
      <c r="A353" s="1198"/>
      <c r="B353" s="1198"/>
      <c r="C353" s="1199"/>
      <c r="D353" s="1199"/>
    </row>
    <row r="354" ht="28.5" customHeight="1">
      <c r="A354" s="1198"/>
      <c r="B354" s="1198"/>
      <c r="C354" s="1199"/>
      <c r="D354" s="1199"/>
    </row>
    <row r="355" ht="28.5" customHeight="1">
      <c r="A355" s="1198"/>
      <c r="B355" s="1198"/>
      <c r="C355" s="1199"/>
      <c r="D355" s="1199"/>
    </row>
    <row r="356" ht="28.5" customHeight="1">
      <c r="A356" s="1198"/>
      <c r="B356" s="1198"/>
      <c r="C356" s="1199"/>
      <c r="D356" s="1199"/>
    </row>
    <row r="357" ht="28.5" customHeight="1">
      <c r="A357" s="1198"/>
      <c r="B357" s="1198"/>
      <c r="C357" s="1199"/>
      <c r="D357" s="1199"/>
    </row>
    <row r="358" ht="28.5" customHeight="1">
      <c r="A358" s="1198"/>
      <c r="B358" s="1198"/>
      <c r="C358" s="1199"/>
      <c r="D358" s="1199"/>
    </row>
    <row r="359" ht="28.5" customHeight="1">
      <c r="A359" s="1198"/>
      <c r="B359" s="1198"/>
      <c r="C359" s="1199"/>
      <c r="D359" s="1199"/>
    </row>
    <row r="360" ht="28.5" customHeight="1">
      <c r="A360" s="1198"/>
      <c r="B360" s="1198"/>
      <c r="C360" s="1199"/>
      <c r="D360" s="1199"/>
    </row>
    <row r="361" ht="28.5" customHeight="1">
      <c r="A361" s="1198"/>
      <c r="B361" s="1198"/>
      <c r="C361" s="1199"/>
      <c r="D361" s="1199"/>
    </row>
    <row r="362" ht="28.5" customHeight="1">
      <c r="A362" s="1198"/>
      <c r="B362" s="1198"/>
      <c r="C362" s="1199"/>
      <c r="D362" s="1199"/>
    </row>
    <row r="363" ht="28.5" customHeight="1">
      <c r="A363" s="1198"/>
      <c r="B363" s="1198"/>
      <c r="C363" s="1199"/>
      <c r="D363" s="1199"/>
    </row>
    <row r="364" ht="28.5" customHeight="1">
      <c r="A364" s="1198"/>
      <c r="B364" s="1198"/>
      <c r="C364" s="1199"/>
      <c r="D364" s="1199"/>
    </row>
    <row r="365" ht="28.5" customHeight="1">
      <c r="A365" s="1198"/>
      <c r="B365" s="1198"/>
      <c r="C365" s="1199"/>
      <c r="D365" s="1199"/>
    </row>
    <row r="366" ht="28.5" customHeight="1">
      <c r="A366" s="1198"/>
      <c r="B366" s="1198"/>
      <c r="C366" s="1199"/>
      <c r="D366" s="1199"/>
    </row>
    <row r="367" ht="28.5" customHeight="1">
      <c r="A367" s="1198"/>
      <c r="B367" s="1198"/>
      <c r="C367" s="1199"/>
      <c r="D367" s="1199"/>
    </row>
    <row r="368" ht="28.5" customHeight="1">
      <c r="A368" s="1198"/>
      <c r="B368" s="1198"/>
      <c r="C368" s="1199"/>
      <c r="D368" s="1199"/>
    </row>
    <row r="369" ht="28.5" customHeight="1">
      <c r="A369" s="1198"/>
      <c r="B369" s="1198"/>
      <c r="C369" s="1199"/>
      <c r="D369" s="1199"/>
    </row>
    <row r="370" ht="28.5" customHeight="1">
      <c r="A370" s="1198"/>
      <c r="B370" s="1198"/>
      <c r="C370" s="1199"/>
      <c r="D370" s="1199"/>
    </row>
    <row r="371" ht="28.5" customHeight="1">
      <c r="A371" s="1198"/>
      <c r="B371" s="1198"/>
      <c r="C371" s="1199"/>
      <c r="D371" s="1199"/>
    </row>
    <row r="372" ht="28.5" customHeight="1">
      <c r="A372" s="1198"/>
      <c r="B372" s="1198"/>
      <c r="C372" s="1199"/>
      <c r="D372" s="1199"/>
    </row>
    <row r="373" ht="28.5" customHeight="1">
      <c r="A373" s="1198"/>
      <c r="B373" s="1198"/>
      <c r="C373" s="1199"/>
      <c r="D373" s="1199"/>
    </row>
    <row r="374" ht="28.5" customHeight="1">
      <c r="A374" s="1198"/>
      <c r="B374" s="1198"/>
      <c r="C374" s="1199"/>
      <c r="D374" s="1199"/>
    </row>
    <row r="375" ht="28.5" customHeight="1">
      <c r="A375" s="1198"/>
      <c r="B375" s="1198"/>
      <c r="C375" s="1199"/>
      <c r="D375" s="1199"/>
    </row>
    <row r="376" ht="28.5" customHeight="1">
      <c r="A376" s="1198"/>
      <c r="B376" s="1198"/>
      <c r="C376" s="1199"/>
      <c r="D376" s="1199"/>
    </row>
    <row r="377" ht="28.5" customHeight="1">
      <c r="A377" s="1198"/>
      <c r="B377" s="1198"/>
      <c r="C377" s="1199"/>
      <c r="D377" s="1199"/>
    </row>
    <row r="378" ht="28.5" customHeight="1">
      <c r="A378" s="1198"/>
      <c r="B378" s="1198"/>
      <c r="C378" s="1199"/>
      <c r="D378" s="1199"/>
    </row>
    <row r="379" ht="28.5" customHeight="1">
      <c r="A379" s="1198"/>
      <c r="B379" s="1198"/>
      <c r="C379" s="1199"/>
      <c r="D379" s="1199"/>
    </row>
    <row r="380" ht="28.5" customHeight="1">
      <c r="A380" s="1198"/>
      <c r="B380" s="1198"/>
      <c r="C380" s="1199"/>
      <c r="D380" s="1199"/>
    </row>
    <row r="381" ht="28.5" customHeight="1">
      <c r="A381" s="1198"/>
      <c r="B381" s="1198"/>
      <c r="C381" s="1199"/>
      <c r="D381" s="1199"/>
    </row>
    <row r="382" ht="28.5" customHeight="1">
      <c r="A382" s="1198"/>
      <c r="B382" s="1198"/>
      <c r="C382" s="1199"/>
      <c r="D382" s="1199"/>
    </row>
    <row r="383" ht="28.5" customHeight="1">
      <c r="A383" s="1198"/>
      <c r="B383" s="1198"/>
      <c r="C383" s="1199"/>
      <c r="D383" s="1199"/>
    </row>
    <row r="384" ht="28.5" customHeight="1">
      <c r="A384" s="1198"/>
      <c r="B384" s="1198"/>
      <c r="C384" s="1199"/>
      <c r="D384" s="1199"/>
    </row>
    <row r="385" ht="28.5" customHeight="1">
      <c r="A385" s="1198"/>
      <c r="B385" s="1198"/>
      <c r="C385" s="1199"/>
      <c r="D385" s="1199"/>
    </row>
    <row r="386" ht="28.5" customHeight="1">
      <c r="A386" s="1198"/>
      <c r="B386" s="1198"/>
      <c r="C386" s="1199"/>
      <c r="D386" s="1199"/>
    </row>
    <row r="387" ht="28.5" customHeight="1">
      <c r="A387" s="1198"/>
      <c r="B387" s="1198"/>
      <c r="C387" s="1199"/>
      <c r="D387" s="1199"/>
    </row>
    <row r="388" ht="28.5" customHeight="1">
      <c r="A388" s="1198"/>
      <c r="B388" s="1198"/>
      <c r="C388" s="1199"/>
      <c r="D388" s="1199"/>
    </row>
    <row r="389" ht="28.5" customHeight="1">
      <c r="A389" s="1198"/>
      <c r="B389" s="1198"/>
      <c r="C389" s="1199"/>
      <c r="D389" s="1199"/>
    </row>
    <row r="390" ht="28.5" customHeight="1">
      <c r="A390" s="1198"/>
      <c r="B390" s="1198"/>
      <c r="C390" s="1199"/>
      <c r="D390" s="1199"/>
    </row>
    <row r="391" ht="28.5" customHeight="1">
      <c r="A391" s="1198"/>
      <c r="B391" s="1198"/>
      <c r="C391" s="1199"/>
      <c r="D391" s="1199"/>
    </row>
    <row r="392" ht="28.5" customHeight="1">
      <c r="A392" s="1198"/>
      <c r="B392" s="1198"/>
      <c r="C392" s="1199"/>
      <c r="D392" s="1199"/>
    </row>
    <row r="393" ht="28.5" customHeight="1">
      <c r="A393" s="1198"/>
      <c r="B393" s="1198"/>
      <c r="C393" s="1199"/>
      <c r="D393" s="1199"/>
    </row>
    <row r="394" ht="28.5" customHeight="1">
      <c r="A394" s="1198"/>
      <c r="B394" s="1198"/>
      <c r="C394" s="1199"/>
      <c r="D394" s="1199"/>
    </row>
    <row r="395" ht="28.5" customHeight="1">
      <c r="A395" s="1198"/>
      <c r="B395" s="1198"/>
      <c r="C395" s="1199"/>
      <c r="D395" s="1199"/>
    </row>
    <row r="396" ht="28.5" customHeight="1">
      <c r="A396" s="1198"/>
      <c r="B396" s="1198"/>
      <c r="C396" s="1199"/>
      <c r="D396" s="1199"/>
    </row>
    <row r="397" ht="28.5" customHeight="1">
      <c r="A397" s="1198"/>
      <c r="B397" s="1198"/>
      <c r="C397" s="1199"/>
      <c r="D397" s="1199"/>
    </row>
    <row r="398" ht="28.5" customHeight="1">
      <c r="A398" s="1198"/>
      <c r="B398" s="1198"/>
      <c r="C398" s="1199"/>
      <c r="D398" s="1199"/>
    </row>
    <row r="399" ht="28.5" customHeight="1">
      <c r="A399" s="1198"/>
      <c r="B399" s="1198"/>
      <c r="C399" s="1199"/>
      <c r="D399" s="1199"/>
    </row>
    <row r="400" ht="28.5" customHeight="1">
      <c r="A400" s="1198"/>
      <c r="B400" s="1198"/>
      <c r="C400" s="1199"/>
      <c r="D400" s="1199"/>
    </row>
    <row r="401" ht="28.5" customHeight="1">
      <c r="A401" s="1198"/>
      <c r="B401" s="1198"/>
      <c r="C401" s="1199"/>
      <c r="D401" s="1199"/>
    </row>
    <row r="402" ht="28.5" customHeight="1">
      <c r="A402" s="1198"/>
      <c r="B402" s="1198"/>
      <c r="C402" s="1199"/>
      <c r="D402" s="1199"/>
    </row>
    <row r="403" ht="28.5" customHeight="1">
      <c r="A403" s="1198"/>
      <c r="B403" s="1198"/>
      <c r="C403" s="1199"/>
      <c r="D403" s="1199"/>
    </row>
    <row r="404" ht="28.5" customHeight="1">
      <c r="A404" s="1198"/>
      <c r="B404" s="1198"/>
      <c r="C404" s="1199"/>
      <c r="D404" s="1199"/>
    </row>
    <row r="405" ht="28.5" customHeight="1">
      <c r="A405" s="1198"/>
      <c r="B405" s="1198"/>
      <c r="C405" s="1199"/>
      <c r="D405" s="1199"/>
    </row>
    <row r="406" ht="28.5" customHeight="1">
      <c r="A406" s="1198"/>
      <c r="B406" s="1198"/>
      <c r="C406" s="1199"/>
      <c r="D406" s="1199"/>
    </row>
    <row r="407" ht="28.5" customHeight="1">
      <c r="A407" s="1198"/>
      <c r="B407" s="1198"/>
      <c r="C407" s="1199"/>
      <c r="D407" s="1199"/>
    </row>
    <row r="408" ht="28.5" customHeight="1">
      <c r="A408" s="1198"/>
      <c r="B408" s="1198"/>
      <c r="C408" s="1199"/>
      <c r="D408" s="1199"/>
    </row>
    <row r="409" ht="28.5" customHeight="1">
      <c r="A409" s="1198"/>
      <c r="B409" s="1198"/>
      <c r="C409" s="1199"/>
      <c r="D409" s="1199"/>
    </row>
    <row r="410" ht="28.5" customHeight="1">
      <c r="A410" s="1198"/>
      <c r="B410" s="1198"/>
      <c r="C410" s="1199"/>
      <c r="D410" s="1199"/>
    </row>
    <row r="411" ht="28.5" customHeight="1">
      <c r="A411" s="1198"/>
      <c r="B411" s="1198"/>
      <c r="C411" s="1199"/>
      <c r="D411" s="1199"/>
    </row>
    <row r="412" ht="28.5" customHeight="1">
      <c r="A412" s="1198"/>
      <c r="B412" s="1198"/>
      <c r="C412" s="1199"/>
      <c r="D412" s="1199"/>
    </row>
    <row r="413" ht="28.5" customHeight="1">
      <c r="A413" s="1198"/>
      <c r="B413" s="1198"/>
      <c r="C413" s="1199"/>
      <c r="D413" s="1199"/>
    </row>
    <row r="414" ht="28.5" customHeight="1">
      <c r="A414" s="1198"/>
      <c r="B414" s="1198"/>
      <c r="C414" s="1199"/>
      <c r="D414" s="1199"/>
    </row>
    <row r="415" ht="28.5" customHeight="1">
      <c r="A415" s="1198"/>
      <c r="B415" s="1198"/>
      <c r="C415" s="1199"/>
      <c r="D415" s="1199"/>
    </row>
    <row r="416" ht="28.5" customHeight="1">
      <c r="A416" s="1198"/>
      <c r="B416" s="1198"/>
      <c r="C416" s="1199"/>
      <c r="D416" s="1199"/>
    </row>
    <row r="417" ht="28.5" customHeight="1">
      <c r="A417" s="1198"/>
      <c r="B417" s="1198"/>
      <c r="C417" s="1199"/>
      <c r="D417" s="1199"/>
    </row>
    <row r="418" ht="28.5" customHeight="1">
      <c r="A418" s="1198"/>
      <c r="B418" s="1198"/>
      <c r="C418" s="1199"/>
      <c r="D418" s="1199"/>
    </row>
    <row r="419" ht="28.5" customHeight="1">
      <c r="A419" s="1198"/>
      <c r="B419" s="1198"/>
      <c r="C419" s="1199"/>
      <c r="D419" s="1199"/>
    </row>
    <row r="420" ht="28.5" customHeight="1">
      <c r="A420" s="1198"/>
      <c r="B420" s="1198"/>
      <c r="C420" s="1199"/>
      <c r="D420" s="1199"/>
    </row>
    <row r="421" ht="28.5" customHeight="1">
      <c r="A421" s="1198"/>
      <c r="B421" s="1198"/>
      <c r="C421" s="1199"/>
      <c r="D421" s="1199"/>
    </row>
    <row r="422" ht="28.5" customHeight="1">
      <c r="A422" s="1198"/>
      <c r="B422" s="1198"/>
      <c r="C422" s="1199"/>
      <c r="D422" s="1199"/>
    </row>
    <row r="423" ht="28.5" customHeight="1">
      <c r="A423" s="1198"/>
      <c r="B423" s="1198"/>
      <c r="C423" s="1199"/>
      <c r="D423" s="1199"/>
    </row>
    <row r="424" ht="28.5" customHeight="1">
      <c r="A424" s="1198"/>
      <c r="B424" s="1198"/>
      <c r="C424" s="1199"/>
      <c r="D424" s="1199"/>
    </row>
    <row r="425" ht="28.5" customHeight="1">
      <c r="A425" s="1198"/>
      <c r="B425" s="1198"/>
      <c r="C425" s="1199"/>
      <c r="D425" s="1199"/>
    </row>
    <row r="426" ht="28.5" customHeight="1">
      <c r="A426" s="1198"/>
      <c r="B426" s="1198"/>
      <c r="C426" s="1199"/>
      <c r="D426" s="1199"/>
    </row>
    <row r="427" ht="28.5" customHeight="1">
      <c r="A427" s="1198"/>
      <c r="B427" s="1198"/>
      <c r="C427" s="1199"/>
      <c r="D427" s="1199"/>
    </row>
    <row r="428" ht="28.5" customHeight="1">
      <c r="A428" s="1198"/>
      <c r="B428" s="1198"/>
      <c r="C428" s="1199"/>
      <c r="D428" s="1199"/>
    </row>
    <row r="429" ht="28.5" customHeight="1">
      <c r="A429" s="1198"/>
      <c r="B429" s="1198"/>
      <c r="C429" s="1199"/>
      <c r="D429" s="1199"/>
    </row>
    <row r="430" ht="28.5" customHeight="1">
      <c r="A430" s="1198"/>
      <c r="B430" s="1198"/>
      <c r="C430" s="1199"/>
      <c r="D430" s="1199"/>
    </row>
    <row r="431" ht="28.5" customHeight="1">
      <c r="A431" s="1198"/>
      <c r="B431" s="1198"/>
      <c r="C431" s="1199"/>
      <c r="D431" s="1199"/>
    </row>
    <row r="432" ht="28.5" customHeight="1">
      <c r="A432" s="1198"/>
      <c r="B432" s="1198"/>
      <c r="C432" s="1199"/>
      <c r="D432" s="1199"/>
    </row>
    <row r="433" ht="28.5" customHeight="1">
      <c r="A433" s="1198"/>
      <c r="B433" s="1198"/>
      <c r="C433" s="1199"/>
      <c r="D433" s="1199"/>
    </row>
    <row r="434" ht="28.5" customHeight="1">
      <c r="A434" s="1198"/>
      <c r="B434" s="1198"/>
      <c r="C434" s="1199"/>
      <c r="D434" s="1199"/>
    </row>
    <row r="435" ht="28.5" customHeight="1">
      <c r="A435" s="1198"/>
      <c r="B435" s="1198"/>
      <c r="C435" s="1199"/>
      <c r="D435" s="1199"/>
    </row>
    <row r="436" ht="28.5" customHeight="1">
      <c r="A436" s="1198"/>
      <c r="B436" s="1198"/>
      <c r="C436" s="1199"/>
      <c r="D436" s="1199"/>
    </row>
    <row r="437" ht="28.5" customHeight="1">
      <c r="A437" s="1198"/>
      <c r="B437" s="1198"/>
      <c r="C437" s="1199"/>
      <c r="D437" s="1199"/>
    </row>
    <row r="438" ht="28.5" customHeight="1">
      <c r="A438" s="1198"/>
      <c r="B438" s="1198"/>
      <c r="C438" s="1199"/>
      <c r="D438" s="1199"/>
    </row>
    <row r="439" ht="28.5" customHeight="1">
      <c r="A439" s="1198"/>
      <c r="B439" s="1198"/>
      <c r="C439" s="1199"/>
      <c r="D439" s="1199"/>
    </row>
    <row r="440" ht="28.5" customHeight="1">
      <c r="A440" s="1198"/>
      <c r="B440" s="1198"/>
      <c r="C440" s="1199"/>
      <c r="D440" s="1199"/>
    </row>
    <row r="441" ht="28.5" customHeight="1">
      <c r="A441" s="1198"/>
      <c r="B441" s="1198"/>
      <c r="C441" s="1199"/>
      <c r="D441" s="1199"/>
    </row>
    <row r="442" ht="28.5" customHeight="1">
      <c r="A442" s="1198"/>
      <c r="B442" s="1198"/>
      <c r="C442" s="1199"/>
      <c r="D442" s="1199"/>
    </row>
    <row r="443" ht="28.5" customHeight="1">
      <c r="A443" s="1198"/>
      <c r="B443" s="1198"/>
      <c r="C443" s="1199"/>
      <c r="D443" s="1199"/>
    </row>
    <row r="444" ht="28.5" customHeight="1">
      <c r="A444" s="1198"/>
      <c r="B444" s="1198"/>
      <c r="C444" s="1199"/>
      <c r="D444" s="1199"/>
    </row>
    <row r="445" ht="28.5" customHeight="1">
      <c r="A445" s="1198"/>
      <c r="B445" s="1198"/>
      <c r="C445" s="1199"/>
      <c r="D445" s="1199"/>
    </row>
    <row r="446" ht="28.5" customHeight="1">
      <c r="A446" s="1198"/>
      <c r="B446" s="1198"/>
      <c r="C446" s="1199"/>
      <c r="D446" s="1199"/>
    </row>
    <row r="447" ht="28.5" customHeight="1">
      <c r="A447" s="1198"/>
      <c r="B447" s="1198"/>
      <c r="C447" s="1199"/>
      <c r="D447" s="1199"/>
    </row>
    <row r="448" ht="28.5" customHeight="1">
      <c r="A448" s="1198"/>
      <c r="B448" s="1198"/>
      <c r="C448" s="1199"/>
      <c r="D448" s="1199"/>
    </row>
    <row r="449" ht="28.5" customHeight="1">
      <c r="A449" s="1198"/>
      <c r="B449" s="1198"/>
      <c r="C449" s="1199"/>
      <c r="D449" s="1199"/>
    </row>
    <row r="450" ht="28.5" customHeight="1">
      <c r="A450" s="1198"/>
      <c r="B450" s="1198"/>
      <c r="C450" s="1199"/>
      <c r="D450" s="1199"/>
    </row>
    <row r="451" ht="28.5" customHeight="1">
      <c r="A451" s="1198"/>
      <c r="B451" s="1198"/>
      <c r="C451" s="1199"/>
      <c r="D451" s="1199"/>
    </row>
    <row r="452" ht="28.5" customHeight="1">
      <c r="A452" s="1198"/>
      <c r="B452" s="1198"/>
      <c r="C452" s="1199"/>
      <c r="D452" s="1199"/>
    </row>
    <row r="453" ht="28.5" customHeight="1">
      <c r="A453" s="1198"/>
      <c r="B453" s="1198"/>
      <c r="C453" s="1199"/>
      <c r="D453" s="1199"/>
    </row>
    <row r="454" ht="28.5" customHeight="1">
      <c r="A454" s="1198"/>
      <c r="B454" s="1198"/>
      <c r="C454" s="1199"/>
      <c r="D454" s="1199"/>
    </row>
    <row r="455" ht="28.5" customHeight="1">
      <c r="A455" s="1198"/>
      <c r="B455" s="1198"/>
      <c r="C455" s="1199"/>
      <c r="D455" s="1199"/>
    </row>
    <row r="456" ht="28.5" customHeight="1">
      <c r="A456" s="1198"/>
      <c r="B456" s="1198"/>
      <c r="C456" s="1199"/>
      <c r="D456" s="1199"/>
    </row>
    <row r="457" ht="28.5" customHeight="1">
      <c r="A457" s="1198"/>
      <c r="B457" s="1198"/>
      <c r="C457" s="1199"/>
      <c r="D457" s="1199"/>
    </row>
    <row r="458" ht="28.5" customHeight="1">
      <c r="A458" s="1198"/>
      <c r="B458" s="1198"/>
      <c r="C458" s="1199"/>
      <c r="D458" s="1199"/>
    </row>
    <row r="459" ht="28.5" customHeight="1">
      <c r="A459" s="1198"/>
      <c r="B459" s="1198"/>
      <c r="C459" s="1199"/>
      <c r="D459" s="1199"/>
    </row>
    <row r="460" ht="28.5" customHeight="1">
      <c r="A460" s="1198"/>
      <c r="B460" s="1198"/>
      <c r="C460" s="1199"/>
      <c r="D460" s="1199"/>
    </row>
    <row r="461" ht="28.5" customHeight="1">
      <c r="A461" s="1198"/>
      <c r="B461" s="1198"/>
      <c r="C461" s="1199"/>
      <c r="D461" s="1199"/>
    </row>
    <row r="462" ht="28.5" customHeight="1">
      <c r="A462" s="1198"/>
      <c r="B462" s="1198"/>
      <c r="C462" s="1199"/>
      <c r="D462" s="1199"/>
    </row>
    <row r="463" ht="28.5" customHeight="1">
      <c r="A463" s="1198"/>
      <c r="B463" s="1198"/>
      <c r="C463" s="1199"/>
      <c r="D463" s="1199"/>
    </row>
    <row r="464" ht="28.5" customHeight="1">
      <c r="A464" s="1198"/>
      <c r="B464" s="1198"/>
      <c r="C464" s="1199"/>
      <c r="D464" s="1199"/>
    </row>
    <row r="465" ht="28.5" customHeight="1">
      <c r="A465" s="1198"/>
      <c r="B465" s="1198"/>
      <c r="C465" s="1199"/>
      <c r="D465" s="1199"/>
    </row>
    <row r="466" ht="28.5" customHeight="1">
      <c r="A466" s="1198"/>
      <c r="B466" s="1198"/>
      <c r="C466" s="1199"/>
      <c r="D466" s="1199"/>
    </row>
    <row r="467" ht="28.5" customHeight="1">
      <c r="A467" s="1198"/>
      <c r="B467" s="1198"/>
      <c r="C467" s="1199"/>
      <c r="D467" s="1199"/>
    </row>
    <row r="468" ht="28.5" customHeight="1">
      <c r="A468" s="1198"/>
      <c r="B468" s="1198"/>
      <c r="C468" s="1199"/>
      <c r="D468" s="1199"/>
    </row>
    <row r="469" ht="28.5" customHeight="1">
      <c r="A469" s="1198"/>
      <c r="B469" s="1198"/>
      <c r="C469" s="1199"/>
      <c r="D469" s="1199"/>
    </row>
    <row r="470" ht="28.5" customHeight="1">
      <c r="A470" s="1198"/>
      <c r="B470" s="1198"/>
      <c r="C470" s="1199"/>
      <c r="D470" s="1199"/>
    </row>
    <row r="471" ht="28.5" customHeight="1">
      <c r="A471" s="1198"/>
      <c r="B471" s="1198"/>
      <c r="C471" s="1199"/>
      <c r="D471" s="1199"/>
    </row>
    <row r="472" ht="28.5" customHeight="1">
      <c r="A472" s="1198"/>
      <c r="B472" s="1198"/>
      <c r="C472" s="1199"/>
      <c r="D472" s="1199"/>
    </row>
    <row r="473" ht="28.5" customHeight="1">
      <c r="A473" s="1198"/>
      <c r="B473" s="1198"/>
      <c r="C473" s="1199"/>
      <c r="D473" s="1199"/>
    </row>
    <row r="474" ht="28.5" customHeight="1">
      <c r="A474" s="1198"/>
      <c r="B474" s="1198"/>
      <c r="C474" s="1199"/>
      <c r="D474" s="1199"/>
    </row>
    <row r="475" ht="28.5" customHeight="1">
      <c r="A475" s="1198"/>
      <c r="B475" s="1198"/>
      <c r="C475" s="1199"/>
      <c r="D475" s="1199"/>
    </row>
    <row r="476" ht="28.5" customHeight="1">
      <c r="A476" s="1198"/>
      <c r="B476" s="1198"/>
      <c r="C476" s="1199"/>
      <c r="D476" s="1199"/>
    </row>
    <row r="477" ht="28.5" customHeight="1">
      <c r="A477" s="1198"/>
      <c r="B477" s="1198"/>
      <c r="C477" s="1199"/>
      <c r="D477" s="1199"/>
    </row>
    <row r="478" ht="28.5" customHeight="1">
      <c r="A478" s="1198"/>
      <c r="B478" s="1198"/>
      <c r="C478" s="1199"/>
      <c r="D478" s="1199"/>
    </row>
    <row r="479" ht="28.5" customHeight="1">
      <c r="A479" s="1198"/>
      <c r="B479" s="1198"/>
      <c r="C479" s="1199"/>
      <c r="D479" s="1199"/>
    </row>
    <row r="480" ht="28.5" customHeight="1">
      <c r="A480" s="1198"/>
      <c r="B480" s="1198"/>
      <c r="C480" s="1199"/>
      <c r="D480" s="1199"/>
    </row>
    <row r="481" ht="28.5" customHeight="1">
      <c r="A481" s="1198"/>
      <c r="B481" s="1198"/>
      <c r="C481" s="1199"/>
      <c r="D481" s="1199"/>
    </row>
    <row r="482" ht="28.5" customHeight="1">
      <c r="A482" s="1198"/>
      <c r="B482" s="1198"/>
      <c r="C482" s="1199"/>
      <c r="D482" s="1199"/>
    </row>
    <row r="483" ht="28.5" customHeight="1">
      <c r="A483" s="1198"/>
      <c r="B483" s="1198"/>
      <c r="C483" s="1199"/>
      <c r="D483" s="1199"/>
    </row>
    <row r="484" ht="28.5" customHeight="1">
      <c r="A484" s="1198"/>
      <c r="B484" s="1198"/>
      <c r="C484" s="1199"/>
      <c r="D484" s="1199"/>
    </row>
    <row r="485" ht="28.5" customHeight="1">
      <c r="A485" s="1198"/>
      <c r="B485" s="1198"/>
      <c r="C485" s="1199"/>
      <c r="D485" s="1199"/>
    </row>
    <row r="486" ht="28.5" customHeight="1">
      <c r="A486" s="1198"/>
      <c r="B486" s="1198"/>
      <c r="C486" s="1199"/>
      <c r="D486" s="1199"/>
    </row>
    <row r="487" ht="28.5" customHeight="1">
      <c r="A487" s="1198"/>
      <c r="B487" s="1198"/>
      <c r="C487" s="1199"/>
      <c r="D487" s="1199"/>
    </row>
    <row r="488" ht="28.5" customHeight="1">
      <c r="A488" s="1198"/>
      <c r="B488" s="1198"/>
      <c r="C488" s="1199"/>
      <c r="D488" s="1199"/>
    </row>
    <row r="489" ht="28.5" customHeight="1">
      <c r="A489" s="1198"/>
      <c r="B489" s="1198"/>
      <c r="C489" s="1199"/>
      <c r="D489" s="1199"/>
    </row>
    <row r="490" ht="28.5" customHeight="1">
      <c r="A490" s="1198"/>
      <c r="B490" s="1198"/>
      <c r="C490" s="1199"/>
      <c r="D490" s="1199"/>
    </row>
    <row r="491" ht="28.5" customHeight="1">
      <c r="A491" s="1198"/>
      <c r="B491" s="1198"/>
      <c r="C491" s="1199"/>
      <c r="D491" s="1199"/>
    </row>
    <row r="492" ht="28.5" customHeight="1">
      <c r="A492" s="1198"/>
      <c r="B492" s="1198"/>
      <c r="C492" s="1199"/>
      <c r="D492" s="1199"/>
    </row>
    <row r="493" ht="28.5" customHeight="1">
      <c r="A493" s="1198"/>
      <c r="B493" s="1198"/>
      <c r="C493" s="1199"/>
      <c r="D493" s="1199"/>
    </row>
    <row r="494" ht="28.5" customHeight="1">
      <c r="A494" s="1198"/>
      <c r="B494" s="1198"/>
      <c r="C494" s="1199"/>
      <c r="D494" s="1199"/>
    </row>
    <row r="495" ht="28.5" customHeight="1">
      <c r="A495" s="1198"/>
      <c r="B495" s="1198"/>
      <c r="C495" s="1199"/>
      <c r="D495" s="1199"/>
    </row>
    <row r="496" ht="28.5" customHeight="1">
      <c r="A496" s="1198"/>
      <c r="B496" s="1198"/>
      <c r="C496" s="1199"/>
      <c r="D496" s="1199"/>
    </row>
    <row r="497" ht="28.5" customHeight="1">
      <c r="A497" s="1198"/>
      <c r="B497" s="1198"/>
      <c r="C497" s="1199"/>
      <c r="D497" s="1199"/>
    </row>
    <row r="498" ht="28.5" customHeight="1">
      <c r="A498" s="1198"/>
      <c r="B498" s="1198"/>
      <c r="C498" s="1199"/>
      <c r="D498" s="1199"/>
    </row>
    <row r="499" ht="28.5" customHeight="1">
      <c r="A499" s="1198"/>
      <c r="B499" s="1198"/>
      <c r="C499" s="1199"/>
      <c r="D499" s="1199"/>
    </row>
    <row r="500" ht="28.5" customHeight="1">
      <c r="A500" s="1198"/>
      <c r="B500" s="1198"/>
      <c r="C500" s="1199"/>
      <c r="D500" s="1199"/>
    </row>
    <row r="501" ht="28.5" customHeight="1">
      <c r="A501" s="1198"/>
      <c r="B501" s="1198"/>
      <c r="C501" s="1199"/>
      <c r="D501" s="1199"/>
    </row>
    <row r="502" ht="28.5" customHeight="1">
      <c r="A502" s="1198"/>
      <c r="B502" s="1198"/>
      <c r="C502" s="1199"/>
      <c r="D502" s="1199"/>
    </row>
    <row r="503" ht="28.5" customHeight="1">
      <c r="A503" s="1198"/>
      <c r="B503" s="1198"/>
      <c r="C503" s="1199"/>
      <c r="D503" s="1199"/>
    </row>
    <row r="504" ht="28.5" customHeight="1">
      <c r="A504" s="1198"/>
      <c r="B504" s="1198"/>
      <c r="C504" s="1199"/>
      <c r="D504" s="1199"/>
    </row>
    <row r="505" ht="28.5" customHeight="1">
      <c r="A505" s="1198"/>
      <c r="B505" s="1198"/>
      <c r="C505" s="1199"/>
      <c r="D505" s="1199"/>
    </row>
    <row r="506" ht="28.5" customHeight="1">
      <c r="A506" s="1198"/>
      <c r="B506" s="1198"/>
      <c r="C506" s="1199"/>
      <c r="D506" s="1199"/>
    </row>
    <row r="507" ht="28.5" customHeight="1">
      <c r="A507" s="1198"/>
      <c r="B507" s="1198"/>
      <c r="C507" s="1199"/>
      <c r="D507" s="1199"/>
    </row>
    <row r="508" ht="28.5" customHeight="1">
      <c r="A508" s="1198"/>
      <c r="B508" s="1198"/>
      <c r="C508" s="1199"/>
      <c r="D508" s="1199"/>
    </row>
    <row r="509" ht="28.5" customHeight="1">
      <c r="A509" s="1198"/>
      <c r="B509" s="1198"/>
      <c r="C509" s="1199"/>
      <c r="D509" s="1199"/>
    </row>
    <row r="510" ht="28.5" customHeight="1">
      <c r="A510" s="1198"/>
      <c r="B510" s="1198"/>
      <c r="C510" s="1199"/>
      <c r="D510" s="1199"/>
    </row>
    <row r="511" ht="28.5" customHeight="1">
      <c r="A511" s="1198"/>
      <c r="B511" s="1198"/>
      <c r="C511" s="1199"/>
      <c r="D511" s="1199"/>
    </row>
    <row r="512" ht="28.5" customHeight="1">
      <c r="A512" s="1198"/>
      <c r="B512" s="1198"/>
      <c r="C512" s="1199"/>
      <c r="D512" s="1199"/>
    </row>
    <row r="513" ht="28.5" customHeight="1">
      <c r="A513" s="1198"/>
      <c r="B513" s="1198"/>
      <c r="C513" s="1199"/>
      <c r="D513" s="1199"/>
    </row>
    <row r="514" ht="28.5" customHeight="1">
      <c r="A514" s="1198"/>
      <c r="B514" s="1198"/>
      <c r="C514" s="1199"/>
      <c r="D514" s="1199"/>
    </row>
    <row r="515" ht="28.5" customHeight="1">
      <c r="A515" s="1198"/>
      <c r="B515" s="1198"/>
      <c r="C515" s="1199"/>
      <c r="D515" s="1199"/>
    </row>
    <row r="516" ht="28.5" customHeight="1">
      <c r="A516" s="1198"/>
      <c r="B516" s="1198"/>
      <c r="C516" s="1199"/>
      <c r="D516" s="1199"/>
    </row>
    <row r="517" ht="28.5" customHeight="1">
      <c r="A517" s="1198"/>
      <c r="B517" s="1198"/>
      <c r="C517" s="1199"/>
      <c r="D517" s="1199"/>
    </row>
    <row r="518" ht="28.5" customHeight="1">
      <c r="A518" s="1198"/>
      <c r="B518" s="1198"/>
      <c r="C518" s="1199"/>
      <c r="D518" s="1199"/>
    </row>
    <row r="519" ht="28.5" customHeight="1">
      <c r="A519" s="1198"/>
      <c r="B519" s="1198"/>
      <c r="C519" s="1199"/>
      <c r="D519" s="1199"/>
    </row>
    <row r="520" ht="28.5" customHeight="1">
      <c r="A520" s="1198"/>
      <c r="B520" s="1198"/>
      <c r="C520" s="1199"/>
      <c r="D520" s="1199"/>
    </row>
    <row r="521" ht="28.5" customHeight="1">
      <c r="A521" s="1198"/>
      <c r="B521" s="1198"/>
      <c r="C521" s="1199"/>
      <c r="D521" s="1199"/>
    </row>
    <row r="522" ht="28.5" customHeight="1">
      <c r="A522" s="1198"/>
      <c r="B522" s="1198"/>
      <c r="C522" s="1199"/>
      <c r="D522" s="1199"/>
    </row>
    <row r="523" ht="28.5" customHeight="1">
      <c r="A523" s="1198"/>
      <c r="B523" s="1198"/>
      <c r="C523" s="1199"/>
      <c r="D523" s="1199"/>
    </row>
    <row r="524" ht="28.5" customHeight="1">
      <c r="A524" s="1198"/>
      <c r="B524" s="1198"/>
      <c r="C524" s="1199"/>
      <c r="D524" s="1199"/>
    </row>
    <row r="525" ht="28.5" customHeight="1">
      <c r="A525" s="1198"/>
      <c r="B525" s="1198"/>
      <c r="C525" s="1199"/>
      <c r="D525" s="1199"/>
    </row>
    <row r="526" ht="28.5" customHeight="1">
      <c r="A526" s="1198"/>
      <c r="B526" s="1198"/>
      <c r="C526" s="1199"/>
      <c r="D526" s="1199"/>
    </row>
    <row r="527" ht="28.5" customHeight="1">
      <c r="A527" s="1198"/>
      <c r="B527" s="1198"/>
      <c r="C527" s="1199"/>
      <c r="D527" s="1199"/>
    </row>
    <row r="528" ht="28.5" customHeight="1">
      <c r="A528" s="1198"/>
      <c r="B528" s="1198"/>
      <c r="C528" s="1199"/>
      <c r="D528" s="1199"/>
    </row>
    <row r="529" ht="28.5" customHeight="1">
      <c r="A529" s="1198"/>
      <c r="B529" s="1198"/>
      <c r="C529" s="1199"/>
      <c r="D529" s="1199"/>
    </row>
    <row r="530" ht="28.5" customHeight="1">
      <c r="A530" s="1198"/>
      <c r="B530" s="1198"/>
      <c r="C530" s="1199"/>
      <c r="D530" s="1199"/>
    </row>
    <row r="531" ht="28.5" customHeight="1">
      <c r="A531" s="1198"/>
      <c r="B531" s="1198"/>
      <c r="C531" s="1199"/>
      <c r="D531" s="1199"/>
    </row>
    <row r="532" ht="28.5" customHeight="1">
      <c r="A532" s="1198"/>
      <c r="B532" s="1198"/>
      <c r="C532" s="1199"/>
      <c r="D532" s="1199"/>
    </row>
    <row r="533" ht="28.5" customHeight="1">
      <c r="A533" s="1198"/>
      <c r="B533" s="1198"/>
      <c r="C533" s="1199"/>
      <c r="D533" s="1199"/>
    </row>
    <row r="534" ht="28.5" customHeight="1">
      <c r="A534" s="1198"/>
      <c r="B534" s="1198"/>
      <c r="C534" s="1199"/>
      <c r="D534" s="1199"/>
    </row>
    <row r="535" ht="28.5" customHeight="1">
      <c r="A535" s="1198"/>
      <c r="B535" s="1198"/>
      <c r="C535" s="1199"/>
      <c r="D535" s="1199"/>
    </row>
    <row r="536" ht="28.5" customHeight="1">
      <c r="A536" s="1198"/>
      <c r="B536" s="1198"/>
      <c r="C536" s="1199"/>
      <c r="D536" s="1199"/>
    </row>
    <row r="537" ht="28.5" customHeight="1">
      <c r="A537" s="1198"/>
      <c r="B537" s="1198"/>
      <c r="C537" s="1199"/>
      <c r="D537" s="1199"/>
    </row>
    <row r="538" ht="28.5" customHeight="1">
      <c r="A538" s="1198"/>
      <c r="B538" s="1198"/>
      <c r="C538" s="1199"/>
      <c r="D538" s="1199"/>
    </row>
    <row r="539" ht="28.5" customHeight="1">
      <c r="A539" s="1198"/>
      <c r="B539" s="1198"/>
      <c r="C539" s="1199"/>
      <c r="D539" s="1199"/>
    </row>
    <row r="540" ht="28.5" customHeight="1">
      <c r="A540" s="1198"/>
      <c r="B540" s="1198"/>
      <c r="C540" s="1199"/>
      <c r="D540" s="1199"/>
    </row>
    <row r="541" ht="28.5" customHeight="1">
      <c r="A541" s="1198"/>
      <c r="B541" s="1198"/>
      <c r="C541" s="1199"/>
      <c r="D541" s="1199"/>
    </row>
    <row r="542" ht="28.5" customHeight="1">
      <c r="A542" s="1198"/>
      <c r="B542" s="1198"/>
      <c r="C542" s="1199"/>
      <c r="D542" s="1199"/>
    </row>
    <row r="543" ht="28.5" customHeight="1">
      <c r="A543" s="1198"/>
      <c r="B543" s="1198"/>
      <c r="C543" s="1199"/>
      <c r="D543" s="1199"/>
    </row>
    <row r="544" ht="28.5" customHeight="1">
      <c r="A544" s="1198"/>
      <c r="B544" s="1198"/>
      <c r="C544" s="1199"/>
      <c r="D544" s="1199"/>
    </row>
    <row r="545" ht="28.5" customHeight="1">
      <c r="A545" s="1198"/>
      <c r="B545" s="1198"/>
      <c r="C545" s="1199"/>
      <c r="D545" s="1199"/>
    </row>
    <row r="546" ht="28.5" customHeight="1">
      <c r="A546" s="1198"/>
      <c r="B546" s="1198"/>
      <c r="C546" s="1199"/>
      <c r="D546" s="1199"/>
    </row>
    <row r="547" ht="28.5" customHeight="1">
      <c r="A547" s="1198"/>
      <c r="B547" s="1198"/>
      <c r="C547" s="1199"/>
      <c r="D547" s="1199"/>
    </row>
    <row r="548" ht="28.5" customHeight="1">
      <c r="A548" s="1198"/>
      <c r="B548" s="1198"/>
      <c r="C548" s="1199"/>
      <c r="D548" s="1199"/>
    </row>
    <row r="549" ht="28.5" customHeight="1">
      <c r="A549" s="1198"/>
      <c r="B549" s="1198"/>
      <c r="C549" s="1199"/>
      <c r="D549" s="1199"/>
    </row>
    <row r="550" ht="28.5" customHeight="1">
      <c r="A550" s="1198"/>
      <c r="B550" s="1198"/>
      <c r="C550" s="1199"/>
      <c r="D550" s="1199"/>
    </row>
    <row r="551" ht="28.5" customHeight="1">
      <c r="A551" s="1198"/>
      <c r="B551" s="1198"/>
      <c r="C551" s="1199"/>
      <c r="D551" s="1199"/>
    </row>
    <row r="552" ht="28.5" customHeight="1">
      <c r="A552" s="1198"/>
      <c r="B552" s="1198"/>
      <c r="C552" s="1199"/>
      <c r="D552" s="1199"/>
    </row>
    <row r="553" ht="28.5" customHeight="1">
      <c r="A553" s="1198"/>
      <c r="B553" s="1198"/>
      <c r="C553" s="1199"/>
      <c r="D553" s="1199"/>
    </row>
    <row r="554" ht="28.5" customHeight="1">
      <c r="A554" s="1198"/>
      <c r="B554" s="1198"/>
      <c r="C554" s="1199"/>
      <c r="D554" s="1199"/>
    </row>
    <row r="555" ht="28.5" customHeight="1">
      <c r="A555" s="1198"/>
      <c r="B555" s="1198"/>
      <c r="C555" s="1199"/>
      <c r="D555" s="1199"/>
    </row>
    <row r="556" ht="28.5" customHeight="1">
      <c r="A556" s="1198"/>
      <c r="B556" s="1198"/>
      <c r="C556" s="1199"/>
      <c r="D556" s="1199"/>
    </row>
    <row r="557" ht="28.5" customHeight="1">
      <c r="A557" s="1198"/>
      <c r="B557" s="1198"/>
      <c r="C557" s="1199"/>
      <c r="D557" s="1199"/>
    </row>
    <row r="558" ht="28.5" customHeight="1">
      <c r="A558" s="1198"/>
      <c r="B558" s="1198"/>
      <c r="C558" s="1199"/>
      <c r="D558" s="1199"/>
    </row>
    <row r="559" ht="28.5" customHeight="1">
      <c r="A559" s="1198"/>
      <c r="B559" s="1198"/>
      <c r="C559" s="1199"/>
      <c r="D559" s="1199"/>
    </row>
    <row r="560" ht="28.5" customHeight="1">
      <c r="A560" s="1198"/>
      <c r="B560" s="1198"/>
      <c r="C560" s="1199"/>
      <c r="D560" s="1199"/>
    </row>
    <row r="561" ht="28.5" customHeight="1">
      <c r="A561" s="1198"/>
      <c r="B561" s="1198"/>
      <c r="C561" s="1199"/>
      <c r="D561" s="1199"/>
    </row>
    <row r="562" ht="28.5" customHeight="1">
      <c r="A562" s="1198"/>
      <c r="B562" s="1198"/>
      <c r="C562" s="1199"/>
      <c r="D562" s="1199"/>
    </row>
    <row r="563" ht="28.5" customHeight="1">
      <c r="A563" s="1198"/>
      <c r="B563" s="1198"/>
      <c r="C563" s="1199"/>
      <c r="D563" s="1199"/>
    </row>
    <row r="564" ht="28.5" customHeight="1">
      <c r="A564" s="1198"/>
      <c r="B564" s="1198"/>
      <c r="C564" s="1199"/>
      <c r="D564" s="1199"/>
    </row>
    <row r="565" ht="28.5" customHeight="1">
      <c r="A565" s="1198"/>
      <c r="B565" s="1198"/>
      <c r="C565" s="1199"/>
      <c r="D565" s="1199"/>
    </row>
    <row r="566" ht="28.5" customHeight="1">
      <c r="A566" s="1198"/>
      <c r="B566" s="1198"/>
      <c r="C566" s="1199"/>
      <c r="D566" s="1199"/>
    </row>
    <row r="567" ht="28.5" customHeight="1">
      <c r="A567" s="1198"/>
      <c r="B567" s="1198"/>
      <c r="C567" s="1199"/>
      <c r="D567" s="1199"/>
    </row>
    <row r="568" ht="28.5" customHeight="1">
      <c r="A568" s="1198"/>
      <c r="B568" s="1198"/>
      <c r="C568" s="1199"/>
      <c r="D568" s="1199"/>
    </row>
    <row r="569" ht="28.5" customHeight="1">
      <c r="A569" s="1198"/>
      <c r="B569" s="1198"/>
      <c r="C569" s="1199"/>
      <c r="D569" s="1199"/>
    </row>
    <row r="570" ht="28.5" customHeight="1">
      <c r="A570" s="1198"/>
      <c r="B570" s="1198"/>
      <c r="C570" s="1199"/>
      <c r="D570" s="1199"/>
    </row>
    <row r="571" ht="28.5" customHeight="1">
      <c r="A571" s="1198"/>
      <c r="B571" s="1198"/>
      <c r="C571" s="1199"/>
      <c r="D571" s="1199"/>
    </row>
    <row r="572" ht="28.5" customHeight="1">
      <c r="A572" s="1198"/>
      <c r="B572" s="1198"/>
      <c r="C572" s="1199"/>
      <c r="D572" s="1199"/>
    </row>
    <row r="573" ht="28.5" customHeight="1">
      <c r="A573" s="1198"/>
      <c r="B573" s="1198"/>
      <c r="C573" s="1199"/>
      <c r="D573" s="1199"/>
    </row>
    <row r="574" ht="28.5" customHeight="1">
      <c r="A574" s="1198"/>
      <c r="B574" s="1198"/>
      <c r="C574" s="1199"/>
      <c r="D574" s="1199"/>
    </row>
    <row r="575" ht="28.5" customHeight="1">
      <c r="A575" s="1198"/>
      <c r="B575" s="1198"/>
      <c r="C575" s="1199"/>
      <c r="D575" s="1199"/>
    </row>
    <row r="576" ht="28.5" customHeight="1">
      <c r="A576" s="1198"/>
      <c r="B576" s="1198"/>
      <c r="C576" s="1199"/>
      <c r="D576" s="1199"/>
    </row>
    <row r="577" ht="28.5" customHeight="1">
      <c r="A577" s="1198"/>
      <c r="B577" s="1198"/>
      <c r="C577" s="1199"/>
      <c r="D577" s="1199"/>
    </row>
    <row r="578" ht="28.5" customHeight="1">
      <c r="A578" s="1198"/>
      <c r="B578" s="1198"/>
      <c r="C578" s="1199"/>
      <c r="D578" s="1199"/>
    </row>
    <row r="579" ht="28.5" customHeight="1">
      <c r="A579" s="1198"/>
      <c r="B579" s="1198"/>
      <c r="C579" s="1199"/>
      <c r="D579" s="1199"/>
    </row>
    <row r="580" ht="28.5" customHeight="1">
      <c r="A580" s="1198"/>
      <c r="B580" s="1198"/>
      <c r="C580" s="1199"/>
      <c r="D580" s="1199"/>
    </row>
    <row r="581" ht="28.5" customHeight="1">
      <c r="A581" s="1198"/>
      <c r="B581" s="1198"/>
      <c r="C581" s="1199"/>
      <c r="D581" s="1199"/>
    </row>
    <row r="582" ht="28.5" customHeight="1">
      <c r="A582" s="1198"/>
      <c r="B582" s="1198"/>
      <c r="C582" s="1199"/>
      <c r="D582" s="1199"/>
    </row>
    <row r="583" ht="28.5" customHeight="1">
      <c r="A583" s="1198"/>
      <c r="B583" s="1198"/>
      <c r="C583" s="1199"/>
      <c r="D583" s="1199"/>
    </row>
    <row r="584" ht="28.5" customHeight="1">
      <c r="A584" s="1198"/>
      <c r="B584" s="1198"/>
      <c r="C584" s="1199"/>
      <c r="D584" s="1199"/>
    </row>
    <row r="585" ht="28.5" customHeight="1">
      <c r="A585" s="1198"/>
      <c r="B585" s="1198"/>
      <c r="C585" s="1199"/>
      <c r="D585" s="1199"/>
    </row>
    <row r="586" ht="28.5" customHeight="1">
      <c r="A586" s="1198"/>
      <c r="B586" s="1198"/>
      <c r="C586" s="1199"/>
      <c r="D586" s="1199"/>
    </row>
    <row r="587" ht="28.5" customHeight="1">
      <c r="A587" s="1198"/>
      <c r="B587" s="1198"/>
      <c r="C587" s="1199"/>
      <c r="D587" s="1199"/>
    </row>
    <row r="588" ht="28.5" customHeight="1">
      <c r="A588" s="1198"/>
      <c r="B588" s="1198"/>
      <c r="C588" s="1199"/>
      <c r="D588" s="1199"/>
    </row>
    <row r="589" ht="28.5" customHeight="1">
      <c r="A589" s="1198"/>
      <c r="B589" s="1198"/>
      <c r="C589" s="1199"/>
      <c r="D589" s="1199"/>
    </row>
    <row r="590" ht="28.5" customHeight="1">
      <c r="A590" s="1198"/>
      <c r="B590" s="1198"/>
      <c r="C590" s="1199"/>
      <c r="D590" s="1199"/>
    </row>
    <row r="591" ht="28.5" customHeight="1">
      <c r="A591" s="1198"/>
      <c r="B591" s="1198"/>
      <c r="C591" s="1199"/>
      <c r="D591" s="1199"/>
    </row>
    <row r="592" ht="28.5" customHeight="1">
      <c r="A592" s="1198"/>
      <c r="B592" s="1198"/>
      <c r="C592" s="1199"/>
      <c r="D592" s="1199"/>
    </row>
    <row r="593" ht="28.5" customHeight="1">
      <c r="A593" s="1198"/>
      <c r="B593" s="1198"/>
      <c r="C593" s="1199"/>
      <c r="D593" s="1199"/>
    </row>
    <row r="594" ht="28.5" customHeight="1">
      <c r="A594" s="1198"/>
      <c r="B594" s="1198"/>
      <c r="C594" s="1199"/>
      <c r="D594" s="1199"/>
    </row>
    <row r="595" ht="28.5" customHeight="1">
      <c r="A595" s="1198"/>
      <c r="B595" s="1198"/>
      <c r="C595" s="1199"/>
      <c r="D595" s="1199"/>
    </row>
    <row r="596" ht="28.5" customHeight="1">
      <c r="A596" s="1198"/>
      <c r="B596" s="1198"/>
      <c r="C596" s="1199"/>
      <c r="D596" s="1199"/>
    </row>
    <row r="597" ht="28.5" customHeight="1">
      <c r="A597" s="1198"/>
      <c r="B597" s="1198"/>
      <c r="C597" s="1199"/>
      <c r="D597" s="1199"/>
    </row>
    <row r="598" ht="28.5" customHeight="1">
      <c r="A598" s="1198"/>
      <c r="B598" s="1198"/>
      <c r="C598" s="1199"/>
      <c r="D598" s="1199"/>
    </row>
    <row r="599" ht="28.5" customHeight="1">
      <c r="A599" s="1198"/>
      <c r="B599" s="1198"/>
      <c r="C599" s="1199"/>
      <c r="D599" s="1199"/>
    </row>
    <row r="600" ht="28.5" customHeight="1">
      <c r="A600" s="1198"/>
      <c r="B600" s="1198"/>
      <c r="C600" s="1199"/>
      <c r="D600" s="1199"/>
    </row>
    <row r="601" ht="28.5" customHeight="1">
      <c r="A601" s="1198"/>
      <c r="B601" s="1198"/>
      <c r="C601" s="1199"/>
      <c r="D601" s="1199"/>
    </row>
    <row r="602" ht="28.5" customHeight="1">
      <c r="A602" s="1198"/>
      <c r="B602" s="1198"/>
      <c r="C602" s="1199"/>
      <c r="D602" s="1199"/>
    </row>
    <row r="603" ht="28.5" customHeight="1">
      <c r="A603" s="1198"/>
      <c r="B603" s="1198"/>
      <c r="C603" s="1199"/>
      <c r="D603" s="1199"/>
    </row>
    <row r="604" ht="28.5" customHeight="1">
      <c r="A604" s="1198"/>
      <c r="B604" s="1198"/>
      <c r="C604" s="1199"/>
      <c r="D604" s="1199"/>
    </row>
    <row r="605" ht="28.5" customHeight="1">
      <c r="A605" s="1198"/>
      <c r="B605" s="1198"/>
      <c r="C605" s="1199"/>
      <c r="D605" s="1199"/>
    </row>
    <row r="606" ht="28.5" customHeight="1">
      <c r="A606" s="1198"/>
      <c r="B606" s="1198"/>
      <c r="C606" s="1199"/>
      <c r="D606" s="1199"/>
    </row>
    <row r="607" ht="28.5" customHeight="1">
      <c r="A607" s="1198"/>
      <c r="B607" s="1198"/>
      <c r="C607" s="1199"/>
      <c r="D607" s="1199"/>
    </row>
    <row r="608" ht="28.5" customHeight="1">
      <c r="A608" s="1198"/>
      <c r="B608" s="1198"/>
      <c r="C608" s="1199"/>
      <c r="D608" s="1199"/>
    </row>
    <row r="609" ht="28.5" customHeight="1">
      <c r="A609" s="1198"/>
      <c r="B609" s="1198"/>
      <c r="C609" s="1199"/>
      <c r="D609" s="1199"/>
    </row>
    <row r="610" ht="28.5" customHeight="1">
      <c r="A610" s="1198"/>
      <c r="B610" s="1198"/>
      <c r="C610" s="1199"/>
      <c r="D610" s="1199"/>
    </row>
    <row r="611" ht="28.5" customHeight="1">
      <c r="A611" s="1198"/>
      <c r="B611" s="1198"/>
      <c r="C611" s="1199"/>
      <c r="D611" s="1199"/>
    </row>
    <row r="612" ht="28.5" customHeight="1">
      <c r="A612" s="1198"/>
      <c r="B612" s="1198"/>
      <c r="C612" s="1199"/>
      <c r="D612" s="1199"/>
    </row>
    <row r="613" ht="28.5" customHeight="1">
      <c r="A613" s="1198"/>
      <c r="B613" s="1198"/>
      <c r="C613" s="1199"/>
      <c r="D613" s="1199"/>
    </row>
    <row r="614" ht="28.5" customHeight="1">
      <c r="A614" s="1198"/>
      <c r="B614" s="1198"/>
      <c r="C614" s="1199"/>
      <c r="D614" s="1199"/>
    </row>
    <row r="615" ht="28.5" customHeight="1">
      <c r="A615" s="1198"/>
      <c r="B615" s="1198"/>
      <c r="C615" s="1199"/>
      <c r="D615" s="1199"/>
    </row>
    <row r="616" ht="28.5" customHeight="1">
      <c r="A616" s="1198"/>
      <c r="B616" s="1198"/>
      <c r="C616" s="1199"/>
      <c r="D616" s="1199"/>
    </row>
    <row r="617" ht="28.5" customHeight="1">
      <c r="A617" s="1198"/>
      <c r="B617" s="1198"/>
      <c r="C617" s="1199"/>
      <c r="D617" s="1199"/>
    </row>
    <row r="618" ht="28.5" customHeight="1">
      <c r="A618" s="1198"/>
      <c r="B618" s="1198"/>
      <c r="C618" s="1199"/>
      <c r="D618" s="1199"/>
    </row>
    <row r="619" ht="28.5" customHeight="1">
      <c r="A619" s="1198"/>
      <c r="B619" s="1198"/>
      <c r="C619" s="1199"/>
      <c r="D619" s="1199"/>
    </row>
    <row r="620" ht="28.5" customHeight="1">
      <c r="A620" s="1198"/>
      <c r="B620" s="1198"/>
      <c r="C620" s="1199"/>
      <c r="D620" s="1199"/>
    </row>
    <row r="621" ht="28.5" customHeight="1">
      <c r="A621" s="1198"/>
      <c r="B621" s="1198"/>
      <c r="C621" s="1199"/>
      <c r="D621" s="1199"/>
    </row>
    <row r="622" ht="28.5" customHeight="1">
      <c r="A622" s="1198"/>
      <c r="B622" s="1198"/>
      <c r="C622" s="1199"/>
      <c r="D622" s="1199"/>
    </row>
    <row r="623" ht="28.5" customHeight="1">
      <c r="A623" s="1198"/>
      <c r="B623" s="1198"/>
      <c r="C623" s="1199"/>
      <c r="D623" s="1199"/>
    </row>
    <row r="624" ht="28.5" customHeight="1">
      <c r="A624" s="1198"/>
      <c r="B624" s="1198"/>
      <c r="C624" s="1199"/>
      <c r="D624" s="1199"/>
    </row>
    <row r="625" ht="28.5" customHeight="1">
      <c r="A625" s="1198"/>
      <c r="B625" s="1198"/>
      <c r="C625" s="1199"/>
      <c r="D625" s="1199"/>
    </row>
    <row r="626" ht="28.5" customHeight="1">
      <c r="A626" s="1198"/>
      <c r="B626" s="1198"/>
      <c r="C626" s="1199"/>
      <c r="D626" s="1199"/>
    </row>
    <row r="627" ht="28.5" customHeight="1">
      <c r="A627" s="1198"/>
      <c r="B627" s="1198"/>
      <c r="C627" s="1199"/>
      <c r="D627" s="1199"/>
    </row>
    <row r="628" ht="28.5" customHeight="1">
      <c r="A628" s="1198"/>
      <c r="B628" s="1198"/>
      <c r="C628" s="1199"/>
      <c r="D628" s="1199"/>
    </row>
    <row r="629" ht="28.5" customHeight="1">
      <c r="A629" s="1198"/>
      <c r="B629" s="1198"/>
      <c r="C629" s="1199"/>
      <c r="D629" s="1199"/>
    </row>
    <row r="630" ht="28.5" customHeight="1">
      <c r="A630" s="1198"/>
      <c r="B630" s="1198"/>
      <c r="C630" s="1199"/>
      <c r="D630" s="1199"/>
    </row>
    <row r="631" ht="28.5" customHeight="1">
      <c r="A631" s="1198"/>
      <c r="B631" s="1198"/>
      <c r="C631" s="1199"/>
      <c r="D631" s="1199"/>
    </row>
    <row r="632" ht="28.5" customHeight="1">
      <c r="A632" s="1198"/>
      <c r="B632" s="1198"/>
      <c r="C632" s="1199"/>
      <c r="D632" s="1199"/>
    </row>
    <row r="633" ht="28.5" customHeight="1">
      <c r="A633" s="1198"/>
      <c r="B633" s="1198"/>
      <c r="C633" s="1199"/>
      <c r="D633" s="1199"/>
    </row>
    <row r="634" ht="28.5" customHeight="1">
      <c r="A634" s="1198"/>
      <c r="B634" s="1198"/>
      <c r="C634" s="1199"/>
      <c r="D634" s="1199"/>
    </row>
    <row r="635" ht="28.5" customHeight="1">
      <c r="A635" s="1198"/>
      <c r="B635" s="1198"/>
      <c r="C635" s="1199"/>
      <c r="D635" s="1199"/>
    </row>
    <row r="636" ht="28.5" customHeight="1">
      <c r="A636" s="1198"/>
      <c r="B636" s="1198"/>
      <c r="C636" s="1199"/>
      <c r="D636" s="1199"/>
    </row>
    <row r="637" ht="28.5" customHeight="1">
      <c r="A637" s="1198"/>
      <c r="B637" s="1198"/>
      <c r="C637" s="1199"/>
      <c r="D637" s="1199"/>
    </row>
    <row r="638" ht="28.5" customHeight="1">
      <c r="A638" s="1198"/>
      <c r="B638" s="1198"/>
      <c r="C638" s="1199"/>
      <c r="D638" s="1199"/>
    </row>
    <row r="639" ht="28.5" customHeight="1">
      <c r="A639" s="1198"/>
      <c r="B639" s="1198"/>
      <c r="C639" s="1199"/>
      <c r="D639" s="1199"/>
    </row>
    <row r="640" ht="28.5" customHeight="1">
      <c r="A640" s="1198"/>
      <c r="B640" s="1198"/>
      <c r="C640" s="1199"/>
      <c r="D640" s="1199"/>
    </row>
    <row r="641" ht="28.5" customHeight="1">
      <c r="A641" s="1198"/>
      <c r="B641" s="1198"/>
      <c r="C641" s="1199"/>
      <c r="D641" s="1199"/>
    </row>
    <row r="642" ht="28.5" customHeight="1">
      <c r="A642" s="1198"/>
      <c r="B642" s="1198"/>
      <c r="C642" s="1199"/>
      <c r="D642" s="1199"/>
    </row>
    <row r="643" ht="28.5" customHeight="1">
      <c r="A643" s="1198"/>
      <c r="B643" s="1198"/>
      <c r="C643" s="1199"/>
      <c r="D643" s="1199"/>
    </row>
    <row r="644" ht="28.5" customHeight="1">
      <c r="A644" s="1198"/>
      <c r="B644" s="1198"/>
      <c r="C644" s="1199"/>
      <c r="D644" s="1199"/>
    </row>
    <row r="645" ht="28.5" customHeight="1">
      <c r="A645" s="1198"/>
      <c r="B645" s="1198"/>
      <c r="C645" s="1199"/>
      <c r="D645" s="1199"/>
    </row>
    <row r="646" ht="28.5" customHeight="1">
      <c r="A646" s="1198"/>
      <c r="B646" s="1198"/>
      <c r="C646" s="1199"/>
      <c r="D646" s="1199"/>
    </row>
    <row r="647" ht="28.5" customHeight="1">
      <c r="A647" s="1198"/>
      <c r="B647" s="1198"/>
      <c r="C647" s="1199"/>
      <c r="D647" s="1199"/>
    </row>
    <row r="648" ht="28.5" customHeight="1">
      <c r="A648" s="1198"/>
      <c r="B648" s="1198"/>
      <c r="C648" s="1199"/>
      <c r="D648" s="1199"/>
    </row>
    <row r="649" ht="28.5" customHeight="1">
      <c r="A649" s="1198"/>
      <c r="B649" s="1198"/>
      <c r="C649" s="1199"/>
      <c r="D649" s="1199"/>
    </row>
    <row r="650" ht="28.5" customHeight="1">
      <c r="A650" s="1198"/>
      <c r="B650" s="1198"/>
      <c r="C650" s="1199"/>
      <c r="D650" s="1199"/>
    </row>
    <row r="651" ht="28.5" customHeight="1">
      <c r="A651" s="1198"/>
      <c r="B651" s="1198"/>
      <c r="C651" s="1199"/>
      <c r="D651" s="1199"/>
    </row>
    <row r="652" ht="28.5" customHeight="1">
      <c r="A652" s="1198"/>
      <c r="B652" s="1198"/>
      <c r="C652" s="1199"/>
      <c r="D652" s="1199"/>
    </row>
    <row r="653" ht="28.5" customHeight="1">
      <c r="A653" s="1198"/>
      <c r="B653" s="1198"/>
      <c r="C653" s="1199"/>
      <c r="D653" s="1199"/>
    </row>
    <row r="654" ht="28.5" customHeight="1">
      <c r="A654" s="1198"/>
      <c r="B654" s="1198"/>
      <c r="C654" s="1199"/>
      <c r="D654" s="1199"/>
    </row>
    <row r="655" ht="28.5" customHeight="1">
      <c r="A655" s="1198"/>
      <c r="B655" s="1198"/>
      <c r="C655" s="1199"/>
      <c r="D655" s="1199"/>
    </row>
    <row r="656" ht="28.5" customHeight="1">
      <c r="A656" s="1198"/>
      <c r="B656" s="1198"/>
      <c r="C656" s="1199"/>
      <c r="D656" s="1199"/>
    </row>
    <row r="657" ht="28.5" customHeight="1">
      <c r="A657" s="1198"/>
      <c r="B657" s="1198"/>
      <c r="C657" s="1199"/>
      <c r="D657" s="1199"/>
    </row>
    <row r="658" ht="28.5" customHeight="1">
      <c r="A658" s="1198"/>
      <c r="B658" s="1198"/>
      <c r="C658" s="1199"/>
      <c r="D658" s="1199"/>
    </row>
    <row r="659" ht="28.5" customHeight="1">
      <c r="A659" s="1198"/>
      <c r="B659" s="1198"/>
      <c r="C659" s="1199"/>
      <c r="D659" s="1199"/>
    </row>
    <row r="660" ht="28.5" customHeight="1">
      <c r="A660" s="1198"/>
      <c r="B660" s="1198"/>
      <c r="C660" s="1199"/>
      <c r="D660" s="1199"/>
    </row>
    <row r="661" ht="28.5" customHeight="1">
      <c r="A661" s="1198"/>
      <c r="B661" s="1198"/>
      <c r="C661" s="1199"/>
      <c r="D661" s="1199"/>
    </row>
    <row r="662" ht="28.5" customHeight="1">
      <c r="A662" s="1198"/>
      <c r="B662" s="1198"/>
      <c r="C662" s="1199"/>
      <c r="D662" s="1199"/>
    </row>
    <row r="663" ht="28.5" customHeight="1">
      <c r="A663" s="1198"/>
      <c r="B663" s="1198"/>
      <c r="C663" s="1199"/>
      <c r="D663" s="1199"/>
    </row>
    <row r="664" ht="28.5" customHeight="1">
      <c r="A664" s="1198"/>
      <c r="B664" s="1198"/>
      <c r="C664" s="1199"/>
      <c r="D664" s="1199"/>
    </row>
    <row r="665" ht="28.5" customHeight="1">
      <c r="A665" s="1198"/>
      <c r="B665" s="1198"/>
      <c r="C665" s="1199"/>
      <c r="D665" s="1199"/>
    </row>
    <row r="666" ht="28.5" customHeight="1">
      <c r="A666" s="1198"/>
      <c r="B666" s="1198"/>
      <c r="C666" s="1199"/>
      <c r="D666" s="1199"/>
    </row>
    <row r="667" ht="28.5" customHeight="1">
      <c r="A667" s="1198"/>
      <c r="B667" s="1198"/>
      <c r="C667" s="1199"/>
      <c r="D667" s="1199"/>
    </row>
    <row r="668" ht="28.5" customHeight="1">
      <c r="A668" s="1198"/>
      <c r="B668" s="1198"/>
      <c r="C668" s="1199"/>
      <c r="D668" s="1199"/>
    </row>
    <row r="669" ht="28.5" customHeight="1">
      <c r="A669" s="1198"/>
      <c r="B669" s="1198"/>
      <c r="C669" s="1199"/>
      <c r="D669" s="1199"/>
    </row>
    <row r="670" ht="28.5" customHeight="1">
      <c r="A670" s="1198"/>
      <c r="B670" s="1198"/>
      <c r="C670" s="1199"/>
      <c r="D670" s="1199"/>
    </row>
    <row r="671" ht="28.5" customHeight="1">
      <c r="A671" s="1198"/>
      <c r="B671" s="1198"/>
      <c r="C671" s="1199"/>
      <c r="D671" s="1199"/>
    </row>
    <row r="672" ht="28.5" customHeight="1">
      <c r="A672" s="1198"/>
      <c r="B672" s="1198"/>
      <c r="C672" s="1199"/>
      <c r="D672" s="1199"/>
    </row>
    <row r="673" ht="28.5" customHeight="1">
      <c r="A673" s="1198"/>
      <c r="B673" s="1198"/>
      <c r="C673" s="1199"/>
      <c r="D673" s="1199"/>
    </row>
    <row r="674" ht="28.5" customHeight="1">
      <c r="A674" s="1198"/>
      <c r="B674" s="1198"/>
      <c r="C674" s="1199"/>
      <c r="D674" s="1199"/>
    </row>
    <row r="675" ht="28.5" customHeight="1">
      <c r="A675" s="1198"/>
      <c r="B675" s="1198"/>
      <c r="C675" s="1199"/>
      <c r="D675" s="1199"/>
    </row>
    <row r="676" ht="28.5" customHeight="1">
      <c r="A676" s="1198"/>
      <c r="B676" s="1198"/>
      <c r="C676" s="1199"/>
      <c r="D676" s="1199"/>
    </row>
    <row r="677" ht="28.5" customHeight="1">
      <c r="A677" s="1198"/>
      <c r="B677" s="1198"/>
      <c r="C677" s="1199"/>
      <c r="D677" s="1199"/>
    </row>
    <row r="678" ht="28.5" customHeight="1">
      <c r="A678" s="1198"/>
      <c r="B678" s="1198"/>
      <c r="C678" s="1199"/>
      <c r="D678" s="1199"/>
    </row>
    <row r="679" ht="28.5" customHeight="1">
      <c r="A679" s="1198"/>
      <c r="B679" s="1198"/>
      <c r="C679" s="1199"/>
      <c r="D679" s="1199"/>
    </row>
    <row r="680" ht="28.5" customHeight="1">
      <c r="A680" s="1198"/>
      <c r="B680" s="1198"/>
      <c r="C680" s="1199"/>
      <c r="D680" s="1199"/>
    </row>
    <row r="681" ht="28.5" customHeight="1">
      <c r="A681" s="1198"/>
      <c r="B681" s="1198"/>
      <c r="C681" s="1199"/>
      <c r="D681" s="1199"/>
    </row>
    <row r="682" ht="28.5" customHeight="1">
      <c r="A682" s="1198"/>
      <c r="B682" s="1198"/>
      <c r="C682" s="1199"/>
      <c r="D682" s="1199"/>
    </row>
    <row r="683" ht="28.5" customHeight="1">
      <c r="A683" s="1198"/>
      <c r="B683" s="1198"/>
      <c r="C683" s="1199"/>
      <c r="D683" s="1199"/>
    </row>
    <row r="684" ht="28.5" customHeight="1">
      <c r="A684" s="1198"/>
      <c r="B684" s="1198"/>
      <c r="C684" s="1199"/>
      <c r="D684" s="1199"/>
    </row>
    <row r="685" ht="28.5" customHeight="1">
      <c r="A685" s="1198"/>
      <c r="B685" s="1198"/>
      <c r="C685" s="1199"/>
      <c r="D685" s="1199"/>
    </row>
    <row r="686" ht="28.5" customHeight="1">
      <c r="A686" s="1198"/>
      <c r="B686" s="1198"/>
      <c r="C686" s="1199"/>
      <c r="D686" s="1199"/>
    </row>
    <row r="687" ht="28.5" customHeight="1">
      <c r="A687" s="1198"/>
      <c r="B687" s="1198"/>
      <c r="C687" s="1199"/>
      <c r="D687" s="1199"/>
    </row>
    <row r="688" ht="28.5" customHeight="1">
      <c r="A688" s="1198"/>
      <c r="B688" s="1198"/>
      <c r="C688" s="1199"/>
      <c r="D688" s="1199"/>
    </row>
    <row r="689" ht="28.5" customHeight="1">
      <c r="A689" s="1198"/>
      <c r="B689" s="1198"/>
      <c r="C689" s="1199"/>
      <c r="D689" s="1199"/>
    </row>
    <row r="690" ht="28.5" customHeight="1">
      <c r="A690" s="1198"/>
      <c r="B690" s="1198"/>
      <c r="C690" s="1199"/>
      <c r="D690" s="1199"/>
    </row>
    <row r="691" ht="28.5" customHeight="1">
      <c r="A691" s="1198"/>
      <c r="B691" s="1198"/>
      <c r="C691" s="1199"/>
      <c r="D691" s="1199"/>
    </row>
    <row r="692" ht="28.5" customHeight="1">
      <c r="A692" s="1198"/>
      <c r="B692" s="1198"/>
      <c r="C692" s="1199"/>
      <c r="D692" s="1199"/>
    </row>
    <row r="693" ht="28.5" customHeight="1">
      <c r="A693" s="1198"/>
      <c r="B693" s="1198"/>
      <c r="C693" s="1199"/>
      <c r="D693" s="1199"/>
    </row>
    <row r="694" ht="28.5" customHeight="1">
      <c r="A694" s="1198"/>
      <c r="B694" s="1198"/>
      <c r="C694" s="1199"/>
      <c r="D694" s="1199"/>
    </row>
    <row r="695" ht="28.5" customHeight="1">
      <c r="A695" s="1198"/>
      <c r="B695" s="1198"/>
      <c r="C695" s="1199"/>
      <c r="D695" s="1199"/>
    </row>
    <row r="696" ht="28.5" customHeight="1">
      <c r="A696" s="1198"/>
      <c r="B696" s="1198"/>
      <c r="C696" s="1199"/>
      <c r="D696" s="1199"/>
    </row>
    <row r="697" ht="28.5" customHeight="1">
      <c r="A697" s="1198"/>
      <c r="B697" s="1198"/>
      <c r="C697" s="1199"/>
      <c r="D697" s="1199"/>
    </row>
    <row r="698" ht="28.5" customHeight="1">
      <c r="A698" s="1198"/>
      <c r="B698" s="1198"/>
      <c r="C698" s="1199"/>
      <c r="D698" s="1199"/>
    </row>
    <row r="699" ht="28.5" customHeight="1">
      <c r="A699" s="1198"/>
      <c r="B699" s="1198"/>
      <c r="C699" s="1199"/>
      <c r="D699" s="1199"/>
    </row>
    <row r="700" ht="28.5" customHeight="1">
      <c r="A700" s="1198"/>
      <c r="B700" s="1198"/>
      <c r="C700" s="1199"/>
      <c r="D700" s="1199"/>
    </row>
    <row r="701" ht="28.5" customHeight="1">
      <c r="A701" s="1198"/>
      <c r="B701" s="1198"/>
      <c r="C701" s="1199"/>
      <c r="D701" s="1199"/>
    </row>
    <row r="702" ht="28.5" customHeight="1">
      <c r="A702" s="1198"/>
      <c r="B702" s="1198"/>
      <c r="C702" s="1199"/>
      <c r="D702" s="1199"/>
    </row>
    <row r="703" ht="28.5" customHeight="1">
      <c r="A703" s="1198"/>
      <c r="B703" s="1198"/>
      <c r="C703" s="1199"/>
      <c r="D703" s="1199"/>
    </row>
    <row r="704" ht="28.5" customHeight="1">
      <c r="A704" s="1198"/>
      <c r="B704" s="1198"/>
      <c r="C704" s="1199"/>
      <c r="D704" s="1199"/>
    </row>
    <row r="705" ht="28.5" customHeight="1">
      <c r="A705" s="1198"/>
      <c r="B705" s="1198"/>
      <c r="C705" s="1199"/>
      <c r="D705" s="1199"/>
    </row>
    <row r="706" ht="28.5" customHeight="1">
      <c r="A706" s="1198"/>
      <c r="B706" s="1198"/>
      <c r="C706" s="1199"/>
      <c r="D706" s="1199"/>
    </row>
    <row r="707" ht="28.5" customHeight="1">
      <c r="A707" s="1198"/>
      <c r="B707" s="1198"/>
      <c r="C707" s="1199"/>
      <c r="D707" s="1199"/>
    </row>
    <row r="708" ht="28.5" customHeight="1">
      <c r="A708" s="1198"/>
      <c r="B708" s="1198"/>
      <c r="C708" s="1199"/>
      <c r="D708" s="1199"/>
    </row>
    <row r="709" ht="28.5" customHeight="1">
      <c r="A709" s="1198"/>
      <c r="B709" s="1198"/>
      <c r="C709" s="1199"/>
      <c r="D709" s="1199"/>
    </row>
    <row r="710" ht="28.5" customHeight="1">
      <c r="A710" s="1198"/>
      <c r="B710" s="1198"/>
      <c r="C710" s="1199"/>
      <c r="D710" s="1199"/>
    </row>
    <row r="711" ht="28.5" customHeight="1">
      <c r="A711" s="1198"/>
      <c r="B711" s="1198"/>
      <c r="C711" s="1199"/>
      <c r="D711" s="1199"/>
    </row>
    <row r="712" ht="28.5" customHeight="1">
      <c r="A712" s="1198"/>
      <c r="B712" s="1198"/>
      <c r="C712" s="1199"/>
      <c r="D712" s="1199"/>
    </row>
    <row r="713" ht="28.5" customHeight="1">
      <c r="A713" s="1198"/>
      <c r="B713" s="1198"/>
      <c r="C713" s="1199"/>
      <c r="D713" s="1199"/>
    </row>
    <row r="714" ht="28.5" customHeight="1">
      <c r="A714" s="1198"/>
      <c r="B714" s="1198"/>
      <c r="C714" s="1199"/>
      <c r="D714" s="1199"/>
    </row>
    <row r="715" ht="28.5" customHeight="1">
      <c r="A715" s="1198"/>
      <c r="B715" s="1198"/>
      <c r="C715" s="1199"/>
      <c r="D715" s="1199"/>
    </row>
    <row r="716" ht="28.5" customHeight="1">
      <c r="A716" s="1198"/>
      <c r="B716" s="1198"/>
      <c r="C716" s="1199"/>
      <c r="D716" s="1199"/>
    </row>
    <row r="717" ht="28.5" customHeight="1">
      <c r="A717" s="1198"/>
      <c r="B717" s="1198"/>
      <c r="C717" s="1199"/>
      <c r="D717" s="1199"/>
    </row>
    <row r="718" ht="28.5" customHeight="1">
      <c r="A718" s="1198"/>
      <c r="B718" s="1198"/>
      <c r="C718" s="1199"/>
      <c r="D718" s="1199"/>
    </row>
    <row r="719" ht="28.5" customHeight="1">
      <c r="A719" s="1198"/>
      <c r="B719" s="1198"/>
      <c r="C719" s="1199"/>
      <c r="D719" s="1199"/>
    </row>
    <row r="720" ht="28.5" customHeight="1">
      <c r="A720" s="1198"/>
      <c r="B720" s="1198"/>
      <c r="C720" s="1199"/>
      <c r="D720" s="1199"/>
    </row>
    <row r="721" ht="28.5" customHeight="1">
      <c r="A721" s="1198"/>
      <c r="B721" s="1198"/>
      <c r="C721" s="1199"/>
      <c r="D721" s="1199"/>
    </row>
    <row r="722" ht="28.5" customHeight="1">
      <c r="A722" s="1198"/>
      <c r="B722" s="1198"/>
      <c r="C722" s="1199"/>
      <c r="D722" s="1199"/>
    </row>
    <row r="723" ht="28.5" customHeight="1">
      <c r="A723" s="1198"/>
      <c r="B723" s="1198"/>
      <c r="C723" s="1199"/>
      <c r="D723" s="1199"/>
    </row>
    <row r="724" ht="28.5" customHeight="1">
      <c r="A724" s="1198"/>
      <c r="B724" s="1198"/>
      <c r="C724" s="1199"/>
      <c r="D724" s="1199"/>
    </row>
    <row r="725" ht="28.5" customHeight="1">
      <c r="A725" s="1198"/>
      <c r="B725" s="1198"/>
      <c r="C725" s="1199"/>
      <c r="D725" s="1199"/>
    </row>
    <row r="726" ht="28.5" customHeight="1">
      <c r="A726" s="1198"/>
      <c r="B726" s="1198"/>
      <c r="C726" s="1199"/>
      <c r="D726" s="1199"/>
    </row>
    <row r="727" ht="28.5" customHeight="1">
      <c r="A727" s="1198"/>
      <c r="B727" s="1198"/>
      <c r="C727" s="1199"/>
      <c r="D727" s="1199"/>
    </row>
    <row r="728" ht="28.5" customHeight="1">
      <c r="A728" s="1198"/>
      <c r="B728" s="1198"/>
      <c r="C728" s="1199"/>
      <c r="D728" s="1199"/>
    </row>
    <row r="729" ht="28.5" customHeight="1">
      <c r="A729" s="1198"/>
      <c r="B729" s="1198"/>
      <c r="C729" s="1199"/>
      <c r="D729" s="1199"/>
    </row>
    <row r="730" ht="28.5" customHeight="1">
      <c r="A730" s="1198"/>
      <c r="B730" s="1198"/>
      <c r="C730" s="1199"/>
      <c r="D730" s="1199"/>
    </row>
    <row r="731" ht="28.5" customHeight="1">
      <c r="A731" s="1198"/>
      <c r="B731" s="1198"/>
      <c r="C731" s="1199"/>
      <c r="D731" s="1199"/>
    </row>
    <row r="732" ht="28.5" customHeight="1">
      <c r="A732" s="1198"/>
      <c r="B732" s="1198"/>
      <c r="C732" s="1199"/>
      <c r="D732" s="1199"/>
    </row>
    <row r="733" ht="28.5" customHeight="1">
      <c r="A733" s="1198"/>
      <c r="B733" s="1198"/>
      <c r="C733" s="1199"/>
      <c r="D733" s="1199"/>
    </row>
    <row r="734" ht="28.5" customHeight="1">
      <c r="A734" s="1198"/>
      <c r="B734" s="1198"/>
      <c r="C734" s="1199"/>
      <c r="D734" s="1199"/>
    </row>
    <row r="735" ht="28.5" customHeight="1">
      <c r="A735" s="1198"/>
      <c r="B735" s="1198"/>
      <c r="C735" s="1199"/>
      <c r="D735" s="1199"/>
    </row>
    <row r="736" ht="28.5" customHeight="1">
      <c r="A736" s="1198"/>
      <c r="B736" s="1198"/>
      <c r="C736" s="1199"/>
      <c r="D736" s="1199"/>
    </row>
    <row r="737" ht="28.5" customHeight="1">
      <c r="A737" s="1198"/>
      <c r="B737" s="1198"/>
      <c r="C737" s="1199"/>
      <c r="D737" s="1199"/>
    </row>
    <row r="738" ht="28.5" customHeight="1">
      <c r="A738" s="1198"/>
      <c r="B738" s="1198"/>
      <c r="C738" s="1199"/>
      <c r="D738" s="1199"/>
    </row>
    <row r="739" ht="28.5" customHeight="1">
      <c r="A739" s="1198"/>
      <c r="B739" s="1198"/>
      <c r="C739" s="1199"/>
      <c r="D739" s="1199"/>
    </row>
    <row r="740" ht="28.5" customHeight="1">
      <c r="A740" s="1198"/>
      <c r="B740" s="1198"/>
      <c r="C740" s="1199"/>
      <c r="D740" s="1199"/>
    </row>
    <row r="741" ht="28.5" customHeight="1">
      <c r="A741" s="1198"/>
      <c r="B741" s="1198"/>
      <c r="C741" s="1199"/>
      <c r="D741" s="1199"/>
    </row>
    <row r="742" ht="28.5" customHeight="1">
      <c r="A742" s="1198"/>
      <c r="B742" s="1198"/>
      <c r="C742" s="1199"/>
      <c r="D742" s="1199"/>
    </row>
    <row r="743" ht="28.5" customHeight="1">
      <c r="A743" s="1198"/>
      <c r="B743" s="1198"/>
      <c r="C743" s="1199"/>
      <c r="D743" s="1199"/>
    </row>
    <row r="744" ht="28.5" customHeight="1">
      <c r="A744" s="1198"/>
      <c r="B744" s="1198"/>
      <c r="C744" s="1199"/>
      <c r="D744" s="1199"/>
    </row>
    <row r="745" ht="28.5" customHeight="1">
      <c r="A745" s="1198"/>
      <c r="B745" s="1198"/>
      <c r="C745" s="1199"/>
      <c r="D745" s="1199"/>
    </row>
    <row r="746" ht="28.5" customHeight="1">
      <c r="A746" s="1198"/>
      <c r="B746" s="1198"/>
      <c r="C746" s="1199"/>
      <c r="D746" s="1199"/>
    </row>
    <row r="747" ht="28.5" customHeight="1">
      <c r="A747" s="1198"/>
      <c r="B747" s="1198"/>
      <c r="C747" s="1199"/>
      <c r="D747" s="1199"/>
    </row>
    <row r="748" ht="28.5" customHeight="1">
      <c r="A748" s="1198"/>
      <c r="B748" s="1198"/>
      <c r="C748" s="1199"/>
      <c r="D748" s="1199"/>
    </row>
    <row r="749" ht="28.5" customHeight="1">
      <c r="A749" s="1198"/>
      <c r="B749" s="1198"/>
      <c r="C749" s="1199"/>
      <c r="D749" s="1199"/>
    </row>
    <row r="750" ht="28.5" customHeight="1">
      <c r="A750" s="1198"/>
      <c r="B750" s="1198"/>
      <c r="C750" s="1199"/>
      <c r="D750" s="1199"/>
    </row>
    <row r="751" ht="28.5" customHeight="1">
      <c r="A751" s="1198"/>
      <c r="B751" s="1198"/>
      <c r="C751" s="1199"/>
      <c r="D751" s="1199"/>
    </row>
    <row r="752" ht="28.5" customHeight="1">
      <c r="A752" s="1198"/>
      <c r="B752" s="1198"/>
      <c r="C752" s="1199"/>
      <c r="D752" s="1199"/>
    </row>
    <row r="753" ht="28.5" customHeight="1">
      <c r="A753" s="1198"/>
      <c r="B753" s="1198"/>
      <c r="C753" s="1199"/>
      <c r="D753" s="1199"/>
    </row>
    <row r="754" ht="28.5" customHeight="1">
      <c r="A754" s="1198"/>
      <c r="B754" s="1198"/>
      <c r="C754" s="1199"/>
      <c r="D754" s="1199"/>
    </row>
    <row r="755" ht="28.5" customHeight="1">
      <c r="A755" s="1198"/>
      <c r="B755" s="1198"/>
      <c r="C755" s="1199"/>
      <c r="D755" s="1199"/>
    </row>
    <row r="756" ht="28.5" customHeight="1">
      <c r="A756" s="1198"/>
      <c r="B756" s="1198"/>
      <c r="C756" s="1199"/>
      <c r="D756" s="1199"/>
    </row>
    <row r="757" ht="28.5" customHeight="1">
      <c r="A757" s="1198"/>
      <c r="B757" s="1198"/>
      <c r="C757" s="1199"/>
      <c r="D757" s="1199"/>
    </row>
    <row r="758" ht="28.5" customHeight="1">
      <c r="A758" s="1198"/>
      <c r="B758" s="1198"/>
      <c r="C758" s="1199"/>
      <c r="D758" s="1199"/>
    </row>
    <row r="759" ht="28.5" customHeight="1">
      <c r="A759" s="1198"/>
      <c r="B759" s="1198"/>
      <c r="C759" s="1199"/>
      <c r="D759" s="1199"/>
    </row>
    <row r="760" ht="28.5" customHeight="1">
      <c r="A760" s="1198"/>
      <c r="B760" s="1198"/>
      <c r="C760" s="1199"/>
      <c r="D760" s="1199"/>
    </row>
    <row r="761" ht="28.5" customHeight="1">
      <c r="A761" s="1198"/>
      <c r="B761" s="1198"/>
      <c r="C761" s="1199"/>
      <c r="D761" s="1199"/>
    </row>
    <row r="762" ht="28.5" customHeight="1">
      <c r="A762" s="1198"/>
      <c r="B762" s="1198"/>
      <c r="C762" s="1199"/>
      <c r="D762" s="1199"/>
    </row>
    <row r="763" ht="28.5" customHeight="1">
      <c r="A763" s="1198"/>
      <c r="B763" s="1198"/>
      <c r="C763" s="1199"/>
      <c r="D763" s="1199"/>
    </row>
    <row r="764" ht="28.5" customHeight="1">
      <c r="A764" s="1198"/>
      <c r="B764" s="1198"/>
      <c r="C764" s="1199"/>
      <c r="D764" s="1199"/>
    </row>
    <row r="765" ht="28.5" customHeight="1">
      <c r="A765" s="1198"/>
      <c r="B765" s="1198"/>
      <c r="C765" s="1199"/>
      <c r="D765" s="1199"/>
    </row>
    <row r="766" ht="28.5" customHeight="1">
      <c r="A766" s="1198"/>
      <c r="B766" s="1198"/>
      <c r="C766" s="1199"/>
      <c r="D766" s="1199"/>
    </row>
    <row r="767" ht="28.5" customHeight="1">
      <c r="A767" s="1198"/>
      <c r="B767" s="1198"/>
      <c r="C767" s="1199"/>
      <c r="D767" s="1199"/>
    </row>
    <row r="768" ht="28.5" customHeight="1">
      <c r="A768" s="1198"/>
      <c r="B768" s="1198"/>
      <c r="C768" s="1199"/>
      <c r="D768" s="1199"/>
    </row>
    <row r="769" ht="28.5" customHeight="1">
      <c r="A769" s="1198"/>
      <c r="B769" s="1198"/>
      <c r="C769" s="1199"/>
      <c r="D769" s="1199"/>
    </row>
    <row r="770" ht="28.5" customHeight="1">
      <c r="A770" s="1198"/>
      <c r="B770" s="1198"/>
      <c r="C770" s="1199"/>
      <c r="D770" s="1199"/>
    </row>
    <row r="771" ht="28.5" customHeight="1">
      <c r="A771" s="1198"/>
      <c r="B771" s="1198"/>
      <c r="C771" s="1199"/>
      <c r="D771" s="1199"/>
    </row>
    <row r="772" ht="28.5" customHeight="1">
      <c r="A772" s="1198"/>
      <c r="B772" s="1198"/>
      <c r="C772" s="1199"/>
      <c r="D772" s="1199"/>
    </row>
    <row r="773" ht="28.5" customHeight="1">
      <c r="A773" s="1198"/>
      <c r="B773" s="1198"/>
      <c r="C773" s="1199"/>
      <c r="D773" s="1199"/>
    </row>
    <row r="774" ht="28.5" customHeight="1">
      <c r="A774" s="1198"/>
      <c r="B774" s="1198"/>
      <c r="C774" s="1199"/>
      <c r="D774" s="1199"/>
    </row>
    <row r="775" ht="28.5" customHeight="1">
      <c r="A775" s="1198"/>
      <c r="B775" s="1198"/>
      <c r="C775" s="1199"/>
      <c r="D775" s="1199"/>
    </row>
    <row r="776" ht="28.5" customHeight="1">
      <c r="A776" s="1198"/>
      <c r="B776" s="1198"/>
      <c r="C776" s="1199"/>
      <c r="D776" s="1199"/>
    </row>
    <row r="777" ht="28.5" customHeight="1">
      <c r="A777" s="1198"/>
      <c r="B777" s="1198"/>
      <c r="C777" s="1199"/>
      <c r="D777" s="1199"/>
    </row>
    <row r="778" ht="28.5" customHeight="1">
      <c r="A778" s="1198"/>
      <c r="B778" s="1198"/>
      <c r="C778" s="1199"/>
      <c r="D778" s="1199"/>
    </row>
    <row r="779" ht="28.5" customHeight="1">
      <c r="A779" s="1198"/>
      <c r="B779" s="1198"/>
      <c r="C779" s="1199"/>
      <c r="D779" s="1199"/>
    </row>
    <row r="780" ht="28.5" customHeight="1">
      <c r="A780" s="1198"/>
      <c r="B780" s="1198"/>
      <c r="C780" s="1199"/>
      <c r="D780" s="1199"/>
    </row>
    <row r="781" ht="28.5" customHeight="1">
      <c r="A781" s="1198"/>
      <c r="B781" s="1198"/>
      <c r="C781" s="1199"/>
      <c r="D781" s="1199"/>
    </row>
    <row r="782" ht="28.5" customHeight="1">
      <c r="A782" s="1198"/>
      <c r="B782" s="1198"/>
      <c r="C782" s="1199"/>
      <c r="D782" s="1199"/>
    </row>
    <row r="783" ht="28.5" customHeight="1">
      <c r="A783" s="1198"/>
      <c r="B783" s="1198"/>
      <c r="C783" s="1199"/>
      <c r="D783" s="1199"/>
    </row>
    <row r="784" ht="28.5" customHeight="1">
      <c r="A784" s="1198"/>
      <c r="B784" s="1198"/>
      <c r="C784" s="1199"/>
      <c r="D784" s="1199"/>
    </row>
    <row r="785" ht="28.5" customHeight="1">
      <c r="A785" s="1198"/>
      <c r="B785" s="1198"/>
      <c r="C785" s="1199"/>
      <c r="D785" s="1199"/>
    </row>
    <row r="786" ht="28.5" customHeight="1">
      <c r="A786" s="1198"/>
      <c r="B786" s="1198"/>
      <c r="C786" s="1199"/>
      <c r="D786" s="1199"/>
    </row>
    <row r="787" ht="28.5" customHeight="1">
      <c r="A787" s="1198"/>
      <c r="B787" s="1198"/>
      <c r="C787" s="1199"/>
      <c r="D787" s="1199"/>
    </row>
    <row r="788" ht="28.5" customHeight="1">
      <c r="A788" s="1198"/>
      <c r="B788" s="1198"/>
      <c r="C788" s="1199"/>
      <c r="D788" s="1199"/>
    </row>
    <row r="789" ht="28.5" customHeight="1">
      <c r="A789" s="1198"/>
      <c r="B789" s="1198"/>
      <c r="C789" s="1199"/>
      <c r="D789" s="1199"/>
    </row>
    <row r="790" ht="28.5" customHeight="1">
      <c r="A790" s="1198"/>
      <c r="B790" s="1198"/>
      <c r="C790" s="1199"/>
      <c r="D790" s="1199"/>
    </row>
    <row r="791" ht="28.5" customHeight="1">
      <c r="A791" s="1198"/>
      <c r="B791" s="1198"/>
      <c r="C791" s="1199"/>
      <c r="D791" s="1199"/>
    </row>
    <row r="792" ht="28.5" customHeight="1">
      <c r="A792" s="1198"/>
      <c r="B792" s="1198"/>
      <c r="C792" s="1199"/>
      <c r="D792" s="1199"/>
    </row>
    <row r="793" ht="28.5" customHeight="1">
      <c r="A793" s="1198"/>
      <c r="B793" s="1198"/>
      <c r="C793" s="1199"/>
      <c r="D793" s="1199"/>
    </row>
    <row r="794" ht="28.5" customHeight="1">
      <c r="A794" s="1198"/>
      <c r="B794" s="1198"/>
      <c r="C794" s="1199"/>
      <c r="D794" s="1199"/>
    </row>
    <row r="795" ht="28.5" customHeight="1">
      <c r="A795" s="1198"/>
      <c r="B795" s="1198"/>
      <c r="C795" s="1199"/>
      <c r="D795" s="1199"/>
    </row>
    <row r="796" ht="28.5" customHeight="1">
      <c r="A796" s="1198"/>
      <c r="B796" s="1198"/>
      <c r="C796" s="1199"/>
      <c r="D796" s="1199"/>
    </row>
    <row r="797" ht="28.5" customHeight="1">
      <c r="A797" s="1198"/>
      <c r="B797" s="1198"/>
      <c r="C797" s="1199"/>
      <c r="D797" s="1199"/>
    </row>
    <row r="798" ht="28.5" customHeight="1">
      <c r="A798" s="1198"/>
      <c r="B798" s="1198"/>
      <c r="C798" s="1199"/>
      <c r="D798" s="1199"/>
    </row>
    <row r="799" ht="28.5" customHeight="1">
      <c r="A799" s="1198"/>
      <c r="B799" s="1198"/>
      <c r="C799" s="1199"/>
      <c r="D799" s="1199"/>
    </row>
    <row r="800" ht="28.5" customHeight="1">
      <c r="A800" s="1198"/>
      <c r="B800" s="1198"/>
      <c r="C800" s="1199"/>
      <c r="D800" s="1199"/>
    </row>
    <row r="801" ht="28.5" customHeight="1">
      <c r="A801" s="1198"/>
      <c r="B801" s="1198"/>
      <c r="C801" s="1199"/>
      <c r="D801" s="1199"/>
    </row>
    <row r="802" ht="28.5" customHeight="1">
      <c r="A802" s="1198"/>
      <c r="B802" s="1198"/>
      <c r="C802" s="1199"/>
      <c r="D802" s="1199"/>
    </row>
    <row r="803" ht="28.5" customHeight="1">
      <c r="A803" s="1198"/>
      <c r="B803" s="1198"/>
      <c r="C803" s="1199"/>
      <c r="D803" s="1199"/>
    </row>
    <row r="804" ht="28.5" customHeight="1">
      <c r="A804" s="1198"/>
      <c r="B804" s="1198"/>
      <c r="C804" s="1199"/>
      <c r="D804" s="1199"/>
    </row>
    <row r="805" ht="28.5" customHeight="1">
      <c r="A805" s="1198"/>
      <c r="B805" s="1198"/>
      <c r="C805" s="1199"/>
      <c r="D805" s="1199"/>
    </row>
    <row r="806" ht="28.5" customHeight="1">
      <c r="A806" s="1198"/>
      <c r="B806" s="1198"/>
      <c r="C806" s="1199"/>
      <c r="D806" s="1199"/>
    </row>
    <row r="807" ht="28.5" customHeight="1">
      <c r="A807" s="1198"/>
      <c r="B807" s="1198"/>
      <c r="C807" s="1199"/>
      <c r="D807" s="1199"/>
    </row>
    <row r="808" ht="28.5" customHeight="1">
      <c r="A808" s="1198"/>
      <c r="B808" s="1198"/>
      <c r="C808" s="1199"/>
      <c r="D808" s="1199"/>
    </row>
    <row r="809" ht="28.5" customHeight="1">
      <c r="A809" s="1198"/>
      <c r="B809" s="1198"/>
      <c r="C809" s="1199"/>
      <c r="D809" s="1199"/>
    </row>
    <row r="810" ht="28.5" customHeight="1">
      <c r="A810" s="1198"/>
      <c r="B810" s="1198"/>
      <c r="C810" s="1199"/>
      <c r="D810" s="1199"/>
    </row>
    <row r="811" ht="28.5" customHeight="1">
      <c r="A811" s="1198"/>
      <c r="B811" s="1198"/>
      <c r="C811" s="1199"/>
      <c r="D811" s="1199"/>
    </row>
    <row r="812" ht="28.5" customHeight="1">
      <c r="A812" s="1198"/>
      <c r="B812" s="1198"/>
      <c r="C812" s="1199"/>
      <c r="D812" s="1199"/>
    </row>
    <row r="813" ht="28.5" customHeight="1">
      <c r="A813" s="1198"/>
      <c r="B813" s="1198"/>
      <c r="C813" s="1199"/>
      <c r="D813" s="1199"/>
    </row>
    <row r="814" ht="28.5" customHeight="1">
      <c r="A814" s="1198"/>
      <c r="B814" s="1198"/>
      <c r="C814" s="1199"/>
      <c r="D814" s="1199"/>
    </row>
    <row r="815" ht="28.5" customHeight="1">
      <c r="A815" s="1198"/>
      <c r="B815" s="1198"/>
      <c r="C815" s="1199"/>
      <c r="D815" s="1199"/>
    </row>
    <row r="816" ht="28.5" customHeight="1">
      <c r="A816" s="1198"/>
      <c r="B816" s="1198"/>
      <c r="C816" s="1199"/>
      <c r="D816" s="1199"/>
    </row>
    <row r="817" ht="28.5" customHeight="1">
      <c r="A817" s="1198"/>
      <c r="B817" s="1198"/>
      <c r="C817" s="1199"/>
      <c r="D817" s="1199"/>
    </row>
    <row r="818" ht="28.5" customHeight="1">
      <c r="A818" s="1198"/>
      <c r="B818" s="1198"/>
      <c r="C818" s="1199"/>
      <c r="D818" s="1199"/>
    </row>
    <row r="819" ht="28.5" customHeight="1">
      <c r="A819" s="1198"/>
      <c r="B819" s="1198"/>
      <c r="C819" s="1199"/>
      <c r="D819" s="1199"/>
    </row>
    <row r="820" ht="28.5" customHeight="1">
      <c r="A820" s="1198"/>
      <c r="B820" s="1198"/>
      <c r="C820" s="1199"/>
      <c r="D820" s="1199"/>
    </row>
    <row r="821" ht="28.5" customHeight="1">
      <c r="A821" s="1198"/>
      <c r="B821" s="1198"/>
      <c r="C821" s="1199"/>
      <c r="D821" s="1199"/>
    </row>
    <row r="822" ht="28.5" customHeight="1">
      <c r="A822" s="1198"/>
      <c r="B822" s="1198"/>
      <c r="C822" s="1199"/>
      <c r="D822" s="1199"/>
    </row>
    <row r="823" ht="28.5" customHeight="1">
      <c r="A823" s="1198"/>
      <c r="B823" s="1198"/>
      <c r="C823" s="1199"/>
      <c r="D823" s="1199"/>
    </row>
    <row r="824" ht="28.5" customHeight="1">
      <c r="A824" s="1198"/>
      <c r="B824" s="1198"/>
      <c r="C824" s="1199"/>
      <c r="D824" s="1199"/>
    </row>
    <row r="825" ht="28.5" customHeight="1">
      <c r="A825" s="1198"/>
      <c r="B825" s="1198"/>
      <c r="C825" s="1199"/>
      <c r="D825" s="1199"/>
    </row>
    <row r="826" ht="28.5" customHeight="1">
      <c r="A826" s="1198"/>
      <c r="B826" s="1198"/>
      <c r="C826" s="1199"/>
      <c r="D826" s="1199"/>
    </row>
    <row r="827" ht="28.5" customHeight="1">
      <c r="A827" s="1198"/>
      <c r="B827" s="1198"/>
      <c r="C827" s="1199"/>
      <c r="D827" s="1199"/>
    </row>
    <row r="828" ht="28.5" customHeight="1">
      <c r="A828" s="1198"/>
      <c r="B828" s="1198"/>
      <c r="C828" s="1199"/>
      <c r="D828" s="1199"/>
    </row>
    <row r="829" ht="28.5" customHeight="1">
      <c r="A829" s="1198"/>
      <c r="B829" s="1198"/>
      <c r="C829" s="1199"/>
      <c r="D829" s="1199"/>
    </row>
    <row r="830" ht="28.5" customHeight="1">
      <c r="A830" s="1198"/>
      <c r="B830" s="1198"/>
      <c r="C830" s="1199"/>
      <c r="D830" s="1199"/>
    </row>
    <row r="831" ht="28.5" customHeight="1">
      <c r="A831" s="1198"/>
      <c r="B831" s="1198"/>
      <c r="C831" s="1199"/>
      <c r="D831" s="1199"/>
    </row>
    <row r="832" ht="28.5" customHeight="1">
      <c r="A832" s="1198"/>
      <c r="B832" s="1198"/>
      <c r="C832" s="1199"/>
      <c r="D832" s="1199"/>
    </row>
    <row r="833" ht="28.5" customHeight="1">
      <c r="A833" s="1198"/>
      <c r="B833" s="1198"/>
      <c r="C833" s="1199"/>
      <c r="D833" s="1199"/>
    </row>
    <row r="834" ht="28.5" customHeight="1">
      <c r="A834" s="1198"/>
      <c r="B834" s="1198"/>
      <c r="C834" s="1199"/>
      <c r="D834" s="1199"/>
    </row>
    <row r="835" ht="28.5" customHeight="1">
      <c r="A835" s="1198"/>
      <c r="B835" s="1198"/>
      <c r="C835" s="1199"/>
      <c r="D835" s="1199"/>
    </row>
    <row r="836" ht="28.5" customHeight="1">
      <c r="A836" s="1198"/>
      <c r="B836" s="1198"/>
      <c r="C836" s="1199"/>
      <c r="D836" s="1199"/>
    </row>
    <row r="837" ht="28.5" customHeight="1">
      <c r="A837" s="1198"/>
      <c r="B837" s="1198"/>
      <c r="C837" s="1199"/>
      <c r="D837" s="1199"/>
    </row>
    <row r="838" ht="28.5" customHeight="1">
      <c r="A838" s="1198"/>
      <c r="B838" s="1198"/>
      <c r="C838" s="1199"/>
      <c r="D838" s="1199"/>
    </row>
    <row r="839" ht="28.5" customHeight="1">
      <c r="A839" s="1198"/>
      <c r="B839" s="1198"/>
      <c r="C839" s="1199"/>
      <c r="D839" s="1199"/>
    </row>
    <row r="840" ht="28.5" customHeight="1">
      <c r="A840" s="1198"/>
      <c r="B840" s="1198"/>
      <c r="C840" s="1199"/>
      <c r="D840" s="1199"/>
    </row>
    <row r="841" ht="28.5" customHeight="1">
      <c r="A841" s="1198"/>
      <c r="B841" s="1198"/>
      <c r="C841" s="1199"/>
      <c r="D841" s="1199"/>
    </row>
    <row r="842" ht="28.5" customHeight="1">
      <c r="A842" s="1198"/>
      <c r="B842" s="1198"/>
      <c r="C842" s="1199"/>
      <c r="D842" s="1199"/>
    </row>
    <row r="843" ht="28.5" customHeight="1">
      <c r="A843" s="1198"/>
      <c r="B843" s="1198"/>
      <c r="C843" s="1199"/>
      <c r="D843" s="1199"/>
    </row>
    <row r="844" ht="28.5" customHeight="1">
      <c r="A844" s="1198"/>
      <c r="B844" s="1198"/>
      <c r="C844" s="1199"/>
      <c r="D844" s="1199"/>
    </row>
    <row r="845" ht="28.5" customHeight="1">
      <c r="A845" s="1198"/>
      <c r="B845" s="1198"/>
      <c r="C845" s="1199"/>
      <c r="D845" s="1199"/>
    </row>
    <row r="846" ht="28.5" customHeight="1">
      <c r="A846" s="1198"/>
      <c r="B846" s="1198"/>
      <c r="C846" s="1199"/>
      <c r="D846" s="1199"/>
    </row>
    <row r="847" ht="28.5" customHeight="1">
      <c r="A847" s="1198"/>
      <c r="B847" s="1198"/>
      <c r="C847" s="1199"/>
      <c r="D847" s="1199"/>
    </row>
    <row r="848" ht="28.5" customHeight="1">
      <c r="A848" s="1198"/>
      <c r="B848" s="1198"/>
      <c r="C848" s="1199"/>
      <c r="D848" s="1199"/>
    </row>
    <row r="849" ht="28.5" customHeight="1">
      <c r="A849" s="1198"/>
      <c r="B849" s="1198"/>
      <c r="C849" s="1199"/>
      <c r="D849" s="1199"/>
    </row>
    <row r="850" ht="28.5" customHeight="1">
      <c r="A850" s="1198"/>
      <c r="B850" s="1198"/>
      <c r="C850" s="1199"/>
      <c r="D850" s="1199"/>
    </row>
    <row r="851" ht="28.5" customHeight="1">
      <c r="A851" s="1198"/>
      <c r="B851" s="1198"/>
      <c r="C851" s="1199"/>
      <c r="D851" s="1199"/>
    </row>
    <row r="852" ht="28.5" customHeight="1">
      <c r="A852" s="1198"/>
      <c r="B852" s="1198"/>
      <c r="C852" s="1199"/>
      <c r="D852" s="1199"/>
    </row>
    <row r="853" ht="28.5" customHeight="1">
      <c r="A853" s="1198"/>
      <c r="B853" s="1198"/>
      <c r="C853" s="1199"/>
      <c r="D853" s="1199"/>
    </row>
    <row r="854" ht="28.5" customHeight="1">
      <c r="A854" s="1198"/>
      <c r="B854" s="1198"/>
      <c r="C854" s="1199"/>
      <c r="D854" s="1199"/>
    </row>
    <row r="855" ht="28.5" customHeight="1">
      <c r="A855" s="1198"/>
      <c r="B855" s="1198"/>
      <c r="C855" s="1199"/>
      <c r="D855" s="1199"/>
    </row>
    <row r="856" ht="28.5" customHeight="1">
      <c r="A856" s="1198"/>
      <c r="B856" s="1198"/>
      <c r="C856" s="1199"/>
      <c r="D856" s="1199"/>
    </row>
    <row r="857" ht="28.5" customHeight="1">
      <c r="A857" s="1198"/>
      <c r="B857" s="1198"/>
      <c r="C857" s="1199"/>
      <c r="D857" s="1199"/>
    </row>
    <row r="858" ht="28.5" customHeight="1">
      <c r="A858" s="1198"/>
      <c r="B858" s="1198"/>
      <c r="C858" s="1199"/>
      <c r="D858" s="1199"/>
    </row>
    <row r="859" ht="28.5" customHeight="1">
      <c r="A859" s="1198"/>
      <c r="B859" s="1198"/>
      <c r="C859" s="1199"/>
      <c r="D859" s="1199"/>
    </row>
    <row r="860" ht="28.5" customHeight="1">
      <c r="A860" s="1198"/>
      <c r="B860" s="1198"/>
      <c r="C860" s="1199"/>
      <c r="D860" s="1199"/>
    </row>
    <row r="861" ht="28.5" customHeight="1">
      <c r="A861" s="1198"/>
      <c r="B861" s="1198"/>
      <c r="C861" s="1199"/>
      <c r="D861" s="1199"/>
    </row>
    <row r="862" ht="28.5" customHeight="1">
      <c r="A862" s="1198"/>
      <c r="B862" s="1198"/>
      <c r="C862" s="1199"/>
      <c r="D862" s="1199"/>
    </row>
    <row r="863" ht="28.5" customHeight="1">
      <c r="A863" s="1198"/>
      <c r="B863" s="1198"/>
      <c r="C863" s="1199"/>
      <c r="D863" s="1199"/>
    </row>
    <row r="864" ht="28.5" customHeight="1">
      <c r="A864" s="1198"/>
      <c r="B864" s="1198"/>
      <c r="C864" s="1199"/>
      <c r="D864" s="1199"/>
    </row>
    <row r="865" ht="28.5" customHeight="1">
      <c r="A865" s="1198"/>
      <c r="B865" s="1198"/>
      <c r="C865" s="1199"/>
      <c r="D865" s="1199"/>
    </row>
    <row r="866" ht="28.5" customHeight="1">
      <c r="A866" s="1198"/>
      <c r="B866" s="1198"/>
      <c r="C866" s="1199"/>
      <c r="D866" s="1199"/>
    </row>
    <row r="867" ht="28.5" customHeight="1">
      <c r="A867" s="1198"/>
      <c r="B867" s="1198"/>
      <c r="C867" s="1199"/>
      <c r="D867" s="1199"/>
    </row>
    <row r="868" ht="28.5" customHeight="1">
      <c r="A868" s="1198"/>
      <c r="B868" s="1198"/>
      <c r="C868" s="1199"/>
      <c r="D868" s="1199"/>
    </row>
    <row r="869" ht="28.5" customHeight="1">
      <c r="A869" s="1198"/>
      <c r="B869" s="1198"/>
      <c r="C869" s="1199"/>
      <c r="D869" s="1199"/>
    </row>
    <row r="870" ht="28.5" customHeight="1">
      <c r="A870" s="1198"/>
      <c r="B870" s="1198"/>
      <c r="C870" s="1199"/>
      <c r="D870" s="1199"/>
    </row>
    <row r="871" ht="28.5" customHeight="1">
      <c r="A871" s="1198"/>
      <c r="B871" s="1198"/>
      <c r="C871" s="1199"/>
      <c r="D871" s="1199"/>
    </row>
    <row r="872" ht="28.5" customHeight="1">
      <c r="A872" s="1198"/>
      <c r="B872" s="1198"/>
      <c r="C872" s="1199"/>
      <c r="D872" s="1199"/>
    </row>
    <row r="873" ht="28.5" customHeight="1">
      <c r="A873" s="1198"/>
      <c r="B873" s="1198"/>
      <c r="C873" s="1199"/>
      <c r="D873" s="1199"/>
    </row>
    <row r="874" ht="28.5" customHeight="1">
      <c r="A874" s="1198"/>
      <c r="B874" s="1198"/>
      <c r="C874" s="1199"/>
      <c r="D874" s="1199"/>
    </row>
    <row r="875" ht="28.5" customHeight="1">
      <c r="A875" s="1198"/>
      <c r="B875" s="1198"/>
      <c r="C875" s="1199"/>
      <c r="D875" s="1199"/>
    </row>
    <row r="876" ht="28.5" customHeight="1">
      <c r="A876" s="1198"/>
      <c r="B876" s="1198"/>
      <c r="C876" s="1199"/>
      <c r="D876" s="1199"/>
    </row>
    <row r="877" ht="28.5" customHeight="1">
      <c r="A877" s="1198"/>
      <c r="B877" s="1198"/>
      <c r="C877" s="1199"/>
      <c r="D877" s="1199"/>
    </row>
    <row r="878" ht="28.5" customHeight="1">
      <c r="A878" s="1198"/>
      <c r="B878" s="1198"/>
      <c r="C878" s="1199"/>
      <c r="D878" s="1199"/>
    </row>
    <row r="879" ht="28.5" customHeight="1">
      <c r="A879" s="1198"/>
      <c r="B879" s="1198"/>
      <c r="C879" s="1199"/>
      <c r="D879" s="1199"/>
    </row>
    <row r="880" ht="28.5" customHeight="1">
      <c r="A880" s="1198"/>
      <c r="B880" s="1198"/>
      <c r="C880" s="1199"/>
      <c r="D880" s="1199"/>
    </row>
    <row r="881" ht="28.5" customHeight="1">
      <c r="A881" s="1198"/>
      <c r="B881" s="1198"/>
      <c r="C881" s="1199"/>
      <c r="D881" s="1199"/>
    </row>
    <row r="882" ht="28.5" customHeight="1">
      <c r="A882" s="1198"/>
      <c r="B882" s="1198"/>
      <c r="C882" s="1199"/>
      <c r="D882" s="1199"/>
    </row>
    <row r="883" ht="28.5" customHeight="1">
      <c r="A883" s="1198"/>
      <c r="B883" s="1198"/>
      <c r="C883" s="1199"/>
      <c r="D883" s="1199"/>
    </row>
    <row r="884" ht="28.5" customHeight="1">
      <c r="A884" s="1198"/>
      <c r="B884" s="1198"/>
      <c r="C884" s="1199"/>
      <c r="D884" s="1199"/>
    </row>
    <row r="885" ht="28.5" customHeight="1">
      <c r="A885" s="1198"/>
      <c r="B885" s="1198"/>
      <c r="C885" s="1199"/>
      <c r="D885" s="1199"/>
    </row>
    <row r="886" ht="28.5" customHeight="1">
      <c r="A886" s="1198"/>
      <c r="B886" s="1198"/>
      <c r="C886" s="1199"/>
      <c r="D886" s="1199"/>
    </row>
    <row r="887" ht="28.5" customHeight="1">
      <c r="A887" s="1198"/>
      <c r="B887" s="1198"/>
      <c r="C887" s="1199"/>
      <c r="D887" s="1199"/>
    </row>
    <row r="888" ht="28.5" customHeight="1">
      <c r="A888" s="1198"/>
      <c r="B888" s="1198"/>
      <c r="C888" s="1199"/>
      <c r="D888" s="1199"/>
    </row>
    <row r="889" ht="28.5" customHeight="1">
      <c r="A889" s="1198"/>
      <c r="B889" s="1198"/>
      <c r="C889" s="1199"/>
      <c r="D889" s="1199"/>
    </row>
    <row r="890" ht="28.5" customHeight="1">
      <c r="A890" s="1198"/>
      <c r="B890" s="1198"/>
      <c r="C890" s="1199"/>
      <c r="D890" s="1199"/>
    </row>
    <row r="891" ht="28.5" customHeight="1">
      <c r="A891" s="1198"/>
      <c r="B891" s="1198"/>
      <c r="C891" s="1199"/>
      <c r="D891" s="1199"/>
    </row>
    <row r="892" ht="28.5" customHeight="1">
      <c r="A892" s="1198"/>
      <c r="B892" s="1198"/>
      <c r="C892" s="1199"/>
      <c r="D892" s="1199"/>
    </row>
    <row r="893" ht="28.5" customHeight="1">
      <c r="A893" s="1198"/>
      <c r="B893" s="1198"/>
      <c r="C893" s="1199"/>
      <c r="D893" s="1199"/>
    </row>
    <row r="894" ht="28.5" customHeight="1">
      <c r="A894" s="1198"/>
      <c r="B894" s="1198"/>
      <c r="C894" s="1199"/>
      <c r="D894" s="1199"/>
    </row>
    <row r="895" ht="28.5" customHeight="1">
      <c r="A895" s="1198"/>
      <c r="B895" s="1198"/>
      <c r="C895" s="1199"/>
      <c r="D895" s="1199"/>
    </row>
    <row r="896" ht="28.5" customHeight="1">
      <c r="A896" s="1198"/>
      <c r="B896" s="1198"/>
      <c r="C896" s="1199"/>
      <c r="D896" s="1199"/>
    </row>
    <row r="897" ht="28.5" customHeight="1">
      <c r="A897" s="1198"/>
      <c r="B897" s="1198"/>
      <c r="C897" s="1199"/>
      <c r="D897" s="1199"/>
    </row>
    <row r="898" ht="28.5" customHeight="1">
      <c r="A898" s="1198"/>
      <c r="B898" s="1198"/>
      <c r="C898" s="1199"/>
      <c r="D898" s="1199"/>
    </row>
    <row r="899" ht="28.5" customHeight="1">
      <c r="A899" s="1198"/>
      <c r="B899" s="1198"/>
      <c r="C899" s="1199"/>
      <c r="D899" s="1199"/>
    </row>
    <row r="900" ht="28.5" customHeight="1">
      <c r="A900" s="1198"/>
      <c r="B900" s="1198"/>
      <c r="C900" s="1199"/>
      <c r="D900" s="1199"/>
    </row>
    <row r="901" ht="28.5" customHeight="1">
      <c r="A901" s="1198"/>
      <c r="B901" s="1198"/>
      <c r="C901" s="1199"/>
      <c r="D901" s="1199"/>
    </row>
    <row r="902" ht="28.5" customHeight="1">
      <c r="A902" s="1198"/>
      <c r="B902" s="1198"/>
      <c r="C902" s="1199"/>
      <c r="D902" s="1199"/>
    </row>
    <row r="903" ht="28.5" customHeight="1">
      <c r="A903" s="1198"/>
      <c r="B903" s="1198"/>
      <c r="C903" s="1199"/>
      <c r="D903" s="1199"/>
    </row>
    <row r="904" ht="28.5" customHeight="1">
      <c r="A904" s="1198"/>
      <c r="B904" s="1198"/>
      <c r="C904" s="1199"/>
      <c r="D904" s="1199"/>
    </row>
    <row r="905" ht="28.5" customHeight="1">
      <c r="A905" s="1198"/>
      <c r="B905" s="1198"/>
      <c r="C905" s="1199"/>
      <c r="D905" s="1199"/>
    </row>
    <row r="906" ht="28.5" customHeight="1">
      <c r="A906" s="1198"/>
      <c r="B906" s="1198"/>
      <c r="C906" s="1199"/>
      <c r="D906" s="1199"/>
    </row>
    <row r="907" ht="28.5" customHeight="1">
      <c r="A907" s="1198"/>
      <c r="B907" s="1198"/>
      <c r="C907" s="1199"/>
      <c r="D907" s="1199"/>
    </row>
    <row r="908" ht="28.5" customHeight="1">
      <c r="A908" s="1198"/>
      <c r="B908" s="1198"/>
      <c r="C908" s="1199"/>
      <c r="D908" s="1199"/>
    </row>
    <row r="909" ht="28.5" customHeight="1">
      <c r="A909" s="1198"/>
      <c r="B909" s="1198"/>
      <c r="C909" s="1199"/>
      <c r="D909" s="1199"/>
    </row>
    <row r="910" ht="28.5" customHeight="1">
      <c r="A910" s="1198"/>
      <c r="B910" s="1198"/>
      <c r="C910" s="1199"/>
      <c r="D910" s="1199"/>
    </row>
    <row r="911" ht="28.5" customHeight="1">
      <c r="A911" s="1198"/>
      <c r="B911" s="1198"/>
      <c r="C911" s="1199"/>
      <c r="D911" s="1199"/>
    </row>
    <row r="912" ht="28.5" customHeight="1">
      <c r="A912" s="1198"/>
      <c r="B912" s="1198"/>
      <c r="C912" s="1199"/>
      <c r="D912" s="1199"/>
    </row>
    <row r="913" ht="28.5" customHeight="1">
      <c r="A913" s="1198"/>
      <c r="B913" s="1198"/>
      <c r="C913" s="1199"/>
      <c r="D913" s="1199"/>
    </row>
    <row r="914" ht="28.5" customHeight="1">
      <c r="A914" s="1198"/>
      <c r="B914" s="1198"/>
      <c r="C914" s="1199"/>
      <c r="D914" s="1199"/>
    </row>
    <row r="915" ht="28.5" customHeight="1">
      <c r="A915" s="1198"/>
      <c r="B915" s="1198"/>
      <c r="C915" s="1199"/>
      <c r="D915" s="1199"/>
    </row>
    <row r="916" ht="28.5" customHeight="1">
      <c r="A916" s="1198"/>
      <c r="B916" s="1198"/>
      <c r="C916" s="1199"/>
      <c r="D916" s="1199"/>
    </row>
    <row r="917" ht="28.5" customHeight="1">
      <c r="A917" s="1198"/>
      <c r="B917" s="1198"/>
      <c r="C917" s="1199"/>
      <c r="D917" s="1199"/>
    </row>
    <row r="918" ht="28.5" customHeight="1">
      <c r="A918" s="1198"/>
      <c r="B918" s="1198"/>
      <c r="C918" s="1199"/>
      <c r="D918" s="1199"/>
    </row>
    <row r="919" ht="28.5" customHeight="1">
      <c r="A919" s="1198"/>
      <c r="B919" s="1198"/>
      <c r="C919" s="1199"/>
      <c r="D919" s="1199"/>
    </row>
    <row r="920" ht="28.5" customHeight="1">
      <c r="A920" s="1198"/>
      <c r="B920" s="1198"/>
      <c r="C920" s="1199"/>
      <c r="D920" s="1199"/>
    </row>
    <row r="921" ht="28.5" customHeight="1">
      <c r="A921" s="1198"/>
      <c r="B921" s="1198"/>
      <c r="C921" s="1199"/>
      <c r="D921" s="1199"/>
    </row>
    <row r="922" ht="28.5" customHeight="1">
      <c r="A922" s="1198"/>
      <c r="B922" s="1198"/>
      <c r="C922" s="1199"/>
      <c r="D922" s="1199"/>
    </row>
    <row r="923" ht="28.5" customHeight="1">
      <c r="A923" s="1198"/>
      <c r="B923" s="1198"/>
      <c r="C923" s="1199"/>
      <c r="D923" s="1199"/>
    </row>
    <row r="924" ht="28.5" customHeight="1">
      <c r="A924" s="1198"/>
      <c r="B924" s="1198"/>
      <c r="C924" s="1199"/>
      <c r="D924" s="1199"/>
    </row>
    <row r="925" ht="28.5" customHeight="1">
      <c r="A925" s="1198"/>
      <c r="B925" s="1198"/>
      <c r="C925" s="1199"/>
      <c r="D925" s="1199"/>
    </row>
    <row r="926" ht="28.5" customHeight="1">
      <c r="A926" s="1198"/>
      <c r="B926" s="1198"/>
      <c r="C926" s="1199"/>
      <c r="D926" s="1199"/>
    </row>
    <row r="927" ht="28.5" customHeight="1">
      <c r="A927" s="1198"/>
      <c r="B927" s="1198"/>
      <c r="C927" s="1199"/>
      <c r="D927" s="1199"/>
    </row>
    <row r="928" ht="28.5" customHeight="1">
      <c r="A928" s="1198"/>
      <c r="B928" s="1198"/>
      <c r="C928" s="1199"/>
      <c r="D928" s="1199"/>
    </row>
    <row r="929" ht="28.5" customHeight="1">
      <c r="A929" s="1198"/>
      <c r="B929" s="1198"/>
      <c r="C929" s="1199"/>
      <c r="D929" s="1199"/>
    </row>
    <row r="930" ht="28.5" customHeight="1">
      <c r="A930" s="1198"/>
      <c r="B930" s="1198"/>
      <c r="C930" s="1199"/>
      <c r="D930" s="1199"/>
    </row>
    <row r="931" ht="28.5" customHeight="1">
      <c r="A931" s="1198"/>
      <c r="B931" s="1198"/>
      <c r="C931" s="1199"/>
      <c r="D931" s="1199"/>
    </row>
    <row r="932" ht="28.5" customHeight="1">
      <c r="A932" s="1198"/>
      <c r="B932" s="1198"/>
      <c r="C932" s="1199"/>
      <c r="D932" s="1199"/>
    </row>
    <row r="933" ht="28.5" customHeight="1">
      <c r="A933" s="1198"/>
      <c r="B933" s="1198"/>
      <c r="C933" s="1199"/>
      <c r="D933" s="1199"/>
    </row>
    <row r="934" ht="28.5" customHeight="1">
      <c r="A934" s="1198"/>
      <c r="B934" s="1198"/>
      <c r="C934" s="1199"/>
      <c r="D934" s="1199"/>
    </row>
    <row r="935" ht="28.5" customHeight="1">
      <c r="A935" s="1198"/>
      <c r="B935" s="1198"/>
      <c r="C935" s="1199"/>
      <c r="D935" s="1199"/>
    </row>
    <row r="936" ht="28.5" customHeight="1">
      <c r="A936" s="1198"/>
      <c r="B936" s="1198"/>
      <c r="C936" s="1199"/>
      <c r="D936" s="1199"/>
    </row>
    <row r="937" ht="28.5" customHeight="1">
      <c r="A937" s="1198"/>
      <c r="B937" s="1198"/>
      <c r="C937" s="1199"/>
      <c r="D937" s="1199"/>
    </row>
    <row r="938" ht="28.5" customHeight="1">
      <c r="A938" s="1198"/>
      <c r="B938" s="1198"/>
      <c r="C938" s="1199"/>
      <c r="D938" s="1199"/>
    </row>
    <row r="939" ht="28.5" customHeight="1">
      <c r="A939" s="1198"/>
      <c r="B939" s="1198"/>
      <c r="C939" s="1199"/>
      <c r="D939" s="1199"/>
    </row>
    <row r="940" ht="28.5" customHeight="1">
      <c r="A940" s="1198"/>
      <c r="B940" s="1198"/>
      <c r="C940" s="1199"/>
      <c r="D940" s="1199"/>
    </row>
    <row r="941" ht="28.5" customHeight="1">
      <c r="A941" s="1198"/>
      <c r="B941" s="1198"/>
      <c r="C941" s="1199"/>
      <c r="D941" s="1199"/>
    </row>
    <row r="942" ht="28.5" customHeight="1">
      <c r="A942" s="1198"/>
      <c r="B942" s="1198"/>
      <c r="C942" s="1199"/>
      <c r="D942" s="1199"/>
    </row>
    <row r="943" ht="28.5" customHeight="1">
      <c r="A943" s="1198"/>
      <c r="B943" s="1198"/>
      <c r="C943" s="1199"/>
      <c r="D943" s="1199"/>
    </row>
    <row r="944" ht="28.5" customHeight="1">
      <c r="A944" s="1198"/>
      <c r="B944" s="1198"/>
      <c r="C944" s="1199"/>
      <c r="D944" s="1199"/>
    </row>
    <row r="945" ht="28.5" customHeight="1">
      <c r="A945" s="1198"/>
      <c r="B945" s="1198"/>
      <c r="C945" s="1199"/>
      <c r="D945" s="1199"/>
    </row>
    <row r="946" ht="28.5" customHeight="1">
      <c r="A946" s="1198"/>
      <c r="B946" s="1198"/>
      <c r="C946" s="1199"/>
      <c r="D946" s="1199"/>
    </row>
    <row r="947" ht="28.5" customHeight="1">
      <c r="A947" s="1198"/>
      <c r="B947" s="1198"/>
      <c r="C947" s="1199"/>
      <c r="D947" s="1199"/>
    </row>
    <row r="948" ht="28.5" customHeight="1">
      <c r="A948" s="1198"/>
      <c r="B948" s="1198"/>
      <c r="C948" s="1199"/>
      <c r="D948" s="1199"/>
    </row>
    <row r="949" ht="28.5" customHeight="1">
      <c r="A949" s="1198"/>
      <c r="B949" s="1198"/>
      <c r="C949" s="1199"/>
      <c r="D949" s="1199"/>
    </row>
    <row r="950" ht="28.5" customHeight="1">
      <c r="A950" s="1198"/>
      <c r="B950" s="1198"/>
      <c r="C950" s="1199"/>
      <c r="D950" s="1199"/>
    </row>
    <row r="951" ht="28.5" customHeight="1">
      <c r="A951" s="1198"/>
      <c r="B951" s="1198"/>
      <c r="C951" s="1199"/>
      <c r="D951" s="1199"/>
    </row>
    <row r="952" ht="28.5" customHeight="1">
      <c r="A952" s="1198"/>
      <c r="B952" s="1198"/>
      <c r="C952" s="1199"/>
      <c r="D952" s="1199"/>
    </row>
    <row r="953" ht="28.5" customHeight="1">
      <c r="A953" s="1198"/>
      <c r="B953" s="1198"/>
      <c r="C953" s="1199"/>
      <c r="D953" s="1199"/>
    </row>
    <row r="954" ht="28.5" customHeight="1">
      <c r="A954" s="1198"/>
      <c r="B954" s="1198"/>
      <c r="C954" s="1199"/>
      <c r="D954" s="1199"/>
    </row>
    <row r="955" ht="28.5" customHeight="1">
      <c r="A955" s="1198"/>
      <c r="B955" s="1198"/>
      <c r="C955" s="1199"/>
      <c r="D955" s="1199"/>
    </row>
    <row r="956" ht="28.5" customHeight="1">
      <c r="A956" s="1198"/>
      <c r="B956" s="1198"/>
      <c r="C956" s="1199"/>
      <c r="D956" s="1199"/>
    </row>
    <row r="957" ht="28.5" customHeight="1">
      <c r="A957" s="1198"/>
      <c r="B957" s="1198"/>
      <c r="C957" s="1199"/>
      <c r="D957" s="1199"/>
    </row>
    <row r="958" ht="28.5" customHeight="1">
      <c r="A958" s="1198"/>
      <c r="B958" s="1198"/>
      <c r="C958" s="1199"/>
      <c r="D958" s="1199"/>
    </row>
    <row r="959" ht="28.5" customHeight="1">
      <c r="A959" s="1198"/>
      <c r="B959" s="1198"/>
      <c r="C959" s="1199"/>
      <c r="D959" s="1199"/>
    </row>
    <row r="960" ht="28.5" customHeight="1">
      <c r="A960" s="1198"/>
      <c r="B960" s="1198"/>
      <c r="C960" s="1199"/>
      <c r="D960" s="1199"/>
    </row>
    <row r="961" ht="28.5" customHeight="1">
      <c r="A961" s="1198"/>
      <c r="B961" s="1198"/>
      <c r="C961" s="1199"/>
      <c r="D961" s="1199"/>
    </row>
    <row r="962" ht="28.5" customHeight="1">
      <c r="A962" s="1198"/>
      <c r="B962" s="1198"/>
      <c r="C962" s="1199"/>
      <c r="D962" s="1199"/>
    </row>
    <row r="963" ht="28.5" customHeight="1">
      <c r="A963" s="1198"/>
      <c r="B963" s="1198"/>
      <c r="C963" s="1199"/>
      <c r="D963" s="1199"/>
    </row>
    <row r="964" ht="28.5" customHeight="1">
      <c r="A964" s="1198"/>
      <c r="B964" s="1198"/>
      <c r="C964" s="1199"/>
      <c r="D964" s="1199"/>
    </row>
    <row r="965" ht="28.5" customHeight="1">
      <c r="A965" s="1198"/>
      <c r="B965" s="1198"/>
      <c r="C965" s="1199"/>
      <c r="D965" s="1199"/>
    </row>
    <row r="966" ht="28.5" customHeight="1">
      <c r="A966" s="1198"/>
      <c r="B966" s="1198"/>
      <c r="C966" s="1199"/>
      <c r="D966" s="1199"/>
    </row>
    <row r="967" ht="28.5" customHeight="1">
      <c r="A967" s="1198"/>
      <c r="B967" s="1198"/>
      <c r="C967" s="1199"/>
      <c r="D967" s="1199"/>
    </row>
    <row r="968" ht="28.5" customHeight="1">
      <c r="A968" s="1198"/>
      <c r="B968" s="1198"/>
      <c r="C968" s="1199"/>
      <c r="D968" s="1199"/>
    </row>
    <row r="969" ht="28.5" customHeight="1">
      <c r="A969" s="1198"/>
      <c r="B969" s="1198"/>
      <c r="C969" s="1199"/>
      <c r="D969" s="1199"/>
    </row>
    <row r="970" ht="28.5" customHeight="1">
      <c r="A970" s="1198"/>
      <c r="B970" s="1198"/>
      <c r="C970" s="1199"/>
      <c r="D970" s="1199"/>
    </row>
    <row r="971" ht="28.5" customHeight="1">
      <c r="A971" s="1198"/>
      <c r="B971" s="1198"/>
      <c r="C971" s="1199"/>
      <c r="D971" s="1199"/>
    </row>
    <row r="972" ht="28.5" customHeight="1">
      <c r="A972" s="1198"/>
      <c r="B972" s="1198"/>
      <c r="C972" s="1199"/>
      <c r="D972" s="1199"/>
    </row>
    <row r="973" ht="28.5" customHeight="1">
      <c r="A973" s="1198"/>
      <c r="B973" s="1198"/>
      <c r="C973" s="1199"/>
      <c r="D973" s="1199"/>
    </row>
    <row r="974" ht="28.5" customHeight="1">
      <c r="A974" s="1198"/>
      <c r="B974" s="1198"/>
      <c r="C974" s="1199"/>
      <c r="D974" s="1199"/>
    </row>
    <row r="975" ht="28.5" customHeight="1">
      <c r="A975" s="1198"/>
      <c r="B975" s="1198"/>
      <c r="C975" s="1199"/>
      <c r="D975" s="1199"/>
    </row>
    <row r="976" ht="28.5" customHeight="1">
      <c r="A976" s="1198"/>
      <c r="B976" s="1198"/>
      <c r="C976" s="1199"/>
      <c r="D976" s="1199"/>
    </row>
    <row r="977" ht="28.5" customHeight="1">
      <c r="A977" s="1198"/>
      <c r="B977" s="1198"/>
      <c r="C977" s="1199"/>
      <c r="D977" s="1199"/>
    </row>
    <row r="978" ht="28.5" customHeight="1">
      <c r="A978" s="1198"/>
      <c r="B978" s="1198"/>
      <c r="C978" s="1199"/>
      <c r="D978" s="1199"/>
    </row>
    <row r="979" ht="28.5" customHeight="1">
      <c r="A979" s="1198"/>
      <c r="B979" s="1198"/>
      <c r="C979" s="1199"/>
      <c r="D979" s="1199"/>
    </row>
    <row r="980" ht="28.5" customHeight="1">
      <c r="A980" s="1198"/>
      <c r="B980" s="1198"/>
      <c r="C980" s="1199"/>
      <c r="D980" s="1199"/>
    </row>
    <row r="981" ht="28.5" customHeight="1">
      <c r="A981" s="1198"/>
      <c r="B981" s="1198"/>
      <c r="C981" s="1199"/>
      <c r="D981" s="1199"/>
    </row>
    <row r="982" ht="28.5" customHeight="1">
      <c r="A982" s="1198"/>
      <c r="B982" s="1198"/>
      <c r="C982" s="1199"/>
      <c r="D982" s="1199"/>
    </row>
    <row r="983" ht="28.5" customHeight="1">
      <c r="A983" s="1198"/>
      <c r="B983" s="1198"/>
      <c r="C983" s="1199"/>
      <c r="D983" s="1199"/>
    </row>
    <row r="984" ht="28.5" customHeight="1">
      <c r="A984" s="1198"/>
      <c r="B984" s="1198"/>
      <c r="C984" s="1199"/>
      <c r="D984" s="1199"/>
    </row>
    <row r="985" ht="28.5" customHeight="1">
      <c r="A985" s="1198"/>
      <c r="B985" s="1198"/>
      <c r="C985" s="1199"/>
      <c r="D985" s="1199"/>
    </row>
    <row r="986" ht="28.5" customHeight="1">
      <c r="A986" s="1198"/>
      <c r="B986" s="1198"/>
      <c r="C986" s="1199"/>
      <c r="D986" s="1199"/>
    </row>
    <row r="987" ht="28.5" customHeight="1">
      <c r="A987" s="1198"/>
      <c r="B987" s="1198"/>
      <c r="C987" s="1199"/>
      <c r="D987" s="1199"/>
    </row>
    <row r="988" ht="28.5" customHeight="1">
      <c r="A988" s="1198"/>
      <c r="B988" s="1198"/>
      <c r="C988" s="1199"/>
      <c r="D988" s="1199"/>
    </row>
    <row r="989" ht="28.5" customHeight="1">
      <c r="A989" s="1198"/>
      <c r="B989" s="1198"/>
      <c r="C989" s="1199"/>
      <c r="D989" s="1199"/>
    </row>
    <row r="990" ht="28.5" customHeight="1">
      <c r="A990" s="1198"/>
      <c r="B990" s="1198"/>
      <c r="C990" s="1199"/>
      <c r="D990" s="1199"/>
    </row>
    <row r="991" ht="28.5" customHeight="1">
      <c r="A991" s="1198"/>
      <c r="B991" s="1198"/>
      <c r="C991" s="1199"/>
      <c r="D991" s="1199"/>
    </row>
    <row r="992" ht="28.5" customHeight="1">
      <c r="A992" s="1198"/>
      <c r="B992" s="1198"/>
      <c r="C992" s="1199"/>
      <c r="D992" s="1199"/>
    </row>
    <row r="993" ht="28.5" customHeight="1">
      <c r="A993" s="1198"/>
      <c r="B993" s="1198"/>
      <c r="C993" s="1199"/>
      <c r="D993" s="1199"/>
    </row>
    <row r="994" ht="28.5" customHeight="1">
      <c r="A994" s="1198"/>
      <c r="B994" s="1198"/>
      <c r="C994" s="1199"/>
      <c r="D994" s="1199"/>
    </row>
    <row r="995" ht="28.5" customHeight="1">
      <c r="A995" s="1198"/>
      <c r="B995" s="1198"/>
      <c r="C995" s="1199"/>
      <c r="D995" s="1199"/>
    </row>
    <row r="996" ht="28.5" customHeight="1">
      <c r="A996" s="1198"/>
      <c r="B996" s="1198"/>
      <c r="C996" s="1199"/>
      <c r="D996" s="1199"/>
    </row>
    <row r="997" ht="28.5" customHeight="1">
      <c r="A997" s="1198"/>
      <c r="B997" s="1198"/>
      <c r="C997" s="1199"/>
      <c r="D997" s="1199"/>
    </row>
    <row r="998" ht="28.5" customHeight="1">
      <c r="A998" s="1198"/>
      <c r="B998" s="1198"/>
      <c r="C998" s="1199"/>
      <c r="D998" s="1199"/>
    </row>
    <row r="999" ht="28.5" customHeight="1">
      <c r="A999" s="1198"/>
      <c r="B999" s="1198"/>
      <c r="C999" s="1199"/>
      <c r="D999" s="1199"/>
    </row>
    <row r="1000" ht="28.5" customHeight="1">
      <c r="A1000" s="1198"/>
      <c r="B1000" s="1198"/>
      <c r="C1000" s="1199"/>
      <c r="D1000" s="1199"/>
    </row>
  </sheetData>
  <mergeCells count="7">
    <mergeCell ref="A1:X1"/>
    <mergeCell ref="A2:D2"/>
    <mergeCell ref="S2:S20"/>
    <mergeCell ref="A22:X22"/>
    <mergeCell ref="A23:D23"/>
    <mergeCell ref="N23:N45"/>
    <mergeCell ref="U24:W45"/>
  </mergeCells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pageSetUpPr fitToPage="1"/>
  </sheetPr>
  <sheetViews>
    <sheetView workbookViewId="0"/>
  </sheetViews>
  <sheetFormatPr customHeight="1" defaultColWidth="12.63" defaultRowHeight="15.0"/>
  <cols>
    <col customWidth="1" min="1" max="1" width="18.13"/>
    <col customWidth="1" min="2" max="2" width="39.38"/>
    <col customWidth="1" min="3" max="4" width="18.13"/>
    <col customWidth="1" min="5" max="5" width="19.0"/>
    <col customWidth="1" min="6" max="6" width="17.75"/>
    <col customWidth="1" min="7" max="17" width="18.13"/>
    <col customWidth="1" min="18" max="18" width="25.63"/>
    <col customWidth="1" min="19" max="22" width="18.13"/>
    <col customWidth="1" min="23" max="23" width="27.63"/>
    <col customWidth="1" min="24" max="28" width="7.63"/>
  </cols>
  <sheetData>
    <row r="1" ht="34.5" customHeight="1">
      <c r="A1" s="837" t="s">
        <v>0</v>
      </c>
      <c r="B1" s="914"/>
      <c r="C1" s="914"/>
      <c r="D1" s="914"/>
      <c r="E1" s="914"/>
      <c r="F1" s="914"/>
      <c r="G1" s="914"/>
      <c r="H1" s="914"/>
      <c r="I1" s="914"/>
      <c r="J1" s="914"/>
      <c r="K1" s="914"/>
      <c r="L1" s="914"/>
      <c r="M1" s="914"/>
      <c r="N1" s="914"/>
      <c r="O1" s="914"/>
      <c r="P1" s="914"/>
      <c r="Q1" s="914"/>
      <c r="R1" s="914"/>
      <c r="S1" s="914"/>
      <c r="T1" s="914"/>
      <c r="U1" s="914"/>
      <c r="V1" s="914"/>
      <c r="W1" s="916"/>
    </row>
    <row r="2">
      <c r="A2" s="1308"/>
      <c r="B2" s="1309"/>
      <c r="C2" s="1310"/>
      <c r="D2" s="1311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30"/>
      <c r="R2" s="1312"/>
      <c r="S2" s="958"/>
      <c r="T2" s="951"/>
      <c r="U2" s="951"/>
      <c r="V2" s="956"/>
      <c r="W2" s="960"/>
      <c r="X2" s="39"/>
      <c r="Y2" s="39"/>
      <c r="Z2" s="39"/>
      <c r="AA2" s="39"/>
      <c r="AB2" s="39"/>
    </row>
    <row r="3" ht="34.5" customHeight="1">
      <c r="A3" s="1313" t="s">
        <v>496</v>
      </c>
      <c r="B3" s="8"/>
      <c r="C3" s="10"/>
      <c r="D3" s="1314"/>
      <c r="E3" s="968" t="s">
        <v>497</v>
      </c>
      <c r="F3" s="968" t="s">
        <v>498</v>
      </c>
      <c r="G3" s="968" t="s">
        <v>35</v>
      </c>
      <c r="H3" s="968" t="s">
        <v>36</v>
      </c>
      <c r="I3" s="968" t="s">
        <v>37</v>
      </c>
      <c r="J3" s="968" t="s">
        <v>38</v>
      </c>
      <c r="K3" s="968" t="s">
        <v>39</v>
      </c>
      <c r="L3" s="973" t="s">
        <v>40</v>
      </c>
      <c r="M3" s="975" t="s">
        <v>42</v>
      </c>
      <c r="N3" s="588" t="s">
        <v>44</v>
      </c>
      <c r="O3" s="589" t="s">
        <v>47</v>
      </c>
      <c r="P3" s="589" t="s">
        <v>48</v>
      </c>
      <c r="Q3" s="589" t="s">
        <v>49</v>
      </c>
      <c r="R3" s="589" t="s">
        <v>50</v>
      </c>
      <c r="S3" s="590" t="s">
        <v>51</v>
      </c>
      <c r="T3" s="1159"/>
      <c r="U3" s="8"/>
      <c r="V3" s="10"/>
      <c r="W3" s="1033" t="s">
        <v>499</v>
      </c>
      <c r="X3" s="39"/>
      <c r="Y3" s="39"/>
      <c r="Z3" s="39"/>
      <c r="AA3" s="39"/>
      <c r="AB3" s="39"/>
    </row>
    <row r="4" ht="39.75" customHeight="1">
      <c r="A4" s="1315" t="s">
        <v>41</v>
      </c>
      <c r="B4" s="1316" t="s">
        <v>43</v>
      </c>
      <c r="C4" s="95" t="s">
        <v>45</v>
      </c>
      <c r="D4" s="99" t="s">
        <v>239</v>
      </c>
      <c r="E4" s="98"/>
      <c r="F4" s="405" t="s">
        <v>500</v>
      </c>
      <c r="G4" s="1317" t="s">
        <v>501</v>
      </c>
      <c r="H4" s="1317" t="s">
        <v>502</v>
      </c>
      <c r="I4" s="97" t="s">
        <v>64</v>
      </c>
      <c r="J4" s="98"/>
      <c r="K4" s="405" t="s">
        <v>503</v>
      </c>
      <c r="L4" s="1318" t="s">
        <v>504</v>
      </c>
      <c r="M4" s="109"/>
      <c r="N4" s="1319"/>
      <c r="O4" s="984" t="s">
        <v>63</v>
      </c>
      <c r="P4" s="1247" t="s">
        <v>505</v>
      </c>
      <c r="Q4" s="984" t="s">
        <v>70</v>
      </c>
      <c r="R4" s="984" t="s">
        <v>80</v>
      </c>
      <c r="S4" s="1046" t="s">
        <v>72</v>
      </c>
      <c r="T4" s="1160"/>
      <c r="U4" s="658"/>
      <c r="V4" s="658"/>
      <c r="W4" s="1161"/>
      <c r="X4" s="39"/>
      <c r="Y4" s="39"/>
      <c r="Z4" s="39"/>
      <c r="AA4" s="39"/>
      <c r="AB4" s="39"/>
    </row>
    <row r="5" ht="24.75" customHeight="1">
      <c r="A5" s="1320" t="s">
        <v>427</v>
      </c>
      <c r="B5" s="1321" t="s">
        <v>506</v>
      </c>
      <c r="C5" s="1322">
        <v>1975570.0</v>
      </c>
      <c r="D5" s="1323">
        <v>2534927.0</v>
      </c>
      <c r="E5" s="159"/>
      <c r="F5" s="159"/>
      <c r="G5" s="159"/>
      <c r="H5" s="159"/>
      <c r="I5" s="159"/>
      <c r="J5" s="159"/>
      <c r="K5" s="159"/>
      <c r="L5" s="322"/>
      <c r="M5" s="109"/>
      <c r="N5" s="134"/>
      <c r="O5" s="142"/>
      <c r="P5" s="1324"/>
      <c r="Q5" s="142"/>
      <c r="R5" s="142"/>
      <c r="S5" s="136"/>
      <c r="T5" s="174"/>
      <c r="W5" s="1325"/>
      <c r="X5" s="1326"/>
      <c r="Y5" s="1326"/>
      <c r="Z5" s="1326"/>
      <c r="AA5" s="1326"/>
      <c r="AB5" s="1326"/>
    </row>
    <row r="6" ht="24.75" customHeight="1">
      <c r="A6" s="1327" t="s">
        <v>470</v>
      </c>
      <c r="B6" s="1328" t="s">
        <v>471</v>
      </c>
      <c r="C6" s="1329">
        <v>1975708.0</v>
      </c>
      <c r="D6" s="1330">
        <v>2511289.0</v>
      </c>
      <c r="E6" s="192"/>
      <c r="F6" s="192">
        <v>0.0</v>
      </c>
      <c r="G6" s="729">
        <v>20.0</v>
      </c>
      <c r="H6" s="192">
        <v>20.0</v>
      </c>
      <c r="I6" s="192"/>
      <c r="J6" s="192"/>
      <c r="K6" s="729">
        <v>15.0</v>
      </c>
      <c r="L6" s="1331">
        <v>0.0</v>
      </c>
      <c r="M6" s="109"/>
      <c r="N6" s="184"/>
      <c r="O6" s="192"/>
      <c r="P6" s="1259">
        <v>9.0</v>
      </c>
      <c r="Q6" s="192"/>
      <c r="R6" s="192"/>
      <c r="S6" s="186"/>
      <c r="T6" s="174"/>
      <c r="W6" s="1325"/>
      <c r="X6" s="1326"/>
      <c r="Y6" s="1326"/>
      <c r="Z6" s="1326"/>
      <c r="AA6" s="1326"/>
      <c r="AB6" s="1326"/>
    </row>
    <row r="7" ht="24.75" customHeight="1">
      <c r="A7" s="1327" t="s">
        <v>472</v>
      </c>
      <c r="B7" s="1328" t="s">
        <v>473</v>
      </c>
      <c r="C7" s="1329">
        <v>1975948.0</v>
      </c>
      <c r="D7" s="1330">
        <v>2524474.0</v>
      </c>
      <c r="E7" s="192"/>
      <c r="F7" s="192">
        <v>0.0</v>
      </c>
      <c r="G7" s="729">
        <v>21.0</v>
      </c>
      <c r="H7" s="192">
        <v>20.0</v>
      </c>
      <c r="I7" s="192"/>
      <c r="J7" s="192"/>
      <c r="K7" s="729">
        <v>15.0</v>
      </c>
      <c r="L7" s="1331">
        <v>7.0</v>
      </c>
      <c r="M7" s="109"/>
      <c r="N7" s="184"/>
      <c r="O7" s="192"/>
      <c r="P7" s="1259">
        <v>11.0</v>
      </c>
      <c r="Q7" s="192"/>
      <c r="R7" s="192"/>
      <c r="S7" s="186"/>
      <c r="T7" s="174"/>
      <c r="W7" s="1325"/>
      <c r="X7" s="1326"/>
      <c r="Y7" s="1326"/>
      <c r="Z7" s="1326"/>
      <c r="AA7" s="1326"/>
      <c r="AB7" s="1326"/>
    </row>
    <row r="8" ht="24.75" customHeight="1">
      <c r="A8" s="1327" t="s">
        <v>474</v>
      </c>
      <c r="B8" s="1328" t="s">
        <v>475</v>
      </c>
      <c r="C8" s="1332">
        <v>1975703.0</v>
      </c>
      <c r="D8" s="1333">
        <v>2533818.0</v>
      </c>
      <c r="E8" s="192"/>
      <c r="F8" s="729">
        <v>5.0</v>
      </c>
      <c r="G8" s="729">
        <v>21.0</v>
      </c>
      <c r="H8" s="192">
        <v>20.0</v>
      </c>
      <c r="I8" s="192"/>
      <c r="J8" s="192"/>
      <c r="K8" s="729">
        <v>15.0</v>
      </c>
      <c r="L8" s="1331">
        <v>9.0</v>
      </c>
      <c r="M8" s="109"/>
      <c r="N8" s="184"/>
      <c r="O8" s="192"/>
      <c r="P8" s="1259">
        <v>17.0</v>
      </c>
      <c r="Q8" s="192"/>
      <c r="R8" s="192"/>
      <c r="S8" s="186"/>
      <c r="T8" s="174"/>
      <c r="W8" s="1325"/>
      <c r="X8" s="1326"/>
      <c r="Y8" s="1326"/>
      <c r="Z8" s="1326"/>
      <c r="AA8" s="1326"/>
      <c r="AB8" s="1326"/>
    </row>
    <row r="9" ht="24.75" customHeight="1">
      <c r="A9" s="1334" t="s">
        <v>476</v>
      </c>
      <c r="B9" s="1335" t="s">
        <v>507</v>
      </c>
      <c r="C9" s="1336">
        <v>1975928.0</v>
      </c>
      <c r="D9" s="1337">
        <v>2518724.0</v>
      </c>
      <c r="E9" s="192"/>
      <c r="F9" s="192"/>
      <c r="G9" s="192"/>
      <c r="H9" s="192"/>
      <c r="I9" s="192"/>
      <c r="J9" s="192"/>
      <c r="K9" s="192"/>
      <c r="L9" s="186"/>
      <c r="M9" s="109"/>
      <c r="N9" s="184"/>
      <c r="O9" s="192"/>
      <c r="P9" s="1338"/>
      <c r="Q9" s="192"/>
      <c r="R9" s="192"/>
      <c r="S9" s="186"/>
      <c r="T9" s="174"/>
      <c r="W9" s="1325"/>
      <c r="X9" s="1326"/>
      <c r="Y9" s="1326"/>
      <c r="Z9" s="1326"/>
      <c r="AA9" s="1326"/>
      <c r="AB9" s="1326"/>
    </row>
    <row r="10" ht="24.75" customHeight="1">
      <c r="A10" s="1327" t="s">
        <v>508</v>
      </c>
      <c r="B10" s="1328" t="s">
        <v>509</v>
      </c>
      <c r="C10" s="1329">
        <v>1975921.0</v>
      </c>
      <c r="D10" s="1330">
        <v>2519897.0</v>
      </c>
      <c r="E10" s="192"/>
      <c r="F10" s="192">
        <v>0.0</v>
      </c>
      <c r="G10" s="729">
        <v>21.0</v>
      </c>
      <c r="H10" s="192">
        <v>0.0</v>
      </c>
      <c r="I10" s="192"/>
      <c r="J10" s="192"/>
      <c r="K10" s="729">
        <v>15.0</v>
      </c>
      <c r="L10" s="1331">
        <v>8.0</v>
      </c>
      <c r="M10" s="109"/>
      <c r="N10" s="184"/>
      <c r="O10" s="192"/>
      <c r="P10" s="1259">
        <v>5.0</v>
      </c>
      <c r="Q10" s="192"/>
      <c r="R10" s="192"/>
      <c r="S10" s="186"/>
      <c r="T10" s="174"/>
      <c r="W10" s="1325"/>
      <c r="X10" s="1326"/>
      <c r="Y10" s="1326"/>
      <c r="Z10" s="1326"/>
      <c r="AA10" s="1326"/>
      <c r="AB10" s="1326"/>
    </row>
    <row r="11" ht="24.75" customHeight="1">
      <c r="A11" s="1339" t="s">
        <v>348</v>
      </c>
      <c r="B11" s="1340" t="s">
        <v>480</v>
      </c>
      <c r="C11" s="1329">
        <v>1975569.0</v>
      </c>
      <c r="D11" s="1330">
        <v>2535745.0</v>
      </c>
      <c r="E11" s="192"/>
      <c r="F11" s="729">
        <v>5.0</v>
      </c>
      <c r="G11" s="729">
        <v>24.0</v>
      </c>
      <c r="H11" s="192">
        <v>20.0</v>
      </c>
      <c r="I11" s="192"/>
      <c r="J11" s="192"/>
      <c r="K11" s="729">
        <v>15.0</v>
      </c>
      <c r="L11" s="1331">
        <v>8.0</v>
      </c>
      <c r="M11" s="109"/>
      <c r="N11" s="184"/>
      <c r="O11" s="192"/>
      <c r="P11" s="1259">
        <v>16.0</v>
      </c>
      <c r="Q11" s="192"/>
      <c r="R11" s="192"/>
      <c r="S11" s="186"/>
      <c r="T11" s="174"/>
      <c r="W11" s="1325"/>
      <c r="X11" s="1326"/>
      <c r="Y11" s="1326"/>
      <c r="Z11" s="1326"/>
      <c r="AA11" s="1326"/>
      <c r="AB11" s="1326"/>
    </row>
    <row r="12" ht="24.75" customHeight="1">
      <c r="A12" s="1327" t="s">
        <v>481</v>
      </c>
      <c r="B12" s="1341" t="s">
        <v>482</v>
      </c>
      <c r="C12" s="1329">
        <v>1975705.0</v>
      </c>
      <c r="D12" s="1330">
        <v>2536642.0</v>
      </c>
      <c r="E12" s="192"/>
      <c r="F12" s="729">
        <v>5.0</v>
      </c>
      <c r="G12" s="729">
        <v>17.0</v>
      </c>
      <c r="H12" s="192">
        <v>20.0</v>
      </c>
      <c r="I12" s="192"/>
      <c r="J12" s="192"/>
      <c r="K12" s="729">
        <v>0.0</v>
      </c>
      <c r="L12" s="1331">
        <v>6.0</v>
      </c>
      <c r="M12" s="109"/>
      <c r="N12" s="184"/>
      <c r="O12" s="192"/>
      <c r="P12" s="1338"/>
      <c r="Q12" s="192"/>
      <c r="R12" s="192"/>
      <c r="S12" s="186"/>
      <c r="T12" s="174"/>
      <c r="W12" s="1325"/>
      <c r="X12" s="1326"/>
      <c r="Y12" s="1326"/>
      <c r="Z12" s="1326"/>
      <c r="AA12" s="1326"/>
      <c r="AB12" s="1326"/>
    </row>
    <row r="13" ht="24.75" customHeight="1">
      <c r="A13" s="1327" t="s">
        <v>483</v>
      </c>
      <c r="B13" s="1341" t="s">
        <v>484</v>
      </c>
      <c r="C13" s="1329">
        <v>1976187.0</v>
      </c>
      <c r="D13" s="1330">
        <v>2526582.0</v>
      </c>
      <c r="E13" s="192"/>
      <c r="F13" s="729">
        <v>5.0</v>
      </c>
      <c r="G13" s="729">
        <v>24.0</v>
      </c>
      <c r="H13" s="192">
        <v>0.0</v>
      </c>
      <c r="I13" s="192"/>
      <c r="J13" s="192"/>
      <c r="K13" s="729">
        <v>15.0</v>
      </c>
      <c r="L13" s="1331">
        <v>7.0</v>
      </c>
      <c r="M13" s="109"/>
      <c r="N13" s="184"/>
      <c r="O13" s="192"/>
      <c r="P13" s="1259">
        <v>2.0</v>
      </c>
      <c r="Q13" s="192"/>
      <c r="R13" s="192"/>
      <c r="S13" s="186"/>
      <c r="T13" s="174"/>
      <c r="W13" s="1325"/>
      <c r="X13" s="1326"/>
      <c r="Y13" s="1326"/>
      <c r="Z13" s="1326"/>
      <c r="AA13" s="1326"/>
      <c r="AB13" s="1326"/>
    </row>
    <row r="14" ht="24.75" customHeight="1">
      <c r="A14" s="1342" t="s">
        <v>485</v>
      </c>
      <c r="B14" s="1343" t="s">
        <v>495</v>
      </c>
      <c r="C14" s="1344">
        <v>1976681.0</v>
      </c>
      <c r="D14" s="1345">
        <v>2462053.0</v>
      </c>
      <c r="E14" s="192"/>
      <c r="F14" s="192"/>
      <c r="G14" s="192"/>
      <c r="H14" s="192"/>
      <c r="I14" s="192"/>
      <c r="J14" s="192"/>
      <c r="K14" s="192"/>
      <c r="L14" s="186"/>
      <c r="M14" s="109"/>
      <c r="N14" s="184"/>
      <c r="O14" s="192"/>
      <c r="P14" s="1338"/>
      <c r="Q14" s="192"/>
      <c r="R14" s="192"/>
      <c r="S14" s="186"/>
      <c r="T14" s="174"/>
      <c r="W14" s="1325"/>
      <c r="X14" s="1326"/>
      <c r="Y14" s="1326"/>
      <c r="Z14" s="1326"/>
      <c r="AA14" s="1326"/>
      <c r="AB14" s="1326"/>
    </row>
    <row r="15" ht="24.75" customHeight="1">
      <c r="A15" s="1342" t="s">
        <v>282</v>
      </c>
      <c r="B15" s="1343" t="s">
        <v>510</v>
      </c>
      <c r="C15" s="1344">
        <v>1976680.0</v>
      </c>
      <c r="D15" s="1345">
        <v>2515231.0</v>
      </c>
      <c r="E15" s="192"/>
      <c r="F15" s="192"/>
      <c r="G15" s="192"/>
      <c r="H15" s="192"/>
      <c r="I15" s="192"/>
      <c r="J15" s="192"/>
      <c r="K15" s="192"/>
      <c r="L15" s="186"/>
      <c r="M15" s="109"/>
      <c r="N15" s="184"/>
      <c r="O15" s="192"/>
      <c r="P15" s="1338"/>
      <c r="Q15" s="192"/>
      <c r="R15" s="192"/>
      <c r="S15" s="186"/>
      <c r="T15" s="174"/>
      <c r="W15" s="1325"/>
      <c r="X15" s="1326"/>
      <c r="Y15" s="1326"/>
      <c r="Z15" s="1326"/>
      <c r="AA15" s="1326"/>
      <c r="AB15" s="1326"/>
    </row>
    <row r="16" ht="24.75" customHeight="1">
      <c r="A16" s="1339" t="s">
        <v>488</v>
      </c>
      <c r="B16" s="1340" t="s">
        <v>489</v>
      </c>
      <c r="C16" s="1329">
        <v>1975552.0</v>
      </c>
      <c r="D16" s="1330">
        <v>2458409.0</v>
      </c>
      <c r="E16" s="192" t="s">
        <v>511</v>
      </c>
      <c r="F16" s="192">
        <v>0.0</v>
      </c>
      <c r="G16" s="729">
        <v>15.0</v>
      </c>
      <c r="H16" s="192">
        <v>0.0</v>
      </c>
      <c r="I16" s="192"/>
      <c r="J16" s="192"/>
      <c r="K16" s="729">
        <v>0.0</v>
      </c>
      <c r="L16" s="1331">
        <v>7.0</v>
      </c>
      <c r="M16" s="109"/>
      <c r="N16" s="184"/>
      <c r="O16" s="192"/>
      <c r="P16" s="1259">
        <v>4.0</v>
      </c>
      <c r="Q16" s="192"/>
      <c r="R16" s="192"/>
      <c r="S16" s="186"/>
      <c r="T16" s="174"/>
      <c r="W16" s="1325"/>
      <c r="X16" s="1326"/>
      <c r="Y16" s="1326"/>
      <c r="Z16" s="1326"/>
      <c r="AA16" s="1326"/>
      <c r="AB16" s="1326"/>
    </row>
    <row r="17" ht="24.75" customHeight="1">
      <c r="A17" s="1327" t="s">
        <v>490</v>
      </c>
      <c r="B17" s="1341" t="s">
        <v>491</v>
      </c>
      <c r="C17" s="1329">
        <v>1976820.0</v>
      </c>
      <c r="D17" s="1330">
        <v>2536524.0</v>
      </c>
      <c r="E17" s="192"/>
      <c r="F17" s="192">
        <v>0.0</v>
      </c>
      <c r="G17" s="192">
        <v>0.0</v>
      </c>
      <c r="H17" s="192">
        <v>0.0</v>
      </c>
      <c r="I17" s="192"/>
      <c r="J17" s="192"/>
      <c r="K17" s="729">
        <v>0.0</v>
      </c>
      <c r="L17" s="1331">
        <v>6.0</v>
      </c>
      <c r="M17" s="109"/>
      <c r="N17" s="184"/>
      <c r="O17" s="192"/>
      <c r="P17" s="1338"/>
      <c r="Q17" s="192"/>
      <c r="R17" s="192"/>
      <c r="S17" s="186"/>
      <c r="T17" s="174"/>
      <c r="W17" s="1325"/>
      <c r="X17" s="1326"/>
      <c r="Y17" s="1326"/>
      <c r="Z17" s="1326"/>
      <c r="AA17" s="1326"/>
      <c r="AB17" s="1326"/>
    </row>
    <row r="18" ht="24.75" customHeight="1">
      <c r="A18" s="1339" t="s">
        <v>492</v>
      </c>
      <c r="B18" s="1340" t="s">
        <v>493</v>
      </c>
      <c r="C18" s="1329">
        <v>1975706.0</v>
      </c>
      <c r="D18" s="1330">
        <v>2529192.0</v>
      </c>
      <c r="E18" s="192"/>
      <c r="F18" s="729">
        <v>5.0</v>
      </c>
      <c r="G18" s="729">
        <v>19.0</v>
      </c>
      <c r="H18" s="192">
        <v>20.0</v>
      </c>
      <c r="I18" s="192"/>
      <c r="J18" s="192"/>
      <c r="K18" s="729">
        <v>15.0</v>
      </c>
      <c r="L18" s="1331">
        <v>0.0</v>
      </c>
      <c r="M18" s="1346"/>
      <c r="N18" s="184"/>
      <c r="O18" s="192"/>
      <c r="P18" s="1338"/>
      <c r="Q18" s="192"/>
      <c r="R18" s="192"/>
      <c r="S18" s="186"/>
      <c r="T18" s="174"/>
      <c r="W18" s="1325"/>
      <c r="X18" s="1326"/>
      <c r="Y18" s="1326"/>
      <c r="Z18" s="1326"/>
      <c r="AA18" s="1326"/>
      <c r="AB18" s="1326"/>
    </row>
    <row r="19" ht="34.5" customHeight="1">
      <c r="A19" s="1090" t="s">
        <v>155</v>
      </c>
      <c r="B19" s="39"/>
      <c r="C19" s="39"/>
      <c r="D19" s="39"/>
      <c r="E19" s="1091"/>
      <c r="F19" s="1091"/>
      <c r="G19" s="39"/>
      <c r="H19" s="39"/>
      <c r="I19" s="39"/>
      <c r="J19" s="39"/>
    </row>
    <row r="20" ht="15.75" hidden="1" customHeight="1"/>
    <row r="21" ht="15.75" hidden="1" customHeight="1">
      <c r="A21" s="1313" t="s">
        <v>512</v>
      </c>
      <c r="B21" s="8"/>
      <c r="C21" s="10"/>
      <c r="D21" s="1314"/>
      <c r="E21" s="968" t="s">
        <v>497</v>
      </c>
      <c r="F21" s="968" t="s">
        <v>498</v>
      </c>
      <c r="G21" s="968" t="s">
        <v>35</v>
      </c>
      <c r="H21" s="968" t="s">
        <v>36</v>
      </c>
      <c r="I21" s="968" t="s">
        <v>37</v>
      </c>
      <c r="J21" s="968" t="s">
        <v>38</v>
      </c>
      <c r="K21" s="968" t="s">
        <v>39</v>
      </c>
      <c r="L21" s="973" t="s">
        <v>40</v>
      </c>
      <c r="M21" s="975" t="s">
        <v>42</v>
      </c>
      <c r="N21" s="588" t="s">
        <v>44</v>
      </c>
      <c r="O21" s="589" t="s">
        <v>47</v>
      </c>
      <c r="P21" s="589" t="s">
        <v>48</v>
      </c>
      <c r="Q21" s="589" t="s">
        <v>49</v>
      </c>
      <c r="R21" s="589" t="s">
        <v>50</v>
      </c>
      <c r="S21" s="590" t="s">
        <v>51</v>
      </c>
      <c r="T21" s="1159"/>
      <c r="U21" s="8"/>
      <c r="V21" s="10"/>
      <c r="W21" s="1033" t="s">
        <v>513</v>
      </c>
    </row>
    <row r="22" ht="15.75" hidden="1" customHeight="1">
      <c r="A22" s="81" t="s">
        <v>41</v>
      </c>
      <c r="B22" s="1095" t="s">
        <v>43</v>
      </c>
      <c r="C22" s="88" t="s">
        <v>45</v>
      </c>
      <c r="D22" s="86" t="s">
        <v>239</v>
      </c>
      <c r="E22" s="94"/>
      <c r="F22" s="97" t="s">
        <v>514</v>
      </c>
      <c r="G22" s="97" t="s">
        <v>515</v>
      </c>
      <c r="H22" s="97" t="s">
        <v>516</v>
      </c>
      <c r="I22" s="97" t="s">
        <v>517</v>
      </c>
      <c r="J22" s="94"/>
      <c r="K22" s="405" t="s">
        <v>511</v>
      </c>
      <c r="L22" s="1347" t="s">
        <v>518</v>
      </c>
      <c r="M22" s="109"/>
      <c r="N22" s="1319"/>
      <c r="O22" s="984" t="s">
        <v>63</v>
      </c>
      <c r="P22" s="984"/>
      <c r="Q22" s="984" t="s">
        <v>70</v>
      </c>
      <c r="R22" s="984" t="s">
        <v>80</v>
      </c>
      <c r="S22" s="1046" t="s">
        <v>72</v>
      </c>
      <c r="T22" s="1160"/>
      <c r="U22" s="658"/>
      <c r="V22" s="658"/>
      <c r="W22" s="1161"/>
    </row>
    <row r="23" ht="15.75" hidden="1" customHeight="1">
      <c r="A23" s="1320" t="s">
        <v>427</v>
      </c>
      <c r="B23" s="1321" t="s">
        <v>506</v>
      </c>
      <c r="C23" s="1322">
        <v>1975570.0</v>
      </c>
      <c r="D23" s="1323">
        <v>2534927.0</v>
      </c>
      <c r="E23" s="159"/>
      <c r="F23" s="159"/>
      <c r="G23" s="159"/>
      <c r="H23" s="159"/>
      <c r="I23" s="159"/>
      <c r="J23" s="159"/>
      <c r="K23" s="159"/>
      <c r="L23" s="322"/>
      <c r="M23" s="109"/>
      <c r="N23" s="134"/>
      <c r="O23" s="142"/>
      <c r="P23" s="1348"/>
      <c r="Q23" s="142"/>
      <c r="R23" s="142"/>
      <c r="S23" s="136"/>
      <c r="T23" s="174"/>
      <c r="W23" s="1325"/>
    </row>
    <row r="24" ht="15.75" hidden="1" customHeight="1">
      <c r="A24" s="1327" t="s">
        <v>470</v>
      </c>
      <c r="B24" s="1328" t="s">
        <v>471</v>
      </c>
      <c r="C24" s="1329">
        <v>1975708.0</v>
      </c>
      <c r="D24" s="1330">
        <v>2511289.0</v>
      </c>
      <c r="E24" s="1349" t="s">
        <v>511</v>
      </c>
      <c r="F24" s="1349" t="s">
        <v>519</v>
      </c>
      <c r="G24" s="192"/>
      <c r="H24" s="1349" t="s">
        <v>519</v>
      </c>
      <c r="I24" s="1349" t="s">
        <v>519</v>
      </c>
      <c r="J24" s="192"/>
      <c r="K24" s="192"/>
      <c r="L24" s="1350" t="s">
        <v>519</v>
      </c>
      <c r="M24" s="109"/>
      <c r="N24" s="184"/>
      <c r="O24" s="192"/>
      <c r="P24" s="1351"/>
      <c r="Q24" s="192"/>
      <c r="R24" s="192"/>
      <c r="S24" s="186"/>
      <c r="T24" s="174"/>
      <c r="W24" s="1325"/>
    </row>
    <row r="25" ht="15.75" hidden="1" customHeight="1">
      <c r="A25" s="1327" t="s">
        <v>472</v>
      </c>
      <c r="B25" s="1328" t="s">
        <v>473</v>
      </c>
      <c r="C25" s="1329">
        <v>1975948.0</v>
      </c>
      <c r="D25" s="1330">
        <v>2524474.0</v>
      </c>
      <c r="E25" s="192"/>
      <c r="F25" s="1349" t="s">
        <v>519</v>
      </c>
      <c r="G25" s="192"/>
      <c r="H25" s="1349" t="s">
        <v>511</v>
      </c>
      <c r="I25" s="1349" t="s">
        <v>519</v>
      </c>
      <c r="J25" s="192"/>
      <c r="K25" s="192"/>
      <c r="L25" s="1350" t="s">
        <v>519</v>
      </c>
      <c r="M25" s="109"/>
      <c r="N25" s="184"/>
      <c r="O25" s="192"/>
      <c r="P25" s="1351"/>
      <c r="Q25" s="192"/>
      <c r="R25" s="192"/>
      <c r="S25" s="186"/>
      <c r="T25" s="174"/>
      <c r="W25" s="1325"/>
    </row>
    <row r="26" ht="15.75" hidden="1" customHeight="1">
      <c r="A26" s="1327" t="s">
        <v>474</v>
      </c>
      <c r="B26" s="1328" t="s">
        <v>475</v>
      </c>
      <c r="C26" s="1332">
        <v>1975703.0</v>
      </c>
      <c r="D26" s="1333">
        <v>2533818.0</v>
      </c>
      <c r="E26" s="192"/>
      <c r="F26" s="192"/>
      <c r="G26" s="1349" t="s">
        <v>519</v>
      </c>
      <c r="H26" s="1349" t="s">
        <v>511</v>
      </c>
      <c r="I26" s="1349" t="s">
        <v>519</v>
      </c>
      <c r="J26" s="192"/>
      <c r="K26" s="192"/>
      <c r="L26" s="186"/>
      <c r="M26" s="109"/>
      <c r="N26" s="184"/>
      <c r="O26" s="192"/>
      <c r="P26" s="1351"/>
      <c r="Q26" s="192"/>
      <c r="R26" s="192"/>
      <c r="S26" s="186"/>
      <c r="T26" s="174"/>
      <c r="W26" s="1325"/>
    </row>
    <row r="27" ht="15.75" hidden="1" customHeight="1">
      <c r="A27" s="1334" t="s">
        <v>476</v>
      </c>
      <c r="B27" s="1335" t="s">
        <v>507</v>
      </c>
      <c r="C27" s="1336">
        <v>1975928.0</v>
      </c>
      <c r="D27" s="1337">
        <v>2518724.0</v>
      </c>
      <c r="E27" s="192"/>
      <c r="F27" s="192"/>
      <c r="G27" s="192"/>
      <c r="H27" s="192"/>
      <c r="I27" s="192"/>
      <c r="J27" s="192"/>
      <c r="K27" s="192"/>
      <c r="L27" s="186"/>
      <c r="M27" s="109"/>
      <c r="N27" s="184"/>
      <c r="O27" s="192"/>
      <c r="P27" s="1351"/>
      <c r="Q27" s="192"/>
      <c r="R27" s="192"/>
      <c r="S27" s="186"/>
      <c r="T27" s="174"/>
      <c r="W27" s="1325"/>
    </row>
    <row r="28" ht="15.75" hidden="1" customHeight="1">
      <c r="A28" s="1327" t="s">
        <v>508</v>
      </c>
      <c r="B28" s="1328" t="s">
        <v>509</v>
      </c>
      <c r="C28" s="1329">
        <v>1975921.0</v>
      </c>
      <c r="D28" s="1330">
        <v>2519897.0</v>
      </c>
      <c r="E28" s="192"/>
      <c r="F28" s="192"/>
      <c r="G28" s="192"/>
      <c r="H28" s="1349" t="s">
        <v>519</v>
      </c>
      <c r="I28" s="1349" t="s">
        <v>519</v>
      </c>
      <c r="J28" s="192"/>
      <c r="K28" s="192"/>
      <c r="L28" s="186"/>
      <c r="M28" s="109"/>
      <c r="N28" s="184"/>
      <c r="O28" s="192"/>
      <c r="P28" s="1351"/>
      <c r="Q28" s="192"/>
      <c r="R28" s="192"/>
      <c r="S28" s="186"/>
      <c r="T28" s="174"/>
      <c r="W28" s="1325"/>
    </row>
    <row r="29" ht="15.75" hidden="1" customHeight="1">
      <c r="A29" s="1339" t="s">
        <v>348</v>
      </c>
      <c r="B29" s="1340" t="s">
        <v>480</v>
      </c>
      <c r="C29" s="1329">
        <v>1975569.0</v>
      </c>
      <c r="D29" s="1330">
        <v>2535745.0</v>
      </c>
      <c r="E29" s="192"/>
      <c r="F29" s="192"/>
      <c r="G29" s="1349" t="s">
        <v>519</v>
      </c>
      <c r="H29" s="1349" t="s">
        <v>519</v>
      </c>
      <c r="I29" s="1349" t="s">
        <v>519</v>
      </c>
      <c r="J29" s="192"/>
      <c r="K29" s="192"/>
      <c r="L29" s="1350" t="s">
        <v>519</v>
      </c>
      <c r="M29" s="109"/>
      <c r="N29" s="184"/>
      <c r="O29" s="192"/>
      <c r="P29" s="1351"/>
      <c r="Q29" s="192"/>
      <c r="R29" s="192"/>
      <c r="S29" s="186"/>
      <c r="T29" s="174"/>
      <c r="W29" s="1325"/>
    </row>
    <row r="30" ht="15.75" hidden="1" customHeight="1">
      <c r="A30" s="1327" t="s">
        <v>481</v>
      </c>
      <c r="B30" s="1341" t="s">
        <v>482</v>
      </c>
      <c r="C30" s="1329">
        <v>1975705.0</v>
      </c>
      <c r="D30" s="1330">
        <v>2536642.0</v>
      </c>
      <c r="E30" s="192"/>
      <c r="F30" s="192"/>
      <c r="G30" s="192"/>
      <c r="H30" s="1349" t="s">
        <v>519</v>
      </c>
      <c r="I30" s="1349" t="s">
        <v>519</v>
      </c>
      <c r="J30" s="192"/>
      <c r="K30" s="192"/>
      <c r="L30" s="186"/>
      <c r="M30" s="109"/>
      <c r="N30" s="184"/>
      <c r="O30" s="192"/>
      <c r="P30" s="1351"/>
      <c r="Q30" s="192"/>
      <c r="R30" s="192"/>
      <c r="S30" s="186"/>
      <c r="T30" s="174"/>
      <c r="W30" s="1325"/>
    </row>
    <row r="31" ht="15.75" hidden="1" customHeight="1">
      <c r="A31" s="1327" t="s">
        <v>483</v>
      </c>
      <c r="B31" s="1341" t="s">
        <v>484</v>
      </c>
      <c r="C31" s="1329">
        <v>1976187.0</v>
      </c>
      <c r="D31" s="1330">
        <v>2526582.0</v>
      </c>
      <c r="E31" s="192"/>
      <c r="F31" s="1352" t="s">
        <v>519</v>
      </c>
      <c r="G31" s="1349" t="s">
        <v>519</v>
      </c>
      <c r="H31" s="1349" t="s">
        <v>519</v>
      </c>
      <c r="I31" s="1349" t="s">
        <v>519</v>
      </c>
      <c r="J31" s="192"/>
      <c r="K31" s="192"/>
      <c r="L31" s="1350" t="s">
        <v>519</v>
      </c>
      <c r="M31" s="109"/>
      <c r="N31" s="184"/>
      <c r="O31" s="192"/>
      <c r="P31" s="1351"/>
      <c r="Q31" s="192"/>
      <c r="R31" s="192"/>
      <c r="S31" s="186"/>
      <c r="T31" s="174"/>
      <c r="W31" s="1325"/>
    </row>
    <row r="32" ht="15.75" hidden="1" customHeight="1">
      <c r="A32" s="1342" t="s">
        <v>485</v>
      </c>
      <c r="B32" s="1343" t="s">
        <v>495</v>
      </c>
      <c r="C32" s="1344">
        <v>1976681.0</v>
      </c>
      <c r="D32" s="1345">
        <v>2462053.0</v>
      </c>
      <c r="E32" s="192"/>
      <c r="F32" s="192"/>
      <c r="G32" s="192"/>
      <c r="H32" s="192"/>
      <c r="I32" s="192"/>
      <c r="J32" s="192"/>
      <c r="K32" s="192"/>
      <c r="L32" s="186"/>
      <c r="M32" s="109"/>
      <c r="N32" s="184"/>
      <c r="O32" s="192"/>
      <c r="P32" s="1351"/>
      <c r="Q32" s="192"/>
      <c r="R32" s="192"/>
      <c r="S32" s="186"/>
      <c r="T32" s="174"/>
      <c r="W32" s="1325"/>
    </row>
    <row r="33" ht="15.75" hidden="1" customHeight="1">
      <c r="A33" s="1342" t="s">
        <v>282</v>
      </c>
      <c r="B33" s="1343" t="s">
        <v>510</v>
      </c>
      <c r="C33" s="1344">
        <v>1976680.0</v>
      </c>
      <c r="D33" s="1345">
        <v>2515231.0</v>
      </c>
      <c r="E33" s="192"/>
      <c r="F33" s="192"/>
      <c r="G33" s="192"/>
      <c r="H33" s="192"/>
      <c r="I33" s="192"/>
      <c r="J33" s="192"/>
      <c r="K33" s="192"/>
      <c r="L33" s="186"/>
      <c r="M33" s="109"/>
      <c r="N33" s="184"/>
      <c r="O33" s="192"/>
      <c r="P33" s="1351"/>
      <c r="Q33" s="192"/>
      <c r="R33" s="192"/>
      <c r="S33" s="186"/>
      <c r="T33" s="174"/>
      <c r="W33" s="1325"/>
    </row>
    <row r="34" ht="15.75" hidden="1" customHeight="1">
      <c r="A34" s="1339" t="s">
        <v>488</v>
      </c>
      <c r="B34" s="1340" t="s">
        <v>489</v>
      </c>
      <c r="C34" s="1329">
        <v>1975552.0</v>
      </c>
      <c r="D34" s="1330">
        <v>2458409.0</v>
      </c>
      <c r="E34" s="192" t="s">
        <v>511</v>
      </c>
      <c r="F34" s="192"/>
      <c r="G34" s="192"/>
      <c r="H34" s="1349" t="s">
        <v>519</v>
      </c>
      <c r="I34" s="1349" t="s">
        <v>519</v>
      </c>
      <c r="J34" s="192"/>
      <c r="K34" s="192"/>
      <c r="L34" s="186"/>
      <c r="M34" s="109"/>
      <c r="N34" s="184"/>
      <c r="O34" s="192"/>
      <c r="P34" s="1351"/>
      <c r="Q34" s="192"/>
      <c r="R34" s="192"/>
      <c r="S34" s="186"/>
      <c r="T34" s="174"/>
      <c r="W34" s="1325"/>
    </row>
    <row r="35" ht="15.75" hidden="1" customHeight="1">
      <c r="A35" s="1327" t="s">
        <v>490</v>
      </c>
      <c r="B35" s="1341" t="s">
        <v>491</v>
      </c>
      <c r="C35" s="1329">
        <v>1976820.0</v>
      </c>
      <c r="D35" s="1330">
        <v>2536524.0</v>
      </c>
      <c r="E35" s="192"/>
      <c r="F35" s="192"/>
      <c r="G35" s="192"/>
      <c r="H35" s="1349" t="s">
        <v>519</v>
      </c>
      <c r="I35" s="1349" t="s">
        <v>519</v>
      </c>
      <c r="J35" s="192"/>
      <c r="K35" s="192"/>
      <c r="L35" s="186"/>
      <c r="M35" s="109"/>
      <c r="N35" s="184"/>
      <c r="O35" s="192"/>
      <c r="P35" s="1351"/>
      <c r="Q35" s="192"/>
      <c r="R35" s="192"/>
      <c r="S35" s="186"/>
      <c r="T35" s="174"/>
      <c r="W35" s="1325"/>
    </row>
    <row r="36" ht="15.75" hidden="1" customHeight="1">
      <c r="A36" s="1339" t="s">
        <v>492</v>
      </c>
      <c r="B36" s="1340" t="s">
        <v>493</v>
      </c>
      <c r="C36" s="1329">
        <v>1975706.0</v>
      </c>
      <c r="D36" s="1330">
        <v>2529192.0</v>
      </c>
      <c r="E36" s="192"/>
      <c r="F36" s="1349" t="s">
        <v>519</v>
      </c>
      <c r="G36" s="1349" t="s">
        <v>519</v>
      </c>
      <c r="H36" s="1349" t="s">
        <v>519</v>
      </c>
      <c r="I36" s="1349" t="s">
        <v>519</v>
      </c>
      <c r="J36" s="192"/>
      <c r="K36" s="192"/>
      <c r="L36" s="186"/>
      <c r="M36" s="109"/>
      <c r="N36" s="184"/>
      <c r="O36" s="192"/>
      <c r="P36" s="1351"/>
      <c r="Q36" s="192"/>
      <c r="R36" s="192"/>
      <c r="S36" s="186"/>
      <c r="T36" s="174"/>
      <c r="W36" s="1325"/>
    </row>
    <row r="37" ht="15.75" hidden="1" customHeight="1">
      <c r="A37" s="329"/>
      <c r="B37" s="333"/>
      <c r="C37" s="727"/>
      <c r="D37" s="757"/>
      <c r="E37" s="192"/>
      <c r="F37" s="192"/>
      <c r="G37" s="192"/>
      <c r="H37" s="192"/>
      <c r="I37" s="192"/>
      <c r="J37" s="192"/>
      <c r="K37" s="192"/>
      <c r="L37" s="186"/>
      <c r="M37" s="1346"/>
      <c r="N37" s="184"/>
      <c r="O37" s="192"/>
      <c r="P37" s="734"/>
      <c r="Q37" s="192"/>
      <c r="R37" s="192"/>
      <c r="S37" s="186"/>
      <c r="T37" s="174"/>
      <c r="W37" s="345"/>
    </row>
    <row r="38" ht="15.75" hidden="1" customHeight="1"/>
    <row r="39" ht="15.75" hidden="1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9">
    <mergeCell ref="T21:V21"/>
    <mergeCell ref="T22:V37"/>
    <mergeCell ref="A1:W1"/>
    <mergeCell ref="A3:C3"/>
    <mergeCell ref="M3:M18"/>
    <mergeCell ref="T3:V3"/>
    <mergeCell ref="T4:V18"/>
    <mergeCell ref="A21:C21"/>
    <mergeCell ref="M21:M37"/>
  </mergeCells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pageSetUpPr fitToPage="1"/>
  </sheetPr>
  <sheetViews>
    <sheetView workbookViewId="0"/>
  </sheetViews>
  <sheetFormatPr customHeight="1" defaultColWidth="12.63" defaultRowHeight="15.0"/>
  <cols>
    <col customWidth="1" min="1" max="1" width="18.13"/>
    <col customWidth="1" min="2" max="2" width="24.5"/>
    <col customWidth="1" min="3" max="4" width="18.13"/>
    <col customWidth="1" min="5" max="5" width="14.25"/>
    <col customWidth="1" min="6" max="6" width="17.75"/>
    <col customWidth="1" min="7" max="18" width="18.13"/>
    <col customWidth="1" min="19" max="19" width="25.63"/>
    <col customWidth="1" min="20" max="23" width="18.13"/>
    <col customWidth="1" min="24" max="24" width="27.63"/>
    <col customWidth="1" min="25" max="29" width="7.63"/>
  </cols>
  <sheetData>
    <row r="1" ht="34.5" customHeight="1">
      <c r="A1" s="837" t="s">
        <v>0</v>
      </c>
      <c r="B1" s="914"/>
      <c r="C1" s="914"/>
      <c r="D1" s="914"/>
      <c r="E1" s="914"/>
      <c r="F1" s="914"/>
      <c r="G1" s="914"/>
      <c r="H1" s="914"/>
      <c r="I1" s="914"/>
      <c r="J1" s="914"/>
      <c r="K1" s="914"/>
      <c r="L1" s="914"/>
      <c r="M1" s="914"/>
      <c r="N1" s="914"/>
      <c r="O1" s="914"/>
      <c r="P1" s="914"/>
      <c r="Q1" s="914"/>
      <c r="R1" s="914"/>
      <c r="S1" s="914"/>
      <c r="T1" s="914"/>
      <c r="U1" s="914"/>
      <c r="V1" s="914"/>
      <c r="W1" s="914"/>
      <c r="X1" s="916"/>
    </row>
    <row r="2">
      <c r="A2" s="1308"/>
      <c r="B2" s="1309"/>
      <c r="C2" s="1310"/>
      <c r="D2" s="1311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301"/>
      <c r="R2" s="30"/>
      <c r="S2" s="1312"/>
      <c r="T2" s="958"/>
      <c r="U2" s="951"/>
      <c r="V2" s="951"/>
      <c r="W2" s="956"/>
      <c r="X2" s="960"/>
      <c r="Y2" s="39"/>
      <c r="Z2" s="39"/>
      <c r="AA2" s="39"/>
      <c r="AB2" s="39"/>
      <c r="AC2" s="39"/>
    </row>
    <row r="3" ht="34.5" hidden="1" customHeight="1">
      <c r="A3" s="1313" t="s">
        <v>496</v>
      </c>
      <c r="B3" s="8"/>
      <c r="C3" s="10"/>
      <c r="D3" s="1314"/>
      <c r="E3" s="968" t="s">
        <v>497</v>
      </c>
      <c r="F3" s="968" t="s">
        <v>498</v>
      </c>
      <c r="G3" s="968" t="s">
        <v>35</v>
      </c>
      <c r="H3" s="968" t="s">
        <v>36</v>
      </c>
      <c r="I3" s="968" t="s">
        <v>37</v>
      </c>
      <c r="J3" s="968" t="s">
        <v>38</v>
      </c>
      <c r="K3" s="968" t="s">
        <v>39</v>
      </c>
      <c r="L3" s="973" t="s">
        <v>40</v>
      </c>
      <c r="M3" s="975" t="s">
        <v>42</v>
      </c>
      <c r="N3" s="588" t="s">
        <v>44</v>
      </c>
      <c r="O3" s="589" t="s">
        <v>47</v>
      </c>
      <c r="P3" s="589" t="s">
        <v>48</v>
      </c>
      <c r="Q3" s="589"/>
      <c r="R3" s="589" t="s">
        <v>49</v>
      </c>
      <c r="S3" s="589" t="s">
        <v>50</v>
      </c>
      <c r="T3" s="590" t="s">
        <v>51</v>
      </c>
      <c r="U3" s="1159"/>
      <c r="V3" s="8"/>
      <c r="W3" s="10"/>
      <c r="X3" s="1033" t="s">
        <v>520</v>
      </c>
      <c r="Y3" s="39"/>
      <c r="Z3" s="39"/>
      <c r="AA3" s="39"/>
      <c r="AB3" s="39"/>
      <c r="AC3" s="39"/>
    </row>
    <row r="4" ht="39.75" hidden="1" customHeight="1">
      <c r="A4" s="1315" t="s">
        <v>41</v>
      </c>
      <c r="B4" s="1316" t="s">
        <v>43</v>
      </c>
      <c r="C4" s="95" t="s">
        <v>45</v>
      </c>
      <c r="D4" s="99" t="s">
        <v>239</v>
      </c>
      <c r="E4" s="98"/>
      <c r="F4" s="405" t="s">
        <v>500</v>
      </c>
      <c r="G4" s="1317" t="s">
        <v>501</v>
      </c>
      <c r="H4" s="1317" t="s">
        <v>502</v>
      </c>
      <c r="I4" s="97" t="s">
        <v>64</v>
      </c>
      <c r="J4" s="98"/>
      <c r="K4" s="405" t="s">
        <v>503</v>
      </c>
      <c r="L4" s="1318" t="s">
        <v>504</v>
      </c>
      <c r="M4" s="109"/>
      <c r="N4" s="1319"/>
      <c r="O4" s="984" t="s">
        <v>63</v>
      </c>
      <c r="P4" s="984"/>
      <c r="Q4" s="984"/>
      <c r="R4" s="984" t="s">
        <v>70</v>
      </c>
      <c r="S4" s="984" t="s">
        <v>80</v>
      </c>
      <c r="T4" s="1046" t="s">
        <v>72</v>
      </c>
      <c r="U4" s="1160"/>
      <c r="V4" s="658"/>
      <c r="W4" s="658"/>
      <c r="X4" s="1161"/>
      <c r="Y4" s="39"/>
      <c r="Z4" s="39"/>
      <c r="AA4" s="39"/>
      <c r="AB4" s="39"/>
      <c r="AC4" s="39"/>
    </row>
    <row r="5" ht="24.75" hidden="1" customHeight="1">
      <c r="A5" s="1320" t="s">
        <v>427</v>
      </c>
      <c r="B5" s="1321" t="s">
        <v>506</v>
      </c>
      <c r="C5" s="1322">
        <v>1975570.0</v>
      </c>
      <c r="D5" s="1323">
        <v>2534927.0</v>
      </c>
      <c r="E5" s="159"/>
      <c r="F5" s="159"/>
      <c r="G5" s="159"/>
      <c r="H5" s="159"/>
      <c r="I5" s="159"/>
      <c r="J5" s="159"/>
      <c r="K5" s="159"/>
      <c r="L5" s="322"/>
      <c r="M5" s="109"/>
      <c r="N5" s="134"/>
      <c r="O5" s="142"/>
      <c r="P5" s="1348"/>
      <c r="Q5" s="1348"/>
      <c r="R5" s="142"/>
      <c r="S5" s="142"/>
      <c r="T5" s="136"/>
      <c r="U5" s="174"/>
      <c r="X5" s="1325"/>
      <c r="Y5" s="1326"/>
      <c r="Z5" s="1326"/>
      <c r="AA5" s="1326"/>
      <c r="AB5" s="1326"/>
      <c r="AC5" s="1326"/>
    </row>
    <row r="6" ht="24.75" hidden="1" customHeight="1">
      <c r="A6" s="1327" t="s">
        <v>470</v>
      </c>
      <c r="B6" s="1328" t="s">
        <v>471</v>
      </c>
      <c r="C6" s="1329">
        <v>1975708.0</v>
      </c>
      <c r="D6" s="1330">
        <v>2511289.0</v>
      </c>
      <c r="E6" s="192"/>
      <c r="F6" s="192">
        <v>0.0</v>
      </c>
      <c r="G6" s="729">
        <v>20.0</v>
      </c>
      <c r="H6" s="192">
        <v>20.0</v>
      </c>
      <c r="I6" s="192"/>
      <c r="J6" s="192"/>
      <c r="K6" s="729">
        <v>15.0</v>
      </c>
      <c r="L6" s="1331">
        <v>0.0</v>
      </c>
      <c r="M6" s="109"/>
      <c r="N6" s="184"/>
      <c r="O6" s="192"/>
      <c r="P6" s="1351"/>
      <c r="Q6" s="1351"/>
      <c r="R6" s="192"/>
      <c r="S6" s="192"/>
      <c r="T6" s="186"/>
      <c r="U6" s="174"/>
      <c r="X6" s="1325"/>
      <c r="Y6" s="1326"/>
      <c r="Z6" s="1326"/>
      <c r="AA6" s="1326"/>
      <c r="AB6" s="1326"/>
      <c r="AC6" s="1326"/>
    </row>
    <row r="7" ht="24.75" hidden="1" customHeight="1">
      <c r="A7" s="1327" t="s">
        <v>472</v>
      </c>
      <c r="B7" s="1328" t="s">
        <v>473</v>
      </c>
      <c r="C7" s="1329">
        <v>1975948.0</v>
      </c>
      <c r="D7" s="1330">
        <v>2524474.0</v>
      </c>
      <c r="E7" s="192"/>
      <c r="F7" s="192">
        <v>0.0</v>
      </c>
      <c r="G7" s="729">
        <v>21.0</v>
      </c>
      <c r="H7" s="192">
        <v>20.0</v>
      </c>
      <c r="I7" s="192"/>
      <c r="J7" s="192"/>
      <c r="K7" s="729">
        <v>15.0</v>
      </c>
      <c r="L7" s="1331">
        <v>7.0</v>
      </c>
      <c r="M7" s="109"/>
      <c r="N7" s="184"/>
      <c r="O7" s="192"/>
      <c r="P7" s="1351"/>
      <c r="Q7" s="1351"/>
      <c r="R7" s="192"/>
      <c r="S7" s="192"/>
      <c r="T7" s="186"/>
      <c r="U7" s="174"/>
      <c r="X7" s="1325"/>
      <c r="Y7" s="1326"/>
      <c r="Z7" s="1326"/>
      <c r="AA7" s="1326"/>
      <c r="AB7" s="1326"/>
      <c r="AC7" s="1326"/>
    </row>
    <row r="8" ht="24.75" hidden="1" customHeight="1">
      <c r="A8" s="1327" t="s">
        <v>474</v>
      </c>
      <c r="B8" s="1328" t="s">
        <v>475</v>
      </c>
      <c r="C8" s="1332">
        <v>1975703.0</v>
      </c>
      <c r="D8" s="1333">
        <v>2533818.0</v>
      </c>
      <c r="E8" s="192"/>
      <c r="F8" s="729">
        <v>5.0</v>
      </c>
      <c r="G8" s="729">
        <v>21.0</v>
      </c>
      <c r="H8" s="192">
        <v>20.0</v>
      </c>
      <c r="I8" s="192"/>
      <c r="J8" s="192"/>
      <c r="K8" s="729">
        <v>15.0</v>
      </c>
      <c r="L8" s="1331">
        <v>9.0</v>
      </c>
      <c r="M8" s="109"/>
      <c r="N8" s="184"/>
      <c r="O8" s="192"/>
      <c r="P8" s="1351"/>
      <c r="Q8" s="1351"/>
      <c r="R8" s="192"/>
      <c r="S8" s="192"/>
      <c r="T8" s="186"/>
      <c r="U8" s="174"/>
      <c r="X8" s="1325"/>
      <c r="Y8" s="1326"/>
      <c r="Z8" s="1326"/>
      <c r="AA8" s="1326"/>
      <c r="AB8" s="1326"/>
      <c r="AC8" s="1326"/>
    </row>
    <row r="9" ht="24.75" hidden="1" customHeight="1">
      <c r="A9" s="1334" t="s">
        <v>476</v>
      </c>
      <c r="B9" s="1335" t="s">
        <v>507</v>
      </c>
      <c r="C9" s="1336">
        <v>1975928.0</v>
      </c>
      <c r="D9" s="1337">
        <v>2518724.0</v>
      </c>
      <c r="E9" s="192"/>
      <c r="F9" s="192"/>
      <c r="G9" s="192"/>
      <c r="H9" s="192"/>
      <c r="I9" s="192"/>
      <c r="J9" s="192"/>
      <c r="K9" s="192"/>
      <c r="L9" s="186"/>
      <c r="M9" s="109"/>
      <c r="N9" s="184"/>
      <c r="O9" s="192"/>
      <c r="P9" s="1351"/>
      <c r="Q9" s="1351"/>
      <c r="R9" s="192"/>
      <c r="S9" s="192"/>
      <c r="T9" s="186"/>
      <c r="U9" s="174"/>
      <c r="X9" s="1325"/>
      <c r="Y9" s="1326"/>
      <c r="Z9" s="1326"/>
      <c r="AA9" s="1326"/>
      <c r="AB9" s="1326"/>
      <c r="AC9" s="1326"/>
    </row>
    <row r="10" ht="24.75" hidden="1" customHeight="1">
      <c r="A10" s="1327" t="s">
        <v>508</v>
      </c>
      <c r="B10" s="1328" t="s">
        <v>509</v>
      </c>
      <c r="C10" s="1329">
        <v>1975921.0</v>
      </c>
      <c r="D10" s="1330">
        <v>2519897.0</v>
      </c>
      <c r="E10" s="192"/>
      <c r="F10" s="192">
        <v>0.0</v>
      </c>
      <c r="G10" s="729">
        <v>21.0</v>
      </c>
      <c r="H10" s="192">
        <v>0.0</v>
      </c>
      <c r="I10" s="192"/>
      <c r="J10" s="192"/>
      <c r="K10" s="729">
        <v>15.0</v>
      </c>
      <c r="L10" s="1331">
        <v>8.0</v>
      </c>
      <c r="M10" s="109"/>
      <c r="N10" s="184"/>
      <c r="O10" s="192"/>
      <c r="P10" s="1351"/>
      <c r="Q10" s="1351"/>
      <c r="R10" s="192"/>
      <c r="S10" s="192"/>
      <c r="T10" s="186"/>
      <c r="U10" s="174"/>
      <c r="X10" s="1325"/>
      <c r="Y10" s="1326"/>
      <c r="Z10" s="1326"/>
      <c r="AA10" s="1326"/>
      <c r="AB10" s="1326"/>
      <c r="AC10" s="1326"/>
    </row>
    <row r="11" ht="24.75" hidden="1" customHeight="1">
      <c r="A11" s="1339" t="s">
        <v>348</v>
      </c>
      <c r="B11" s="1340" t="s">
        <v>480</v>
      </c>
      <c r="C11" s="1329">
        <v>1975569.0</v>
      </c>
      <c r="D11" s="1330">
        <v>2535745.0</v>
      </c>
      <c r="E11" s="192"/>
      <c r="F11" s="729">
        <v>5.0</v>
      </c>
      <c r="G11" s="729">
        <v>24.0</v>
      </c>
      <c r="H11" s="192">
        <v>20.0</v>
      </c>
      <c r="I11" s="192"/>
      <c r="J11" s="192"/>
      <c r="K11" s="729">
        <v>15.0</v>
      </c>
      <c r="L11" s="1331">
        <v>8.0</v>
      </c>
      <c r="M11" s="109"/>
      <c r="N11" s="184"/>
      <c r="O11" s="192"/>
      <c r="P11" s="1351"/>
      <c r="Q11" s="1351"/>
      <c r="R11" s="192"/>
      <c r="S11" s="192"/>
      <c r="T11" s="186"/>
      <c r="U11" s="174"/>
      <c r="X11" s="1325"/>
      <c r="Y11" s="1326"/>
      <c r="Z11" s="1326"/>
      <c r="AA11" s="1326"/>
      <c r="AB11" s="1326"/>
      <c r="AC11" s="1326"/>
    </row>
    <row r="12" ht="24.75" hidden="1" customHeight="1">
      <c r="A12" s="1327" t="s">
        <v>481</v>
      </c>
      <c r="B12" s="1341" t="s">
        <v>482</v>
      </c>
      <c r="C12" s="1329">
        <v>1975705.0</v>
      </c>
      <c r="D12" s="1330">
        <v>2536642.0</v>
      </c>
      <c r="E12" s="192"/>
      <c r="F12" s="729">
        <v>5.0</v>
      </c>
      <c r="G12" s="729">
        <v>17.0</v>
      </c>
      <c r="H12" s="192">
        <v>20.0</v>
      </c>
      <c r="I12" s="192"/>
      <c r="J12" s="192"/>
      <c r="K12" s="729">
        <v>0.0</v>
      </c>
      <c r="L12" s="1331">
        <v>6.0</v>
      </c>
      <c r="M12" s="109"/>
      <c r="N12" s="184"/>
      <c r="O12" s="192"/>
      <c r="P12" s="1351"/>
      <c r="Q12" s="1351"/>
      <c r="R12" s="192"/>
      <c r="S12" s="192"/>
      <c r="T12" s="186"/>
      <c r="U12" s="174"/>
      <c r="X12" s="1325"/>
      <c r="Y12" s="1326"/>
      <c r="Z12" s="1326"/>
      <c r="AA12" s="1326"/>
      <c r="AB12" s="1326"/>
      <c r="AC12" s="1326"/>
    </row>
    <row r="13" ht="24.75" hidden="1" customHeight="1">
      <c r="A13" s="1327" t="s">
        <v>483</v>
      </c>
      <c r="B13" s="1341" t="s">
        <v>484</v>
      </c>
      <c r="C13" s="1329">
        <v>1976187.0</v>
      </c>
      <c r="D13" s="1330">
        <v>2526582.0</v>
      </c>
      <c r="E13" s="192"/>
      <c r="F13" s="729">
        <v>5.0</v>
      </c>
      <c r="G13" s="729">
        <v>24.0</v>
      </c>
      <c r="H13" s="192">
        <v>0.0</v>
      </c>
      <c r="I13" s="192"/>
      <c r="J13" s="192"/>
      <c r="K13" s="729">
        <v>15.0</v>
      </c>
      <c r="L13" s="1331">
        <v>7.0</v>
      </c>
      <c r="M13" s="109"/>
      <c r="N13" s="184"/>
      <c r="O13" s="192"/>
      <c r="P13" s="1351"/>
      <c r="Q13" s="1351"/>
      <c r="R13" s="192"/>
      <c r="S13" s="192"/>
      <c r="T13" s="186"/>
      <c r="U13" s="174"/>
      <c r="X13" s="1325"/>
      <c r="Y13" s="1326"/>
      <c r="Z13" s="1326"/>
      <c r="AA13" s="1326"/>
      <c r="AB13" s="1326"/>
      <c r="AC13" s="1326"/>
    </row>
    <row r="14" ht="24.75" hidden="1" customHeight="1">
      <c r="A14" s="1342" t="s">
        <v>485</v>
      </c>
      <c r="B14" s="1343" t="s">
        <v>495</v>
      </c>
      <c r="C14" s="1344">
        <v>1976681.0</v>
      </c>
      <c r="D14" s="1345">
        <v>2462053.0</v>
      </c>
      <c r="E14" s="192"/>
      <c r="F14" s="192"/>
      <c r="G14" s="192"/>
      <c r="H14" s="192"/>
      <c r="I14" s="192"/>
      <c r="J14" s="192"/>
      <c r="K14" s="192"/>
      <c r="L14" s="186"/>
      <c r="M14" s="109"/>
      <c r="N14" s="184"/>
      <c r="O14" s="192"/>
      <c r="P14" s="1351"/>
      <c r="Q14" s="1351"/>
      <c r="R14" s="192"/>
      <c r="S14" s="192"/>
      <c r="T14" s="186"/>
      <c r="U14" s="174"/>
      <c r="X14" s="1325"/>
      <c r="Y14" s="1326"/>
      <c r="Z14" s="1326"/>
      <c r="AA14" s="1326"/>
      <c r="AB14" s="1326"/>
      <c r="AC14" s="1326"/>
    </row>
    <row r="15" ht="24.75" hidden="1" customHeight="1">
      <c r="A15" s="1342" t="s">
        <v>282</v>
      </c>
      <c r="B15" s="1343" t="s">
        <v>510</v>
      </c>
      <c r="C15" s="1344">
        <v>1976680.0</v>
      </c>
      <c r="D15" s="1345">
        <v>2515231.0</v>
      </c>
      <c r="E15" s="192"/>
      <c r="F15" s="192"/>
      <c r="G15" s="192"/>
      <c r="H15" s="192"/>
      <c r="I15" s="192"/>
      <c r="J15" s="192"/>
      <c r="K15" s="192"/>
      <c r="L15" s="186"/>
      <c r="M15" s="109"/>
      <c r="N15" s="184"/>
      <c r="O15" s="192"/>
      <c r="P15" s="1351"/>
      <c r="Q15" s="1351"/>
      <c r="R15" s="192"/>
      <c r="S15" s="192"/>
      <c r="T15" s="186"/>
      <c r="U15" s="174"/>
      <c r="X15" s="1325"/>
      <c r="Y15" s="1326"/>
      <c r="Z15" s="1326"/>
      <c r="AA15" s="1326"/>
      <c r="AB15" s="1326"/>
      <c r="AC15" s="1326"/>
    </row>
    <row r="16" ht="24.75" hidden="1" customHeight="1">
      <c r="A16" s="1339" t="s">
        <v>488</v>
      </c>
      <c r="B16" s="1340" t="s">
        <v>489</v>
      </c>
      <c r="C16" s="1329">
        <v>1975552.0</v>
      </c>
      <c r="D16" s="1330">
        <v>2458409.0</v>
      </c>
      <c r="E16" s="192" t="s">
        <v>511</v>
      </c>
      <c r="F16" s="192">
        <v>0.0</v>
      </c>
      <c r="G16" s="729">
        <v>15.0</v>
      </c>
      <c r="H16" s="192">
        <v>0.0</v>
      </c>
      <c r="I16" s="192"/>
      <c r="J16" s="192"/>
      <c r="K16" s="729">
        <v>0.0</v>
      </c>
      <c r="L16" s="1331">
        <v>7.0</v>
      </c>
      <c r="M16" s="109"/>
      <c r="N16" s="184"/>
      <c r="O16" s="192"/>
      <c r="P16" s="1351"/>
      <c r="Q16" s="1351"/>
      <c r="R16" s="192"/>
      <c r="S16" s="192"/>
      <c r="T16" s="186"/>
      <c r="U16" s="174"/>
      <c r="X16" s="1325"/>
      <c r="Y16" s="1326"/>
      <c r="Z16" s="1326"/>
      <c r="AA16" s="1326"/>
      <c r="AB16" s="1326"/>
      <c r="AC16" s="1326"/>
    </row>
    <row r="17" ht="24.75" hidden="1" customHeight="1">
      <c r="A17" s="1327" t="s">
        <v>490</v>
      </c>
      <c r="B17" s="1341" t="s">
        <v>491</v>
      </c>
      <c r="C17" s="1329">
        <v>1976820.0</v>
      </c>
      <c r="D17" s="1330">
        <v>2536524.0</v>
      </c>
      <c r="E17" s="192"/>
      <c r="F17" s="192">
        <v>0.0</v>
      </c>
      <c r="G17" s="192">
        <v>0.0</v>
      </c>
      <c r="H17" s="192">
        <v>0.0</v>
      </c>
      <c r="I17" s="192"/>
      <c r="J17" s="192"/>
      <c r="K17" s="729">
        <v>0.0</v>
      </c>
      <c r="L17" s="1331">
        <v>6.0</v>
      </c>
      <c r="M17" s="109"/>
      <c r="N17" s="184"/>
      <c r="O17" s="192"/>
      <c r="P17" s="1351"/>
      <c r="Q17" s="1351"/>
      <c r="R17" s="192"/>
      <c r="S17" s="192"/>
      <c r="T17" s="186"/>
      <c r="U17" s="174"/>
      <c r="X17" s="1325"/>
      <c r="Y17" s="1326"/>
      <c r="Z17" s="1326"/>
      <c r="AA17" s="1326"/>
      <c r="AB17" s="1326"/>
      <c r="AC17" s="1326"/>
    </row>
    <row r="18" ht="24.75" hidden="1" customHeight="1">
      <c r="A18" s="1339" t="s">
        <v>492</v>
      </c>
      <c r="B18" s="1340" t="s">
        <v>493</v>
      </c>
      <c r="C18" s="1329">
        <v>1975706.0</v>
      </c>
      <c r="D18" s="1330">
        <v>2529192.0</v>
      </c>
      <c r="E18" s="192"/>
      <c r="F18" s="729">
        <v>5.0</v>
      </c>
      <c r="G18" s="729">
        <v>19.0</v>
      </c>
      <c r="H18" s="192">
        <v>20.0</v>
      </c>
      <c r="I18" s="192"/>
      <c r="J18" s="192"/>
      <c r="K18" s="729">
        <v>15.0</v>
      </c>
      <c r="L18" s="1331">
        <v>0.0</v>
      </c>
      <c r="M18" s="1346"/>
      <c r="N18" s="184"/>
      <c r="O18" s="192"/>
      <c r="P18" s="1351"/>
      <c r="Q18" s="1351"/>
      <c r="R18" s="192"/>
      <c r="S18" s="192"/>
      <c r="T18" s="186"/>
      <c r="U18" s="174"/>
      <c r="X18" s="1325"/>
      <c r="Y18" s="1326"/>
      <c r="Z18" s="1326"/>
      <c r="AA18" s="1326"/>
      <c r="AB18" s="1326"/>
      <c r="AC18" s="1326"/>
    </row>
    <row r="19" ht="34.5" hidden="1" customHeight="1">
      <c r="A19" s="1090" t="s">
        <v>155</v>
      </c>
      <c r="B19" s="39"/>
      <c r="C19" s="39"/>
      <c r="D19" s="39"/>
      <c r="E19" s="1091"/>
      <c r="F19" s="1091"/>
      <c r="G19" s="39"/>
      <c r="H19" s="39"/>
      <c r="I19" s="39"/>
      <c r="J19" s="39"/>
    </row>
    <row r="20" ht="15.75" customHeight="1"/>
    <row r="21" ht="15.75" customHeight="1">
      <c r="A21" s="1313" t="s">
        <v>512</v>
      </c>
      <c r="B21" s="8"/>
      <c r="C21" s="10"/>
      <c r="D21" s="1314"/>
      <c r="E21" s="968" t="s">
        <v>497</v>
      </c>
      <c r="F21" s="968" t="s">
        <v>498</v>
      </c>
      <c r="G21" s="968" t="s">
        <v>35</v>
      </c>
      <c r="H21" s="968" t="s">
        <v>36</v>
      </c>
      <c r="I21" s="968" t="s">
        <v>37</v>
      </c>
      <c r="J21" s="968" t="s">
        <v>38</v>
      </c>
      <c r="K21" s="968" t="s">
        <v>39</v>
      </c>
      <c r="L21" s="973" t="s">
        <v>40</v>
      </c>
      <c r="M21" s="975" t="s">
        <v>42</v>
      </c>
      <c r="N21" s="588" t="s">
        <v>44</v>
      </c>
      <c r="O21" s="1243" t="s">
        <v>354</v>
      </c>
      <c r="P21" s="1243" t="s">
        <v>521</v>
      </c>
      <c r="Q21" s="1353" t="s">
        <v>522</v>
      </c>
      <c r="R21" s="589" t="s">
        <v>49</v>
      </c>
      <c r="S21" s="589" t="s">
        <v>50</v>
      </c>
      <c r="T21" s="590" t="s">
        <v>51</v>
      </c>
      <c r="U21" s="1159"/>
      <c r="V21" s="8"/>
      <c r="W21" s="10"/>
      <c r="X21" s="1033" t="s">
        <v>523</v>
      </c>
    </row>
    <row r="22" ht="15.75" customHeight="1">
      <c r="A22" s="81" t="s">
        <v>41</v>
      </c>
      <c r="B22" s="1095" t="s">
        <v>43</v>
      </c>
      <c r="C22" s="88" t="s">
        <v>45</v>
      </c>
      <c r="D22" s="86" t="s">
        <v>239</v>
      </c>
      <c r="E22" s="94"/>
      <c r="F22" s="405" t="s">
        <v>524</v>
      </c>
      <c r="G22" s="405" t="s">
        <v>525</v>
      </c>
      <c r="H22" s="405" t="s">
        <v>526</v>
      </c>
      <c r="I22" s="405" t="s">
        <v>527</v>
      </c>
      <c r="J22" s="94"/>
      <c r="K22" s="405" t="s">
        <v>511</v>
      </c>
      <c r="L22" s="1347" t="s">
        <v>528</v>
      </c>
      <c r="M22" s="109"/>
      <c r="N22" s="1319"/>
      <c r="O22" s="1354" t="s">
        <v>529</v>
      </c>
      <c r="P22" s="1355" t="s">
        <v>530</v>
      </c>
      <c r="Q22" s="1247"/>
      <c r="R22" s="984" t="s">
        <v>70</v>
      </c>
      <c r="S22" s="984" t="s">
        <v>80</v>
      </c>
      <c r="T22" s="1046" t="s">
        <v>72</v>
      </c>
      <c r="U22" s="1160"/>
      <c r="V22" s="658"/>
      <c r="W22" s="658"/>
      <c r="X22" s="1161"/>
    </row>
    <row r="23" ht="15.75" customHeight="1">
      <c r="A23" s="1320" t="s">
        <v>427</v>
      </c>
      <c r="B23" s="1321" t="s">
        <v>506</v>
      </c>
      <c r="C23" s="1322">
        <v>1975570.0</v>
      </c>
      <c r="D23" s="1323">
        <v>2534927.0</v>
      </c>
      <c r="E23" s="159"/>
      <c r="F23" s="159"/>
      <c r="G23" s="159"/>
      <c r="H23" s="159"/>
      <c r="I23" s="159"/>
      <c r="J23" s="159"/>
      <c r="K23" s="159"/>
      <c r="L23" s="322"/>
      <c r="M23" s="109"/>
      <c r="N23" s="134"/>
      <c r="O23" s="142"/>
      <c r="P23" s="1356"/>
      <c r="Q23" s="1356"/>
      <c r="R23" s="142"/>
      <c r="S23" s="142"/>
      <c r="T23" s="136"/>
      <c r="U23" s="174"/>
      <c r="X23" s="1325"/>
    </row>
    <row r="24" ht="15.75" customHeight="1">
      <c r="A24" s="1327" t="s">
        <v>470</v>
      </c>
      <c r="B24" s="1328" t="s">
        <v>471</v>
      </c>
      <c r="C24" s="1329">
        <v>1975708.0</v>
      </c>
      <c r="D24" s="1330">
        <v>2511289.0</v>
      </c>
      <c r="E24" s="1349" t="s">
        <v>511</v>
      </c>
      <c r="F24" s="1352">
        <v>10.0</v>
      </c>
      <c r="G24" s="192"/>
      <c r="H24" s="1352">
        <v>5.0</v>
      </c>
      <c r="I24" s="1352">
        <v>5.0</v>
      </c>
      <c r="J24" s="192"/>
      <c r="K24" s="192"/>
      <c r="L24" s="1357">
        <v>5.0</v>
      </c>
      <c r="M24" s="109"/>
      <c r="N24" s="184"/>
      <c r="O24" s="192"/>
      <c r="P24" s="1358"/>
      <c r="Q24" s="1358"/>
      <c r="R24" s="192"/>
      <c r="S24" s="192"/>
      <c r="T24" s="186"/>
      <c r="U24" s="174"/>
      <c r="X24" s="1325"/>
    </row>
    <row r="25" ht="15.75" customHeight="1">
      <c r="A25" s="1327" t="s">
        <v>472</v>
      </c>
      <c r="B25" s="1328" t="s">
        <v>473</v>
      </c>
      <c r="C25" s="1329">
        <v>1975948.0</v>
      </c>
      <c r="D25" s="1330">
        <v>2524474.0</v>
      </c>
      <c r="E25" s="192"/>
      <c r="F25" s="1352">
        <v>10.0</v>
      </c>
      <c r="G25" s="192"/>
      <c r="H25" s="1352">
        <v>4.0</v>
      </c>
      <c r="I25" s="1352">
        <v>5.0</v>
      </c>
      <c r="J25" s="192"/>
      <c r="K25" s="192"/>
      <c r="L25" s="1357">
        <v>5.0</v>
      </c>
      <c r="M25" s="109"/>
      <c r="N25" s="184"/>
      <c r="O25" s="192"/>
      <c r="P25" s="1358"/>
      <c r="Q25" s="1358"/>
      <c r="R25" s="192"/>
      <c r="S25" s="192"/>
      <c r="T25" s="186"/>
      <c r="U25" s="174"/>
      <c r="X25" s="1325"/>
    </row>
    <row r="26" ht="15.75" customHeight="1">
      <c r="A26" s="1327" t="s">
        <v>474</v>
      </c>
      <c r="B26" s="1328" t="s">
        <v>475</v>
      </c>
      <c r="C26" s="1332">
        <v>1975703.0</v>
      </c>
      <c r="D26" s="1333">
        <v>2533818.0</v>
      </c>
      <c r="E26" s="192"/>
      <c r="F26" s="192"/>
      <c r="G26" s="1352">
        <v>5.0</v>
      </c>
      <c r="H26" s="1349" t="s">
        <v>511</v>
      </c>
      <c r="I26" s="1352">
        <v>5.0</v>
      </c>
      <c r="J26" s="192"/>
      <c r="K26" s="192"/>
      <c r="L26" s="1359"/>
      <c r="M26" s="109"/>
      <c r="N26" s="184"/>
      <c r="O26" s="192"/>
      <c r="P26" s="1360">
        <v>5.0</v>
      </c>
      <c r="Q26" s="1360" t="s">
        <v>511</v>
      </c>
      <c r="R26" s="192"/>
      <c r="S26" s="192"/>
      <c r="T26" s="186"/>
      <c r="U26" s="174"/>
      <c r="X26" s="1325"/>
    </row>
    <row r="27" ht="15.75" customHeight="1">
      <c r="A27" s="1334" t="s">
        <v>476</v>
      </c>
      <c r="B27" s="1335" t="s">
        <v>507</v>
      </c>
      <c r="C27" s="1336">
        <v>1975928.0</v>
      </c>
      <c r="D27" s="1337">
        <v>2518724.0</v>
      </c>
      <c r="E27" s="192"/>
      <c r="F27" s="192"/>
      <c r="G27" s="192"/>
      <c r="H27" s="192"/>
      <c r="I27" s="192"/>
      <c r="J27" s="192"/>
      <c r="K27" s="192"/>
      <c r="L27" s="1359"/>
      <c r="M27" s="109"/>
      <c r="N27" s="184"/>
      <c r="O27" s="192"/>
      <c r="P27" s="1358"/>
      <c r="Q27" s="1358"/>
      <c r="R27" s="192"/>
      <c r="S27" s="192"/>
      <c r="T27" s="186"/>
      <c r="U27" s="174"/>
      <c r="X27" s="1325"/>
    </row>
    <row r="28" ht="15.75" customHeight="1">
      <c r="A28" s="1327" t="s">
        <v>508</v>
      </c>
      <c r="B28" s="1328" t="s">
        <v>509</v>
      </c>
      <c r="C28" s="1329">
        <v>1975921.0</v>
      </c>
      <c r="D28" s="1330">
        <v>2519897.0</v>
      </c>
      <c r="E28" s="192"/>
      <c r="F28" s="192"/>
      <c r="G28" s="192"/>
      <c r="H28" s="1352">
        <v>5.0</v>
      </c>
      <c r="I28" s="1352">
        <v>5.0</v>
      </c>
      <c r="J28" s="192"/>
      <c r="K28" s="192"/>
      <c r="L28" s="1359"/>
      <c r="M28" s="109"/>
      <c r="N28" s="184"/>
      <c r="O28" s="1361">
        <v>3.0</v>
      </c>
      <c r="P28" s="1358"/>
      <c r="Q28" s="1358"/>
      <c r="R28" s="192"/>
      <c r="S28" s="192"/>
      <c r="T28" s="186"/>
      <c r="U28" s="174"/>
      <c r="X28" s="1325"/>
    </row>
    <row r="29" ht="15.75" customHeight="1">
      <c r="A29" s="1339" t="s">
        <v>348</v>
      </c>
      <c r="B29" s="1340" t="s">
        <v>480</v>
      </c>
      <c r="C29" s="1329">
        <v>1975569.0</v>
      </c>
      <c r="D29" s="1330">
        <v>2535745.0</v>
      </c>
      <c r="E29" s="192"/>
      <c r="F29" s="192"/>
      <c r="G29" s="1352">
        <v>5.0</v>
      </c>
      <c r="H29" s="1352">
        <v>5.0</v>
      </c>
      <c r="I29" s="1352">
        <v>5.0</v>
      </c>
      <c r="J29" s="192"/>
      <c r="K29" s="192"/>
      <c r="L29" s="1362">
        <v>5.0</v>
      </c>
      <c r="M29" s="109"/>
      <c r="N29" s="184"/>
      <c r="O29" s="1361">
        <v>5.0</v>
      </c>
      <c r="P29" s="1363">
        <v>5.0</v>
      </c>
      <c r="Q29" s="1360" t="s">
        <v>511</v>
      </c>
      <c r="R29" s="192"/>
      <c r="S29" s="192"/>
      <c r="T29" s="186"/>
      <c r="U29" s="174"/>
      <c r="X29" s="1325"/>
    </row>
    <row r="30" ht="15.75" customHeight="1">
      <c r="A30" s="1327" t="s">
        <v>481</v>
      </c>
      <c r="B30" s="1341" t="s">
        <v>482</v>
      </c>
      <c r="C30" s="1329">
        <v>1975705.0</v>
      </c>
      <c r="D30" s="1330">
        <v>2536642.0</v>
      </c>
      <c r="E30" s="192"/>
      <c r="F30" s="192"/>
      <c r="G30" s="192"/>
      <c r="H30" s="1352">
        <v>5.0</v>
      </c>
      <c r="I30" s="1352">
        <v>5.0</v>
      </c>
      <c r="J30" s="192"/>
      <c r="K30" s="192"/>
      <c r="L30" s="1359"/>
      <c r="M30" s="109"/>
      <c r="N30" s="184"/>
      <c r="O30" s="1361">
        <v>2.0</v>
      </c>
      <c r="P30" s="1358"/>
      <c r="Q30" s="1358"/>
      <c r="R30" s="192"/>
      <c r="S30" s="192"/>
      <c r="T30" s="186"/>
      <c r="U30" s="174"/>
      <c r="X30" s="1325"/>
    </row>
    <row r="31" ht="15.75" customHeight="1">
      <c r="A31" s="1327" t="s">
        <v>483</v>
      </c>
      <c r="B31" s="1341" t="s">
        <v>484</v>
      </c>
      <c r="C31" s="1329">
        <v>1976187.0</v>
      </c>
      <c r="D31" s="1330">
        <v>2526582.0</v>
      </c>
      <c r="E31" s="192"/>
      <c r="F31" s="1352">
        <v>10.0</v>
      </c>
      <c r="G31" s="1352">
        <v>5.0</v>
      </c>
      <c r="H31" s="1352">
        <v>5.0</v>
      </c>
      <c r="I31" s="1352">
        <v>5.0</v>
      </c>
      <c r="J31" s="192"/>
      <c r="K31" s="192"/>
      <c r="L31" s="1362">
        <v>5.0</v>
      </c>
      <c r="M31" s="109"/>
      <c r="N31" s="184"/>
      <c r="O31" s="1361">
        <v>5.0</v>
      </c>
      <c r="P31" s="1360">
        <v>5.0</v>
      </c>
      <c r="Q31" s="1360" t="s">
        <v>511</v>
      </c>
      <c r="R31" s="192"/>
      <c r="S31" s="192"/>
      <c r="T31" s="186"/>
      <c r="U31" s="174"/>
      <c r="X31" s="1325"/>
    </row>
    <row r="32" ht="15.75" customHeight="1">
      <c r="A32" s="1342" t="s">
        <v>485</v>
      </c>
      <c r="B32" s="1343" t="s">
        <v>495</v>
      </c>
      <c r="C32" s="1344">
        <v>1976681.0</v>
      </c>
      <c r="D32" s="1345">
        <v>2462053.0</v>
      </c>
      <c r="E32" s="192"/>
      <c r="F32" s="192"/>
      <c r="G32" s="192"/>
      <c r="H32" s="192"/>
      <c r="I32" s="192"/>
      <c r="J32" s="192"/>
      <c r="K32" s="192"/>
      <c r="L32" s="1359"/>
      <c r="M32" s="109"/>
      <c r="N32" s="184"/>
      <c r="O32" s="192"/>
      <c r="P32" s="1358"/>
      <c r="Q32" s="1358"/>
      <c r="R32" s="192"/>
      <c r="S32" s="192"/>
      <c r="T32" s="186"/>
      <c r="U32" s="174"/>
      <c r="X32" s="1325"/>
    </row>
    <row r="33" ht="15.75" customHeight="1">
      <c r="A33" s="1342" t="s">
        <v>282</v>
      </c>
      <c r="B33" s="1343" t="s">
        <v>510</v>
      </c>
      <c r="C33" s="1344">
        <v>1976680.0</v>
      </c>
      <c r="D33" s="1345">
        <v>2515231.0</v>
      </c>
      <c r="E33" s="192"/>
      <c r="F33" s="192"/>
      <c r="G33" s="192"/>
      <c r="H33" s="192"/>
      <c r="I33" s="192"/>
      <c r="J33" s="192"/>
      <c r="K33" s="192"/>
      <c r="L33" s="1359"/>
      <c r="M33" s="109"/>
      <c r="N33" s="184"/>
      <c r="O33" s="192"/>
      <c r="P33" s="1358"/>
      <c r="Q33" s="1358"/>
      <c r="R33" s="192"/>
      <c r="S33" s="192"/>
      <c r="T33" s="186"/>
      <c r="U33" s="174"/>
      <c r="X33" s="1325"/>
    </row>
    <row r="34" ht="15.75" customHeight="1">
      <c r="A34" s="1339" t="s">
        <v>488</v>
      </c>
      <c r="B34" s="1340" t="s">
        <v>489</v>
      </c>
      <c r="C34" s="1329">
        <v>1975552.0</v>
      </c>
      <c r="D34" s="1330">
        <v>2458409.0</v>
      </c>
      <c r="E34" s="192" t="s">
        <v>511</v>
      </c>
      <c r="F34" s="192"/>
      <c r="G34" s="192"/>
      <c r="H34" s="1352">
        <v>5.0</v>
      </c>
      <c r="I34" s="1352">
        <v>5.0</v>
      </c>
      <c r="J34" s="192"/>
      <c r="K34" s="192"/>
      <c r="L34" s="1359"/>
      <c r="M34" s="109"/>
      <c r="N34" s="184"/>
      <c r="O34" s="192"/>
      <c r="P34" s="1360">
        <v>5.0</v>
      </c>
      <c r="Q34" s="1360" t="s">
        <v>511</v>
      </c>
      <c r="R34" s="192"/>
      <c r="S34" s="192"/>
      <c r="T34" s="186"/>
      <c r="U34" s="174"/>
      <c r="X34" s="1325"/>
    </row>
    <row r="35" ht="15.75" customHeight="1">
      <c r="A35" s="1327" t="s">
        <v>490</v>
      </c>
      <c r="B35" s="1341" t="s">
        <v>491</v>
      </c>
      <c r="C35" s="1329">
        <v>1976820.0</v>
      </c>
      <c r="D35" s="1330">
        <v>2536524.0</v>
      </c>
      <c r="E35" s="192"/>
      <c r="F35" s="192"/>
      <c r="G35" s="192"/>
      <c r="H35" s="1352">
        <v>5.0</v>
      </c>
      <c r="I35" s="1352">
        <v>5.0</v>
      </c>
      <c r="J35" s="192"/>
      <c r="K35" s="192"/>
      <c r="L35" s="1359"/>
      <c r="M35" s="109"/>
      <c r="N35" s="184"/>
      <c r="O35" s="1361">
        <v>2.0</v>
      </c>
      <c r="P35" s="1358"/>
      <c r="Q35" s="1358"/>
      <c r="R35" s="192"/>
      <c r="S35" s="192"/>
      <c r="T35" s="186"/>
      <c r="U35" s="174"/>
      <c r="X35" s="1325"/>
    </row>
    <row r="36" ht="15.75" customHeight="1">
      <c r="A36" s="1339" t="s">
        <v>492</v>
      </c>
      <c r="B36" s="1340" t="s">
        <v>493</v>
      </c>
      <c r="C36" s="1329">
        <v>1975706.0</v>
      </c>
      <c r="D36" s="1330">
        <v>2529192.0</v>
      </c>
      <c r="E36" s="192"/>
      <c r="F36" s="1352">
        <v>10.0</v>
      </c>
      <c r="G36" s="1352">
        <v>5.0</v>
      </c>
      <c r="H36" s="1352">
        <v>5.0</v>
      </c>
      <c r="I36" s="1352">
        <v>5.0</v>
      </c>
      <c r="J36" s="192"/>
      <c r="K36" s="192"/>
      <c r="L36" s="1359"/>
      <c r="M36" s="109"/>
      <c r="N36" s="184"/>
      <c r="O36" s="192"/>
      <c r="P36" s="1358"/>
      <c r="Q36" s="1358"/>
      <c r="R36" s="192"/>
      <c r="S36" s="192"/>
      <c r="T36" s="186"/>
      <c r="U36" s="174"/>
      <c r="X36" s="1325"/>
    </row>
    <row r="37" ht="15.75" customHeight="1">
      <c r="A37" s="329"/>
      <c r="B37" s="333"/>
      <c r="C37" s="727"/>
      <c r="D37" s="757"/>
      <c r="E37" s="192"/>
      <c r="F37" s="192"/>
      <c r="G37" s="192"/>
      <c r="H37" s="192"/>
      <c r="I37" s="192"/>
      <c r="J37" s="192"/>
      <c r="K37" s="192"/>
      <c r="L37" s="1359"/>
      <c r="M37" s="1346"/>
      <c r="N37" s="184"/>
      <c r="O37" s="192"/>
      <c r="P37" s="734"/>
      <c r="Q37" s="734"/>
      <c r="R37" s="192"/>
      <c r="S37" s="192"/>
      <c r="T37" s="186"/>
      <c r="U37" s="174"/>
      <c r="X37" s="345"/>
    </row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9">
    <mergeCell ref="U21:W21"/>
    <mergeCell ref="U22:W37"/>
    <mergeCell ref="A1:X1"/>
    <mergeCell ref="A3:C3"/>
    <mergeCell ref="M3:M18"/>
    <mergeCell ref="U3:W3"/>
    <mergeCell ref="U4:W18"/>
    <mergeCell ref="A21:C21"/>
    <mergeCell ref="M21:M37"/>
  </mergeCells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00"/>
    <pageSetUpPr fitToPage="1"/>
  </sheetPr>
  <sheetViews>
    <sheetView workbookViewId="0"/>
  </sheetViews>
  <sheetFormatPr customHeight="1" defaultColWidth="12.63" defaultRowHeight="15.0"/>
  <cols>
    <col customWidth="1" min="1" max="5" width="18.13"/>
    <col customWidth="1" min="6" max="6" width="19.0"/>
    <col customWidth="1" min="7" max="7" width="13.75"/>
    <col customWidth="1" min="8" max="18" width="18.13"/>
    <col customWidth="1" min="19" max="19" width="25.63"/>
    <col customWidth="1" min="20" max="23" width="18.13"/>
    <col customWidth="1" min="24" max="24" width="27.63"/>
    <col customWidth="1" min="25" max="29" width="7.63"/>
  </cols>
  <sheetData>
    <row r="1" ht="34.5" customHeight="1">
      <c r="A1" s="837" t="s">
        <v>0</v>
      </c>
      <c r="B1" s="914"/>
      <c r="C1" s="914"/>
      <c r="D1" s="914"/>
      <c r="E1" s="914"/>
      <c r="F1" s="914"/>
      <c r="G1" s="914"/>
      <c r="H1" s="914"/>
      <c r="I1" s="914"/>
      <c r="J1" s="914"/>
      <c r="K1" s="914"/>
      <c r="L1" s="914"/>
      <c r="M1" s="914"/>
      <c r="N1" s="914"/>
      <c r="O1" s="914"/>
      <c r="P1" s="914"/>
      <c r="Q1" s="914"/>
      <c r="R1" s="914"/>
      <c r="S1" s="914"/>
      <c r="T1" s="914"/>
      <c r="U1" s="914"/>
      <c r="V1" s="914"/>
      <c r="W1" s="914"/>
      <c r="X1" s="916"/>
    </row>
    <row r="2" ht="34.5" customHeight="1">
      <c r="A2" s="918" t="s">
        <v>329</v>
      </c>
      <c r="B2" s="920"/>
      <c r="C2" s="922"/>
      <c r="D2" s="12"/>
      <c r="E2" s="32"/>
      <c r="F2" s="19"/>
      <c r="G2" s="32" t="s">
        <v>3</v>
      </c>
      <c r="H2" s="31" t="s">
        <v>10</v>
      </c>
      <c r="I2" s="31" t="s">
        <v>11</v>
      </c>
      <c r="J2" s="31" t="s">
        <v>12</v>
      </c>
      <c r="K2" s="31" t="s">
        <v>13</v>
      </c>
      <c r="L2" s="31" t="s">
        <v>14</v>
      </c>
      <c r="M2" s="31" t="s">
        <v>15</v>
      </c>
      <c r="N2" s="31" t="s">
        <v>17</v>
      </c>
      <c r="O2" s="31" t="s">
        <v>18</v>
      </c>
      <c r="P2" s="31" t="s">
        <v>19</v>
      </c>
      <c r="Q2" s="31" t="s">
        <v>20</v>
      </c>
      <c r="R2" s="19" t="s">
        <v>21</v>
      </c>
      <c r="S2" s="1364" t="s">
        <v>24</v>
      </c>
      <c r="T2" s="928" t="s">
        <v>27</v>
      </c>
      <c r="U2" s="929" t="s">
        <v>28</v>
      </c>
      <c r="V2" s="929" t="s">
        <v>29</v>
      </c>
      <c r="W2" s="930" t="s">
        <v>30</v>
      </c>
      <c r="X2" s="57" t="s">
        <v>531</v>
      </c>
      <c r="Y2" s="59"/>
      <c r="Z2" s="59"/>
      <c r="AA2" s="59"/>
      <c r="AB2" s="59"/>
      <c r="AC2" s="59"/>
    </row>
    <row r="3" ht="70.5" customHeight="1">
      <c r="A3" s="1365" t="s">
        <v>41</v>
      </c>
      <c r="B3" s="1366" t="s">
        <v>43</v>
      </c>
      <c r="C3" s="1367" t="s">
        <v>45</v>
      </c>
      <c r="D3" s="86" t="s">
        <v>239</v>
      </c>
      <c r="E3" s="854" t="s">
        <v>57</v>
      </c>
      <c r="F3" s="856" t="s">
        <v>58</v>
      </c>
      <c r="G3" s="95" t="s">
        <v>59</v>
      </c>
      <c r="H3" s="97"/>
      <c r="I3" s="97"/>
      <c r="J3" s="97" t="s">
        <v>63</v>
      </c>
      <c r="K3" s="97"/>
      <c r="L3" s="97" t="s">
        <v>63</v>
      </c>
      <c r="M3" s="97" t="s">
        <v>64</v>
      </c>
      <c r="N3" s="97" t="s">
        <v>68</v>
      </c>
      <c r="O3" s="97" t="s">
        <v>63</v>
      </c>
      <c r="P3" s="97"/>
      <c r="Q3" s="97" t="s">
        <v>63</v>
      </c>
      <c r="R3" s="99"/>
      <c r="S3" s="861"/>
      <c r="T3" s="863" t="s">
        <v>69</v>
      </c>
      <c r="U3" s="864" t="s">
        <v>70</v>
      </c>
      <c r="V3" s="864" t="s">
        <v>71</v>
      </c>
      <c r="W3" s="865" t="s">
        <v>72</v>
      </c>
      <c r="X3" s="101"/>
      <c r="Y3" s="102"/>
      <c r="Z3" s="102"/>
      <c r="AA3" s="102"/>
      <c r="AB3" s="102"/>
      <c r="AC3" s="102"/>
    </row>
    <row r="4">
      <c r="A4" s="1368"/>
      <c r="B4" s="1369"/>
      <c r="C4" s="1370"/>
      <c r="D4" s="1088"/>
      <c r="E4" s="1371"/>
      <c r="F4" s="950"/>
      <c r="G4" s="950"/>
      <c r="H4" s="950"/>
      <c r="I4" s="950"/>
      <c r="J4" s="950"/>
      <c r="K4" s="950"/>
      <c r="L4" s="950"/>
      <c r="M4" s="950"/>
      <c r="N4" s="950"/>
      <c r="O4" s="950"/>
      <c r="P4" s="950"/>
      <c r="Q4" s="950"/>
      <c r="R4" s="1372"/>
      <c r="S4" s="861"/>
      <c r="T4" s="1373"/>
      <c r="U4" s="950"/>
      <c r="V4" s="950"/>
      <c r="W4" s="1372"/>
      <c r="X4" s="326"/>
      <c r="Y4" s="39"/>
      <c r="Z4" s="39"/>
      <c r="AA4" s="39"/>
      <c r="AB4" s="39"/>
      <c r="AC4" s="39"/>
    </row>
    <row r="5">
      <c r="A5" s="1374"/>
      <c r="B5" s="1375"/>
      <c r="C5" s="1376"/>
      <c r="D5" s="757"/>
      <c r="E5" s="1377"/>
      <c r="F5" s="1378"/>
      <c r="G5" s="1378"/>
      <c r="H5" s="1378"/>
      <c r="I5" s="1378"/>
      <c r="J5" s="1378"/>
      <c r="K5" s="1378"/>
      <c r="L5" s="1378"/>
      <c r="M5" s="1378"/>
      <c r="N5" s="1378"/>
      <c r="O5" s="1378"/>
      <c r="P5" s="1378"/>
      <c r="Q5" s="1378"/>
      <c r="R5" s="1379"/>
      <c r="S5" s="861"/>
      <c r="T5" s="1380"/>
      <c r="U5" s="1378"/>
      <c r="V5" s="1378"/>
      <c r="W5" s="1379"/>
      <c r="X5" s="350"/>
      <c r="Y5" s="39"/>
      <c r="Z5" s="39"/>
      <c r="AA5" s="39"/>
      <c r="AB5" s="39"/>
      <c r="AC5" s="39"/>
    </row>
    <row r="6">
      <c r="A6" s="1374"/>
      <c r="B6" s="1375"/>
      <c r="C6" s="1376"/>
      <c r="D6" s="757"/>
      <c r="E6" s="1377"/>
      <c r="F6" s="1378"/>
      <c r="G6" s="1378"/>
      <c r="H6" s="1378"/>
      <c r="I6" s="1378"/>
      <c r="J6" s="1378"/>
      <c r="K6" s="1378"/>
      <c r="L6" s="1378"/>
      <c r="M6" s="1378"/>
      <c r="N6" s="1378"/>
      <c r="O6" s="1378"/>
      <c r="P6" s="1378"/>
      <c r="Q6" s="1378"/>
      <c r="R6" s="1379"/>
      <c r="S6" s="861"/>
      <c r="T6" s="1380"/>
      <c r="U6" s="1378"/>
      <c r="V6" s="1378"/>
      <c r="W6" s="1379"/>
      <c r="X6" s="350"/>
      <c r="Y6" s="39"/>
      <c r="Z6" s="39"/>
      <c r="AA6" s="39"/>
      <c r="AB6" s="39"/>
      <c r="AC6" s="39"/>
    </row>
    <row r="7">
      <c r="A7" s="1374"/>
      <c r="B7" s="1375"/>
      <c r="C7" s="1376"/>
      <c r="D7" s="757"/>
      <c r="E7" s="1377"/>
      <c r="F7" s="1378"/>
      <c r="G7" s="1378"/>
      <c r="H7" s="1378"/>
      <c r="I7" s="1378"/>
      <c r="J7" s="1378"/>
      <c r="K7" s="1378"/>
      <c r="L7" s="1378"/>
      <c r="M7" s="1378"/>
      <c r="N7" s="1378"/>
      <c r="O7" s="1378"/>
      <c r="P7" s="1378"/>
      <c r="Q7" s="1378"/>
      <c r="R7" s="1379"/>
      <c r="S7" s="861"/>
      <c r="T7" s="1380"/>
      <c r="U7" s="1378"/>
      <c r="V7" s="1378"/>
      <c r="W7" s="1379"/>
      <c r="X7" s="350"/>
      <c r="Y7" s="39"/>
      <c r="Z7" s="39"/>
      <c r="AA7" s="39"/>
      <c r="AB7" s="39"/>
      <c r="AC7" s="39"/>
    </row>
    <row r="8">
      <c r="A8" s="1374"/>
      <c r="B8" s="1375"/>
      <c r="C8" s="1376"/>
      <c r="D8" s="757"/>
      <c r="E8" s="1377"/>
      <c r="F8" s="1378"/>
      <c r="G8" s="1378"/>
      <c r="H8" s="1378"/>
      <c r="I8" s="1378"/>
      <c r="J8" s="1378"/>
      <c r="K8" s="1378"/>
      <c r="L8" s="1378"/>
      <c r="M8" s="1378"/>
      <c r="N8" s="1378"/>
      <c r="O8" s="1378"/>
      <c r="P8" s="1378"/>
      <c r="Q8" s="1378"/>
      <c r="R8" s="1379"/>
      <c r="S8" s="861"/>
      <c r="T8" s="1380"/>
      <c r="U8" s="1378"/>
      <c r="V8" s="1378"/>
      <c r="W8" s="1379"/>
      <c r="X8" s="350"/>
      <c r="Y8" s="39"/>
      <c r="Z8" s="39"/>
      <c r="AA8" s="39"/>
      <c r="AB8" s="39"/>
      <c r="AC8" s="39"/>
    </row>
    <row r="9">
      <c r="A9" s="1374"/>
      <c r="B9" s="1375"/>
      <c r="C9" s="1376"/>
      <c r="D9" s="757"/>
      <c r="E9" s="1377"/>
      <c r="F9" s="1378"/>
      <c r="G9" s="1378"/>
      <c r="H9" s="1378"/>
      <c r="I9" s="1378"/>
      <c r="J9" s="1378"/>
      <c r="K9" s="1378"/>
      <c r="L9" s="1378"/>
      <c r="M9" s="1378"/>
      <c r="N9" s="1378"/>
      <c r="O9" s="1378"/>
      <c r="P9" s="1378"/>
      <c r="Q9" s="1378"/>
      <c r="R9" s="1379"/>
      <c r="S9" s="861"/>
      <c r="T9" s="1380"/>
      <c r="U9" s="1378"/>
      <c r="V9" s="1378"/>
      <c r="W9" s="1379"/>
      <c r="X9" s="350"/>
      <c r="Y9" s="39"/>
      <c r="Z9" s="39"/>
      <c r="AA9" s="39"/>
      <c r="AB9" s="39"/>
      <c r="AC9" s="39"/>
    </row>
    <row r="10">
      <c r="A10" s="1374"/>
      <c r="B10" s="1375"/>
      <c r="C10" s="1376"/>
      <c r="D10" s="757"/>
      <c r="E10" s="1377"/>
      <c r="F10" s="1378"/>
      <c r="G10" s="1378"/>
      <c r="H10" s="1378"/>
      <c r="I10" s="1378"/>
      <c r="J10" s="1378"/>
      <c r="K10" s="1378"/>
      <c r="L10" s="1378"/>
      <c r="M10" s="1378"/>
      <c r="N10" s="1378"/>
      <c r="O10" s="1378"/>
      <c r="P10" s="1378"/>
      <c r="Q10" s="1378"/>
      <c r="R10" s="1379"/>
      <c r="S10" s="861"/>
      <c r="T10" s="1380"/>
      <c r="U10" s="1378"/>
      <c r="V10" s="1378"/>
      <c r="W10" s="1379"/>
      <c r="X10" s="350"/>
      <c r="Y10" s="39"/>
      <c r="Z10" s="39"/>
      <c r="AA10" s="39"/>
      <c r="AB10" s="39"/>
      <c r="AC10" s="39"/>
    </row>
    <row r="11">
      <c r="A11" s="1374"/>
      <c r="B11" s="1375"/>
      <c r="C11" s="1376"/>
      <c r="D11" s="757"/>
      <c r="E11" s="1377"/>
      <c r="F11" s="1378"/>
      <c r="G11" s="1378"/>
      <c r="H11" s="1378"/>
      <c r="I11" s="1378"/>
      <c r="J11" s="1378"/>
      <c r="K11" s="1378"/>
      <c r="L11" s="1378"/>
      <c r="M11" s="1378"/>
      <c r="N11" s="1378"/>
      <c r="O11" s="1378"/>
      <c r="P11" s="1378"/>
      <c r="Q11" s="1378"/>
      <c r="R11" s="1379"/>
      <c r="S11" s="861"/>
      <c r="T11" s="1380"/>
      <c r="U11" s="1378"/>
      <c r="V11" s="1378"/>
      <c r="W11" s="1379"/>
      <c r="X11" s="350"/>
      <c r="Y11" s="39"/>
      <c r="Z11" s="39"/>
      <c r="AA11" s="39"/>
      <c r="AB11" s="39"/>
      <c r="AC11" s="39"/>
    </row>
    <row r="12">
      <c r="A12" s="1374"/>
      <c r="B12" s="1375"/>
      <c r="C12" s="1376"/>
      <c r="D12" s="757"/>
      <c r="E12" s="1377"/>
      <c r="F12" s="1378"/>
      <c r="G12" s="1378"/>
      <c r="H12" s="1378"/>
      <c r="I12" s="1378"/>
      <c r="J12" s="1378"/>
      <c r="K12" s="1378"/>
      <c r="L12" s="1378"/>
      <c r="M12" s="1378"/>
      <c r="N12" s="1378"/>
      <c r="O12" s="1378"/>
      <c r="P12" s="1378"/>
      <c r="Q12" s="1378"/>
      <c r="R12" s="1379"/>
      <c r="S12" s="861"/>
      <c r="T12" s="1380"/>
      <c r="U12" s="1378"/>
      <c r="V12" s="1378"/>
      <c r="W12" s="1379"/>
      <c r="X12" s="350"/>
      <c r="Y12" s="39"/>
      <c r="Z12" s="39"/>
      <c r="AA12" s="39"/>
      <c r="AB12" s="39"/>
      <c r="AC12" s="39"/>
    </row>
    <row r="13">
      <c r="A13" s="1374"/>
      <c r="B13" s="1375"/>
      <c r="C13" s="1376"/>
      <c r="D13" s="757"/>
      <c r="E13" s="1377"/>
      <c r="F13" s="1378"/>
      <c r="G13" s="1378"/>
      <c r="H13" s="1378"/>
      <c r="I13" s="1378"/>
      <c r="J13" s="1378"/>
      <c r="K13" s="1378"/>
      <c r="L13" s="1378"/>
      <c r="M13" s="1378"/>
      <c r="N13" s="1378"/>
      <c r="O13" s="1378"/>
      <c r="P13" s="1378"/>
      <c r="Q13" s="1378"/>
      <c r="R13" s="1379"/>
      <c r="S13" s="861"/>
      <c r="T13" s="1380"/>
      <c r="U13" s="1378"/>
      <c r="V13" s="1378"/>
      <c r="W13" s="1379"/>
      <c r="X13" s="350"/>
      <c r="Y13" s="39"/>
      <c r="Z13" s="39"/>
      <c r="AA13" s="39"/>
      <c r="AB13" s="39"/>
      <c r="AC13" s="39"/>
    </row>
    <row r="14">
      <c r="A14" s="1374"/>
      <c r="B14" s="1375"/>
      <c r="C14" s="1376"/>
      <c r="D14" s="757"/>
      <c r="E14" s="1377"/>
      <c r="F14" s="1378"/>
      <c r="G14" s="1378"/>
      <c r="H14" s="1378"/>
      <c r="I14" s="1378"/>
      <c r="J14" s="1378"/>
      <c r="K14" s="1378"/>
      <c r="L14" s="1378"/>
      <c r="M14" s="1378"/>
      <c r="N14" s="1378"/>
      <c r="O14" s="1378"/>
      <c r="P14" s="1378"/>
      <c r="Q14" s="1378"/>
      <c r="R14" s="1379"/>
      <c r="S14" s="861"/>
      <c r="T14" s="1380"/>
      <c r="U14" s="1378"/>
      <c r="V14" s="1378"/>
      <c r="W14" s="1379"/>
      <c r="X14" s="350"/>
      <c r="Y14" s="39"/>
      <c r="Z14" s="39"/>
      <c r="AA14" s="39"/>
      <c r="AB14" s="39"/>
      <c r="AC14" s="39"/>
    </row>
    <row r="15">
      <c r="A15" s="1374"/>
      <c r="B15" s="1375"/>
      <c r="C15" s="1376"/>
      <c r="D15" s="757"/>
      <c r="E15" s="1377"/>
      <c r="F15" s="1378"/>
      <c r="G15" s="1378"/>
      <c r="H15" s="1378"/>
      <c r="I15" s="1378"/>
      <c r="J15" s="1378"/>
      <c r="K15" s="1378"/>
      <c r="L15" s="1378"/>
      <c r="M15" s="1378"/>
      <c r="N15" s="1378"/>
      <c r="O15" s="1378"/>
      <c r="P15" s="1378"/>
      <c r="Q15" s="1378"/>
      <c r="R15" s="1379"/>
      <c r="S15" s="861"/>
      <c r="T15" s="1380"/>
      <c r="U15" s="1378"/>
      <c r="V15" s="1378"/>
      <c r="W15" s="1379"/>
      <c r="X15" s="350"/>
      <c r="Y15" s="39"/>
      <c r="Z15" s="39"/>
      <c r="AA15" s="39"/>
      <c r="AB15" s="39"/>
      <c r="AC15" s="39"/>
    </row>
    <row r="16">
      <c r="A16" s="1374"/>
      <c r="B16" s="1375"/>
      <c r="C16" s="1376"/>
      <c r="D16" s="757"/>
      <c r="E16" s="1377"/>
      <c r="F16" s="1378"/>
      <c r="G16" s="1378"/>
      <c r="H16" s="1378"/>
      <c r="I16" s="1378"/>
      <c r="J16" s="1378"/>
      <c r="K16" s="1378"/>
      <c r="L16" s="1378"/>
      <c r="M16" s="1378"/>
      <c r="N16" s="1378"/>
      <c r="O16" s="1378"/>
      <c r="P16" s="1378"/>
      <c r="Q16" s="1378"/>
      <c r="R16" s="1379"/>
      <c r="S16" s="861"/>
      <c r="T16" s="1380"/>
      <c r="U16" s="1378"/>
      <c r="V16" s="1378"/>
      <c r="W16" s="1379"/>
      <c r="X16" s="350"/>
      <c r="Y16" s="39"/>
      <c r="Z16" s="39"/>
      <c r="AA16" s="39"/>
      <c r="AB16" s="39"/>
      <c r="AC16" s="39"/>
    </row>
    <row r="17">
      <c r="A17" s="1387"/>
      <c r="B17" s="1389"/>
      <c r="C17" s="1390"/>
      <c r="D17" s="38"/>
      <c r="E17" s="1392"/>
      <c r="F17" s="1394"/>
      <c r="G17" s="1394"/>
      <c r="H17" s="1394"/>
      <c r="I17" s="1394"/>
      <c r="J17" s="1394"/>
      <c r="K17" s="1394"/>
      <c r="L17" s="1394"/>
      <c r="M17" s="1394"/>
      <c r="N17" s="1394"/>
      <c r="O17" s="1394"/>
      <c r="P17" s="1394"/>
      <c r="Q17" s="1394"/>
      <c r="R17" s="1395"/>
      <c r="S17" s="861"/>
      <c r="T17" s="1396"/>
      <c r="U17" s="1394"/>
      <c r="V17" s="1394"/>
      <c r="W17" s="1395"/>
      <c r="X17" s="350"/>
      <c r="Y17" s="39"/>
      <c r="Z17" s="39"/>
      <c r="AA17" s="39"/>
      <c r="AB17" s="39"/>
      <c r="AC17" s="39"/>
    </row>
    <row r="18">
      <c r="A18" s="1397"/>
      <c r="B18" s="1309"/>
      <c r="C18" s="1310"/>
      <c r="D18" s="1310"/>
      <c r="E18" s="1398"/>
      <c r="F18" s="954"/>
      <c r="G18" s="954"/>
      <c r="H18" s="954"/>
      <c r="I18" s="954"/>
      <c r="J18" s="954"/>
      <c r="K18" s="954"/>
      <c r="L18" s="954"/>
      <c r="M18" s="954"/>
      <c r="N18" s="951"/>
      <c r="O18" s="951"/>
      <c r="P18" s="954"/>
      <c r="Q18" s="951"/>
      <c r="R18" s="956"/>
      <c r="S18" s="957"/>
      <c r="T18" s="958"/>
      <c r="U18" s="951"/>
      <c r="V18" s="951"/>
      <c r="W18" s="956"/>
      <c r="X18" s="960"/>
      <c r="Y18" s="39"/>
      <c r="Z18" s="39"/>
      <c r="AA18" s="39"/>
      <c r="AB18" s="39"/>
      <c r="AC18" s="39"/>
    </row>
    <row r="19" ht="34.5" customHeight="1">
      <c r="A19" s="1313" t="s">
        <v>2</v>
      </c>
      <c r="B19" s="8"/>
      <c r="C19" s="10"/>
      <c r="D19" s="1314"/>
      <c r="E19" s="928"/>
      <c r="F19" s="968" t="s">
        <v>33</v>
      </c>
      <c r="G19" s="968" t="s">
        <v>34</v>
      </c>
      <c r="H19" s="968" t="s">
        <v>35</v>
      </c>
      <c r="I19" s="968" t="s">
        <v>36</v>
      </c>
      <c r="J19" s="968" t="s">
        <v>37</v>
      </c>
      <c r="K19" s="968" t="s">
        <v>38</v>
      </c>
      <c r="L19" s="968" t="s">
        <v>39</v>
      </c>
      <c r="M19" s="973" t="s">
        <v>40</v>
      </c>
      <c r="N19" s="1203" t="s">
        <v>42</v>
      </c>
      <c r="O19" s="849" t="s">
        <v>44</v>
      </c>
      <c r="P19" s="589" t="s">
        <v>47</v>
      </c>
      <c r="Q19" s="589" t="s">
        <v>522</v>
      </c>
      <c r="R19" s="589" t="s">
        <v>49</v>
      </c>
      <c r="S19" s="589" t="s">
        <v>50</v>
      </c>
      <c r="T19" s="590" t="s">
        <v>51</v>
      </c>
      <c r="U19" s="1399"/>
      <c r="V19" s="8"/>
      <c r="W19" s="10"/>
      <c r="X19" s="1400" t="s">
        <v>533</v>
      </c>
      <c r="Y19" s="39"/>
      <c r="Z19" s="39"/>
      <c r="AA19" s="39"/>
      <c r="AB19" s="39"/>
      <c r="AC19" s="39"/>
    </row>
    <row r="20" ht="72.75" customHeight="1">
      <c r="A20" s="1365" t="s">
        <v>41</v>
      </c>
      <c r="B20" s="1366" t="s">
        <v>43</v>
      </c>
      <c r="C20" s="1367" t="s">
        <v>45</v>
      </c>
      <c r="D20" s="86" t="s">
        <v>239</v>
      </c>
      <c r="E20" s="863"/>
      <c r="F20" s="94"/>
      <c r="G20" s="97" t="s">
        <v>63</v>
      </c>
      <c r="H20" s="103"/>
      <c r="I20" s="94" t="s">
        <v>63</v>
      </c>
      <c r="J20" s="94" t="s">
        <v>64</v>
      </c>
      <c r="K20" s="94"/>
      <c r="L20" s="94" t="s">
        <v>63</v>
      </c>
      <c r="M20" s="115" t="s">
        <v>68</v>
      </c>
      <c r="N20" s="861"/>
      <c r="O20" s="980"/>
      <c r="P20" s="984" t="s">
        <v>63</v>
      </c>
      <c r="Q20" s="984"/>
      <c r="R20" s="984" t="s">
        <v>70</v>
      </c>
      <c r="S20" s="984" t="s">
        <v>80</v>
      </c>
      <c r="T20" s="1046" t="s">
        <v>72</v>
      </c>
      <c r="U20" s="1401"/>
      <c r="V20" s="658"/>
      <c r="W20" s="658"/>
      <c r="X20" s="989"/>
      <c r="Y20" s="39"/>
      <c r="Z20" s="39"/>
      <c r="AA20" s="39"/>
      <c r="AB20" s="39"/>
      <c r="AC20" s="39"/>
    </row>
    <row r="21" ht="15.75" customHeight="1">
      <c r="A21" s="1086"/>
      <c r="B21" s="313"/>
      <c r="C21" s="1088"/>
      <c r="D21" s="1088"/>
      <c r="E21" s="319"/>
      <c r="F21" s="192"/>
      <c r="G21" s="192"/>
      <c r="H21" s="192"/>
      <c r="I21" s="192"/>
      <c r="J21" s="192"/>
      <c r="K21" s="192"/>
      <c r="L21" s="192"/>
      <c r="M21" s="186"/>
      <c r="N21" s="861"/>
      <c r="O21" s="1402"/>
      <c r="P21" s="320"/>
      <c r="Q21" s="1403"/>
      <c r="R21" s="320"/>
      <c r="S21" s="320"/>
      <c r="T21" s="324"/>
      <c r="X21" s="345"/>
      <c r="Y21" s="39"/>
      <c r="Z21" s="39"/>
      <c r="AA21" s="39"/>
      <c r="AB21" s="39"/>
      <c r="AC21" s="39"/>
    </row>
    <row r="22" ht="15.75" customHeight="1">
      <c r="A22" s="329"/>
      <c r="B22" s="332"/>
      <c r="C22" s="757"/>
      <c r="D22" s="757"/>
      <c r="E22" s="338"/>
      <c r="F22" s="192"/>
      <c r="G22" s="192"/>
      <c r="H22" s="192"/>
      <c r="I22" s="192"/>
      <c r="J22" s="192"/>
      <c r="K22" s="192"/>
      <c r="L22" s="192"/>
      <c r="M22" s="186"/>
      <c r="N22" s="861"/>
      <c r="O22" s="573"/>
      <c r="P22" s="340"/>
      <c r="Q22" s="343"/>
      <c r="R22" s="340"/>
      <c r="S22" s="340"/>
      <c r="T22" s="346"/>
      <c r="X22" s="345"/>
      <c r="Y22" s="39"/>
      <c r="Z22" s="39"/>
      <c r="AA22" s="39"/>
      <c r="AB22" s="39"/>
      <c r="AC22" s="39"/>
    </row>
    <row r="23" ht="15.75" customHeight="1">
      <c r="A23" s="329"/>
      <c r="B23" s="332"/>
      <c r="C23" s="757"/>
      <c r="D23" s="757"/>
      <c r="E23" s="338"/>
      <c r="F23" s="192"/>
      <c r="G23" s="192"/>
      <c r="H23" s="192"/>
      <c r="I23" s="192"/>
      <c r="J23" s="192"/>
      <c r="K23" s="192"/>
      <c r="L23" s="192"/>
      <c r="M23" s="186"/>
      <c r="N23" s="861"/>
      <c r="O23" s="573"/>
      <c r="P23" s="340"/>
      <c r="Q23" s="343"/>
      <c r="R23" s="340"/>
      <c r="S23" s="340"/>
      <c r="T23" s="346"/>
      <c r="X23" s="345"/>
      <c r="Y23" s="39"/>
      <c r="Z23" s="39"/>
      <c r="AA23" s="39"/>
      <c r="AB23" s="39"/>
      <c r="AC23" s="39"/>
    </row>
    <row r="24" ht="15.75" customHeight="1">
      <c r="A24" s="329"/>
      <c r="B24" s="332"/>
      <c r="C24" s="757"/>
      <c r="D24" s="757"/>
      <c r="E24" s="338"/>
      <c r="F24" s="192"/>
      <c r="G24" s="192"/>
      <c r="H24" s="192"/>
      <c r="I24" s="192"/>
      <c r="J24" s="192"/>
      <c r="K24" s="192"/>
      <c r="L24" s="192"/>
      <c r="M24" s="186"/>
      <c r="N24" s="861"/>
      <c r="O24" s="573"/>
      <c r="P24" s="340"/>
      <c r="Q24" s="343"/>
      <c r="R24" s="340"/>
      <c r="S24" s="340"/>
      <c r="T24" s="346"/>
      <c r="X24" s="345"/>
      <c r="Y24" s="39"/>
      <c r="Z24" s="39"/>
      <c r="AA24" s="39"/>
      <c r="AB24" s="39"/>
      <c r="AC24" s="39"/>
    </row>
    <row r="25" ht="15.75" customHeight="1">
      <c r="A25" s="329"/>
      <c r="B25" s="332"/>
      <c r="C25" s="757"/>
      <c r="D25" s="757"/>
      <c r="E25" s="338"/>
      <c r="F25" s="192"/>
      <c r="G25" s="192"/>
      <c r="H25" s="192"/>
      <c r="I25" s="192"/>
      <c r="J25" s="192"/>
      <c r="K25" s="192"/>
      <c r="L25" s="192"/>
      <c r="M25" s="186"/>
      <c r="N25" s="861"/>
      <c r="O25" s="573"/>
      <c r="P25" s="340"/>
      <c r="Q25" s="343"/>
      <c r="R25" s="340"/>
      <c r="S25" s="340"/>
      <c r="T25" s="346"/>
      <c r="X25" s="345"/>
      <c r="Y25" s="39"/>
      <c r="Z25" s="39"/>
      <c r="AA25" s="39"/>
      <c r="AB25" s="39"/>
      <c r="AC25" s="39"/>
    </row>
    <row r="26" ht="15.75" customHeight="1">
      <c r="A26" s="329"/>
      <c r="B26" s="332"/>
      <c r="C26" s="757"/>
      <c r="D26" s="757"/>
      <c r="E26" s="338"/>
      <c r="F26" s="192"/>
      <c r="G26" s="192"/>
      <c r="H26" s="192"/>
      <c r="I26" s="192"/>
      <c r="J26" s="192"/>
      <c r="K26" s="192"/>
      <c r="L26" s="192"/>
      <c r="M26" s="186"/>
      <c r="N26" s="861"/>
      <c r="O26" s="573"/>
      <c r="P26" s="340"/>
      <c r="Q26" s="343"/>
      <c r="R26" s="340"/>
      <c r="S26" s="340"/>
      <c r="T26" s="346"/>
      <c r="X26" s="345"/>
      <c r="Y26" s="39"/>
      <c r="Z26" s="39"/>
      <c r="AA26" s="39"/>
      <c r="AB26" s="39"/>
      <c r="AC26" s="39"/>
    </row>
    <row r="27" ht="15.75" customHeight="1">
      <c r="A27" s="329"/>
      <c r="B27" s="332"/>
      <c r="C27" s="757"/>
      <c r="D27" s="757"/>
      <c r="E27" s="338"/>
      <c r="F27" s="192"/>
      <c r="G27" s="192"/>
      <c r="H27" s="192"/>
      <c r="I27" s="192"/>
      <c r="J27" s="192"/>
      <c r="K27" s="192"/>
      <c r="L27" s="192"/>
      <c r="M27" s="186"/>
      <c r="N27" s="861"/>
      <c r="O27" s="573"/>
      <c r="P27" s="340"/>
      <c r="Q27" s="343"/>
      <c r="R27" s="340"/>
      <c r="S27" s="340"/>
      <c r="T27" s="346"/>
      <c r="X27" s="345"/>
      <c r="Y27" s="39"/>
      <c r="Z27" s="39"/>
      <c r="AA27" s="39"/>
      <c r="AB27" s="39"/>
      <c r="AC27" s="39"/>
    </row>
    <row r="28" ht="15.75" customHeight="1">
      <c r="A28" s="329"/>
      <c r="B28" s="332"/>
      <c r="C28" s="757"/>
      <c r="D28" s="757"/>
      <c r="E28" s="338"/>
      <c r="F28" s="192"/>
      <c r="G28" s="192"/>
      <c r="H28" s="192"/>
      <c r="I28" s="192"/>
      <c r="J28" s="192"/>
      <c r="K28" s="192"/>
      <c r="L28" s="192"/>
      <c r="M28" s="186"/>
      <c r="N28" s="861"/>
      <c r="O28" s="573"/>
      <c r="P28" s="340"/>
      <c r="Q28" s="343"/>
      <c r="R28" s="340"/>
      <c r="S28" s="340"/>
      <c r="T28" s="346"/>
      <c r="X28" s="345"/>
      <c r="Y28" s="39"/>
      <c r="Z28" s="39"/>
      <c r="AA28" s="39"/>
      <c r="AB28" s="39"/>
      <c r="AC28" s="39"/>
    </row>
    <row r="29" ht="15.75" customHeight="1">
      <c r="A29" s="329"/>
      <c r="B29" s="332"/>
      <c r="C29" s="757"/>
      <c r="D29" s="757"/>
      <c r="E29" s="338"/>
      <c r="F29" s="192"/>
      <c r="G29" s="192"/>
      <c r="H29" s="192"/>
      <c r="I29" s="192"/>
      <c r="J29" s="192"/>
      <c r="K29" s="192"/>
      <c r="L29" s="192"/>
      <c r="M29" s="186"/>
      <c r="N29" s="861"/>
      <c r="O29" s="573"/>
      <c r="P29" s="340"/>
      <c r="Q29" s="343"/>
      <c r="R29" s="340"/>
      <c r="S29" s="340"/>
      <c r="T29" s="346"/>
      <c r="X29" s="345"/>
      <c r="Y29" s="39"/>
      <c r="Z29" s="39"/>
      <c r="AA29" s="39"/>
      <c r="AB29" s="39"/>
      <c r="AC29" s="39"/>
    </row>
    <row r="30" ht="15.75" customHeight="1">
      <c r="A30" s="329"/>
      <c r="B30" s="332"/>
      <c r="C30" s="757"/>
      <c r="D30" s="757"/>
      <c r="E30" s="338"/>
      <c r="F30" s="192"/>
      <c r="G30" s="192"/>
      <c r="H30" s="192"/>
      <c r="I30" s="192"/>
      <c r="J30" s="192"/>
      <c r="K30" s="192"/>
      <c r="L30" s="192"/>
      <c r="M30" s="186"/>
      <c r="N30" s="861"/>
      <c r="O30" s="573"/>
      <c r="P30" s="340"/>
      <c r="Q30" s="343"/>
      <c r="R30" s="340"/>
      <c r="S30" s="340"/>
      <c r="T30" s="346"/>
      <c r="X30" s="345"/>
      <c r="Y30" s="39"/>
      <c r="Z30" s="39"/>
      <c r="AA30" s="39"/>
      <c r="AB30" s="39"/>
      <c r="AC30" s="39"/>
    </row>
    <row r="31" ht="15.75" customHeight="1">
      <c r="A31" s="329"/>
      <c r="B31" s="332"/>
      <c r="C31" s="757"/>
      <c r="D31" s="757"/>
      <c r="E31" s="338"/>
      <c r="F31" s="192"/>
      <c r="G31" s="192"/>
      <c r="H31" s="192"/>
      <c r="I31" s="192"/>
      <c r="J31" s="192"/>
      <c r="K31" s="192"/>
      <c r="L31" s="192"/>
      <c r="M31" s="186"/>
      <c r="N31" s="861"/>
      <c r="O31" s="573"/>
      <c r="P31" s="340"/>
      <c r="Q31" s="343"/>
      <c r="R31" s="340"/>
      <c r="S31" s="340"/>
      <c r="T31" s="346"/>
      <c r="X31" s="345"/>
      <c r="Y31" s="39"/>
      <c r="Z31" s="39"/>
      <c r="AA31" s="39"/>
      <c r="AB31" s="39"/>
      <c r="AC31" s="39"/>
    </row>
    <row r="32" ht="15.75" customHeight="1">
      <c r="A32" s="329"/>
      <c r="B32" s="332"/>
      <c r="C32" s="757"/>
      <c r="D32" s="757"/>
      <c r="E32" s="338"/>
      <c r="F32" s="192"/>
      <c r="G32" s="192"/>
      <c r="H32" s="192"/>
      <c r="I32" s="192"/>
      <c r="J32" s="192"/>
      <c r="K32" s="192"/>
      <c r="L32" s="192"/>
      <c r="M32" s="186"/>
      <c r="N32" s="861"/>
      <c r="O32" s="573"/>
      <c r="P32" s="340"/>
      <c r="Q32" s="343"/>
      <c r="R32" s="340"/>
      <c r="S32" s="340"/>
      <c r="T32" s="346"/>
      <c r="X32" s="345"/>
      <c r="Y32" s="39"/>
      <c r="Z32" s="39"/>
      <c r="AA32" s="39"/>
      <c r="AB32" s="39"/>
      <c r="AC32" s="39"/>
    </row>
    <row r="33" ht="15.75" customHeight="1">
      <c r="A33" s="329"/>
      <c r="B33" s="332"/>
      <c r="C33" s="757"/>
      <c r="D33" s="757"/>
      <c r="E33" s="338"/>
      <c r="F33" s="192"/>
      <c r="G33" s="192"/>
      <c r="H33" s="192"/>
      <c r="I33" s="192"/>
      <c r="J33" s="192"/>
      <c r="K33" s="192"/>
      <c r="L33" s="192"/>
      <c r="M33" s="186"/>
      <c r="N33" s="861"/>
      <c r="O33" s="573"/>
      <c r="P33" s="340"/>
      <c r="Q33" s="343"/>
      <c r="R33" s="340"/>
      <c r="S33" s="340"/>
      <c r="T33" s="346"/>
      <c r="X33" s="345"/>
      <c r="Y33" s="39"/>
      <c r="Z33" s="39"/>
      <c r="AA33" s="39"/>
      <c r="AB33" s="39"/>
      <c r="AC33" s="39"/>
    </row>
    <row r="34" ht="15.75" customHeight="1">
      <c r="A34" s="329"/>
      <c r="B34" s="332"/>
      <c r="C34" s="757"/>
      <c r="D34" s="757"/>
      <c r="E34" s="338"/>
      <c r="F34" s="192"/>
      <c r="G34" s="192"/>
      <c r="H34" s="192"/>
      <c r="I34" s="192"/>
      <c r="J34" s="192"/>
      <c r="K34" s="192"/>
      <c r="L34" s="192"/>
      <c r="M34" s="186"/>
      <c r="N34" s="861"/>
      <c r="O34" s="573"/>
      <c r="P34" s="340"/>
      <c r="Q34" s="343"/>
      <c r="R34" s="340"/>
      <c r="S34" s="340"/>
      <c r="T34" s="346"/>
      <c r="X34" s="345"/>
      <c r="Y34" s="39"/>
      <c r="Z34" s="39"/>
      <c r="AA34" s="39"/>
      <c r="AB34" s="39"/>
      <c r="AC34" s="39"/>
    </row>
    <row r="35" ht="15.75" customHeight="1">
      <c r="A35" s="329"/>
      <c r="B35" s="332"/>
      <c r="C35" s="757"/>
      <c r="D35" s="757"/>
      <c r="E35" s="338"/>
      <c r="F35" s="192"/>
      <c r="G35" s="192"/>
      <c r="H35" s="192"/>
      <c r="I35" s="192"/>
      <c r="J35" s="192"/>
      <c r="K35" s="192"/>
      <c r="L35" s="192"/>
      <c r="M35" s="186"/>
      <c r="N35" s="861"/>
      <c r="O35" s="573"/>
      <c r="P35" s="340"/>
      <c r="Q35" s="343"/>
      <c r="R35" s="340"/>
      <c r="S35" s="340"/>
      <c r="T35" s="346"/>
      <c r="X35" s="345"/>
      <c r="Y35" s="39"/>
      <c r="Z35" s="39"/>
      <c r="AA35" s="39"/>
      <c r="AB35" s="39"/>
      <c r="AC35" s="39"/>
    </row>
    <row r="36" ht="15.75" customHeight="1">
      <c r="A36" s="329"/>
      <c r="B36" s="332"/>
      <c r="C36" s="757"/>
      <c r="D36" s="757"/>
      <c r="E36" s="338"/>
      <c r="F36" s="192"/>
      <c r="G36" s="192"/>
      <c r="H36" s="192"/>
      <c r="I36" s="192"/>
      <c r="J36" s="192"/>
      <c r="K36" s="192"/>
      <c r="L36" s="192"/>
      <c r="M36" s="186"/>
      <c r="N36" s="861"/>
      <c r="O36" s="573"/>
      <c r="P36" s="340"/>
      <c r="Q36" s="343"/>
      <c r="R36" s="340"/>
      <c r="S36" s="340"/>
      <c r="T36" s="346"/>
      <c r="X36" s="345"/>
      <c r="Y36" s="39"/>
      <c r="Z36" s="39"/>
      <c r="AA36" s="39"/>
      <c r="AB36" s="39"/>
      <c r="AC36" s="39"/>
    </row>
    <row r="37" ht="15.75" customHeight="1">
      <c r="A37" s="775"/>
      <c r="B37" s="391"/>
      <c r="C37" s="38"/>
      <c r="D37" s="38"/>
      <c r="E37" s="1092"/>
      <c r="F37" s="24"/>
      <c r="G37" s="24"/>
      <c r="H37" s="24"/>
      <c r="I37" s="24"/>
      <c r="J37" s="24"/>
      <c r="K37" s="24"/>
      <c r="L37" s="24"/>
      <c r="M37" s="30"/>
      <c r="N37" s="861"/>
      <c r="O37" s="573"/>
      <c r="P37" s="340"/>
      <c r="Q37" s="343"/>
      <c r="R37" s="340"/>
      <c r="S37" s="340"/>
      <c r="T37" s="346"/>
      <c r="X37" s="345"/>
      <c r="Y37" s="39"/>
      <c r="Z37" s="39"/>
      <c r="AA37" s="39"/>
      <c r="AB37" s="39"/>
      <c r="AC37" s="39"/>
    </row>
    <row r="38" ht="15.75" customHeight="1">
      <c r="A38" s="1174"/>
      <c r="B38" s="393"/>
      <c r="C38" s="1175"/>
      <c r="D38" s="1175"/>
      <c r="E38" s="1176"/>
      <c r="F38" s="397"/>
      <c r="G38" s="397"/>
      <c r="H38" s="397"/>
      <c r="I38" s="397"/>
      <c r="J38" s="397"/>
      <c r="K38" s="397"/>
      <c r="L38" s="397"/>
      <c r="M38" s="1013"/>
      <c r="N38" s="957"/>
      <c r="O38" s="630"/>
      <c r="P38" s="628"/>
      <c r="Q38" s="1239"/>
      <c r="R38" s="628"/>
      <c r="S38" s="628"/>
      <c r="T38" s="1415"/>
      <c r="U38" s="371"/>
      <c r="V38" s="371"/>
      <c r="W38" s="371"/>
      <c r="X38" s="1093"/>
      <c r="Y38" s="39"/>
      <c r="Z38" s="39"/>
      <c r="AA38" s="39"/>
      <c r="AB38" s="39"/>
      <c r="AC38" s="39"/>
    </row>
    <row r="39" ht="34.5" customHeight="1">
      <c r="A39" s="1090" t="s">
        <v>155</v>
      </c>
      <c r="B39" s="39"/>
      <c r="C39" s="39"/>
      <c r="D39" s="39"/>
      <c r="E39" s="39"/>
      <c r="F39" s="1091"/>
      <c r="G39" s="1091"/>
      <c r="H39" s="39"/>
      <c r="I39" s="39"/>
      <c r="J39" s="39"/>
      <c r="K39" s="39"/>
    </row>
    <row r="40" ht="15.75" customHeight="1">
      <c r="A40" s="837" t="s">
        <v>541</v>
      </c>
      <c r="B40" s="914"/>
      <c r="C40" s="914"/>
      <c r="D40" s="914"/>
      <c r="E40" s="914"/>
      <c r="F40" s="914"/>
      <c r="G40" s="914"/>
      <c r="H40" s="914"/>
      <c r="I40" s="914"/>
      <c r="J40" s="914"/>
      <c r="K40" s="914"/>
      <c r="L40" s="914"/>
      <c r="M40" s="914"/>
      <c r="N40" s="914"/>
      <c r="O40" s="914"/>
      <c r="P40" s="914"/>
      <c r="Q40" s="914"/>
      <c r="R40" s="914"/>
      <c r="S40" s="914"/>
      <c r="T40" s="914"/>
      <c r="U40" s="914"/>
      <c r="V40" s="914"/>
      <c r="W40" s="914"/>
      <c r="X40" s="916"/>
    </row>
    <row r="41" ht="30.75" customHeight="1">
      <c r="A41" s="1313" t="s">
        <v>329</v>
      </c>
      <c r="B41" s="8"/>
      <c r="C41" s="10"/>
      <c r="D41" s="1314"/>
      <c r="E41" s="17"/>
      <c r="F41" s="19"/>
      <c r="G41" s="1417" t="s">
        <v>542</v>
      </c>
      <c r="H41" s="31" t="s">
        <v>543</v>
      </c>
      <c r="I41" s="31" t="s">
        <v>544</v>
      </c>
      <c r="J41" s="31" t="s">
        <v>545</v>
      </c>
      <c r="K41" s="31" t="s">
        <v>546</v>
      </c>
      <c r="L41" s="31" t="s">
        <v>547</v>
      </c>
      <c r="M41" s="31" t="s">
        <v>548</v>
      </c>
      <c r="N41" s="31" t="s">
        <v>549</v>
      </c>
      <c r="O41" s="31" t="s">
        <v>550</v>
      </c>
      <c r="P41" s="31" t="s">
        <v>551</v>
      </c>
      <c r="Q41" s="31" t="s">
        <v>552</v>
      </c>
      <c r="R41" s="19" t="s">
        <v>553</v>
      </c>
      <c r="S41" s="1418" t="s">
        <v>42</v>
      </c>
      <c r="T41" s="1030" t="s">
        <v>554</v>
      </c>
      <c r="U41" s="929" t="s">
        <v>555</v>
      </c>
      <c r="V41" s="930" t="s">
        <v>556</v>
      </c>
      <c r="W41" s="1419"/>
      <c r="X41" s="1421" t="s">
        <v>557</v>
      </c>
    </row>
    <row r="42" ht="15.75" customHeight="1">
      <c r="A42" s="1365" t="s">
        <v>41</v>
      </c>
      <c r="B42" s="1366" t="s">
        <v>43</v>
      </c>
      <c r="C42" s="1367" t="s">
        <v>45</v>
      </c>
      <c r="D42" s="1095" t="s">
        <v>239</v>
      </c>
      <c r="E42" s="854" t="s">
        <v>57</v>
      </c>
      <c r="F42" s="856" t="s">
        <v>58</v>
      </c>
      <c r="G42" s="92" t="s">
        <v>59</v>
      </c>
      <c r="H42" s="97"/>
      <c r="I42" s="97"/>
      <c r="J42" s="97" t="s">
        <v>63</v>
      </c>
      <c r="K42" s="97"/>
      <c r="L42" s="97" t="s">
        <v>63</v>
      </c>
      <c r="M42" s="97"/>
      <c r="N42" s="97" t="s">
        <v>63</v>
      </c>
      <c r="O42" s="97" t="s">
        <v>64</v>
      </c>
      <c r="P42" s="97"/>
      <c r="Q42" s="97" t="s">
        <v>63</v>
      </c>
      <c r="R42" s="99" t="s">
        <v>69</v>
      </c>
      <c r="S42" s="861"/>
      <c r="T42" s="863" t="s">
        <v>70</v>
      </c>
      <c r="U42" s="864" t="s">
        <v>80</v>
      </c>
      <c r="V42" s="865" t="s">
        <v>72</v>
      </c>
      <c r="W42" s="1423"/>
      <c r="X42" s="1424"/>
    </row>
    <row r="43" ht="15.75" customHeight="1">
      <c r="A43" s="1368"/>
      <c r="B43" s="1369"/>
      <c r="C43" s="1370"/>
      <c r="D43" s="1425"/>
      <c r="E43" s="1426"/>
      <c r="F43" s="388"/>
      <c r="G43" s="1288"/>
      <c r="H43" s="142"/>
      <c r="I43" s="142"/>
      <c r="J43" s="142"/>
      <c r="K43" s="142"/>
      <c r="L43" s="142"/>
      <c r="M43" s="142"/>
      <c r="N43" s="142"/>
      <c r="O43" s="142"/>
      <c r="P43" s="142"/>
      <c r="Q43" s="142"/>
      <c r="R43" s="136"/>
      <c r="S43" s="861"/>
      <c r="T43" s="1373"/>
      <c r="U43" s="950"/>
      <c r="V43" s="1372"/>
      <c r="W43" s="109"/>
      <c r="X43" s="1428"/>
    </row>
    <row r="44" ht="15.75" customHeight="1">
      <c r="A44" s="1374"/>
      <c r="B44" s="1375"/>
      <c r="C44" s="1376"/>
      <c r="D44" s="1429"/>
      <c r="E44" s="1430"/>
      <c r="F44" s="757"/>
      <c r="G44" s="338"/>
      <c r="H44" s="192"/>
      <c r="I44" s="192"/>
      <c r="J44" s="192"/>
      <c r="K44" s="192"/>
      <c r="L44" s="192"/>
      <c r="M44" s="192"/>
      <c r="N44" s="192"/>
      <c r="O44" s="192"/>
      <c r="P44" s="192"/>
      <c r="Q44" s="192"/>
      <c r="R44" s="186"/>
      <c r="S44" s="861"/>
      <c r="T44" s="1380"/>
      <c r="U44" s="1378"/>
      <c r="V44" s="1379"/>
      <c r="W44" s="109"/>
      <c r="X44" s="1428"/>
    </row>
    <row r="45" ht="15.75" customHeight="1">
      <c r="A45" s="1374"/>
      <c r="B45" s="1375"/>
      <c r="C45" s="1376"/>
      <c r="D45" s="1429"/>
      <c r="E45" s="1430"/>
      <c r="F45" s="757"/>
      <c r="G45" s="338"/>
      <c r="H45" s="192"/>
      <c r="I45" s="192"/>
      <c r="J45" s="192"/>
      <c r="K45" s="192"/>
      <c r="L45" s="192"/>
      <c r="M45" s="192"/>
      <c r="N45" s="192"/>
      <c r="O45" s="192"/>
      <c r="P45" s="192"/>
      <c r="Q45" s="192"/>
      <c r="R45" s="186"/>
      <c r="S45" s="861"/>
      <c r="T45" s="1380"/>
      <c r="U45" s="1378"/>
      <c r="V45" s="1379"/>
      <c r="W45" s="109"/>
      <c r="X45" s="1428"/>
    </row>
    <row r="46" ht="15.75" customHeight="1">
      <c r="A46" s="1374"/>
      <c r="B46" s="1375"/>
      <c r="C46" s="1376"/>
      <c r="D46" s="1429"/>
      <c r="E46" s="1430"/>
      <c r="F46" s="757"/>
      <c r="G46" s="338"/>
      <c r="H46" s="192"/>
      <c r="I46" s="192"/>
      <c r="J46" s="192"/>
      <c r="K46" s="192"/>
      <c r="L46" s="192"/>
      <c r="M46" s="192"/>
      <c r="N46" s="192"/>
      <c r="O46" s="192"/>
      <c r="P46" s="192"/>
      <c r="Q46" s="192"/>
      <c r="R46" s="186"/>
      <c r="S46" s="861"/>
      <c r="T46" s="1380"/>
      <c r="U46" s="1378"/>
      <c r="V46" s="1379"/>
      <c r="W46" s="109"/>
      <c r="X46" s="1428"/>
    </row>
    <row r="47" ht="15.75" customHeight="1">
      <c r="A47" s="1374"/>
      <c r="B47" s="1375"/>
      <c r="C47" s="1376"/>
      <c r="D47" s="1429"/>
      <c r="E47" s="1430"/>
      <c r="F47" s="757"/>
      <c r="G47" s="338"/>
      <c r="H47" s="192"/>
      <c r="I47" s="192"/>
      <c r="J47" s="192"/>
      <c r="K47" s="192"/>
      <c r="L47" s="192"/>
      <c r="M47" s="192"/>
      <c r="N47" s="192"/>
      <c r="O47" s="192"/>
      <c r="P47" s="192"/>
      <c r="Q47" s="192"/>
      <c r="R47" s="186"/>
      <c r="S47" s="861"/>
      <c r="T47" s="1380"/>
      <c r="U47" s="1378"/>
      <c r="V47" s="1379"/>
      <c r="W47" s="109"/>
      <c r="X47" s="1428"/>
    </row>
    <row r="48" ht="15.75" customHeight="1">
      <c r="A48" s="1374"/>
      <c r="B48" s="1375"/>
      <c r="C48" s="1376"/>
      <c r="D48" s="1429"/>
      <c r="E48" s="1430"/>
      <c r="F48" s="757"/>
      <c r="G48" s="338"/>
      <c r="H48" s="192"/>
      <c r="I48" s="192"/>
      <c r="J48" s="192"/>
      <c r="K48" s="192"/>
      <c r="L48" s="192"/>
      <c r="M48" s="192"/>
      <c r="N48" s="192"/>
      <c r="O48" s="192"/>
      <c r="P48" s="192"/>
      <c r="Q48" s="192"/>
      <c r="R48" s="186"/>
      <c r="S48" s="861"/>
      <c r="T48" s="1380"/>
      <c r="U48" s="1378"/>
      <c r="V48" s="1379"/>
      <c r="W48" s="109"/>
      <c r="X48" s="1428"/>
    </row>
    <row r="49" ht="15.75" customHeight="1">
      <c r="A49" s="1374"/>
      <c r="B49" s="1375"/>
      <c r="C49" s="1376"/>
      <c r="D49" s="1429"/>
      <c r="E49" s="1430"/>
      <c r="F49" s="757"/>
      <c r="G49" s="338"/>
      <c r="H49" s="192"/>
      <c r="I49" s="192"/>
      <c r="J49" s="192"/>
      <c r="K49" s="192"/>
      <c r="L49" s="192"/>
      <c r="M49" s="192"/>
      <c r="N49" s="192"/>
      <c r="O49" s="192"/>
      <c r="P49" s="192"/>
      <c r="Q49" s="192"/>
      <c r="R49" s="186"/>
      <c r="S49" s="861"/>
      <c r="T49" s="1380"/>
      <c r="U49" s="1378"/>
      <c r="V49" s="1379"/>
      <c r="W49" s="109"/>
      <c r="X49" s="1428"/>
    </row>
    <row r="50" ht="15.75" customHeight="1">
      <c r="A50" s="1374"/>
      <c r="B50" s="1375"/>
      <c r="C50" s="1376"/>
      <c r="D50" s="1429"/>
      <c r="E50" s="1430"/>
      <c r="F50" s="757"/>
      <c r="G50" s="338"/>
      <c r="H50" s="192"/>
      <c r="I50" s="192"/>
      <c r="J50" s="192"/>
      <c r="K50" s="192"/>
      <c r="L50" s="192"/>
      <c r="M50" s="192"/>
      <c r="N50" s="192"/>
      <c r="O50" s="192"/>
      <c r="P50" s="192"/>
      <c r="Q50" s="192"/>
      <c r="R50" s="186"/>
      <c r="S50" s="861"/>
      <c r="T50" s="1380"/>
      <c r="U50" s="1378"/>
      <c r="V50" s="1379"/>
      <c r="W50" s="109"/>
      <c r="X50" s="1428"/>
    </row>
    <row r="51" ht="15.75" customHeight="1">
      <c r="A51" s="1374"/>
      <c r="B51" s="1375"/>
      <c r="C51" s="1376"/>
      <c r="D51" s="1429"/>
      <c r="E51" s="1430"/>
      <c r="F51" s="757"/>
      <c r="G51" s="338"/>
      <c r="H51" s="192"/>
      <c r="I51" s="192"/>
      <c r="J51" s="192"/>
      <c r="K51" s="192"/>
      <c r="L51" s="192"/>
      <c r="M51" s="192"/>
      <c r="N51" s="192"/>
      <c r="O51" s="192"/>
      <c r="P51" s="192"/>
      <c r="Q51" s="192"/>
      <c r="R51" s="186"/>
      <c r="S51" s="861"/>
      <c r="T51" s="1380"/>
      <c r="U51" s="1378"/>
      <c r="V51" s="1379"/>
      <c r="W51" s="109"/>
      <c r="X51" s="1428"/>
    </row>
    <row r="52" ht="15.75" customHeight="1">
      <c r="A52" s="1374"/>
      <c r="B52" s="1375"/>
      <c r="C52" s="1376"/>
      <c r="D52" s="1429"/>
      <c r="E52" s="1430"/>
      <c r="F52" s="757"/>
      <c r="G52" s="338"/>
      <c r="H52" s="192"/>
      <c r="I52" s="192"/>
      <c r="J52" s="192"/>
      <c r="K52" s="192"/>
      <c r="L52" s="192"/>
      <c r="M52" s="192"/>
      <c r="N52" s="192"/>
      <c r="O52" s="192"/>
      <c r="P52" s="192"/>
      <c r="Q52" s="192"/>
      <c r="R52" s="186"/>
      <c r="S52" s="861"/>
      <c r="T52" s="1380"/>
      <c r="U52" s="1378"/>
      <c r="V52" s="1379"/>
      <c r="W52" s="109"/>
      <c r="X52" s="1428"/>
    </row>
    <row r="53" ht="18.75" customHeight="1">
      <c r="A53" s="1374"/>
      <c r="B53" s="1375"/>
      <c r="C53" s="1376"/>
      <c r="D53" s="1429"/>
      <c r="E53" s="1430"/>
      <c r="F53" s="757"/>
      <c r="G53" s="338"/>
      <c r="H53" s="192"/>
      <c r="I53" s="192"/>
      <c r="J53" s="192"/>
      <c r="K53" s="192"/>
      <c r="L53" s="192"/>
      <c r="M53" s="192"/>
      <c r="N53" s="192"/>
      <c r="O53" s="192"/>
      <c r="P53" s="192"/>
      <c r="Q53" s="192"/>
      <c r="R53" s="186"/>
      <c r="S53" s="861"/>
      <c r="T53" s="1380"/>
      <c r="U53" s="1378"/>
      <c r="V53" s="1379"/>
      <c r="W53" s="109"/>
      <c r="X53" s="1428"/>
    </row>
    <row r="54" ht="15.75" customHeight="1">
      <c r="A54" s="1374"/>
      <c r="B54" s="1375"/>
      <c r="C54" s="1376"/>
      <c r="D54" s="1429"/>
      <c r="E54" s="1430"/>
      <c r="F54" s="757"/>
      <c r="G54" s="338"/>
      <c r="H54" s="192"/>
      <c r="I54" s="192"/>
      <c r="J54" s="192"/>
      <c r="K54" s="192"/>
      <c r="L54" s="192"/>
      <c r="M54" s="192"/>
      <c r="N54" s="192"/>
      <c r="O54" s="192"/>
      <c r="P54" s="192"/>
      <c r="Q54" s="192"/>
      <c r="R54" s="186"/>
      <c r="S54" s="861"/>
      <c r="T54" s="1380"/>
      <c r="U54" s="1378"/>
      <c r="V54" s="1379"/>
      <c r="W54" s="109"/>
      <c r="X54" s="1428"/>
    </row>
    <row r="55" ht="15.75" customHeight="1">
      <c r="A55" s="1374"/>
      <c r="B55" s="1375"/>
      <c r="C55" s="1376"/>
      <c r="D55" s="1429"/>
      <c r="E55" s="1430"/>
      <c r="F55" s="757"/>
      <c r="G55" s="338"/>
      <c r="H55" s="192"/>
      <c r="I55" s="192"/>
      <c r="J55" s="192"/>
      <c r="K55" s="192"/>
      <c r="L55" s="192"/>
      <c r="M55" s="192"/>
      <c r="N55" s="192"/>
      <c r="O55" s="192"/>
      <c r="P55" s="192"/>
      <c r="Q55" s="192"/>
      <c r="R55" s="186"/>
      <c r="S55" s="861"/>
      <c r="T55" s="1380"/>
      <c r="U55" s="1378"/>
      <c r="V55" s="1379"/>
      <c r="W55" s="109"/>
      <c r="X55" s="1428"/>
    </row>
    <row r="56" ht="18.75" customHeight="1">
      <c r="A56" s="1387"/>
      <c r="B56" s="1389"/>
      <c r="C56" s="1390"/>
      <c r="D56" s="1445"/>
      <c r="E56" s="1447"/>
      <c r="F56" s="38"/>
      <c r="G56" s="1092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30"/>
      <c r="S56" s="861"/>
      <c r="T56" s="1380"/>
      <c r="U56" s="1378"/>
      <c r="V56" s="1379"/>
      <c r="W56" s="109"/>
      <c r="X56" s="1428"/>
    </row>
    <row r="57" ht="16.5" customHeight="1">
      <c r="A57" s="943"/>
      <c r="B57" s="944"/>
      <c r="C57" s="1449"/>
      <c r="D57" s="946"/>
      <c r="E57" s="1450"/>
      <c r="F57" s="393"/>
      <c r="G57" s="393"/>
      <c r="H57" s="397"/>
      <c r="I57" s="397"/>
      <c r="J57" s="397"/>
      <c r="K57" s="397"/>
      <c r="L57" s="397"/>
      <c r="M57" s="397"/>
      <c r="N57" s="397"/>
      <c r="O57" s="397"/>
      <c r="P57" s="397"/>
      <c r="Q57" s="397"/>
      <c r="R57" s="1013"/>
      <c r="S57" s="957"/>
      <c r="T57" s="1396"/>
      <c r="U57" s="1394"/>
      <c r="V57" s="1395"/>
      <c r="W57" s="406"/>
      <c r="X57" s="1451"/>
    </row>
    <row r="58" ht="30.75" customHeight="1">
      <c r="A58" s="963" t="s">
        <v>2</v>
      </c>
      <c r="B58" s="965"/>
      <c r="C58" s="967"/>
      <c r="D58" s="12"/>
      <c r="E58" s="1453"/>
      <c r="F58" s="1454" t="s">
        <v>559</v>
      </c>
      <c r="G58" s="1454" t="s">
        <v>560</v>
      </c>
      <c r="H58" s="1454" t="s">
        <v>561</v>
      </c>
      <c r="I58" s="1454" t="s">
        <v>562</v>
      </c>
      <c r="J58" s="1454" t="s">
        <v>563</v>
      </c>
      <c r="K58" s="1454" t="s">
        <v>564</v>
      </c>
      <c r="L58" s="1454" t="s">
        <v>565</v>
      </c>
      <c r="M58" s="1454" t="s">
        <v>566</v>
      </c>
      <c r="N58" s="1454" t="s">
        <v>567</v>
      </c>
      <c r="O58" s="1454" t="s">
        <v>568</v>
      </c>
      <c r="P58" s="1454" t="s">
        <v>569</v>
      </c>
      <c r="Q58" s="1455" t="s">
        <v>570</v>
      </c>
      <c r="R58" s="1456"/>
      <c r="S58" s="920"/>
      <c r="T58" s="920"/>
      <c r="U58" s="920"/>
      <c r="V58" s="920"/>
      <c r="W58" s="1457"/>
      <c r="X58" s="1458" t="s">
        <v>571</v>
      </c>
    </row>
    <row r="59" ht="72.75" customHeight="1">
      <c r="A59" s="1365" t="s">
        <v>41</v>
      </c>
      <c r="B59" s="1366" t="s">
        <v>43</v>
      </c>
      <c r="C59" s="1367" t="s">
        <v>45</v>
      </c>
      <c r="D59" s="1095" t="s">
        <v>239</v>
      </c>
      <c r="E59" s="1459"/>
      <c r="F59" s="1460"/>
      <c r="G59" s="1461" t="s">
        <v>63</v>
      </c>
      <c r="H59" s="1462"/>
      <c r="I59" s="1460" t="s">
        <v>63</v>
      </c>
      <c r="J59" s="1460" t="s">
        <v>572</v>
      </c>
      <c r="K59" s="1460" t="s">
        <v>68</v>
      </c>
      <c r="L59" s="1460" t="s">
        <v>63</v>
      </c>
      <c r="M59" s="1460"/>
      <c r="N59" s="1460" t="s">
        <v>69</v>
      </c>
      <c r="O59" s="1461" t="s">
        <v>70</v>
      </c>
      <c r="P59" s="1461" t="s">
        <v>80</v>
      </c>
      <c r="Q59" s="1465" t="s">
        <v>72</v>
      </c>
      <c r="R59" s="1160"/>
      <c r="S59" s="658"/>
      <c r="T59" s="658"/>
      <c r="U59" s="658"/>
      <c r="V59" s="658"/>
      <c r="W59" s="660"/>
      <c r="X59" s="1466"/>
      <c r="Y59" s="39"/>
      <c r="Z59" s="39"/>
      <c r="AA59" s="39"/>
      <c r="AB59" s="39"/>
      <c r="AC59" s="39"/>
    </row>
    <row r="60" ht="15.75" customHeight="1">
      <c r="A60" s="1086"/>
      <c r="B60" s="313"/>
      <c r="C60" s="314"/>
      <c r="D60" s="314"/>
      <c r="E60" s="711"/>
      <c r="F60" s="159"/>
      <c r="G60" s="159"/>
      <c r="H60" s="159"/>
      <c r="I60" s="159"/>
      <c r="J60" s="159"/>
      <c r="K60" s="159"/>
      <c r="L60" s="159"/>
      <c r="M60" s="159"/>
      <c r="N60" s="159"/>
      <c r="O60" s="159"/>
      <c r="P60" s="718"/>
      <c r="Q60" s="322"/>
      <c r="R60" s="174"/>
      <c r="W60" s="118"/>
      <c r="X60" s="345"/>
    </row>
    <row r="61" ht="15.75" customHeight="1">
      <c r="A61" s="329"/>
      <c r="B61" s="332"/>
      <c r="C61" s="333"/>
      <c r="D61" s="333"/>
      <c r="E61" s="727"/>
      <c r="F61" s="192"/>
      <c r="G61" s="192"/>
      <c r="H61" s="192"/>
      <c r="I61" s="192"/>
      <c r="J61" s="192"/>
      <c r="K61" s="192"/>
      <c r="L61" s="192"/>
      <c r="M61" s="192"/>
      <c r="N61" s="192"/>
      <c r="O61" s="192"/>
      <c r="P61" s="734"/>
      <c r="Q61" s="186"/>
      <c r="R61" s="174"/>
      <c r="W61" s="118"/>
      <c r="X61" s="345"/>
    </row>
    <row r="62" ht="15.75" customHeight="1">
      <c r="A62" s="329"/>
      <c r="B62" s="332"/>
      <c r="C62" s="333"/>
      <c r="D62" s="333"/>
      <c r="E62" s="727"/>
      <c r="F62" s="192"/>
      <c r="G62" s="192"/>
      <c r="H62" s="192"/>
      <c r="I62" s="192"/>
      <c r="J62" s="192"/>
      <c r="K62" s="192"/>
      <c r="L62" s="192"/>
      <c r="M62" s="192"/>
      <c r="N62" s="192"/>
      <c r="O62" s="192"/>
      <c r="P62" s="734"/>
      <c r="Q62" s="186"/>
      <c r="R62" s="174"/>
      <c r="W62" s="118"/>
      <c r="X62" s="345"/>
    </row>
    <row r="63" ht="15.75" customHeight="1">
      <c r="A63" s="329"/>
      <c r="B63" s="332"/>
      <c r="C63" s="333"/>
      <c r="D63" s="333"/>
      <c r="E63" s="727"/>
      <c r="F63" s="192"/>
      <c r="G63" s="192"/>
      <c r="H63" s="192"/>
      <c r="I63" s="192"/>
      <c r="J63" s="192"/>
      <c r="K63" s="192"/>
      <c r="L63" s="192"/>
      <c r="M63" s="192"/>
      <c r="N63" s="192"/>
      <c r="O63" s="192"/>
      <c r="P63" s="734"/>
      <c r="Q63" s="186"/>
      <c r="R63" s="174"/>
      <c r="W63" s="118"/>
      <c r="X63" s="345"/>
    </row>
    <row r="64" ht="15.75" customHeight="1">
      <c r="A64" s="329"/>
      <c r="B64" s="332"/>
      <c r="C64" s="333"/>
      <c r="D64" s="333"/>
      <c r="E64" s="727"/>
      <c r="F64" s="192"/>
      <c r="G64" s="192"/>
      <c r="H64" s="192"/>
      <c r="I64" s="192"/>
      <c r="J64" s="192"/>
      <c r="K64" s="192"/>
      <c r="L64" s="192"/>
      <c r="M64" s="192"/>
      <c r="N64" s="192"/>
      <c r="O64" s="192"/>
      <c r="P64" s="734"/>
      <c r="Q64" s="186"/>
      <c r="R64" s="174"/>
      <c r="W64" s="118"/>
      <c r="X64" s="345"/>
    </row>
    <row r="65" ht="15.75" customHeight="1">
      <c r="A65" s="329"/>
      <c r="B65" s="332"/>
      <c r="C65" s="333"/>
      <c r="D65" s="333"/>
      <c r="E65" s="727"/>
      <c r="F65" s="192"/>
      <c r="G65" s="192"/>
      <c r="H65" s="192"/>
      <c r="I65" s="192"/>
      <c r="J65" s="192"/>
      <c r="K65" s="192"/>
      <c r="L65" s="192"/>
      <c r="M65" s="192"/>
      <c r="N65" s="192"/>
      <c r="O65" s="192"/>
      <c r="P65" s="734"/>
      <c r="Q65" s="186"/>
      <c r="R65" s="174"/>
      <c r="W65" s="118"/>
      <c r="X65" s="345"/>
    </row>
    <row r="66" ht="15.75" customHeight="1">
      <c r="A66" s="329"/>
      <c r="B66" s="332"/>
      <c r="C66" s="333"/>
      <c r="D66" s="333"/>
      <c r="E66" s="727"/>
      <c r="F66" s="192"/>
      <c r="G66" s="192"/>
      <c r="H66" s="192"/>
      <c r="I66" s="192"/>
      <c r="J66" s="192"/>
      <c r="K66" s="192"/>
      <c r="L66" s="192"/>
      <c r="M66" s="192"/>
      <c r="N66" s="192"/>
      <c r="O66" s="192"/>
      <c r="P66" s="734"/>
      <c r="Q66" s="186"/>
      <c r="R66" s="174"/>
      <c r="W66" s="118"/>
      <c r="X66" s="345"/>
    </row>
    <row r="67" ht="15.75" customHeight="1">
      <c r="A67" s="329"/>
      <c r="B67" s="332"/>
      <c r="C67" s="333"/>
      <c r="D67" s="333"/>
      <c r="E67" s="727"/>
      <c r="F67" s="192"/>
      <c r="G67" s="192"/>
      <c r="H67" s="192"/>
      <c r="I67" s="192"/>
      <c r="J67" s="192"/>
      <c r="K67" s="192"/>
      <c r="L67" s="192"/>
      <c r="M67" s="192"/>
      <c r="N67" s="192"/>
      <c r="O67" s="192"/>
      <c r="P67" s="734"/>
      <c r="Q67" s="186"/>
      <c r="R67" s="174"/>
      <c r="W67" s="118"/>
      <c r="X67" s="345"/>
    </row>
    <row r="68" ht="15.75" customHeight="1">
      <c r="A68" s="329"/>
      <c r="B68" s="332"/>
      <c r="C68" s="333"/>
      <c r="D68" s="333"/>
      <c r="E68" s="727"/>
      <c r="F68" s="192"/>
      <c r="G68" s="192"/>
      <c r="H68" s="192"/>
      <c r="I68" s="192"/>
      <c r="J68" s="192"/>
      <c r="K68" s="192"/>
      <c r="L68" s="192"/>
      <c r="M68" s="192"/>
      <c r="N68" s="192"/>
      <c r="O68" s="192"/>
      <c r="P68" s="734"/>
      <c r="Q68" s="186"/>
      <c r="R68" s="174"/>
      <c r="W68" s="118"/>
      <c r="X68" s="345"/>
    </row>
    <row r="69" ht="15.75" customHeight="1">
      <c r="A69" s="329"/>
      <c r="B69" s="332"/>
      <c r="C69" s="333"/>
      <c r="D69" s="333"/>
      <c r="E69" s="727"/>
      <c r="F69" s="192"/>
      <c r="G69" s="192"/>
      <c r="H69" s="192"/>
      <c r="I69" s="192"/>
      <c r="J69" s="192"/>
      <c r="K69" s="192"/>
      <c r="L69" s="192"/>
      <c r="M69" s="192"/>
      <c r="N69" s="192"/>
      <c r="O69" s="192"/>
      <c r="P69" s="734"/>
      <c r="Q69" s="186"/>
      <c r="R69" s="174"/>
      <c r="W69" s="118"/>
      <c r="X69" s="345"/>
    </row>
    <row r="70" ht="15.75" customHeight="1">
      <c r="A70" s="329"/>
      <c r="B70" s="332"/>
      <c r="C70" s="333"/>
      <c r="D70" s="333"/>
      <c r="E70" s="727"/>
      <c r="F70" s="192"/>
      <c r="G70" s="192"/>
      <c r="H70" s="192"/>
      <c r="I70" s="192"/>
      <c r="J70" s="192"/>
      <c r="K70" s="192"/>
      <c r="L70" s="192"/>
      <c r="M70" s="192"/>
      <c r="N70" s="192"/>
      <c r="O70" s="192"/>
      <c r="P70" s="734"/>
      <c r="Q70" s="186"/>
      <c r="R70" s="174"/>
      <c r="W70" s="118"/>
      <c r="X70" s="345"/>
    </row>
    <row r="71" ht="15.75" customHeight="1">
      <c r="A71" s="329"/>
      <c r="B71" s="332"/>
      <c r="C71" s="333"/>
      <c r="D71" s="333"/>
      <c r="E71" s="727"/>
      <c r="F71" s="192"/>
      <c r="G71" s="192"/>
      <c r="H71" s="192"/>
      <c r="I71" s="192"/>
      <c r="J71" s="192"/>
      <c r="K71" s="192"/>
      <c r="L71" s="192"/>
      <c r="M71" s="192"/>
      <c r="N71" s="192"/>
      <c r="O71" s="192"/>
      <c r="P71" s="734"/>
      <c r="Q71" s="186"/>
      <c r="R71" s="174"/>
      <c r="W71" s="118"/>
      <c r="X71" s="345"/>
    </row>
    <row r="72" ht="15.75" customHeight="1">
      <c r="A72" s="329"/>
      <c r="B72" s="332"/>
      <c r="C72" s="333"/>
      <c r="D72" s="333"/>
      <c r="E72" s="727"/>
      <c r="F72" s="192"/>
      <c r="G72" s="192"/>
      <c r="H72" s="192"/>
      <c r="I72" s="192"/>
      <c r="J72" s="192"/>
      <c r="K72" s="192"/>
      <c r="L72" s="192"/>
      <c r="M72" s="192"/>
      <c r="N72" s="192"/>
      <c r="O72" s="192"/>
      <c r="P72" s="734"/>
      <c r="Q72" s="186"/>
      <c r="R72" s="174"/>
      <c r="W72" s="118"/>
      <c r="X72" s="345"/>
    </row>
    <row r="73" ht="15.75" customHeight="1">
      <c r="A73" s="329"/>
      <c r="B73" s="332"/>
      <c r="C73" s="333"/>
      <c r="D73" s="333"/>
      <c r="E73" s="727"/>
      <c r="F73" s="192"/>
      <c r="G73" s="192"/>
      <c r="H73" s="192"/>
      <c r="I73" s="192"/>
      <c r="J73" s="192"/>
      <c r="K73" s="192"/>
      <c r="L73" s="192"/>
      <c r="M73" s="192"/>
      <c r="N73" s="192"/>
      <c r="O73" s="192"/>
      <c r="P73" s="734"/>
      <c r="Q73" s="186"/>
      <c r="R73" s="174"/>
      <c r="W73" s="118"/>
      <c r="X73" s="345"/>
    </row>
    <row r="74" ht="15.75" customHeight="1">
      <c r="A74" s="329"/>
      <c r="B74" s="332"/>
      <c r="C74" s="333"/>
      <c r="D74" s="333"/>
      <c r="E74" s="727"/>
      <c r="F74" s="192"/>
      <c r="G74" s="192"/>
      <c r="H74" s="192"/>
      <c r="I74" s="192"/>
      <c r="J74" s="192"/>
      <c r="K74" s="192"/>
      <c r="L74" s="192"/>
      <c r="M74" s="192"/>
      <c r="N74" s="192"/>
      <c r="O74" s="192"/>
      <c r="P74" s="734"/>
      <c r="Q74" s="186"/>
      <c r="R74" s="174"/>
      <c r="W74" s="118"/>
      <c r="X74" s="345"/>
    </row>
    <row r="75" ht="15.75" customHeight="1">
      <c r="A75" s="329"/>
      <c r="B75" s="332"/>
      <c r="C75" s="333"/>
      <c r="D75" s="333"/>
      <c r="E75" s="727"/>
      <c r="F75" s="192"/>
      <c r="G75" s="192"/>
      <c r="H75" s="192"/>
      <c r="I75" s="192"/>
      <c r="J75" s="192"/>
      <c r="K75" s="192"/>
      <c r="L75" s="192"/>
      <c r="M75" s="192"/>
      <c r="N75" s="192"/>
      <c r="O75" s="192"/>
      <c r="P75" s="734"/>
      <c r="Q75" s="186"/>
      <c r="R75" s="174"/>
      <c r="W75" s="118"/>
      <c r="X75" s="345"/>
    </row>
    <row r="76" ht="15.75" customHeight="1">
      <c r="A76" s="775"/>
      <c r="B76" s="391"/>
      <c r="C76" s="1468"/>
      <c r="D76" s="1468"/>
      <c r="E76" s="1079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776"/>
      <c r="Q76" s="30"/>
      <c r="R76" s="174"/>
      <c r="W76" s="118"/>
      <c r="X76" s="345"/>
    </row>
    <row r="77" ht="15.75" customHeight="1">
      <c r="A77" s="1174"/>
      <c r="B77" s="393"/>
      <c r="C77" s="1008"/>
      <c r="D77" s="1008"/>
      <c r="E77" s="1010"/>
      <c r="F77" s="397"/>
      <c r="G77" s="397"/>
      <c r="H77" s="397"/>
      <c r="I77" s="397"/>
      <c r="J77" s="397"/>
      <c r="K77" s="397"/>
      <c r="L77" s="397"/>
      <c r="M77" s="397"/>
      <c r="N77" s="397"/>
      <c r="O77" s="397"/>
      <c r="P77" s="1178"/>
      <c r="Q77" s="1013"/>
      <c r="R77" s="369"/>
      <c r="S77" s="371"/>
      <c r="T77" s="371"/>
      <c r="U77" s="371"/>
      <c r="V77" s="371"/>
      <c r="W77" s="372"/>
      <c r="X77" s="695"/>
    </row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4">
    <mergeCell ref="A40:X40"/>
    <mergeCell ref="A41:C41"/>
    <mergeCell ref="S41:S57"/>
    <mergeCell ref="W42:W57"/>
    <mergeCell ref="A58:C58"/>
    <mergeCell ref="R58:W58"/>
    <mergeCell ref="R59:W77"/>
    <mergeCell ref="A1:X1"/>
    <mergeCell ref="A2:C2"/>
    <mergeCell ref="S2:S18"/>
    <mergeCell ref="A19:C19"/>
    <mergeCell ref="N19:N38"/>
    <mergeCell ref="U19:W19"/>
    <mergeCell ref="U20:W38"/>
  </mergeCells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2D050"/>
    <pageSetUpPr fitToPage="1"/>
  </sheetPr>
  <sheetViews>
    <sheetView workbookViewId="0"/>
  </sheetViews>
  <sheetFormatPr customHeight="1" defaultColWidth="12.63" defaultRowHeight="15.0"/>
  <cols>
    <col customWidth="1" min="1" max="5" width="18.13"/>
    <col customWidth="1" min="6" max="6" width="19.0"/>
    <col customWidth="1" min="7" max="7" width="13.75"/>
    <col customWidth="1" min="8" max="18" width="18.13"/>
    <col customWidth="1" min="19" max="19" width="25.63"/>
    <col customWidth="1" min="20" max="23" width="18.13"/>
    <col customWidth="1" min="24" max="24" width="27.63"/>
    <col customWidth="1" min="25" max="25" width="24.88"/>
    <col customWidth="1" min="26" max="26" width="28.63"/>
    <col customWidth="1" min="27" max="27" width="23.63"/>
    <col customWidth="1" min="28" max="28" width="24.38"/>
    <col customWidth="1" min="29" max="29" width="7.63"/>
  </cols>
  <sheetData>
    <row r="1" ht="34.5" hidden="1" customHeight="1">
      <c r="A1" s="837" t="s">
        <v>0</v>
      </c>
      <c r="B1" s="914"/>
      <c r="C1" s="914"/>
      <c r="D1" s="914"/>
      <c r="E1" s="914"/>
      <c r="F1" s="914"/>
      <c r="G1" s="914"/>
      <c r="H1" s="914"/>
      <c r="I1" s="914"/>
      <c r="J1" s="914"/>
      <c r="K1" s="914"/>
      <c r="L1" s="914"/>
      <c r="M1" s="914"/>
      <c r="N1" s="914"/>
      <c r="O1" s="914"/>
      <c r="P1" s="914"/>
      <c r="Q1" s="914"/>
      <c r="R1" s="914"/>
      <c r="S1" s="914"/>
      <c r="T1" s="914"/>
      <c r="U1" s="914"/>
      <c r="V1" s="914"/>
      <c r="W1" s="914"/>
      <c r="X1" s="916"/>
    </row>
    <row r="2" ht="34.5" hidden="1" customHeight="1">
      <c r="A2" s="918" t="s">
        <v>329</v>
      </c>
      <c r="B2" s="920"/>
      <c r="C2" s="920"/>
      <c r="D2" s="922"/>
      <c r="E2" s="654"/>
      <c r="F2" s="653"/>
      <c r="G2" s="653" t="s">
        <v>3</v>
      </c>
      <c r="H2" s="653" t="s">
        <v>10</v>
      </c>
      <c r="I2" s="653" t="s">
        <v>11</v>
      </c>
      <c r="J2" s="653" t="s">
        <v>12</v>
      </c>
      <c r="K2" s="653" t="s">
        <v>13</v>
      </c>
      <c r="L2" s="653" t="s">
        <v>14</v>
      </c>
      <c r="M2" s="653" t="s">
        <v>15</v>
      </c>
      <c r="N2" s="653" t="s">
        <v>17</v>
      </c>
      <c r="O2" s="653" t="s">
        <v>18</v>
      </c>
      <c r="P2" s="653" t="s">
        <v>19</v>
      </c>
      <c r="Q2" s="653" t="s">
        <v>20</v>
      </c>
      <c r="R2" s="655" t="s">
        <v>21</v>
      </c>
      <c r="S2" s="926" t="s">
        <v>24</v>
      </c>
      <c r="T2" s="928" t="s">
        <v>27</v>
      </c>
      <c r="U2" s="929" t="s">
        <v>28</v>
      </c>
      <c r="V2" s="929" t="s">
        <v>29</v>
      </c>
      <c r="W2" s="930" t="s">
        <v>30</v>
      </c>
      <c r="X2" s="932" t="s">
        <v>532</v>
      </c>
      <c r="Y2" s="59"/>
      <c r="Z2" s="59"/>
      <c r="AA2" s="59"/>
      <c r="AB2" s="59"/>
      <c r="AC2" s="59"/>
    </row>
    <row r="3" ht="70.5" hidden="1" customHeight="1">
      <c r="A3" s="852" t="s">
        <v>41</v>
      </c>
      <c r="B3" s="680" t="s">
        <v>43</v>
      </c>
      <c r="C3" s="680" t="s">
        <v>45</v>
      </c>
      <c r="D3" s="68" t="s">
        <v>239</v>
      </c>
      <c r="E3" s="936" t="s">
        <v>57</v>
      </c>
      <c r="F3" s="937" t="s">
        <v>58</v>
      </c>
      <c r="G3" s="742" t="s">
        <v>59</v>
      </c>
      <c r="H3" s="742"/>
      <c r="I3" s="742"/>
      <c r="J3" s="742" t="s">
        <v>339</v>
      </c>
      <c r="K3" s="742" t="s">
        <v>340</v>
      </c>
      <c r="L3" s="742" t="s">
        <v>341</v>
      </c>
      <c r="M3" s="742" t="s">
        <v>64</v>
      </c>
      <c r="N3" s="940" t="s">
        <v>68</v>
      </c>
      <c r="O3" s="742" t="s">
        <v>63</v>
      </c>
      <c r="P3" s="742"/>
      <c r="Q3" s="742" t="s">
        <v>63</v>
      </c>
      <c r="R3" s="941" t="s">
        <v>342</v>
      </c>
      <c r="S3" s="689"/>
      <c r="T3" s="942" t="s">
        <v>69</v>
      </c>
      <c r="U3" s="945" t="s">
        <v>343</v>
      </c>
      <c r="V3" s="945" t="s">
        <v>71</v>
      </c>
      <c r="W3" s="947" t="s">
        <v>72</v>
      </c>
      <c r="X3" s="949"/>
      <c r="Y3" s="102"/>
      <c r="Z3" s="102"/>
      <c r="AA3" s="102"/>
      <c r="AB3" s="102"/>
      <c r="AC3" s="102"/>
    </row>
    <row r="4" ht="24.75" hidden="1" customHeight="1">
      <c r="A4" s="952" t="s">
        <v>344</v>
      </c>
      <c r="B4" s="953" t="s">
        <v>345</v>
      </c>
      <c r="C4" s="953">
        <v>1975686.0</v>
      </c>
      <c r="D4" s="955">
        <v>2483229.0</v>
      </c>
      <c r="E4" s="1381"/>
      <c r="F4" s="113"/>
      <c r="G4" s="113">
        <v>26.0</v>
      </c>
      <c r="H4" s="113"/>
      <c r="I4" s="113"/>
      <c r="J4" s="113">
        <v>56.0</v>
      </c>
      <c r="K4" s="113">
        <v>70.0</v>
      </c>
      <c r="L4" s="383">
        <v>87.0</v>
      </c>
      <c r="M4" s="113"/>
      <c r="N4" s="113"/>
      <c r="O4" s="113"/>
      <c r="P4" s="113"/>
      <c r="Q4" s="113"/>
      <c r="R4" s="1382">
        <v>65.0</v>
      </c>
      <c r="S4" s="689"/>
      <c r="T4" s="134"/>
      <c r="U4" s="1383">
        <f t="shared" ref="U4:U17" si="1">(L4+R4)/2</f>
        <v>76</v>
      </c>
      <c r="V4" s="1051"/>
      <c r="W4" s="1051"/>
      <c r="X4" s="1384"/>
      <c r="Y4" s="962" t="s">
        <v>344</v>
      </c>
      <c r="Z4" s="964" t="s">
        <v>347</v>
      </c>
      <c r="AA4" s="964">
        <v>1975686.0</v>
      </c>
      <c r="AB4" s="966">
        <v>2483229.0</v>
      </c>
      <c r="AC4" s="39"/>
    </row>
    <row r="5" ht="24.75" hidden="1" customHeight="1">
      <c r="A5" s="969" t="s">
        <v>348</v>
      </c>
      <c r="B5" s="964" t="s">
        <v>349</v>
      </c>
      <c r="C5" s="964">
        <v>1975623.0</v>
      </c>
      <c r="D5" s="971">
        <v>2499856.0</v>
      </c>
      <c r="E5" s="1385"/>
      <c r="F5" s="173"/>
      <c r="G5" s="1386">
        <v>48.0</v>
      </c>
      <c r="H5" s="173"/>
      <c r="I5" s="173"/>
      <c r="J5" s="173">
        <v>25.0</v>
      </c>
      <c r="K5" s="173">
        <v>0.0</v>
      </c>
      <c r="L5" s="340">
        <v>43.0</v>
      </c>
      <c r="M5" s="173"/>
      <c r="N5" s="173"/>
      <c r="O5" s="173"/>
      <c r="P5" s="173"/>
      <c r="Q5" s="173"/>
      <c r="R5" s="1388">
        <v>33.0</v>
      </c>
      <c r="S5" s="689"/>
      <c r="T5" s="184"/>
      <c r="U5" s="1391">
        <f t="shared" si="1"/>
        <v>38</v>
      </c>
      <c r="V5" s="1057"/>
      <c r="W5" s="1057"/>
      <c r="X5" s="1393"/>
      <c r="Y5" s="962" t="s">
        <v>348</v>
      </c>
      <c r="Z5" s="964" t="s">
        <v>350</v>
      </c>
      <c r="AA5" s="964">
        <v>1975623.0</v>
      </c>
      <c r="AB5" s="966">
        <v>2499856.0</v>
      </c>
      <c r="AC5" s="39"/>
    </row>
    <row r="6" ht="24.75" hidden="1" customHeight="1">
      <c r="A6" s="969" t="s">
        <v>351</v>
      </c>
      <c r="B6" s="964" t="s">
        <v>352</v>
      </c>
      <c r="C6" s="964">
        <v>1975685.0</v>
      </c>
      <c r="D6" s="971">
        <v>2488456.0</v>
      </c>
      <c r="E6" s="1385"/>
      <c r="F6" s="173"/>
      <c r="G6" s="173">
        <v>8.0</v>
      </c>
      <c r="H6" s="173"/>
      <c r="I6" s="173"/>
      <c r="J6" s="173">
        <v>44.0</v>
      </c>
      <c r="K6" s="173">
        <v>10.0</v>
      </c>
      <c r="L6" s="340">
        <v>73.0</v>
      </c>
      <c r="M6" s="173"/>
      <c r="N6" s="173"/>
      <c r="O6" s="173"/>
      <c r="P6" s="173"/>
      <c r="Q6" s="173"/>
      <c r="R6" s="1388">
        <v>47.0</v>
      </c>
      <c r="S6" s="689"/>
      <c r="T6" s="184"/>
      <c r="U6" s="1391">
        <f t="shared" si="1"/>
        <v>60</v>
      </c>
      <c r="V6" s="1057"/>
      <c r="W6" s="1057"/>
      <c r="X6" s="1393"/>
      <c r="Y6" s="962" t="s">
        <v>351</v>
      </c>
      <c r="Z6" s="964" t="s">
        <v>353</v>
      </c>
      <c r="AA6" s="964">
        <v>1975685.0</v>
      </c>
      <c r="AB6" s="966">
        <v>2488456.0</v>
      </c>
      <c r="AC6" s="39"/>
    </row>
    <row r="7" ht="24.75" hidden="1" customHeight="1">
      <c r="A7" s="969" t="s">
        <v>355</v>
      </c>
      <c r="B7" s="964" t="s">
        <v>356</v>
      </c>
      <c r="C7" s="964">
        <v>1975558.0</v>
      </c>
      <c r="D7" s="971">
        <v>2540841.0</v>
      </c>
      <c r="E7" s="1385"/>
      <c r="F7" s="173"/>
      <c r="G7" s="173">
        <v>69.0</v>
      </c>
      <c r="H7" s="173"/>
      <c r="I7" s="173"/>
      <c r="J7" s="173">
        <v>31.0</v>
      </c>
      <c r="K7" s="173">
        <v>10.0</v>
      </c>
      <c r="L7" s="340">
        <v>57.0</v>
      </c>
      <c r="M7" s="173"/>
      <c r="N7" s="173"/>
      <c r="O7" s="173"/>
      <c r="P7" s="173"/>
      <c r="Q7" s="173"/>
      <c r="R7" s="1388">
        <v>71.0</v>
      </c>
      <c r="S7" s="689"/>
      <c r="T7" s="184"/>
      <c r="U7" s="1391">
        <f t="shared" si="1"/>
        <v>64</v>
      </c>
      <c r="V7" s="1057"/>
      <c r="W7" s="1057"/>
      <c r="X7" s="1393"/>
      <c r="Y7" s="962" t="s">
        <v>355</v>
      </c>
      <c r="Z7" s="964" t="s">
        <v>356</v>
      </c>
      <c r="AA7" s="964">
        <v>1975558.0</v>
      </c>
      <c r="AB7" s="966">
        <v>2540841.0</v>
      </c>
      <c r="AC7" s="39"/>
    </row>
    <row r="8" ht="24.75" hidden="1" customHeight="1">
      <c r="A8" s="969" t="s">
        <v>358</v>
      </c>
      <c r="B8" s="964" t="s">
        <v>359</v>
      </c>
      <c r="C8" s="964">
        <v>1975689.0</v>
      </c>
      <c r="D8" s="971">
        <v>2505061.0</v>
      </c>
      <c r="E8" s="1385"/>
      <c r="F8" s="173"/>
      <c r="G8" s="173">
        <v>32.0</v>
      </c>
      <c r="H8" s="173"/>
      <c r="I8" s="173"/>
      <c r="J8" s="173">
        <v>38.0</v>
      </c>
      <c r="K8" s="173">
        <v>20.0</v>
      </c>
      <c r="L8" s="340">
        <v>20.0</v>
      </c>
      <c r="M8" s="173"/>
      <c r="N8" s="173"/>
      <c r="O8" s="173"/>
      <c r="P8" s="173"/>
      <c r="Q8" s="173"/>
      <c r="R8" s="1388">
        <v>29.0</v>
      </c>
      <c r="S8" s="689"/>
      <c r="T8" s="184"/>
      <c r="U8" s="1391">
        <f t="shared" si="1"/>
        <v>24.5</v>
      </c>
      <c r="V8" s="1057"/>
      <c r="W8" s="1057"/>
      <c r="X8" s="1393"/>
      <c r="Y8" s="962" t="s">
        <v>358</v>
      </c>
      <c r="Z8" s="964" t="s">
        <v>359</v>
      </c>
      <c r="AA8" s="964">
        <v>1975689.0</v>
      </c>
      <c r="AB8" s="966">
        <v>2505061.0</v>
      </c>
      <c r="AC8" s="39"/>
    </row>
    <row r="9" ht="24.75" hidden="1" customHeight="1">
      <c r="A9" s="969" t="s">
        <v>146</v>
      </c>
      <c r="B9" s="964" t="s">
        <v>360</v>
      </c>
      <c r="C9" s="964">
        <v>1975542.0</v>
      </c>
      <c r="D9" s="971">
        <v>2534798.0</v>
      </c>
      <c r="E9" s="1385"/>
      <c r="F9" s="173"/>
      <c r="G9" s="173">
        <v>9.0</v>
      </c>
      <c r="H9" s="173"/>
      <c r="I9" s="173"/>
      <c r="J9" s="173">
        <v>19.0</v>
      </c>
      <c r="K9" s="173">
        <v>30.0</v>
      </c>
      <c r="L9" s="340">
        <v>77.0</v>
      </c>
      <c r="M9" s="173"/>
      <c r="N9" s="173"/>
      <c r="O9" s="173"/>
      <c r="P9" s="173"/>
      <c r="Q9" s="173"/>
      <c r="R9" s="1388">
        <v>33.0</v>
      </c>
      <c r="S9" s="689"/>
      <c r="T9" s="184"/>
      <c r="U9" s="1391">
        <f t="shared" si="1"/>
        <v>55</v>
      </c>
      <c r="V9" s="1057"/>
      <c r="W9" s="1057"/>
      <c r="X9" s="1393"/>
      <c r="Y9" s="962" t="s">
        <v>146</v>
      </c>
      <c r="Z9" s="964" t="s">
        <v>360</v>
      </c>
      <c r="AA9" s="964">
        <v>1975542.0</v>
      </c>
      <c r="AB9" s="966">
        <v>2534798.0</v>
      </c>
      <c r="AC9" s="39"/>
    </row>
    <row r="10" ht="24.75" hidden="1" customHeight="1">
      <c r="A10" s="969" t="s">
        <v>358</v>
      </c>
      <c r="B10" s="964" t="s">
        <v>385</v>
      </c>
      <c r="C10" s="964">
        <v>1975925.0</v>
      </c>
      <c r="D10" s="971">
        <v>2517953.0</v>
      </c>
      <c r="E10" s="1385"/>
      <c r="F10" s="173"/>
      <c r="G10" s="173">
        <v>8.0</v>
      </c>
      <c r="H10" s="173"/>
      <c r="I10" s="173"/>
      <c r="J10" s="173">
        <v>50.0</v>
      </c>
      <c r="K10" s="173">
        <v>40.0</v>
      </c>
      <c r="L10" s="340">
        <v>57.0</v>
      </c>
      <c r="M10" s="173"/>
      <c r="N10" s="173"/>
      <c r="O10" s="173"/>
      <c r="P10" s="173"/>
      <c r="Q10" s="173"/>
      <c r="R10" s="1388">
        <v>33.0</v>
      </c>
      <c r="S10" s="689"/>
      <c r="T10" s="184"/>
      <c r="U10" s="1391">
        <f t="shared" si="1"/>
        <v>45</v>
      </c>
      <c r="V10" s="1057"/>
      <c r="W10" s="1057"/>
      <c r="X10" s="1393"/>
      <c r="Y10" s="962" t="s">
        <v>358</v>
      </c>
      <c r="Z10" s="964" t="s">
        <v>385</v>
      </c>
      <c r="AA10" s="964">
        <v>1975925.0</v>
      </c>
      <c r="AB10" s="966">
        <v>2517953.0</v>
      </c>
      <c r="AC10" s="39"/>
    </row>
    <row r="11" ht="24.75" hidden="1" customHeight="1">
      <c r="A11" s="969" t="s">
        <v>534</v>
      </c>
      <c r="B11" s="964" t="s">
        <v>388</v>
      </c>
      <c r="C11" s="964">
        <v>1975955.0</v>
      </c>
      <c r="D11" s="971">
        <v>2491403.0</v>
      </c>
      <c r="E11" s="1385"/>
      <c r="F11" s="173"/>
      <c r="G11" s="173">
        <v>19.0</v>
      </c>
      <c r="H11" s="173"/>
      <c r="I11" s="173"/>
      <c r="J11" s="173">
        <v>44.0</v>
      </c>
      <c r="K11" s="173">
        <v>50.0</v>
      </c>
      <c r="L11" s="340">
        <v>60.0</v>
      </c>
      <c r="M11" s="173"/>
      <c r="N11" s="173"/>
      <c r="O11" s="173"/>
      <c r="P11" s="173"/>
      <c r="Q11" s="173"/>
      <c r="R11" s="1388">
        <v>65.0</v>
      </c>
      <c r="S11" s="689"/>
      <c r="T11" s="184"/>
      <c r="U11" s="1391">
        <f t="shared" si="1"/>
        <v>62.5</v>
      </c>
      <c r="V11" s="1057"/>
      <c r="W11" s="1057"/>
      <c r="X11" s="1393"/>
      <c r="Y11" s="962" t="s">
        <v>534</v>
      </c>
      <c r="Z11" s="964" t="s">
        <v>388</v>
      </c>
      <c r="AA11" s="964">
        <v>1975955.0</v>
      </c>
      <c r="AB11" s="966">
        <v>2491403.0</v>
      </c>
      <c r="AC11" s="39"/>
    </row>
    <row r="12" ht="24.75" hidden="1" customHeight="1">
      <c r="A12" s="969" t="s">
        <v>535</v>
      </c>
      <c r="B12" s="964" t="s">
        <v>392</v>
      </c>
      <c r="C12" s="964">
        <v>1975573.0</v>
      </c>
      <c r="D12" s="971">
        <v>2517851.0</v>
      </c>
      <c r="E12" s="1385"/>
      <c r="F12" s="173"/>
      <c r="G12" s="173">
        <v>47.0</v>
      </c>
      <c r="H12" s="173"/>
      <c r="I12" s="173"/>
      <c r="J12" s="173">
        <v>44.0</v>
      </c>
      <c r="K12" s="173">
        <v>50.0</v>
      </c>
      <c r="L12" s="340">
        <v>70.0</v>
      </c>
      <c r="M12" s="173"/>
      <c r="N12" s="173"/>
      <c r="O12" s="173"/>
      <c r="P12" s="173"/>
      <c r="Q12" s="173"/>
      <c r="R12" s="1388">
        <v>65.0</v>
      </c>
      <c r="S12" s="689"/>
      <c r="T12" s="184"/>
      <c r="U12" s="1391">
        <f t="shared" si="1"/>
        <v>67.5</v>
      </c>
      <c r="V12" s="1057"/>
      <c r="W12" s="1057"/>
      <c r="X12" s="1393"/>
      <c r="Y12" s="962" t="s">
        <v>535</v>
      </c>
      <c r="Z12" s="964" t="s">
        <v>392</v>
      </c>
      <c r="AA12" s="964">
        <v>1975573.0</v>
      </c>
      <c r="AB12" s="966">
        <v>2517851.0</v>
      </c>
      <c r="AC12" s="39"/>
    </row>
    <row r="13" ht="24.75" hidden="1" customHeight="1">
      <c r="A13" s="969" t="s">
        <v>431</v>
      </c>
      <c r="B13" s="981" t="s">
        <v>395</v>
      </c>
      <c r="C13" s="983">
        <v>1975614.0</v>
      </c>
      <c r="D13" s="985">
        <v>2524440.0</v>
      </c>
      <c r="E13" s="1385"/>
      <c r="F13" s="173"/>
      <c r="G13" s="1386">
        <v>48.0</v>
      </c>
      <c r="H13" s="173"/>
      <c r="I13" s="173"/>
      <c r="J13" s="1404" t="s">
        <v>536</v>
      </c>
      <c r="K13" s="1404" t="s">
        <v>536</v>
      </c>
      <c r="L13" s="340">
        <v>70.0</v>
      </c>
      <c r="M13" s="173"/>
      <c r="N13" s="173"/>
      <c r="O13" s="173"/>
      <c r="P13" s="173"/>
      <c r="Q13" s="173"/>
      <c r="R13" s="1388">
        <v>62.0</v>
      </c>
      <c r="S13" s="689"/>
      <c r="T13" s="184"/>
      <c r="U13" s="1391">
        <f t="shared" si="1"/>
        <v>66</v>
      </c>
      <c r="V13" s="1057"/>
      <c r="W13" s="1057"/>
      <c r="X13" s="1393"/>
      <c r="Y13" s="962" t="s">
        <v>431</v>
      </c>
      <c r="Z13" s="981" t="s">
        <v>395</v>
      </c>
      <c r="AA13" s="983">
        <v>1975614.0</v>
      </c>
      <c r="AB13" s="987">
        <v>2524440.0</v>
      </c>
      <c r="AC13" s="39"/>
    </row>
    <row r="14" ht="24.75" hidden="1" customHeight="1">
      <c r="A14" s="969" t="s">
        <v>361</v>
      </c>
      <c r="B14" s="981" t="s">
        <v>362</v>
      </c>
      <c r="C14" s="983">
        <v>1975619.0</v>
      </c>
      <c r="D14" s="985">
        <v>2519241.0</v>
      </c>
      <c r="E14" s="1385"/>
      <c r="F14" s="173"/>
      <c r="G14" s="1404" t="s">
        <v>371</v>
      </c>
      <c r="H14" s="173"/>
      <c r="I14" s="173"/>
      <c r="J14" s="173">
        <v>19.0</v>
      </c>
      <c r="K14" s="173">
        <v>10.0</v>
      </c>
      <c r="L14" s="340">
        <v>67.0</v>
      </c>
      <c r="M14" s="173"/>
      <c r="N14" s="173"/>
      <c r="O14" s="173"/>
      <c r="P14" s="173"/>
      <c r="Q14" s="173"/>
      <c r="R14" s="1388">
        <v>50.0</v>
      </c>
      <c r="S14" s="689"/>
      <c r="T14" s="184"/>
      <c r="U14" s="1391">
        <f t="shared" si="1"/>
        <v>58.5</v>
      </c>
      <c r="V14" s="1057"/>
      <c r="W14" s="1057"/>
      <c r="X14" s="1393"/>
      <c r="Y14" s="962" t="s">
        <v>361</v>
      </c>
      <c r="Z14" s="981" t="s">
        <v>362</v>
      </c>
      <c r="AA14" s="983">
        <v>1975619.0</v>
      </c>
      <c r="AB14" s="987">
        <v>2519241.0</v>
      </c>
      <c r="AC14" s="39"/>
    </row>
    <row r="15" ht="24.75" hidden="1" customHeight="1">
      <c r="A15" s="969" t="s">
        <v>363</v>
      </c>
      <c r="B15" s="981" t="s">
        <v>364</v>
      </c>
      <c r="C15" s="983">
        <v>1975622.0</v>
      </c>
      <c r="D15" s="985">
        <v>2519318.0</v>
      </c>
      <c r="E15" s="1385"/>
      <c r="F15" s="173"/>
      <c r="G15" s="1404" t="s">
        <v>371</v>
      </c>
      <c r="H15" s="173"/>
      <c r="I15" s="173"/>
      <c r="J15" s="173">
        <v>14.0</v>
      </c>
      <c r="K15" s="173">
        <v>30.0</v>
      </c>
      <c r="L15" s="340">
        <v>83.0</v>
      </c>
      <c r="M15" s="173"/>
      <c r="N15" s="173"/>
      <c r="O15" s="173"/>
      <c r="P15" s="173"/>
      <c r="Q15" s="173"/>
      <c r="R15" s="1388">
        <v>47.0</v>
      </c>
      <c r="S15" s="689"/>
      <c r="T15" s="184"/>
      <c r="U15" s="1391">
        <f t="shared" si="1"/>
        <v>65</v>
      </c>
      <c r="V15" s="1057"/>
      <c r="W15" s="1057"/>
      <c r="X15" s="1393"/>
      <c r="Y15" s="962" t="s">
        <v>363</v>
      </c>
      <c r="Z15" s="981" t="s">
        <v>364</v>
      </c>
      <c r="AA15" s="983">
        <v>1975622.0</v>
      </c>
      <c r="AB15" s="987">
        <v>2519318.0</v>
      </c>
      <c r="AC15" s="39"/>
    </row>
    <row r="16" ht="24.75" hidden="1" customHeight="1">
      <c r="A16" s="969" t="s">
        <v>365</v>
      </c>
      <c r="B16" s="981" t="s">
        <v>366</v>
      </c>
      <c r="C16" s="983">
        <v>1975577.0</v>
      </c>
      <c r="D16" s="985">
        <v>2533475.0</v>
      </c>
      <c r="E16" s="1385"/>
      <c r="F16" s="173"/>
      <c r="G16" s="1386">
        <v>21.0</v>
      </c>
      <c r="H16" s="173"/>
      <c r="I16" s="173"/>
      <c r="J16" s="173">
        <v>19.0</v>
      </c>
      <c r="K16" s="173">
        <v>30.0</v>
      </c>
      <c r="L16" s="340">
        <v>57.0</v>
      </c>
      <c r="M16" s="173"/>
      <c r="N16" s="173"/>
      <c r="O16" s="173"/>
      <c r="P16" s="173"/>
      <c r="Q16" s="173"/>
      <c r="R16" s="1388">
        <v>41.0</v>
      </c>
      <c r="S16" s="689"/>
      <c r="T16" s="184"/>
      <c r="U16" s="1391">
        <f t="shared" si="1"/>
        <v>49</v>
      </c>
      <c r="V16" s="1057"/>
      <c r="W16" s="1057"/>
      <c r="X16" s="1393"/>
      <c r="Y16" s="962" t="s">
        <v>365</v>
      </c>
      <c r="Z16" s="981" t="s">
        <v>366</v>
      </c>
      <c r="AA16" s="983">
        <v>1975577.0</v>
      </c>
      <c r="AB16" s="987">
        <v>2533475.0</v>
      </c>
      <c r="AC16" s="39"/>
    </row>
    <row r="17" ht="24.75" hidden="1" customHeight="1">
      <c r="A17" s="969" t="s">
        <v>367</v>
      </c>
      <c r="B17" s="981" t="s">
        <v>368</v>
      </c>
      <c r="C17" s="983"/>
      <c r="D17" s="985"/>
      <c r="E17" s="1385"/>
      <c r="F17" s="173"/>
      <c r="G17" s="1404" t="s">
        <v>371</v>
      </c>
      <c r="H17" s="173"/>
      <c r="I17" s="173"/>
      <c r="J17" s="173">
        <v>50.0</v>
      </c>
      <c r="K17" s="173">
        <v>60.0</v>
      </c>
      <c r="L17" s="340">
        <v>83.0</v>
      </c>
      <c r="M17" s="173"/>
      <c r="N17" s="173"/>
      <c r="O17" s="173"/>
      <c r="P17" s="173"/>
      <c r="Q17" s="173"/>
      <c r="R17" s="1388">
        <v>62.0</v>
      </c>
      <c r="S17" s="689"/>
      <c r="T17" s="184"/>
      <c r="U17" s="1391">
        <f t="shared" si="1"/>
        <v>72.5</v>
      </c>
      <c r="V17" s="1057"/>
      <c r="W17" s="1057"/>
      <c r="X17" s="1393"/>
      <c r="Y17" s="962" t="s">
        <v>367</v>
      </c>
      <c r="Z17" s="981" t="s">
        <v>368</v>
      </c>
      <c r="AA17" s="983"/>
      <c r="AB17" s="987"/>
      <c r="AC17" s="39"/>
    </row>
    <row r="18" hidden="1">
      <c r="A18" s="996"/>
      <c r="B18" s="998"/>
      <c r="C18" s="999"/>
      <c r="D18" s="1001"/>
      <c r="E18" s="1405"/>
      <c r="F18" s="18"/>
      <c r="G18" s="1406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407"/>
      <c r="S18" s="689"/>
      <c r="T18" s="36"/>
      <c r="U18" s="24"/>
      <c r="V18" s="24"/>
      <c r="W18" s="30"/>
      <c r="X18" s="1408"/>
      <c r="Y18" s="39"/>
      <c r="Z18" s="39"/>
      <c r="AA18" s="39"/>
      <c r="AB18" s="39"/>
      <c r="AC18" s="39"/>
    </row>
    <row r="19" ht="25.5" customHeight="1">
      <c r="A19" s="1005"/>
      <c r="B19" s="1006"/>
      <c r="C19" s="393"/>
      <c r="D19" s="1008"/>
      <c r="E19" s="1010"/>
      <c r="F19" s="397"/>
      <c r="G19" s="397"/>
      <c r="H19" s="397"/>
      <c r="I19" s="397"/>
      <c r="J19" s="397"/>
      <c r="K19" s="397"/>
      <c r="L19" s="397"/>
      <c r="M19" s="397"/>
      <c r="N19" s="397"/>
      <c r="O19" s="397"/>
      <c r="P19" s="397"/>
      <c r="Q19" s="397"/>
      <c r="R19" s="1013"/>
      <c r="S19" s="748"/>
      <c r="T19" s="1015"/>
      <c r="U19" s="397"/>
      <c r="V19" s="397"/>
      <c r="W19" s="1013"/>
      <c r="X19" s="1017"/>
      <c r="Y19" s="39"/>
      <c r="Z19" s="39"/>
      <c r="AA19" s="39"/>
      <c r="AB19" s="39"/>
      <c r="AC19" s="39"/>
    </row>
    <row r="20" ht="34.5" customHeight="1">
      <c r="A20" s="1021" t="s">
        <v>2</v>
      </c>
      <c r="B20" s="1023"/>
      <c r="C20" s="1024"/>
      <c r="D20" s="1024"/>
      <c r="E20" s="1026"/>
      <c r="F20" s="52" t="s">
        <v>33</v>
      </c>
      <c r="G20" s="52" t="s">
        <v>34</v>
      </c>
      <c r="H20" s="52" t="s">
        <v>35</v>
      </c>
      <c r="I20" s="52" t="s">
        <v>36</v>
      </c>
      <c r="J20" s="52" t="s">
        <v>37</v>
      </c>
      <c r="K20" s="52" t="s">
        <v>38</v>
      </c>
      <c r="L20" s="52" t="s">
        <v>39</v>
      </c>
      <c r="M20" s="54" t="s">
        <v>40</v>
      </c>
      <c r="N20" s="1029" t="s">
        <v>42</v>
      </c>
      <c r="O20" s="1030" t="s">
        <v>44</v>
      </c>
      <c r="P20" s="929" t="s">
        <v>47</v>
      </c>
      <c r="Q20" s="929" t="s">
        <v>48</v>
      </c>
      <c r="R20" s="929" t="s">
        <v>49</v>
      </c>
      <c r="S20" s="589" t="s">
        <v>50</v>
      </c>
      <c r="T20" s="930" t="s">
        <v>51</v>
      </c>
      <c r="U20" s="657"/>
      <c r="V20" s="658"/>
      <c r="W20" s="660"/>
      <c r="X20" s="1033" t="s">
        <v>538</v>
      </c>
      <c r="Y20" s="39"/>
      <c r="Z20" s="39"/>
      <c r="AA20" s="39"/>
      <c r="AB20" s="39"/>
      <c r="AC20" s="39"/>
    </row>
    <row r="21" ht="72.75" customHeight="1">
      <c r="A21" s="852" t="s">
        <v>41</v>
      </c>
      <c r="B21" s="680" t="s">
        <v>43</v>
      </c>
      <c r="C21" s="680" t="s">
        <v>45</v>
      </c>
      <c r="D21" s="681" t="s">
        <v>239</v>
      </c>
      <c r="E21" s="863"/>
      <c r="F21" s="94"/>
      <c r="G21" s="97" t="s">
        <v>63</v>
      </c>
      <c r="H21" s="103"/>
      <c r="I21" s="94" t="s">
        <v>63</v>
      </c>
      <c r="J21" s="94" t="s">
        <v>64</v>
      </c>
      <c r="K21" s="94"/>
      <c r="L21" s="94" t="s">
        <v>63</v>
      </c>
      <c r="M21" s="115" t="s">
        <v>68</v>
      </c>
      <c r="N21" s="109"/>
      <c r="O21" s="980"/>
      <c r="P21" s="984" t="s">
        <v>63</v>
      </c>
      <c r="Q21" s="984"/>
      <c r="R21" s="984" t="s">
        <v>70</v>
      </c>
      <c r="S21" s="984" t="s">
        <v>80</v>
      </c>
      <c r="T21" s="1046" t="s">
        <v>72</v>
      </c>
      <c r="U21" s="174"/>
      <c r="W21" s="118"/>
      <c r="X21" s="1048"/>
      <c r="Y21" s="39"/>
      <c r="Z21" s="39"/>
      <c r="AA21" s="39"/>
      <c r="AB21" s="39"/>
      <c r="AC21" s="39"/>
    </row>
    <row r="22" ht="15.75" customHeight="1">
      <c r="A22" s="377" t="s">
        <v>344</v>
      </c>
      <c r="B22" s="378" t="s">
        <v>539</v>
      </c>
      <c r="C22" s="378"/>
      <c r="D22" s="388"/>
      <c r="E22" s="319"/>
      <c r="F22" s="192"/>
      <c r="G22" s="192"/>
      <c r="H22" s="192"/>
      <c r="I22" s="192"/>
      <c r="J22" s="192"/>
      <c r="K22" s="192"/>
      <c r="L22" s="192"/>
      <c r="M22" s="186"/>
      <c r="N22" s="109"/>
      <c r="O22" s="716"/>
      <c r="P22" s="159"/>
      <c r="Q22" s="718"/>
      <c r="R22" s="159"/>
      <c r="S22" s="159"/>
      <c r="T22" s="161"/>
      <c r="U22" s="174"/>
      <c r="W22" s="118"/>
      <c r="X22" s="720"/>
      <c r="Y22" s="39"/>
      <c r="Z22" s="39"/>
      <c r="AA22" s="39"/>
      <c r="AB22" s="39"/>
      <c r="AC22" s="39"/>
    </row>
    <row r="23" ht="15.75" customHeight="1">
      <c r="A23" s="329" t="s">
        <v>348</v>
      </c>
      <c r="B23" s="332" t="s">
        <v>540</v>
      </c>
      <c r="C23" s="332"/>
      <c r="D23" s="757"/>
      <c r="E23" s="338"/>
      <c r="F23" s="192"/>
      <c r="G23" s="192"/>
      <c r="H23" s="192"/>
      <c r="I23" s="192"/>
      <c r="J23" s="192"/>
      <c r="K23" s="192"/>
      <c r="L23" s="192"/>
      <c r="M23" s="186"/>
      <c r="N23" s="109"/>
      <c r="O23" s="605"/>
      <c r="P23" s="192"/>
      <c r="Q23" s="734"/>
      <c r="R23" s="192"/>
      <c r="S23" s="192"/>
      <c r="T23" s="196"/>
      <c r="U23" s="174"/>
      <c r="W23" s="118"/>
      <c r="X23" s="345"/>
      <c r="Y23" s="39"/>
      <c r="Z23" s="39"/>
      <c r="AA23" s="39"/>
      <c r="AB23" s="39"/>
      <c r="AC23" s="39"/>
    </row>
    <row r="24" ht="15.75" customHeight="1">
      <c r="A24" s="329" t="s">
        <v>351</v>
      </c>
      <c r="B24" s="332" t="s">
        <v>353</v>
      </c>
      <c r="C24" s="332"/>
      <c r="D24" s="757"/>
      <c r="E24" s="338"/>
      <c r="F24" s="192"/>
      <c r="G24" s="192"/>
      <c r="H24" s="192"/>
      <c r="I24" s="192"/>
      <c r="J24" s="192"/>
      <c r="K24" s="192"/>
      <c r="L24" s="192"/>
      <c r="M24" s="186"/>
      <c r="N24" s="109"/>
      <c r="O24" s="605"/>
      <c r="P24" s="192"/>
      <c r="Q24" s="734"/>
      <c r="R24" s="192"/>
      <c r="S24" s="192"/>
      <c r="T24" s="196"/>
      <c r="U24" s="174"/>
      <c r="W24" s="118"/>
      <c r="X24" s="345"/>
      <c r="Y24" s="39"/>
      <c r="Z24" s="39"/>
      <c r="AA24" s="39"/>
      <c r="AB24" s="39"/>
      <c r="AC24" s="39"/>
    </row>
    <row r="25" ht="15.75" customHeight="1">
      <c r="A25" s="329" t="s">
        <v>355</v>
      </c>
      <c r="B25" s="332" t="s">
        <v>356</v>
      </c>
      <c r="C25" s="332"/>
      <c r="D25" s="757"/>
      <c r="E25" s="338"/>
      <c r="F25" s="192"/>
      <c r="G25" s="192"/>
      <c r="H25" s="192"/>
      <c r="I25" s="192"/>
      <c r="J25" s="192"/>
      <c r="K25" s="192"/>
      <c r="L25" s="192"/>
      <c r="M25" s="186"/>
      <c r="N25" s="109"/>
      <c r="O25" s="605"/>
      <c r="P25" s="192"/>
      <c r="Q25" s="734"/>
      <c r="R25" s="192"/>
      <c r="S25" s="192"/>
      <c r="T25" s="196"/>
      <c r="U25" s="174"/>
      <c r="W25" s="118"/>
      <c r="X25" s="345"/>
      <c r="Y25" s="39"/>
      <c r="Z25" s="39"/>
      <c r="AA25" s="39"/>
      <c r="AB25" s="39"/>
      <c r="AC25" s="39"/>
    </row>
    <row r="26" ht="15.75" customHeight="1">
      <c r="A26" s="329" t="s">
        <v>358</v>
      </c>
      <c r="B26" s="332" t="s">
        <v>359</v>
      </c>
      <c r="C26" s="332"/>
      <c r="D26" s="757"/>
      <c r="E26" s="338"/>
      <c r="F26" s="192"/>
      <c r="G26" s="192"/>
      <c r="H26" s="192"/>
      <c r="I26" s="192"/>
      <c r="J26" s="192"/>
      <c r="K26" s="192"/>
      <c r="L26" s="192"/>
      <c r="M26" s="186"/>
      <c r="N26" s="109"/>
      <c r="O26" s="605"/>
      <c r="P26" s="192"/>
      <c r="Q26" s="734"/>
      <c r="R26" s="192"/>
      <c r="S26" s="192"/>
      <c r="T26" s="196"/>
      <c r="U26" s="174"/>
      <c r="W26" s="118"/>
      <c r="X26" s="345"/>
      <c r="Y26" s="39"/>
      <c r="Z26" s="39"/>
      <c r="AA26" s="39"/>
      <c r="AB26" s="39"/>
      <c r="AC26" s="39"/>
    </row>
    <row r="27" ht="15.75" customHeight="1">
      <c r="A27" s="329" t="s">
        <v>146</v>
      </c>
      <c r="B27" s="332" t="s">
        <v>360</v>
      </c>
      <c r="C27" s="332"/>
      <c r="D27" s="757"/>
      <c r="E27" s="338"/>
      <c r="F27" s="192"/>
      <c r="G27" s="192"/>
      <c r="H27" s="192"/>
      <c r="I27" s="192"/>
      <c r="J27" s="192"/>
      <c r="K27" s="192"/>
      <c r="L27" s="192"/>
      <c r="M27" s="186"/>
      <c r="N27" s="109"/>
      <c r="O27" s="605"/>
      <c r="P27" s="192"/>
      <c r="Q27" s="734"/>
      <c r="R27" s="192"/>
      <c r="S27" s="192"/>
      <c r="T27" s="196"/>
      <c r="U27" s="174"/>
      <c r="W27" s="118"/>
      <c r="X27" s="345"/>
      <c r="Y27" s="39"/>
      <c r="Z27" s="39"/>
      <c r="AA27" s="39"/>
      <c r="AB27" s="39"/>
      <c r="AC27" s="39"/>
    </row>
    <row r="28" ht="15.75" customHeight="1">
      <c r="A28" s="329" t="s">
        <v>358</v>
      </c>
      <c r="B28" s="332" t="s">
        <v>385</v>
      </c>
      <c r="C28" s="332"/>
      <c r="D28" s="757"/>
      <c r="E28" s="338"/>
      <c r="F28" s="192"/>
      <c r="G28" s="192"/>
      <c r="H28" s="192"/>
      <c r="I28" s="192"/>
      <c r="J28" s="192"/>
      <c r="K28" s="192"/>
      <c r="L28" s="192"/>
      <c r="M28" s="186"/>
      <c r="N28" s="109"/>
      <c r="O28" s="605"/>
      <c r="P28" s="192"/>
      <c r="Q28" s="734"/>
      <c r="R28" s="192"/>
      <c r="S28" s="192"/>
      <c r="T28" s="196"/>
      <c r="U28" s="174"/>
      <c r="W28" s="118"/>
      <c r="X28" s="345"/>
      <c r="Y28" s="39"/>
      <c r="Z28" s="39"/>
      <c r="AA28" s="39"/>
      <c r="AB28" s="39"/>
      <c r="AC28" s="39"/>
    </row>
    <row r="29" ht="15.75" customHeight="1">
      <c r="A29" s="329" t="s">
        <v>534</v>
      </c>
      <c r="B29" s="332" t="s">
        <v>388</v>
      </c>
      <c r="C29" s="332"/>
      <c r="D29" s="757"/>
      <c r="E29" s="338"/>
      <c r="F29" s="192"/>
      <c r="G29" s="192"/>
      <c r="H29" s="192"/>
      <c r="I29" s="192"/>
      <c r="J29" s="192"/>
      <c r="K29" s="192"/>
      <c r="L29" s="192"/>
      <c r="M29" s="186"/>
      <c r="N29" s="109"/>
      <c r="O29" s="605"/>
      <c r="P29" s="192"/>
      <c r="Q29" s="734"/>
      <c r="R29" s="192"/>
      <c r="S29" s="192"/>
      <c r="T29" s="196"/>
      <c r="U29" s="174"/>
      <c r="W29" s="118"/>
      <c r="X29" s="345"/>
      <c r="Y29" s="39"/>
      <c r="Z29" s="39"/>
      <c r="AA29" s="39"/>
      <c r="AB29" s="39"/>
      <c r="AC29" s="39"/>
    </row>
    <row r="30" ht="15.75" customHeight="1">
      <c r="A30" s="329" t="s">
        <v>535</v>
      </c>
      <c r="B30" s="332" t="s">
        <v>392</v>
      </c>
      <c r="C30" s="332"/>
      <c r="D30" s="757"/>
      <c r="E30" s="338"/>
      <c r="F30" s="192"/>
      <c r="G30" s="192"/>
      <c r="H30" s="192"/>
      <c r="I30" s="192"/>
      <c r="J30" s="192"/>
      <c r="K30" s="192"/>
      <c r="L30" s="192"/>
      <c r="M30" s="186"/>
      <c r="N30" s="109"/>
      <c r="O30" s="605"/>
      <c r="P30" s="192"/>
      <c r="Q30" s="734"/>
      <c r="R30" s="192"/>
      <c r="S30" s="192"/>
      <c r="T30" s="196"/>
      <c r="U30" s="174"/>
      <c r="W30" s="118"/>
      <c r="X30" s="345"/>
      <c r="Y30" s="39"/>
      <c r="Z30" s="39"/>
      <c r="AA30" s="39"/>
      <c r="AB30" s="39"/>
      <c r="AC30" s="39"/>
    </row>
    <row r="31" ht="15.75" customHeight="1">
      <c r="A31" s="329" t="s">
        <v>431</v>
      </c>
      <c r="B31" s="1057" t="s">
        <v>395</v>
      </c>
      <c r="C31" s="332"/>
      <c r="D31" s="757"/>
      <c r="E31" s="338"/>
      <c r="F31" s="192"/>
      <c r="G31" s="192"/>
      <c r="H31" s="192"/>
      <c r="I31" s="192"/>
      <c r="J31" s="192"/>
      <c r="K31" s="192"/>
      <c r="L31" s="192"/>
      <c r="M31" s="186"/>
      <c r="N31" s="109"/>
      <c r="O31" s="605"/>
      <c r="P31" s="192"/>
      <c r="Q31" s="734"/>
      <c r="R31" s="192"/>
      <c r="S31" s="192"/>
      <c r="T31" s="196"/>
      <c r="U31" s="174"/>
      <c r="W31" s="118"/>
      <c r="X31" s="345"/>
      <c r="Y31" s="39"/>
      <c r="Z31" s="39"/>
      <c r="AA31" s="39"/>
      <c r="AB31" s="39"/>
      <c r="AC31" s="39"/>
    </row>
    <row r="32" ht="15.75" customHeight="1">
      <c r="A32" s="329" t="s">
        <v>361</v>
      </c>
      <c r="B32" s="1057" t="s">
        <v>362</v>
      </c>
      <c r="C32" s="332"/>
      <c r="D32" s="757"/>
      <c r="E32" s="338"/>
      <c r="F32" s="192"/>
      <c r="G32" s="192"/>
      <c r="H32" s="192"/>
      <c r="I32" s="192"/>
      <c r="J32" s="192"/>
      <c r="K32" s="192"/>
      <c r="L32" s="192"/>
      <c r="M32" s="186"/>
      <c r="N32" s="109"/>
      <c r="O32" s="605"/>
      <c r="P32" s="192"/>
      <c r="Q32" s="734"/>
      <c r="R32" s="192"/>
      <c r="S32" s="192"/>
      <c r="T32" s="196"/>
      <c r="U32" s="174"/>
      <c r="W32" s="118"/>
      <c r="X32" s="345"/>
      <c r="Y32" s="39"/>
      <c r="Z32" s="39"/>
      <c r="AA32" s="39"/>
      <c r="AB32" s="39"/>
      <c r="AC32" s="39"/>
    </row>
    <row r="33" ht="15.75" customHeight="1">
      <c r="A33" s="329" t="s">
        <v>363</v>
      </c>
      <c r="B33" s="1057" t="s">
        <v>364</v>
      </c>
      <c r="C33" s="332"/>
      <c r="D33" s="757"/>
      <c r="E33" s="338"/>
      <c r="F33" s="192"/>
      <c r="G33" s="192"/>
      <c r="H33" s="192"/>
      <c r="I33" s="192"/>
      <c r="J33" s="192"/>
      <c r="K33" s="192"/>
      <c r="L33" s="192"/>
      <c r="M33" s="186"/>
      <c r="N33" s="109"/>
      <c r="O33" s="605"/>
      <c r="P33" s="192"/>
      <c r="Q33" s="734"/>
      <c r="R33" s="192"/>
      <c r="S33" s="192"/>
      <c r="T33" s="196"/>
      <c r="U33" s="174"/>
      <c r="W33" s="118"/>
      <c r="X33" s="345"/>
      <c r="Y33" s="39"/>
      <c r="Z33" s="39"/>
      <c r="AA33" s="39"/>
      <c r="AB33" s="39"/>
      <c r="AC33" s="39"/>
    </row>
    <row r="34" ht="15.75" customHeight="1">
      <c r="A34" s="329" t="s">
        <v>365</v>
      </c>
      <c r="B34" s="1057" t="s">
        <v>366</v>
      </c>
      <c r="C34" s="332"/>
      <c r="D34" s="757"/>
      <c r="E34" s="338"/>
      <c r="F34" s="192"/>
      <c r="G34" s="192"/>
      <c r="H34" s="192"/>
      <c r="I34" s="192"/>
      <c r="J34" s="192"/>
      <c r="K34" s="192"/>
      <c r="L34" s="192"/>
      <c r="M34" s="186"/>
      <c r="N34" s="109"/>
      <c r="O34" s="605"/>
      <c r="P34" s="192"/>
      <c r="Q34" s="734"/>
      <c r="R34" s="192"/>
      <c r="S34" s="192"/>
      <c r="T34" s="196"/>
      <c r="U34" s="174"/>
      <c r="W34" s="118"/>
      <c r="X34" s="345"/>
      <c r="Y34" s="39"/>
      <c r="Z34" s="39"/>
      <c r="AA34" s="39"/>
      <c r="AB34" s="39"/>
      <c r="AC34" s="39"/>
    </row>
    <row r="35" ht="15.75" customHeight="1">
      <c r="A35" s="329" t="s">
        <v>367</v>
      </c>
      <c r="B35" s="1057" t="s">
        <v>368</v>
      </c>
      <c r="C35" s="332"/>
      <c r="D35" s="757"/>
      <c r="E35" s="338"/>
      <c r="F35" s="192"/>
      <c r="G35" s="192"/>
      <c r="H35" s="192"/>
      <c r="I35" s="192"/>
      <c r="J35" s="192"/>
      <c r="K35" s="192"/>
      <c r="L35" s="192"/>
      <c r="M35" s="186"/>
      <c r="N35" s="109"/>
      <c r="O35" s="605"/>
      <c r="P35" s="192"/>
      <c r="Q35" s="734"/>
      <c r="R35" s="192"/>
      <c r="S35" s="192"/>
      <c r="T35" s="196"/>
      <c r="U35" s="174"/>
      <c r="W35" s="118"/>
      <c r="X35" s="345"/>
      <c r="Y35" s="39"/>
      <c r="Z35" s="39"/>
      <c r="AA35" s="39"/>
      <c r="AB35" s="39"/>
      <c r="AC35" s="39"/>
    </row>
    <row r="36" ht="15.75" customHeight="1">
      <c r="A36" s="329"/>
      <c r="B36" s="332"/>
      <c r="C36" s="332"/>
      <c r="D36" s="757"/>
      <c r="E36" s="338"/>
      <c r="F36" s="192"/>
      <c r="G36" s="192"/>
      <c r="H36" s="192"/>
      <c r="I36" s="192"/>
      <c r="J36" s="192"/>
      <c r="K36" s="192"/>
      <c r="L36" s="192"/>
      <c r="M36" s="186"/>
      <c r="N36" s="109"/>
      <c r="O36" s="605"/>
      <c r="P36" s="192"/>
      <c r="Q36" s="734"/>
      <c r="R36" s="192"/>
      <c r="S36" s="192"/>
      <c r="T36" s="196"/>
      <c r="U36" s="174"/>
      <c r="W36" s="118"/>
      <c r="X36" s="345"/>
      <c r="Y36" s="39"/>
      <c r="Z36" s="39"/>
      <c r="AA36" s="39"/>
      <c r="AB36" s="39"/>
      <c r="AC36" s="39"/>
    </row>
    <row r="37" ht="15.75" customHeight="1">
      <c r="A37" s="329"/>
      <c r="B37" s="332"/>
      <c r="C37" s="332"/>
      <c r="D37" s="757"/>
      <c r="E37" s="338"/>
      <c r="F37" s="192"/>
      <c r="G37" s="192"/>
      <c r="H37" s="192"/>
      <c r="I37" s="192"/>
      <c r="J37" s="192"/>
      <c r="K37" s="192"/>
      <c r="L37" s="192"/>
      <c r="M37" s="186"/>
      <c r="N37" s="109"/>
      <c r="O37" s="605"/>
      <c r="P37" s="192"/>
      <c r="Q37" s="734"/>
      <c r="R37" s="192"/>
      <c r="S37" s="192"/>
      <c r="T37" s="196"/>
      <c r="U37" s="174"/>
      <c r="W37" s="118"/>
      <c r="X37" s="345"/>
      <c r="Y37" s="39"/>
      <c r="Z37" s="39"/>
      <c r="AA37" s="39"/>
      <c r="AB37" s="39"/>
      <c r="AC37" s="39"/>
    </row>
    <row r="38" ht="15.75" customHeight="1">
      <c r="A38" s="775"/>
      <c r="B38" s="391"/>
      <c r="C38" s="391"/>
      <c r="D38" s="38"/>
      <c r="E38" s="1092"/>
      <c r="F38" s="24"/>
      <c r="G38" s="24"/>
      <c r="H38" s="24"/>
      <c r="I38" s="24"/>
      <c r="J38" s="24"/>
      <c r="K38" s="24"/>
      <c r="L38" s="24"/>
      <c r="M38" s="30"/>
      <c r="N38" s="406"/>
      <c r="O38" s="990"/>
      <c r="P38" s="24"/>
      <c r="Q38" s="776"/>
      <c r="R38" s="24"/>
      <c r="S38" s="24"/>
      <c r="T38" s="301"/>
      <c r="U38" s="369"/>
      <c r="V38" s="371"/>
      <c r="W38" s="372"/>
      <c r="X38" s="1093"/>
      <c r="Y38" s="39"/>
      <c r="Z38" s="39"/>
      <c r="AA38" s="39"/>
      <c r="AB38" s="39"/>
      <c r="AC38" s="39"/>
    </row>
    <row r="39" ht="34.5" customHeight="1">
      <c r="A39" s="1090" t="s">
        <v>155</v>
      </c>
      <c r="B39" s="39"/>
      <c r="C39" s="39"/>
      <c r="D39" s="39"/>
      <c r="E39" s="39"/>
      <c r="F39" s="1091"/>
      <c r="G39" s="1091"/>
      <c r="H39" s="39"/>
      <c r="I39" s="39"/>
      <c r="J39" s="39"/>
      <c r="K39" s="39"/>
    </row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">
    <mergeCell ref="A1:X1"/>
    <mergeCell ref="A2:D2"/>
    <mergeCell ref="S2:S19"/>
    <mergeCell ref="N20:N38"/>
    <mergeCell ref="U20:W38"/>
  </mergeCells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pageSetUpPr fitToPage="1"/>
  </sheetPr>
  <sheetViews>
    <sheetView workbookViewId="0">
      <pane xSplit="4.0" topLeftCell="E1" activePane="topRight" state="frozen"/>
      <selection activeCell="F2" sqref="F2" pane="topRight"/>
    </sheetView>
  </sheetViews>
  <sheetFormatPr customHeight="1" defaultColWidth="12.63" defaultRowHeight="15.0"/>
  <cols>
    <col customWidth="1" min="1" max="1" width="6.75"/>
    <col customWidth="1" min="2" max="2" width="18.13"/>
    <col customWidth="1" min="3" max="3" width="34.88"/>
    <col customWidth="1" min="4" max="9" width="18.13"/>
    <col customWidth="1" min="10" max="10" width="19.0"/>
    <col customWidth="1" min="11" max="12" width="13.75"/>
    <col customWidth="1" min="13" max="24" width="18.13"/>
    <col customWidth="1" min="25" max="25" width="25.63"/>
    <col customWidth="1" min="26" max="30" width="18.13"/>
    <col customWidth="1" min="31" max="31" width="27.63"/>
    <col customWidth="1" min="32" max="36" width="7.63"/>
    <col customWidth="1" min="37" max="37" width="17.63"/>
    <col customWidth="1" min="38" max="38" width="7.63"/>
  </cols>
  <sheetData>
    <row r="1" ht="34.5" customHeight="1">
      <c r="A1" s="1"/>
      <c r="B1" s="1"/>
      <c r="C1" s="3"/>
      <c r="D1" s="3"/>
      <c r="E1" s="3"/>
      <c r="F1" s="3"/>
      <c r="G1" s="2" t="s">
        <v>0</v>
      </c>
      <c r="H1" s="3"/>
      <c r="I1" s="3"/>
      <c r="J1" s="3"/>
      <c r="K1" s="3"/>
      <c r="L1" s="3"/>
      <c r="M1" s="4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4"/>
      <c r="AA1" s="3"/>
      <c r="AB1" s="3"/>
      <c r="AC1" s="3"/>
      <c r="AD1" s="3"/>
      <c r="AE1" s="5"/>
    </row>
    <row r="2" ht="34.5" customHeight="1">
      <c r="A2" s="7"/>
      <c r="B2" s="9" t="s">
        <v>2</v>
      </c>
      <c r="C2" s="11"/>
      <c r="D2" s="13"/>
      <c r="E2" s="12"/>
      <c r="F2" s="15"/>
      <c r="G2" s="15"/>
      <c r="H2" s="15"/>
      <c r="I2" s="17"/>
      <c r="J2" s="19"/>
      <c r="K2" s="21" t="s">
        <v>3</v>
      </c>
      <c r="L2" s="23"/>
      <c r="M2" s="25" t="s">
        <v>4</v>
      </c>
      <c r="N2" s="26" t="s">
        <v>5</v>
      </c>
      <c r="O2" s="26" t="s">
        <v>6</v>
      </c>
      <c r="P2" s="26" t="s">
        <v>7</v>
      </c>
      <c r="Q2" s="26" t="s">
        <v>8</v>
      </c>
      <c r="R2" s="28" t="s">
        <v>9</v>
      </c>
      <c r="S2" s="32"/>
      <c r="T2" s="37" t="s">
        <v>16</v>
      </c>
      <c r="U2" s="40" t="s">
        <v>22</v>
      </c>
      <c r="V2" s="44" t="s">
        <v>23</v>
      </c>
      <c r="W2" s="44" t="s">
        <v>25</v>
      </c>
      <c r="X2" s="48" t="s">
        <v>26</v>
      </c>
      <c r="Y2" s="46" t="s">
        <v>24</v>
      </c>
      <c r="Z2" s="50" t="s">
        <v>27</v>
      </c>
      <c r="AA2" s="52" t="s">
        <v>28</v>
      </c>
      <c r="AB2" s="52" t="s">
        <v>29</v>
      </c>
      <c r="AC2" s="54" t="s">
        <v>30</v>
      </c>
      <c r="AD2" s="55"/>
      <c r="AE2" s="57" t="s">
        <v>31</v>
      </c>
      <c r="AF2" s="59"/>
      <c r="AG2" s="59"/>
      <c r="AH2" s="59"/>
      <c r="AI2" s="59"/>
      <c r="AJ2" s="59"/>
      <c r="AK2" s="61"/>
      <c r="AL2" s="61"/>
    </row>
    <row r="3" ht="70.5" customHeight="1">
      <c r="A3" s="63"/>
      <c r="B3" s="64" t="s">
        <v>41</v>
      </c>
      <c r="C3" s="66" t="s">
        <v>43</v>
      </c>
      <c r="D3" s="66" t="s">
        <v>45</v>
      </c>
      <c r="E3" s="68" t="s">
        <v>46</v>
      </c>
      <c r="F3" s="71" t="s">
        <v>52</v>
      </c>
      <c r="G3" s="72" t="s">
        <v>54</v>
      </c>
      <c r="H3" s="76" t="s">
        <v>55</v>
      </c>
      <c r="I3" s="77" t="s">
        <v>57</v>
      </c>
      <c r="J3" s="78" t="s">
        <v>58</v>
      </c>
      <c r="K3" s="80" t="s">
        <v>59</v>
      </c>
      <c r="L3" s="82" t="s">
        <v>60</v>
      </c>
      <c r="M3" s="83" t="s">
        <v>61</v>
      </c>
      <c r="N3" s="85"/>
      <c r="O3" s="85" t="s">
        <v>62</v>
      </c>
      <c r="P3" s="85"/>
      <c r="Q3" s="85" t="s">
        <v>63</v>
      </c>
      <c r="R3" s="87" t="s">
        <v>64</v>
      </c>
      <c r="S3" s="89" t="s">
        <v>66</v>
      </c>
      <c r="T3" s="91" t="s">
        <v>67</v>
      </c>
      <c r="U3" s="80" t="s">
        <v>63</v>
      </c>
      <c r="V3" s="85"/>
      <c r="W3" s="85" t="s">
        <v>63</v>
      </c>
      <c r="X3" s="93"/>
      <c r="Y3" s="34"/>
      <c r="Z3" s="96" t="s">
        <v>69</v>
      </c>
      <c r="AA3" s="97" t="s">
        <v>70</v>
      </c>
      <c r="AB3" s="97" t="s">
        <v>71</v>
      </c>
      <c r="AC3" s="99" t="s">
        <v>72</v>
      </c>
      <c r="AD3" s="100" t="s">
        <v>73</v>
      </c>
      <c r="AE3" s="101"/>
      <c r="AF3" s="102"/>
      <c r="AG3" s="102"/>
      <c r="AH3" s="102"/>
      <c r="AI3" s="102"/>
      <c r="AJ3" s="102"/>
      <c r="AK3" s="104"/>
      <c r="AL3" s="104"/>
    </row>
    <row r="4" ht="28.5" customHeight="1">
      <c r="A4" s="107" t="s">
        <v>75</v>
      </c>
      <c r="B4" s="110" t="s">
        <v>77</v>
      </c>
      <c r="C4" s="114" t="s">
        <v>79</v>
      </c>
      <c r="D4" s="116" t="s">
        <v>81</v>
      </c>
      <c r="E4" s="119"/>
      <c r="F4" s="121"/>
      <c r="G4" s="124"/>
      <c r="H4" s="125"/>
      <c r="I4" s="129"/>
      <c r="J4" s="131"/>
      <c r="K4" s="135"/>
      <c r="L4" s="139"/>
      <c r="M4" s="143" t="s">
        <v>77</v>
      </c>
      <c r="N4" s="147"/>
      <c r="O4" s="150"/>
      <c r="P4" s="147"/>
      <c r="Q4" s="150"/>
      <c r="R4" s="154"/>
      <c r="S4" s="158">
        <v>56.45</v>
      </c>
      <c r="T4" s="162">
        <v>72.4</v>
      </c>
      <c r="U4" s="168"/>
      <c r="V4" s="147"/>
      <c r="W4" s="172"/>
      <c r="X4" s="131"/>
      <c r="Y4" s="175"/>
      <c r="Z4" s="177" t="s">
        <v>77</v>
      </c>
      <c r="AA4" s="180"/>
      <c r="AB4" s="180"/>
      <c r="AC4" s="185"/>
      <c r="AD4" s="189"/>
      <c r="AE4" s="193"/>
      <c r="AF4" s="197"/>
      <c r="AG4" s="197"/>
      <c r="AH4" s="197"/>
      <c r="AI4" s="197"/>
      <c r="AJ4" s="197"/>
      <c r="AK4" s="200"/>
      <c r="AL4" s="200"/>
    </row>
    <row r="5" ht="28.5" customHeight="1">
      <c r="A5" s="202" t="s">
        <v>85</v>
      </c>
      <c r="B5" s="204" t="s">
        <v>77</v>
      </c>
      <c r="C5" s="206" t="s">
        <v>86</v>
      </c>
      <c r="D5" s="208" t="s">
        <v>87</v>
      </c>
      <c r="E5" s="210"/>
      <c r="F5" s="214"/>
      <c r="G5" s="218"/>
      <c r="H5" s="221"/>
      <c r="I5" s="223"/>
      <c r="J5" s="225"/>
      <c r="K5" s="227"/>
      <c r="L5" s="229"/>
      <c r="M5" s="230" t="s">
        <v>77</v>
      </c>
      <c r="N5" s="232"/>
      <c r="O5" s="234"/>
      <c r="P5" s="232"/>
      <c r="Q5" s="234"/>
      <c r="R5" s="235"/>
      <c r="S5" s="236">
        <v>62.6</v>
      </c>
      <c r="T5" s="237">
        <v>62.6</v>
      </c>
      <c r="U5" s="238"/>
      <c r="V5" s="232"/>
      <c r="W5" s="240"/>
      <c r="X5" s="225"/>
      <c r="Y5" s="242"/>
      <c r="Z5" s="244" t="s">
        <v>77</v>
      </c>
      <c r="AA5" s="232"/>
      <c r="AB5" s="232"/>
      <c r="AC5" s="235"/>
      <c r="AD5" s="247"/>
      <c r="AE5" s="249"/>
      <c r="AF5" s="252"/>
      <c r="AG5" s="252"/>
      <c r="AH5" s="252"/>
      <c r="AI5" s="252"/>
      <c r="AJ5" s="252"/>
      <c r="AK5" s="255"/>
      <c r="AL5" s="255"/>
    </row>
    <row r="6" ht="28.5" customHeight="1">
      <c r="A6" s="258" t="s">
        <v>100</v>
      </c>
      <c r="B6" s="260" t="s">
        <v>101</v>
      </c>
      <c r="C6" s="262" t="s">
        <v>102</v>
      </c>
      <c r="D6" s="264" t="s">
        <v>103</v>
      </c>
      <c r="E6" s="266"/>
      <c r="F6" s="268"/>
      <c r="G6" s="270"/>
      <c r="H6" s="272"/>
      <c r="I6" s="274"/>
      <c r="J6" s="276"/>
      <c r="K6" s="278"/>
      <c r="L6" s="279"/>
      <c r="M6" s="280">
        <v>88.235</v>
      </c>
      <c r="N6" s="281"/>
      <c r="O6" s="282"/>
      <c r="P6" s="281"/>
      <c r="Q6" s="282"/>
      <c r="R6" s="283"/>
      <c r="S6" s="284">
        <v>71.7</v>
      </c>
      <c r="T6" s="285">
        <v>71.7</v>
      </c>
      <c r="U6" s="286"/>
      <c r="V6" s="281"/>
      <c r="W6" s="287"/>
      <c r="X6" s="276"/>
      <c r="Y6" s="175"/>
      <c r="Z6" s="177">
        <v>36.5</v>
      </c>
      <c r="AA6" s="281"/>
      <c r="AB6" s="281"/>
      <c r="AC6" s="283"/>
      <c r="AD6" s="288"/>
      <c r="AE6" s="289"/>
      <c r="AF6" s="197"/>
      <c r="AG6" s="197"/>
      <c r="AH6" s="197"/>
      <c r="AI6" s="197"/>
      <c r="AJ6" s="197"/>
      <c r="AK6" s="200"/>
      <c r="AL6" s="200"/>
    </row>
    <row r="7" ht="36.75" customHeight="1">
      <c r="A7" s="202" t="s">
        <v>114</v>
      </c>
      <c r="B7" s="260" t="s">
        <v>106</v>
      </c>
      <c r="C7" s="206" t="s">
        <v>115</v>
      </c>
      <c r="D7" s="208" t="s">
        <v>116</v>
      </c>
      <c r="E7" s="210"/>
      <c r="F7" s="214"/>
      <c r="G7" s="218"/>
      <c r="H7" s="221"/>
      <c r="I7" s="223"/>
      <c r="J7" s="225"/>
      <c r="K7" s="227"/>
      <c r="L7" s="229"/>
      <c r="M7" s="230">
        <v>29.41</v>
      </c>
      <c r="N7" s="232"/>
      <c r="O7" s="234"/>
      <c r="P7" s="232"/>
      <c r="Q7" s="234"/>
      <c r="R7" s="235"/>
      <c r="S7" s="236">
        <v>57.2</v>
      </c>
      <c r="T7" s="237">
        <v>67.9</v>
      </c>
      <c r="U7" s="238"/>
      <c r="V7" s="232"/>
      <c r="W7" s="240"/>
      <c r="X7" s="225"/>
      <c r="Y7" s="242"/>
      <c r="Z7" s="244">
        <v>39.0</v>
      </c>
      <c r="AA7" s="232"/>
      <c r="AB7" s="232"/>
      <c r="AC7" s="235"/>
      <c r="AD7" s="247"/>
      <c r="AE7" s="249"/>
      <c r="AF7" s="252"/>
      <c r="AG7" s="252"/>
      <c r="AH7" s="252"/>
      <c r="AI7" s="252"/>
      <c r="AJ7" s="252"/>
      <c r="AK7" s="255"/>
      <c r="AL7" s="255"/>
    </row>
    <row r="8" ht="28.5" customHeight="1">
      <c r="A8" s="258" t="s">
        <v>120</v>
      </c>
      <c r="B8" s="260" t="s">
        <v>121</v>
      </c>
      <c r="C8" s="262" t="s">
        <v>122</v>
      </c>
      <c r="D8" s="264" t="s">
        <v>123</v>
      </c>
      <c r="E8" s="266"/>
      <c r="F8" s="268"/>
      <c r="G8" s="270"/>
      <c r="H8" s="272"/>
      <c r="I8" s="274"/>
      <c r="J8" s="276"/>
      <c r="K8" s="278"/>
      <c r="L8" s="279"/>
      <c r="M8" s="280">
        <v>50.0</v>
      </c>
      <c r="N8" s="281"/>
      <c r="O8" s="282"/>
      <c r="P8" s="281"/>
      <c r="Q8" s="282"/>
      <c r="R8" s="283"/>
      <c r="S8" s="284">
        <v>54.7</v>
      </c>
      <c r="T8" s="285">
        <v>67.9</v>
      </c>
      <c r="U8" s="286"/>
      <c r="V8" s="281"/>
      <c r="W8" s="287"/>
      <c r="X8" s="276"/>
      <c r="Y8" s="175"/>
      <c r="Z8" s="177">
        <v>81.0</v>
      </c>
      <c r="AA8" s="281"/>
      <c r="AB8" s="281"/>
      <c r="AC8" s="283"/>
      <c r="AD8" s="288"/>
      <c r="AE8" s="289"/>
      <c r="AF8" s="197"/>
      <c r="AG8" s="197"/>
      <c r="AH8" s="197"/>
      <c r="AI8" s="197"/>
      <c r="AJ8" s="197"/>
      <c r="AK8" s="200"/>
      <c r="AL8" s="200"/>
    </row>
    <row r="9" ht="28.5" customHeight="1">
      <c r="A9" s="202" t="s">
        <v>124</v>
      </c>
      <c r="B9" s="204" t="s">
        <v>94</v>
      </c>
      <c r="C9" s="206" t="s">
        <v>125</v>
      </c>
      <c r="D9" s="208" t="s">
        <v>126</v>
      </c>
      <c r="E9" s="210"/>
      <c r="F9" s="214"/>
      <c r="G9" s="218"/>
      <c r="H9" s="221"/>
      <c r="I9" s="300"/>
      <c r="J9" s="302"/>
      <c r="K9" s="227"/>
      <c r="L9" s="229"/>
      <c r="M9" s="230">
        <v>85.295</v>
      </c>
      <c r="N9" s="232"/>
      <c r="O9" s="234"/>
      <c r="P9" s="232"/>
      <c r="Q9" s="234"/>
      <c r="R9" s="235"/>
      <c r="S9" s="236">
        <v>47.7</v>
      </c>
      <c r="T9" s="237">
        <v>52.9</v>
      </c>
      <c r="U9" s="238"/>
      <c r="V9" s="232"/>
      <c r="W9" s="240"/>
      <c r="X9" s="225"/>
      <c r="Y9" s="242"/>
      <c r="Z9" s="244" t="s">
        <v>77</v>
      </c>
      <c r="AA9" s="232"/>
      <c r="AB9" s="232"/>
      <c r="AC9" s="235"/>
      <c r="AD9" s="247"/>
      <c r="AE9" s="249"/>
      <c r="AF9" s="252"/>
      <c r="AG9" s="252"/>
      <c r="AH9" s="252"/>
      <c r="AI9" s="252"/>
      <c r="AJ9" s="252"/>
      <c r="AK9" s="255"/>
      <c r="AL9" s="255"/>
    </row>
    <row r="10" ht="28.5" customHeight="1">
      <c r="A10" s="258" t="s">
        <v>127</v>
      </c>
      <c r="B10" s="311" t="s">
        <v>92</v>
      </c>
      <c r="C10" s="262" t="s">
        <v>128</v>
      </c>
      <c r="D10" s="264" t="s">
        <v>129</v>
      </c>
      <c r="E10" s="266"/>
      <c r="F10" s="268"/>
      <c r="G10" s="270"/>
      <c r="H10" s="272"/>
      <c r="I10" s="274"/>
      <c r="J10" s="276"/>
      <c r="K10" s="317"/>
      <c r="L10" s="279"/>
      <c r="M10" s="280">
        <v>94.12</v>
      </c>
      <c r="N10" s="281"/>
      <c r="O10" s="282"/>
      <c r="P10" s="281"/>
      <c r="Q10" s="282"/>
      <c r="R10" s="283"/>
      <c r="S10" s="284">
        <v>62.85</v>
      </c>
      <c r="T10" s="285">
        <v>73.2</v>
      </c>
      <c r="U10" s="286"/>
      <c r="V10" s="281"/>
      <c r="W10" s="287"/>
      <c r="X10" s="276"/>
      <c r="Y10" s="175"/>
      <c r="Z10" s="177">
        <v>40.0</v>
      </c>
      <c r="AA10" s="281"/>
      <c r="AB10" s="281"/>
      <c r="AC10" s="283"/>
      <c r="AD10" s="288"/>
      <c r="AE10" s="289"/>
      <c r="AF10" s="197"/>
      <c r="AG10" s="197"/>
      <c r="AH10" s="197"/>
      <c r="AI10" s="197"/>
      <c r="AJ10" s="197"/>
      <c r="AK10" s="200"/>
      <c r="AL10" s="200"/>
    </row>
    <row r="11" ht="28.5" customHeight="1">
      <c r="A11" s="202" t="s">
        <v>130</v>
      </c>
      <c r="B11" s="328" t="s">
        <v>131</v>
      </c>
      <c r="C11" s="206" t="s">
        <v>132</v>
      </c>
      <c r="D11" s="208" t="s">
        <v>133</v>
      </c>
      <c r="E11" s="210"/>
      <c r="F11" s="214"/>
      <c r="G11" s="218"/>
      <c r="H11" s="221"/>
      <c r="I11" s="223"/>
      <c r="J11" s="225"/>
      <c r="K11" s="331"/>
      <c r="L11" s="229"/>
      <c r="M11" s="230" t="s">
        <v>77</v>
      </c>
      <c r="N11" s="232"/>
      <c r="O11" s="234"/>
      <c r="P11" s="232"/>
      <c r="Q11" s="234"/>
      <c r="R11" s="235"/>
      <c r="S11" s="236">
        <v>38.4</v>
      </c>
      <c r="T11" s="237">
        <v>40.8</v>
      </c>
      <c r="U11" s="238"/>
      <c r="V11" s="232"/>
      <c r="W11" s="240"/>
      <c r="X11" s="225"/>
      <c r="Y11" s="242"/>
      <c r="Z11" s="244" t="s">
        <v>77</v>
      </c>
      <c r="AA11" s="232"/>
      <c r="AB11" s="232"/>
      <c r="AC11" s="235"/>
      <c r="AD11" s="247"/>
      <c r="AE11" s="249"/>
      <c r="AF11" s="252"/>
      <c r="AG11" s="252"/>
      <c r="AH11" s="252"/>
      <c r="AI11" s="252"/>
      <c r="AJ11" s="252"/>
      <c r="AK11" s="255"/>
      <c r="AL11" s="255"/>
    </row>
    <row r="12" ht="28.5" customHeight="1">
      <c r="A12" s="258" t="s">
        <v>134</v>
      </c>
      <c r="B12" s="260" t="s">
        <v>135</v>
      </c>
      <c r="C12" s="262" t="s">
        <v>136</v>
      </c>
      <c r="D12" s="264" t="s">
        <v>137</v>
      </c>
      <c r="E12" s="339"/>
      <c r="F12" s="268"/>
      <c r="G12" s="270"/>
      <c r="H12" s="272"/>
      <c r="I12" s="274"/>
      <c r="J12" s="276"/>
      <c r="K12" s="317"/>
      <c r="L12" s="279"/>
      <c r="M12" s="280">
        <v>88.235</v>
      </c>
      <c r="N12" s="281"/>
      <c r="O12" s="282"/>
      <c r="P12" s="281"/>
      <c r="Q12" s="282"/>
      <c r="R12" s="283"/>
      <c r="S12" s="284">
        <v>45.2</v>
      </c>
      <c r="T12" s="285">
        <v>54.4</v>
      </c>
      <c r="U12" s="286"/>
      <c r="V12" s="281"/>
      <c r="W12" s="287"/>
      <c r="X12" s="276"/>
      <c r="Y12" s="175"/>
      <c r="Z12" s="177">
        <v>48.5</v>
      </c>
      <c r="AA12" s="281"/>
      <c r="AB12" s="281"/>
      <c r="AC12" s="283"/>
      <c r="AD12" s="288"/>
      <c r="AE12" s="289"/>
      <c r="AF12" s="197"/>
      <c r="AG12" s="197"/>
      <c r="AH12" s="197"/>
      <c r="AI12" s="197"/>
      <c r="AJ12" s="197"/>
      <c r="AK12" s="200"/>
      <c r="AL12" s="200"/>
    </row>
    <row r="13" ht="28.5" customHeight="1">
      <c r="A13" s="202" t="s">
        <v>138</v>
      </c>
      <c r="B13" s="260" t="s">
        <v>98</v>
      </c>
      <c r="C13" s="206" t="s">
        <v>139</v>
      </c>
      <c r="D13" s="208" t="s">
        <v>140</v>
      </c>
      <c r="E13" s="353"/>
      <c r="F13" s="214"/>
      <c r="G13" s="218"/>
      <c r="H13" s="221"/>
      <c r="I13" s="223"/>
      <c r="J13" s="225"/>
      <c r="K13" s="331"/>
      <c r="L13" s="229"/>
      <c r="M13" s="230">
        <v>88.235</v>
      </c>
      <c r="N13" s="232"/>
      <c r="O13" s="234"/>
      <c r="P13" s="232"/>
      <c r="Q13" s="234"/>
      <c r="R13" s="235"/>
      <c r="S13" s="236">
        <v>16.0</v>
      </c>
      <c r="T13" s="237">
        <v>19.0</v>
      </c>
      <c r="U13" s="238"/>
      <c r="V13" s="232"/>
      <c r="W13" s="240"/>
      <c r="X13" s="225"/>
      <c r="Y13" s="242"/>
      <c r="Z13" s="244">
        <v>63.0</v>
      </c>
      <c r="AA13" s="232"/>
      <c r="AB13" s="232"/>
      <c r="AC13" s="235"/>
      <c r="AD13" s="247"/>
      <c r="AE13" s="249"/>
      <c r="AF13" s="252"/>
      <c r="AG13" s="252"/>
      <c r="AH13" s="252"/>
      <c r="AI13" s="252"/>
      <c r="AJ13" s="252"/>
      <c r="AK13" s="255"/>
      <c r="AL13" s="255"/>
    </row>
    <row r="14" ht="28.5" customHeight="1">
      <c r="A14" s="258" t="s">
        <v>141</v>
      </c>
      <c r="B14" s="260" t="s">
        <v>76</v>
      </c>
      <c r="C14" s="262" t="s">
        <v>142</v>
      </c>
      <c r="D14" s="264" t="s">
        <v>143</v>
      </c>
      <c r="E14" s="339"/>
      <c r="F14" s="268"/>
      <c r="G14" s="270"/>
      <c r="H14" s="272"/>
      <c r="I14" s="274"/>
      <c r="J14" s="276"/>
      <c r="K14" s="278"/>
      <c r="L14" s="279"/>
      <c r="M14" s="280">
        <v>88.235</v>
      </c>
      <c r="N14" s="281"/>
      <c r="O14" s="282"/>
      <c r="P14" s="281"/>
      <c r="Q14" s="282"/>
      <c r="R14" s="283"/>
      <c r="S14" s="284">
        <v>47.2</v>
      </c>
      <c r="T14" s="285">
        <v>63.4</v>
      </c>
      <c r="U14" s="286"/>
      <c r="V14" s="281"/>
      <c r="W14" s="287"/>
      <c r="X14" s="276"/>
      <c r="Y14" s="175"/>
      <c r="Z14" s="177">
        <v>63.0</v>
      </c>
      <c r="AA14" s="281"/>
      <c r="AB14" s="281"/>
      <c r="AC14" s="283"/>
      <c r="AD14" s="288"/>
      <c r="AE14" s="289"/>
      <c r="AF14" s="197"/>
      <c r="AG14" s="197"/>
      <c r="AH14" s="197"/>
      <c r="AI14" s="197"/>
      <c r="AJ14" s="197"/>
      <c r="AK14" s="200"/>
      <c r="AL14" s="200"/>
    </row>
    <row r="15" ht="28.5" customHeight="1">
      <c r="A15" s="202" t="s">
        <v>144</v>
      </c>
      <c r="B15" s="328" t="s">
        <v>145</v>
      </c>
      <c r="C15" s="206" t="s">
        <v>146</v>
      </c>
      <c r="D15" s="208" t="s">
        <v>147</v>
      </c>
      <c r="E15" s="353"/>
      <c r="F15" s="214"/>
      <c r="G15" s="218"/>
      <c r="H15" s="221"/>
      <c r="I15" s="223"/>
      <c r="J15" s="225"/>
      <c r="K15" s="227"/>
      <c r="L15" s="229"/>
      <c r="M15" s="230">
        <v>8824.0</v>
      </c>
      <c r="N15" s="232"/>
      <c r="O15" s="234"/>
      <c r="P15" s="232"/>
      <c r="Q15" s="234"/>
      <c r="R15" s="235"/>
      <c r="S15" s="236" t="s">
        <v>77</v>
      </c>
      <c r="T15" s="237" t="s">
        <v>77</v>
      </c>
      <c r="U15" s="238"/>
      <c r="V15" s="232"/>
      <c r="W15" s="240"/>
      <c r="X15" s="225"/>
      <c r="Y15" s="242"/>
      <c r="Z15" s="244" t="s">
        <v>77</v>
      </c>
      <c r="AA15" s="232"/>
      <c r="AB15" s="232"/>
      <c r="AC15" s="235"/>
      <c r="AD15" s="247"/>
      <c r="AE15" s="249"/>
      <c r="AF15" s="252"/>
      <c r="AG15" s="252"/>
      <c r="AH15" s="252"/>
      <c r="AI15" s="252"/>
      <c r="AJ15" s="252"/>
      <c r="AK15" s="255"/>
      <c r="AL15" s="255"/>
    </row>
    <row r="16" ht="28.5" customHeight="1">
      <c r="A16" s="258" t="s">
        <v>148</v>
      </c>
      <c r="B16" s="311" t="s">
        <v>108</v>
      </c>
      <c r="C16" s="262" t="s">
        <v>149</v>
      </c>
      <c r="D16" s="264" t="s">
        <v>150</v>
      </c>
      <c r="E16" s="339"/>
      <c r="F16" s="268"/>
      <c r="G16" s="270"/>
      <c r="H16" s="272"/>
      <c r="I16" s="274"/>
      <c r="J16" s="276"/>
      <c r="K16" s="317"/>
      <c r="L16" s="279"/>
      <c r="M16" s="280">
        <v>94.12</v>
      </c>
      <c r="N16" s="281"/>
      <c r="O16" s="282"/>
      <c r="P16" s="281"/>
      <c r="Q16" s="282"/>
      <c r="R16" s="283"/>
      <c r="S16" s="284">
        <v>51.2</v>
      </c>
      <c r="T16" s="285">
        <v>63.4</v>
      </c>
      <c r="U16" s="286"/>
      <c r="V16" s="281"/>
      <c r="W16" s="287"/>
      <c r="X16" s="276"/>
      <c r="Y16" s="175"/>
      <c r="Z16" s="177">
        <v>50.0</v>
      </c>
      <c r="AA16" s="281"/>
      <c r="AB16" s="281"/>
      <c r="AC16" s="283"/>
      <c r="AD16" s="288"/>
      <c r="AE16" s="289"/>
      <c r="AF16" s="197"/>
      <c r="AG16" s="197"/>
      <c r="AH16" s="197"/>
      <c r="AI16" s="197"/>
      <c r="AJ16" s="197"/>
      <c r="AK16" s="200"/>
      <c r="AL16" s="200"/>
    </row>
    <row r="17" ht="28.5" customHeight="1">
      <c r="A17" s="202" t="s">
        <v>151</v>
      </c>
      <c r="B17" s="311" t="s">
        <v>152</v>
      </c>
      <c r="C17" s="206" t="s">
        <v>153</v>
      </c>
      <c r="D17" s="208" t="s">
        <v>154</v>
      </c>
      <c r="E17" s="353"/>
      <c r="F17" s="214"/>
      <c r="G17" s="218"/>
      <c r="H17" s="221"/>
      <c r="I17" s="223"/>
      <c r="J17" s="225"/>
      <c r="K17" s="331"/>
      <c r="L17" s="229"/>
      <c r="M17" s="230">
        <v>94.12</v>
      </c>
      <c r="N17" s="232"/>
      <c r="O17" s="234"/>
      <c r="P17" s="232"/>
      <c r="Q17" s="234"/>
      <c r="R17" s="235"/>
      <c r="S17" s="236">
        <v>46.05</v>
      </c>
      <c r="T17" s="237">
        <v>49.1</v>
      </c>
      <c r="U17" s="238"/>
      <c r="V17" s="232"/>
      <c r="W17" s="240"/>
      <c r="X17" s="225"/>
      <c r="Y17" s="242"/>
      <c r="Z17" s="244">
        <v>82.0</v>
      </c>
      <c r="AA17" s="232"/>
      <c r="AB17" s="232"/>
      <c r="AC17" s="235"/>
      <c r="AD17" s="247"/>
      <c r="AE17" s="249"/>
      <c r="AF17" s="252"/>
      <c r="AG17" s="252"/>
      <c r="AH17" s="252"/>
      <c r="AI17" s="252"/>
      <c r="AJ17" s="252"/>
      <c r="AK17" s="255"/>
      <c r="AL17" s="255"/>
    </row>
    <row r="18" ht="28.5" customHeight="1">
      <c r="A18" s="258" t="s">
        <v>157</v>
      </c>
      <c r="B18" s="396" t="s">
        <v>88</v>
      </c>
      <c r="C18" s="399" t="s">
        <v>158</v>
      </c>
      <c r="D18" s="402" t="s">
        <v>160</v>
      </c>
      <c r="E18" s="404"/>
      <c r="F18" s="407"/>
      <c r="G18" s="410"/>
      <c r="H18" s="412"/>
      <c r="I18" s="414"/>
      <c r="J18" s="417"/>
      <c r="K18" s="419"/>
      <c r="L18" s="421"/>
      <c r="M18" s="423" t="s">
        <v>77</v>
      </c>
      <c r="N18" s="427"/>
      <c r="O18" s="428"/>
      <c r="P18" s="427"/>
      <c r="Q18" s="428"/>
      <c r="R18" s="429"/>
      <c r="S18" s="430">
        <v>36.7</v>
      </c>
      <c r="T18" s="431">
        <v>51.4</v>
      </c>
      <c r="U18" s="432"/>
      <c r="V18" s="427"/>
      <c r="W18" s="434"/>
      <c r="X18" s="417"/>
      <c r="Y18" s="175"/>
      <c r="Z18" s="177">
        <v>28.0</v>
      </c>
      <c r="AA18" s="427"/>
      <c r="AB18" s="427"/>
      <c r="AC18" s="429"/>
      <c r="AD18" s="435"/>
      <c r="AE18" s="436"/>
      <c r="AF18" s="197"/>
      <c r="AG18" s="197"/>
      <c r="AH18" s="197"/>
      <c r="AI18" s="197"/>
      <c r="AJ18" s="197"/>
      <c r="AK18" s="200"/>
      <c r="AL18" s="200"/>
    </row>
    <row r="19" ht="28.5" customHeight="1">
      <c r="A19" s="202" t="s">
        <v>167</v>
      </c>
      <c r="B19" s="437" t="s">
        <v>168</v>
      </c>
      <c r="C19" s="438" t="s">
        <v>169</v>
      </c>
      <c r="D19" s="439" t="s">
        <v>170</v>
      </c>
      <c r="E19" s="440"/>
      <c r="F19" s="441"/>
      <c r="G19" s="442"/>
      <c r="H19" s="443"/>
      <c r="I19" s="445"/>
      <c r="J19" s="447"/>
      <c r="K19" s="447"/>
      <c r="L19" s="447"/>
      <c r="M19" s="448">
        <v>91.175</v>
      </c>
      <c r="N19" s="447"/>
      <c r="O19" s="449"/>
      <c r="P19" s="447"/>
      <c r="Q19" s="449"/>
      <c r="R19" s="447"/>
      <c r="S19" s="450">
        <v>86.0</v>
      </c>
      <c r="T19" s="451">
        <v>73.9</v>
      </c>
      <c r="U19" s="452"/>
      <c r="V19" s="447"/>
      <c r="W19" s="452"/>
      <c r="X19" s="453"/>
      <c r="Y19" s="242"/>
      <c r="Z19" s="244">
        <v>91.0</v>
      </c>
      <c r="AA19" s="449"/>
      <c r="AB19" s="449"/>
      <c r="AC19" s="454"/>
      <c r="AD19" s="455"/>
      <c r="AE19" s="456"/>
      <c r="AF19" s="252"/>
      <c r="AG19" s="252"/>
      <c r="AH19" s="252"/>
      <c r="AI19" s="252"/>
      <c r="AJ19" s="252"/>
      <c r="AK19" s="252"/>
      <c r="AL19" s="252"/>
    </row>
    <row r="20" ht="24.75" customHeight="1">
      <c r="A20" s="258" t="s">
        <v>171</v>
      </c>
      <c r="B20" s="437" t="s">
        <v>117</v>
      </c>
      <c r="C20" s="458" t="s">
        <v>172</v>
      </c>
      <c r="D20" s="459" t="s">
        <v>173</v>
      </c>
      <c r="E20" s="460"/>
      <c r="F20" s="461"/>
      <c r="G20" s="462"/>
      <c r="H20" s="463"/>
      <c r="I20" s="464"/>
      <c r="J20" s="465"/>
      <c r="K20" s="465"/>
      <c r="L20" s="465"/>
      <c r="M20" s="466">
        <v>91.175</v>
      </c>
      <c r="N20" s="465"/>
      <c r="O20" s="465"/>
      <c r="P20" s="465"/>
      <c r="Q20" s="465"/>
      <c r="R20" s="465"/>
      <c r="S20" s="467">
        <v>48.8</v>
      </c>
      <c r="T20" s="431">
        <v>61.1</v>
      </c>
      <c r="U20" s="468"/>
      <c r="V20" s="465"/>
      <c r="W20" s="469"/>
      <c r="X20" s="465"/>
      <c r="Y20" s="465"/>
      <c r="Z20" s="177">
        <v>56.0</v>
      </c>
      <c r="AA20" s="470"/>
      <c r="AB20" s="471"/>
      <c r="AC20" s="472"/>
      <c r="AD20" s="473"/>
      <c r="AE20" s="474"/>
      <c r="AF20" s="197"/>
      <c r="AG20" s="197"/>
      <c r="AH20" s="197"/>
      <c r="AI20" s="197"/>
      <c r="AJ20" s="197"/>
      <c r="AK20" s="200"/>
      <c r="AL20" s="200"/>
    </row>
    <row r="21" ht="24.75" customHeight="1">
      <c r="A21" s="202" t="s">
        <v>174</v>
      </c>
      <c r="B21" s="437" t="s">
        <v>112</v>
      </c>
      <c r="C21" s="438" t="s">
        <v>175</v>
      </c>
      <c r="D21" s="439" t="s">
        <v>176</v>
      </c>
      <c r="E21" s="475"/>
      <c r="F21" s="476"/>
      <c r="G21" s="477"/>
      <c r="H21" s="477"/>
      <c r="I21" s="475"/>
      <c r="J21" s="478"/>
      <c r="K21" s="478"/>
      <c r="L21" s="478"/>
      <c r="M21" s="479">
        <v>94.12</v>
      </c>
      <c r="N21" s="478"/>
      <c r="O21" s="478"/>
      <c r="P21" s="478"/>
      <c r="Q21" s="478"/>
      <c r="R21" s="478"/>
      <c r="S21" s="480">
        <v>92.5</v>
      </c>
      <c r="T21" s="451">
        <v>73.9</v>
      </c>
      <c r="U21" s="481"/>
      <c r="V21" s="478"/>
      <c r="W21" s="482"/>
      <c r="X21" s="478"/>
      <c r="Y21" s="478"/>
      <c r="Z21" s="244">
        <v>90.0</v>
      </c>
      <c r="AA21" s="483"/>
      <c r="AB21" s="483"/>
      <c r="AC21" s="483"/>
      <c r="AD21" s="484"/>
      <c r="AE21" s="485"/>
      <c r="AF21" s="252"/>
      <c r="AG21" s="252"/>
      <c r="AH21" s="252"/>
      <c r="AI21" s="252"/>
      <c r="AJ21" s="252"/>
      <c r="AK21" s="255"/>
      <c r="AL21" s="255"/>
    </row>
    <row r="22" ht="34.5" customHeight="1">
      <c r="A22" s="258" t="s">
        <v>177</v>
      </c>
      <c r="B22" s="486" t="s">
        <v>96</v>
      </c>
      <c r="C22" s="458" t="s">
        <v>178</v>
      </c>
      <c r="D22" s="459" t="s">
        <v>179</v>
      </c>
      <c r="E22" s="487"/>
      <c r="F22" s="462"/>
      <c r="G22" s="488"/>
      <c r="H22" s="488"/>
      <c r="I22" s="489"/>
      <c r="J22" s="490"/>
      <c r="K22" s="490"/>
      <c r="L22" s="491"/>
      <c r="M22" s="492">
        <v>0.0</v>
      </c>
      <c r="N22" s="489"/>
      <c r="O22" s="489"/>
      <c r="P22" s="489"/>
      <c r="Q22" s="493"/>
      <c r="R22" s="493"/>
      <c r="S22" s="494">
        <v>53.2</v>
      </c>
      <c r="T22" s="431">
        <v>72.4</v>
      </c>
      <c r="U22" s="495"/>
      <c r="V22" s="496"/>
      <c r="W22" s="497"/>
      <c r="X22" s="496"/>
      <c r="Y22" s="496"/>
      <c r="Z22" s="177">
        <v>40.0</v>
      </c>
      <c r="AA22" s="496"/>
      <c r="AB22" s="496"/>
      <c r="AC22" s="496"/>
      <c r="AD22" s="496"/>
      <c r="AE22" s="498"/>
      <c r="AF22" s="200"/>
      <c r="AG22" s="200"/>
      <c r="AH22" s="200"/>
      <c r="AI22" s="200"/>
      <c r="AJ22" s="200"/>
      <c r="AK22" s="200"/>
      <c r="AL22" s="200"/>
    </row>
    <row r="23" ht="24.75" customHeight="1">
      <c r="A23" s="202" t="s">
        <v>180</v>
      </c>
      <c r="B23" s="396" t="s">
        <v>181</v>
      </c>
      <c r="C23" s="438" t="s">
        <v>172</v>
      </c>
      <c r="D23" s="439" t="s">
        <v>182</v>
      </c>
      <c r="E23" s="499"/>
      <c r="F23" s="500"/>
      <c r="G23" s="501"/>
      <c r="H23" s="502"/>
      <c r="I23" s="503"/>
      <c r="J23" s="504"/>
      <c r="K23" s="504"/>
      <c r="L23" s="504"/>
      <c r="M23" s="505">
        <v>0.0</v>
      </c>
      <c r="N23" s="504"/>
      <c r="O23" s="504"/>
      <c r="P23" s="504"/>
      <c r="Q23" s="504"/>
      <c r="R23" s="504"/>
      <c r="S23" s="506">
        <v>33.8</v>
      </c>
      <c r="T23" s="451">
        <v>50.6</v>
      </c>
      <c r="U23" s="507"/>
      <c r="V23" s="504"/>
      <c r="W23" s="508"/>
      <c r="X23" s="504"/>
      <c r="Y23" s="504"/>
      <c r="Z23" s="244">
        <v>30.5</v>
      </c>
      <c r="AA23" s="509"/>
      <c r="AB23" s="510"/>
      <c r="AC23" s="511"/>
      <c r="AD23" s="512"/>
      <c r="AE23" s="513"/>
      <c r="AF23" s="252"/>
      <c r="AG23" s="252"/>
      <c r="AH23" s="252"/>
      <c r="AI23" s="252"/>
      <c r="AJ23" s="252"/>
      <c r="AK23" s="255"/>
      <c r="AL23" s="255"/>
    </row>
    <row r="24" ht="24.75" customHeight="1">
      <c r="A24" s="258" t="s">
        <v>183</v>
      </c>
      <c r="B24" s="396" t="s">
        <v>184</v>
      </c>
      <c r="C24" s="458" t="s">
        <v>185</v>
      </c>
      <c r="D24" s="459" t="s">
        <v>186</v>
      </c>
      <c r="E24" s="514"/>
      <c r="F24" s="515"/>
      <c r="G24" s="516"/>
      <c r="H24" s="516"/>
      <c r="I24" s="514"/>
      <c r="J24" s="147"/>
      <c r="K24" s="147"/>
      <c r="L24" s="147"/>
      <c r="M24" s="517" t="s">
        <v>77</v>
      </c>
      <c r="N24" s="147"/>
      <c r="O24" s="147"/>
      <c r="P24" s="147"/>
      <c r="Q24" s="147"/>
      <c r="R24" s="147"/>
      <c r="S24" s="518">
        <v>41.3</v>
      </c>
      <c r="T24" s="431">
        <v>46.1</v>
      </c>
      <c r="U24" s="519"/>
      <c r="V24" s="147"/>
      <c r="W24" s="520"/>
      <c r="X24" s="147"/>
      <c r="Y24" s="147"/>
      <c r="Z24" s="177" t="s">
        <v>77</v>
      </c>
      <c r="AA24" s="521"/>
      <c r="AB24" s="521"/>
      <c r="AC24" s="521"/>
      <c r="AD24" s="522"/>
      <c r="AE24" s="523"/>
      <c r="AF24" s="197"/>
      <c r="AG24" s="197"/>
      <c r="AH24" s="197"/>
      <c r="AI24" s="197"/>
      <c r="AJ24" s="197"/>
      <c r="AK24" s="200"/>
      <c r="AL24" s="200"/>
    </row>
    <row r="25" ht="24.75" customHeight="1">
      <c r="A25" s="202" t="s">
        <v>187</v>
      </c>
      <c r="B25" s="437" t="s">
        <v>110</v>
      </c>
      <c r="C25" s="438" t="s">
        <v>188</v>
      </c>
      <c r="D25" s="439" t="s">
        <v>189</v>
      </c>
      <c r="E25" s="499"/>
      <c r="F25" s="500"/>
      <c r="G25" s="501"/>
      <c r="H25" s="502"/>
      <c r="I25" s="503"/>
      <c r="J25" s="504"/>
      <c r="K25" s="504"/>
      <c r="L25" s="504"/>
      <c r="M25" s="505">
        <v>91.175</v>
      </c>
      <c r="N25" s="504"/>
      <c r="O25" s="504"/>
      <c r="P25" s="504"/>
      <c r="Q25" s="504"/>
      <c r="R25" s="504"/>
      <c r="S25" s="506">
        <v>59.7</v>
      </c>
      <c r="T25" s="451">
        <v>73.9</v>
      </c>
      <c r="U25" s="507"/>
      <c r="V25" s="504"/>
      <c r="W25" s="508"/>
      <c r="X25" s="504"/>
      <c r="Y25" s="504"/>
      <c r="Z25" s="244">
        <v>66.5</v>
      </c>
      <c r="AA25" s="509"/>
      <c r="AB25" s="510"/>
      <c r="AC25" s="511"/>
      <c r="AD25" s="512"/>
      <c r="AE25" s="513"/>
      <c r="AF25" s="252"/>
      <c r="AG25" s="252"/>
      <c r="AH25" s="252"/>
      <c r="AI25" s="252"/>
      <c r="AJ25" s="252"/>
      <c r="AK25" s="255"/>
      <c r="AL25" s="255"/>
    </row>
    <row r="26" ht="24.75" customHeight="1">
      <c r="A26" s="258" t="s">
        <v>190</v>
      </c>
      <c r="B26" s="437" t="s">
        <v>119</v>
      </c>
      <c r="C26" s="458" t="s">
        <v>172</v>
      </c>
      <c r="D26" s="459" t="s">
        <v>191</v>
      </c>
      <c r="E26" s="514"/>
      <c r="F26" s="515"/>
      <c r="G26" s="516"/>
      <c r="H26" s="516"/>
      <c r="I26" s="514"/>
      <c r="J26" s="147"/>
      <c r="K26" s="147"/>
      <c r="L26" s="147"/>
      <c r="M26" s="517">
        <v>88.235</v>
      </c>
      <c r="N26" s="147"/>
      <c r="O26" s="147"/>
      <c r="P26" s="147"/>
      <c r="Q26" s="147"/>
      <c r="R26" s="147"/>
      <c r="S26" s="518">
        <v>60.5</v>
      </c>
      <c r="T26" s="431">
        <v>62.5</v>
      </c>
      <c r="U26" s="519"/>
      <c r="V26" s="147"/>
      <c r="W26" s="520"/>
      <c r="X26" s="147"/>
      <c r="Y26" s="147"/>
      <c r="Z26" s="177">
        <v>48.0</v>
      </c>
      <c r="AA26" s="521"/>
      <c r="AB26" s="521"/>
      <c r="AC26" s="521"/>
      <c r="AD26" s="522"/>
      <c r="AE26" s="523"/>
      <c r="AF26" s="197"/>
      <c r="AG26" s="197"/>
      <c r="AH26" s="197"/>
      <c r="AI26" s="197"/>
      <c r="AJ26" s="197"/>
      <c r="AK26" s="200"/>
      <c r="AL26" s="200"/>
    </row>
    <row r="27" ht="28.5" customHeight="1">
      <c r="D27" s="524"/>
      <c r="F27" s="422"/>
      <c r="G27" s="422"/>
      <c r="H27" s="422"/>
      <c r="L27" s="424"/>
      <c r="M27" s="524"/>
      <c r="U27" s="426"/>
      <c r="W27" s="426"/>
      <c r="Z27" s="524"/>
    </row>
    <row r="28" ht="28.5" customHeight="1">
      <c r="D28" s="524"/>
      <c r="F28" s="422"/>
      <c r="G28" s="422"/>
      <c r="H28" s="422"/>
      <c r="L28" s="424"/>
      <c r="M28" s="524"/>
      <c r="U28" s="426"/>
      <c r="W28" s="426"/>
      <c r="Z28" s="524"/>
    </row>
    <row r="29" ht="28.5" customHeight="1">
      <c r="D29" s="524"/>
      <c r="F29" s="422"/>
      <c r="G29" s="422"/>
      <c r="H29" s="422"/>
      <c r="L29" s="424"/>
      <c r="M29" s="524"/>
      <c r="U29" s="426"/>
      <c r="W29" s="426"/>
      <c r="Z29" s="524"/>
    </row>
    <row r="30" ht="28.5" customHeight="1">
      <c r="D30" s="524"/>
      <c r="F30" s="422"/>
      <c r="G30" s="422"/>
      <c r="H30" s="422"/>
      <c r="L30" s="424"/>
      <c r="M30" s="524"/>
      <c r="U30" s="426"/>
      <c r="W30" s="426"/>
      <c r="Z30" s="524"/>
    </row>
    <row r="31" ht="28.5" customHeight="1">
      <c r="D31" s="524"/>
      <c r="F31" s="422"/>
      <c r="G31" s="422"/>
      <c r="H31" s="422"/>
      <c r="L31" s="424"/>
      <c r="M31" s="524"/>
      <c r="U31" s="426"/>
      <c r="W31" s="426"/>
      <c r="Z31" s="524"/>
    </row>
    <row r="32" ht="28.5" customHeight="1">
      <c r="D32" s="524"/>
      <c r="F32" s="422"/>
      <c r="G32" s="422"/>
      <c r="H32" s="422"/>
      <c r="L32" s="424"/>
      <c r="M32" s="524"/>
      <c r="U32" s="426"/>
      <c r="W32" s="426"/>
      <c r="Z32" s="524"/>
    </row>
    <row r="33" ht="28.5" customHeight="1">
      <c r="D33" s="524"/>
      <c r="F33" s="422"/>
      <c r="G33" s="422"/>
      <c r="H33" s="422"/>
      <c r="L33" s="424"/>
      <c r="M33" s="524"/>
      <c r="U33" s="426"/>
      <c r="W33" s="426"/>
      <c r="Z33" s="524"/>
    </row>
    <row r="34" ht="28.5" customHeight="1">
      <c r="D34" s="524"/>
      <c r="F34" s="422"/>
      <c r="G34" s="422"/>
      <c r="H34" s="422"/>
      <c r="L34" s="424"/>
      <c r="M34" s="524"/>
      <c r="U34" s="426"/>
      <c r="W34" s="426"/>
      <c r="Z34" s="524"/>
    </row>
    <row r="35" ht="28.5" customHeight="1">
      <c r="D35" s="524"/>
      <c r="F35" s="422"/>
      <c r="G35" s="422"/>
      <c r="H35" s="422"/>
      <c r="L35" s="424"/>
      <c r="M35" s="524"/>
      <c r="U35" s="426"/>
      <c r="W35" s="426"/>
      <c r="Z35" s="524"/>
    </row>
    <row r="36" ht="28.5" customHeight="1">
      <c r="D36" s="524"/>
      <c r="F36" s="422"/>
      <c r="G36" s="422"/>
      <c r="H36" s="422"/>
      <c r="L36" s="424"/>
      <c r="M36" s="524"/>
      <c r="U36" s="426"/>
      <c r="W36" s="426"/>
      <c r="Z36" s="524"/>
    </row>
    <row r="37" ht="28.5" customHeight="1">
      <c r="D37" s="524"/>
      <c r="F37" s="422"/>
      <c r="G37" s="422"/>
      <c r="H37" s="422"/>
      <c r="L37" s="424"/>
      <c r="M37" s="524"/>
      <c r="U37" s="426"/>
      <c r="W37" s="426"/>
      <c r="Z37" s="524"/>
    </row>
    <row r="38" ht="28.5" customHeight="1">
      <c r="D38" s="524"/>
      <c r="F38" s="422"/>
      <c r="G38" s="422"/>
      <c r="H38" s="422"/>
      <c r="L38" s="424"/>
      <c r="M38" s="524"/>
      <c r="U38" s="426"/>
      <c r="W38" s="426"/>
      <c r="Z38" s="524"/>
    </row>
    <row r="39" ht="28.5" customHeight="1">
      <c r="D39" s="524"/>
      <c r="F39" s="422"/>
      <c r="G39" s="422"/>
      <c r="H39" s="422"/>
      <c r="L39" s="424"/>
      <c r="M39" s="524"/>
      <c r="U39" s="426"/>
      <c r="W39" s="426"/>
      <c r="Z39" s="524"/>
    </row>
    <row r="40" ht="28.5" customHeight="1">
      <c r="D40" s="524"/>
      <c r="F40" s="422"/>
      <c r="G40" s="422"/>
      <c r="H40" s="422"/>
      <c r="L40" s="424"/>
      <c r="M40" s="524"/>
      <c r="U40" s="426"/>
      <c r="W40" s="426"/>
      <c r="Z40" s="524"/>
    </row>
    <row r="41" ht="28.5" customHeight="1">
      <c r="D41" s="524"/>
      <c r="F41" s="422"/>
      <c r="G41" s="422"/>
      <c r="H41" s="422"/>
      <c r="L41" s="424"/>
      <c r="M41" s="524"/>
      <c r="U41" s="426"/>
      <c r="W41" s="426"/>
      <c r="Z41" s="524"/>
    </row>
    <row r="42" ht="28.5" customHeight="1">
      <c r="D42" s="524"/>
      <c r="F42" s="422"/>
      <c r="G42" s="422"/>
      <c r="H42" s="422"/>
      <c r="L42" s="424"/>
      <c r="M42" s="524"/>
      <c r="U42" s="426"/>
      <c r="W42" s="426"/>
      <c r="Z42" s="524"/>
    </row>
    <row r="43" ht="28.5" customHeight="1">
      <c r="D43" s="524"/>
      <c r="F43" s="422"/>
      <c r="G43" s="422"/>
      <c r="H43" s="422"/>
      <c r="L43" s="424"/>
      <c r="M43" s="524"/>
      <c r="U43" s="426"/>
      <c r="W43" s="426"/>
      <c r="Z43" s="524"/>
    </row>
    <row r="44" ht="28.5" customHeight="1">
      <c r="D44" s="524"/>
      <c r="F44" s="422"/>
      <c r="G44" s="422"/>
      <c r="H44" s="422"/>
      <c r="L44" s="424"/>
      <c r="M44" s="524"/>
      <c r="U44" s="426"/>
      <c r="W44" s="426"/>
      <c r="Z44" s="524"/>
    </row>
    <row r="45" ht="28.5" customHeight="1">
      <c r="D45" s="524"/>
      <c r="F45" s="422"/>
      <c r="G45" s="422"/>
      <c r="H45" s="422"/>
      <c r="L45" s="424"/>
      <c r="M45" s="524"/>
      <c r="U45" s="426"/>
      <c r="W45" s="426"/>
      <c r="Z45" s="524"/>
    </row>
    <row r="46" ht="28.5" customHeight="1">
      <c r="D46" s="524"/>
      <c r="F46" s="422"/>
      <c r="G46" s="422"/>
      <c r="H46" s="422"/>
      <c r="L46" s="424"/>
      <c r="M46" s="524"/>
      <c r="U46" s="426"/>
      <c r="W46" s="426"/>
      <c r="Z46" s="524"/>
    </row>
    <row r="47" ht="28.5" customHeight="1">
      <c r="D47" s="524"/>
      <c r="F47" s="422"/>
      <c r="G47" s="422"/>
      <c r="H47" s="422"/>
      <c r="L47" s="424"/>
      <c r="M47" s="524"/>
      <c r="U47" s="426"/>
      <c r="W47" s="426"/>
      <c r="Z47" s="524"/>
    </row>
    <row r="48" ht="28.5" customHeight="1">
      <c r="D48" s="524"/>
      <c r="F48" s="422"/>
      <c r="G48" s="422"/>
      <c r="H48" s="422"/>
      <c r="L48" s="424"/>
      <c r="M48" s="524"/>
      <c r="U48" s="426"/>
      <c r="W48" s="426"/>
      <c r="Z48" s="524"/>
    </row>
    <row r="49" ht="28.5" customHeight="1">
      <c r="D49" s="524"/>
      <c r="F49" s="422"/>
      <c r="G49" s="422"/>
      <c r="H49" s="422"/>
      <c r="L49" s="424"/>
      <c r="M49" s="524"/>
      <c r="U49" s="426"/>
      <c r="W49" s="426"/>
      <c r="Z49" s="524"/>
    </row>
    <row r="50" ht="28.5" customHeight="1">
      <c r="D50" s="524"/>
      <c r="F50" s="422"/>
      <c r="G50" s="422"/>
      <c r="H50" s="422"/>
      <c r="L50" s="424"/>
      <c r="M50" s="524"/>
      <c r="U50" s="426"/>
      <c r="W50" s="426"/>
      <c r="Z50" s="524"/>
    </row>
    <row r="51" ht="28.5" customHeight="1">
      <c r="D51" s="524"/>
      <c r="F51" s="422"/>
      <c r="G51" s="422"/>
      <c r="H51" s="422"/>
      <c r="L51" s="424"/>
      <c r="M51" s="524"/>
      <c r="U51" s="426"/>
      <c r="W51" s="426"/>
      <c r="Z51" s="524"/>
    </row>
    <row r="52" ht="28.5" customHeight="1">
      <c r="D52" s="524"/>
      <c r="F52" s="422"/>
      <c r="G52" s="422"/>
      <c r="H52" s="422"/>
      <c r="L52" s="424"/>
      <c r="M52" s="524"/>
      <c r="U52" s="426"/>
      <c r="W52" s="426"/>
      <c r="Z52" s="524"/>
    </row>
    <row r="53" ht="28.5" customHeight="1">
      <c r="D53" s="524"/>
      <c r="F53" s="422"/>
      <c r="G53" s="422"/>
      <c r="H53" s="422"/>
      <c r="L53" s="424"/>
      <c r="M53" s="524"/>
      <c r="U53" s="426"/>
      <c r="W53" s="426"/>
      <c r="Z53" s="524"/>
    </row>
    <row r="54" ht="28.5" customHeight="1">
      <c r="D54" s="524"/>
      <c r="F54" s="422"/>
      <c r="G54" s="422"/>
      <c r="H54" s="422"/>
      <c r="L54" s="424"/>
      <c r="M54" s="524"/>
      <c r="U54" s="426"/>
      <c r="W54" s="426"/>
      <c r="Z54" s="524"/>
    </row>
    <row r="55" ht="28.5" customHeight="1">
      <c r="D55" s="524"/>
      <c r="F55" s="422"/>
      <c r="G55" s="422"/>
      <c r="H55" s="422"/>
      <c r="L55" s="424"/>
      <c r="M55" s="524"/>
      <c r="U55" s="426"/>
      <c r="W55" s="426"/>
      <c r="Z55" s="524"/>
    </row>
    <row r="56" ht="28.5" customHeight="1">
      <c r="D56" s="524"/>
      <c r="F56" s="422"/>
      <c r="G56" s="422"/>
      <c r="H56" s="422"/>
      <c r="L56" s="424"/>
      <c r="M56" s="524"/>
      <c r="U56" s="426"/>
      <c r="W56" s="426"/>
      <c r="Z56" s="524"/>
    </row>
    <row r="57" ht="28.5" customHeight="1">
      <c r="D57" s="524"/>
      <c r="F57" s="422"/>
      <c r="G57" s="422"/>
      <c r="H57" s="422"/>
      <c r="L57" s="424"/>
      <c r="M57" s="524"/>
      <c r="U57" s="426"/>
      <c r="W57" s="426"/>
      <c r="Z57" s="524"/>
    </row>
    <row r="58" ht="28.5" customHeight="1">
      <c r="D58" s="524"/>
      <c r="F58" s="422"/>
      <c r="G58" s="422"/>
      <c r="H58" s="422"/>
      <c r="L58" s="424"/>
      <c r="M58" s="524"/>
      <c r="U58" s="426"/>
      <c r="W58" s="426"/>
      <c r="Z58" s="524"/>
    </row>
    <row r="59" ht="28.5" customHeight="1">
      <c r="D59" s="524"/>
      <c r="F59" s="422"/>
      <c r="G59" s="422"/>
      <c r="H59" s="422"/>
      <c r="L59" s="424"/>
      <c r="M59" s="524"/>
      <c r="U59" s="426"/>
      <c r="W59" s="426"/>
      <c r="Z59" s="524"/>
    </row>
    <row r="60" ht="28.5" customHeight="1">
      <c r="D60" s="524"/>
      <c r="F60" s="422"/>
      <c r="G60" s="422"/>
      <c r="H60" s="422"/>
      <c r="L60" s="424"/>
      <c r="M60" s="524"/>
      <c r="U60" s="426"/>
      <c r="W60" s="426"/>
      <c r="Z60" s="524"/>
    </row>
    <row r="61" ht="28.5" customHeight="1">
      <c r="D61" s="524"/>
      <c r="F61" s="422"/>
      <c r="G61" s="422"/>
      <c r="H61" s="422"/>
      <c r="L61" s="424"/>
      <c r="M61" s="524"/>
      <c r="U61" s="426"/>
      <c r="W61" s="426"/>
      <c r="Z61" s="524"/>
    </row>
    <row r="62" ht="28.5" customHeight="1">
      <c r="D62" s="524"/>
      <c r="F62" s="422"/>
      <c r="G62" s="422"/>
      <c r="H62" s="422"/>
      <c r="L62" s="424"/>
      <c r="M62" s="524"/>
      <c r="U62" s="426"/>
      <c r="W62" s="426"/>
      <c r="Z62" s="524"/>
    </row>
    <row r="63" ht="28.5" customHeight="1">
      <c r="D63" s="524"/>
      <c r="F63" s="422"/>
      <c r="G63" s="422"/>
      <c r="H63" s="422"/>
      <c r="L63" s="424"/>
      <c r="M63" s="524"/>
      <c r="U63" s="426"/>
      <c r="W63" s="426"/>
      <c r="Z63" s="524"/>
    </row>
    <row r="64" ht="28.5" customHeight="1">
      <c r="D64" s="524"/>
      <c r="F64" s="422"/>
      <c r="G64" s="422"/>
      <c r="H64" s="422"/>
      <c r="L64" s="424"/>
      <c r="M64" s="524"/>
      <c r="U64" s="426"/>
      <c r="W64" s="426"/>
      <c r="Z64" s="524"/>
    </row>
    <row r="65" ht="28.5" customHeight="1">
      <c r="D65" s="524"/>
      <c r="F65" s="422"/>
      <c r="G65" s="422"/>
      <c r="H65" s="422"/>
      <c r="L65" s="424"/>
      <c r="M65" s="524"/>
      <c r="U65" s="426"/>
      <c r="W65" s="426"/>
      <c r="Z65" s="524"/>
    </row>
    <row r="66" ht="28.5" customHeight="1">
      <c r="D66" s="524"/>
      <c r="F66" s="422"/>
      <c r="G66" s="422"/>
      <c r="H66" s="422"/>
      <c r="L66" s="424"/>
      <c r="M66" s="524"/>
      <c r="U66" s="426"/>
      <c r="W66" s="426"/>
      <c r="Z66" s="524"/>
    </row>
    <row r="67" ht="28.5" customHeight="1">
      <c r="D67" s="524"/>
      <c r="F67" s="422"/>
      <c r="G67" s="422"/>
      <c r="H67" s="422"/>
      <c r="L67" s="424"/>
      <c r="M67" s="524"/>
      <c r="U67" s="426"/>
      <c r="W67" s="426"/>
      <c r="Z67" s="524"/>
    </row>
    <row r="68" ht="28.5" customHeight="1">
      <c r="D68" s="524"/>
      <c r="F68" s="422"/>
      <c r="G68" s="422"/>
      <c r="H68" s="422"/>
      <c r="L68" s="424"/>
      <c r="M68" s="524"/>
      <c r="U68" s="426"/>
      <c r="W68" s="426"/>
      <c r="Z68" s="524"/>
    </row>
    <row r="69" ht="28.5" customHeight="1">
      <c r="D69" s="524"/>
      <c r="F69" s="422"/>
      <c r="G69" s="422"/>
      <c r="H69" s="422"/>
      <c r="L69" s="424"/>
      <c r="M69" s="524"/>
      <c r="U69" s="426"/>
      <c r="W69" s="426"/>
      <c r="Z69" s="524"/>
    </row>
    <row r="70" ht="28.5" customHeight="1">
      <c r="D70" s="524"/>
      <c r="F70" s="422"/>
      <c r="G70" s="422"/>
      <c r="H70" s="422"/>
      <c r="L70" s="424"/>
      <c r="M70" s="524"/>
      <c r="U70" s="426"/>
      <c r="W70" s="426"/>
      <c r="Z70" s="524"/>
    </row>
    <row r="71" ht="28.5" customHeight="1">
      <c r="D71" s="524"/>
      <c r="F71" s="422"/>
      <c r="G71" s="422"/>
      <c r="H71" s="422"/>
      <c r="L71" s="424"/>
      <c r="M71" s="524"/>
      <c r="U71" s="426"/>
      <c r="W71" s="426"/>
      <c r="Z71" s="524"/>
    </row>
    <row r="72" ht="28.5" customHeight="1">
      <c r="D72" s="524"/>
      <c r="F72" s="422"/>
      <c r="G72" s="422"/>
      <c r="H72" s="422"/>
      <c r="L72" s="424"/>
      <c r="M72" s="524"/>
      <c r="U72" s="426"/>
      <c r="W72" s="426"/>
      <c r="Z72" s="524"/>
    </row>
    <row r="73" ht="28.5" customHeight="1">
      <c r="D73" s="524"/>
      <c r="F73" s="422"/>
      <c r="G73" s="422"/>
      <c r="H73" s="422"/>
      <c r="L73" s="424"/>
      <c r="M73" s="524"/>
      <c r="U73" s="426"/>
      <c r="W73" s="426"/>
      <c r="Z73" s="524"/>
    </row>
    <row r="74" ht="28.5" customHeight="1">
      <c r="D74" s="524"/>
      <c r="F74" s="422"/>
      <c r="G74" s="422"/>
      <c r="H74" s="422"/>
      <c r="L74" s="424"/>
      <c r="M74" s="524"/>
      <c r="U74" s="426"/>
      <c r="W74" s="426"/>
      <c r="Z74" s="524"/>
    </row>
    <row r="75" ht="28.5" customHeight="1">
      <c r="D75" s="524"/>
      <c r="F75" s="422"/>
      <c r="G75" s="422"/>
      <c r="H75" s="422"/>
      <c r="L75" s="424"/>
      <c r="M75" s="524"/>
      <c r="U75" s="426"/>
      <c r="W75" s="426"/>
      <c r="Z75" s="524"/>
    </row>
    <row r="76" ht="28.5" customHeight="1">
      <c r="D76" s="524"/>
      <c r="F76" s="422"/>
      <c r="G76" s="422"/>
      <c r="H76" s="422"/>
      <c r="L76" s="424"/>
      <c r="M76" s="524"/>
      <c r="U76" s="426"/>
      <c r="W76" s="426"/>
      <c r="Z76" s="524"/>
    </row>
    <row r="77" ht="28.5" customHeight="1">
      <c r="D77" s="524"/>
      <c r="F77" s="422"/>
      <c r="G77" s="422"/>
      <c r="H77" s="422"/>
      <c r="L77" s="424"/>
      <c r="M77" s="524"/>
      <c r="U77" s="426"/>
      <c r="W77" s="426"/>
      <c r="Z77" s="524"/>
    </row>
    <row r="78" ht="28.5" customHeight="1">
      <c r="D78" s="524"/>
      <c r="F78" s="422"/>
      <c r="G78" s="422"/>
      <c r="H78" s="422"/>
      <c r="L78" s="424"/>
      <c r="M78" s="524"/>
      <c r="U78" s="426"/>
      <c r="W78" s="426"/>
      <c r="Z78" s="524"/>
    </row>
    <row r="79" ht="28.5" customHeight="1">
      <c r="D79" s="524"/>
      <c r="F79" s="422"/>
      <c r="G79" s="422"/>
      <c r="H79" s="422"/>
      <c r="L79" s="424"/>
      <c r="M79" s="524"/>
      <c r="U79" s="426"/>
      <c r="W79" s="426"/>
      <c r="Z79" s="524"/>
    </row>
    <row r="80" ht="28.5" customHeight="1">
      <c r="D80" s="524"/>
      <c r="F80" s="422"/>
      <c r="G80" s="422"/>
      <c r="H80" s="422"/>
      <c r="L80" s="424"/>
      <c r="M80" s="524"/>
      <c r="U80" s="426"/>
      <c r="W80" s="426"/>
      <c r="Z80" s="524"/>
    </row>
    <row r="81" ht="28.5" customHeight="1">
      <c r="D81" s="524"/>
      <c r="F81" s="422"/>
      <c r="G81" s="422"/>
      <c r="H81" s="422"/>
      <c r="L81" s="424"/>
      <c r="M81" s="524"/>
      <c r="U81" s="426"/>
      <c r="W81" s="426"/>
      <c r="Z81" s="524"/>
    </row>
    <row r="82" ht="28.5" customHeight="1">
      <c r="D82" s="524"/>
      <c r="F82" s="422"/>
      <c r="G82" s="422"/>
      <c r="H82" s="422"/>
      <c r="L82" s="424"/>
      <c r="M82" s="524"/>
      <c r="U82" s="426"/>
      <c r="W82" s="426"/>
      <c r="Z82" s="524"/>
    </row>
    <row r="83" ht="28.5" customHeight="1">
      <c r="D83" s="524"/>
      <c r="F83" s="422"/>
      <c r="G83" s="422"/>
      <c r="H83" s="422"/>
      <c r="L83" s="424"/>
      <c r="M83" s="524"/>
      <c r="U83" s="426"/>
      <c r="W83" s="426"/>
      <c r="Z83" s="524"/>
    </row>
    <row r="84" ht="28.5" customHeight="1">
      <c r="D84" s="524"/>
      <c r="F84" s="422"/>
      <c r="G84" s="422"/>
      <c r="H84" s="422"/>
      <c r="L84" s="424"/>
      <c r="M84" s="524"/>
      <c r="U84" s="426"/>
      <c r="W84" s="426"/>
      <c r="Z84" s="524"/>
    </row>
    <row r="85" ht="28.5" customHeight="1">
      <c r="D85" s="524"/>
      <c r="F85" s="422"/>
      <c r="G85" s="422"/>
      <c r="H85" s="422"/>
      <c r="L85" s="424"/>
      <c r="M85" s="524"/>
      <c r="U85" s="426"/>
      <c r="W85" s="426"/>
      <c r="Z85" s="524"/>
    </row>
    <row r="86" ht="28.5" customHeight="1">
      <c r="D86" s="524"/>
      <c r="F86" s="422"/>
      <c r="G86" s="422"/>
      <c r="H86" s="422"/>
      <c r="L86" s="424"/>
      <c r="M86" s="524"/>
      <c r="U86" s="426"/>
      <c r="W86" s="426"/>
      <c r="Z86" s="524"/>
    </row>
    <row r="87" ht="28.5" customHeight="1">
      <c r="D87" s="524"/>
      <c r="F87" s="422"/>
      <c r="G87" s="422"/>
      <c r="H87" s="422"/>
      <c r="L87" s="424"/>
      <c r="M87" s="524"/>
      <c r="U87" s="426"/>
      <c r="W87" s="426"/>
      <c r="Z87" s="524"/>
    </row>
    <row r="88" ht="28.5" customHeight="1">
      <c r="D88" s="524"/>
      <c r="F88" s="422"/>
      <c r="G88" s="422"/>
      <c r="H88" s="422"/>
      <c r="L88" s="424"/>
      <c r="M88" s="524"/>
      <c r="U88" s="426"/>
      <c r="W88" s="426"/>
      <c r="Z88" s="524"/>
    </row>
    <row r="89" ht="28.5" customHeight="1">
      <c r="D89" s="524"/>
      <c r="F89" s="422"/>
      <c r="G89" s="422"/>
      <c r="H89" s="422"/>
      <c r="L89" s="424"/>
      <c r="M89" s="524"/>
      <c r="U89" s="426"/>
      <c r="W89" s="426"/>
      <c r="Z89" s="524"/>
    </row>
    <row r="90" ht="28.5" customHeight="1">
      <c r="D90" s="524"/>
      <c r="F90" s="422"/>
      <c r="G90" s="422"/>
      <c r="H90" s="422"/>
      <c r="L90" s="424"/>
      <c r="M90" s="524"/>
      <c r="U90" s="426"/>
      <c r="W90" s="426"/>
      <c r="Z90" s="524"/>
    </row>
    <row r="91" ht="28.5" customHeight="1">
      <c r="D91" s="524"/>
      <c r="F91" s="422"/>
      <c r="G91" s="422"/>
      <c r="H91" s="422"/>
      <c r="L91" s="424"/>
      <c r="M91" s="524"/>
      <c r="U91" s="426"/>
      <c r="W91" s="426"/>
      <c r="Z91" s="524"/>
    </row>
    <row r="92" ht="28.5" customHeight="1">
      <c r="D92" s="524"/>
      <c r="F92" s="422"/>
      <c r="G92" s="422"/>
      <c r="H92" s="422"/>
      <c r="L92" s="424"/>
      <c r="M92" s="524"/>
      <c r="U92" s="426"/>
      <c r="W92" s="426"/>
      <c r="Z92" s="524"/>
    </row>
    <row r="93" ht="28.5" customHeight="1">
      <c r="D93" s="524"/>
      <c r="F93" s="422"/>
      <c r="G93" s="422"/>
      <c r="H93" s="422"/>
      <c r="L93" s="424"/>
      <c r="M93" s="524"/>
      <c r="U93" s="426"/>
      <c r="W93" s="426"/>
      <c r="Z93" s="524"/>
    </row>
    <row r="94" ht="28.5" customHeight="1">
      <c r="D94" s="524"/>
      <c r="F94" s="422"/>
      <c r="G94" s="422"/>
      <c r="H94" s="422"/>
      <c r="L94" s="424"/>
      <c r="M94" s="524"/>
      <c r="U94" s="426"/>
      <c r="W94" s="426"/>
      <c r="Z94" s="524"/>
    </row>
    <row r="95" ht="28.5" customHeight="1">
      <c r="D95" s="524"/>
      <c r="F95" s="422"/>
      <c r="G95" s="422"/>
      <c r="H95" s="422"/>
      <c r="L95" s="424"/>
      <c r="M95" s="524"/>
      <c r="U95" s="426"/>
      <c r="W95" s="426"/>
      <c r="Z95" s="524"/>
    </row>
    <row r="96" ht="28.5" customHeight="1">
      <c r="D96" s="524"/>
      <c r="F96" s="422"/>
      <c r="G96" s="422"/>
      <c r="H96" s="422"/>
      <c r="L96" s="424"/>
      <c r="M96" s="524"/>
      <c r="U96" s="426"/>
      <c r="W96" s="426"/>
      <c r="Z96" s="524"/>
    </row>
    <row r="97" ht="28.5" customHeight="1">
      <c r="D97" s="524"/>
      <c r="F97" s="422"/>
      <c r="G97" s="422"/>
      <c r="H97" s="422"/>
      <c r="L97" s="424"/>
      <c r="M97" s="524"/>
      <c r="U97" s="426"/>
      <c r="W97" s="426"/>
      <c r="Z97" s="524"/>
    </row>
    <row r="98" ht="28.5" customHeight="1">
      <c r="D98" s="524"/>
      <c r="F98" s="422"/>
      <c r="G98" s="422"/>
      <c r="H98" s="422"/>
      <c r="L98" s="424"/>
      <c r="M98" s="524"/>
      <c r="U98" s="426"/>
      <c r="W98" s="426"/>
      <c r="Z98" s="524"/>
    </row>
    <row r="99" ht="28.5" customHeight="1">
      <c r="D99" s="524"/>
      <c r="F99" s="422"/>
      <c r="G99" s="422"/>
      <c r="H99" s="422"/>
      <c r="L99" s="424"/>
      <c r="M99" s="524"/>
      <c r="U99" s="426"/>
      <c r="W99" s="426"/>
      <c r="Z99" s="524"/>
    </row>
    <row r="100" ht="28.5" customHeight="1">
      <c r="D100" s="524"/>
      <c r="F100" s="422"/>
      <c r="G100" s="422"/>
      <c r="H100" s="422"/>
      <c r="L100" s="424"/>
      <c r="M100" s="524"/>
      <c r="U100" s="426"/>
      <c r="W100" s="426"/>
      <c r="Z100" s="524"/>
    </row>
    <row r="101" ht="28.5" customHeight="1">
      <c r="D101" s="524"/>
      <c r="F101" s="422"/>
      <c r="G101" s="422"/>
      <c r="H101" s="422"/>
      <c r="L101" s="424"/>
      <c r="M101" s="524"/>
      <c r="U101" s="426"/>
      <c r="W101" s="426"/>
      <c r="Z101" s="524"/>
    </row>
    <row r="102" ht="28.5" customHeight="1">
      <c r="D102" s="524"/>
      <c r="F102" s="422"/>
      <c r="G102" s="422"/>
      <c r="H102" s="422"/>
      <c r="L102" s="424"/>
      <c r="M102" s="524"/>
      <c r="U102" s="426"/>
      <c r="W102" s="426"/>
      <c r="Z102" s="524"/>
    </row>
    <row r="103" ht="28.5" customHeight="1">
      <c r="D103" s="524"/>
      <c r="F103" s="422"/>
      <c r="G103" s="422"/>
      <c r="H103" s="422"/>
      <c r="L103" s="424"/>
      <c r="M103" s="524"/>
      <c r="U103" s="426"/>
      <c r="W103" s="426"/>
      <c r="Z103" s="524"/>
    </row>
    <row r="104" ht="28.5" customHeight="1">
      <c r="D104" s="524"/>
      <c r="F104" s="422"/>
      <c r="G104" s="422"/>
      <c r="H104" s="422"/>
      <c r="L104" s="424"/>
      <c r="M104" s="524"/>
      <c r="U104" s="426"/>
      <c r="W104" s="426"/>
      <c r="Z104" s="524"/>
    </row>
    <row r="105" ht="28.5" customHeight="1">
      <c r="D105" s="524"/>
      <c r="F105" s="422"/>
      <c r="G105" s="422"/>
      <c r="H105" s="422"/>
      <c r="L105" s="424"/>
      <c r="M105" s="524"/>
      <c r="U105" s="426"/>
      <c r="W105" s="426"/>
      <c r="Z105" s="524"/>
    </row>
    <row r="106" ht="28.5" customHeight="1">
      <c r="D106" s="524"/>
      <c r="F106" s="422"/>
      <c r="G106" s="422"/>
      <c r="H106" s="422"/>
      <c r="L106" s="424"/>
      <c r="M106" s="524"/>
      <c r="U106" s="426"/>
      <c r="W106" s="426"/>
      <c r="Z106" s="524"/>
    </row>
    <row r="107" ht="28.5" customHeight="1">
      <c r="D107" s="524"/>
      <c r="F107" s="422"/>
      <c r="G107" s="422"/>
      <c r="H107" s="422"/>
      <c r="L107" s="424"/>
      <c r="M107" s="524"/>
      <c r="U107" s="426"/>
      <c r="W107" s="426"/>
      <c r="Z107" s="524"/>
    </row>
    <row r="108" ht="28.5" customHeight="1">
      <c r="D108" s="524"/>
      <c r="F108" s="422"/>
      <c r="G108" s="422"/>
      <c r="H108" s="422"/>
      <c r="L108" s="424"/>
      <c r="M108" s="524"/>
      <c r="U108" s="426"/>
      <c r="W108" s="426"/>
      <c r="Z108" s="524"/>
    </row>
    <row r="109" ht="28.5" customHeight="1">
      <c r="D109" s="524"/>
      <c r="F109" s="422"/>
      <c r="G109" s="422"/>
      <c r="H109" s="422"/>
      <c r="L109" s="424"/>
      <c r="M109" s="524"/>
      <c r="U109" s="426"/>
      <c r="W109" s="426"/>
      <c r="Z109" s="524"/>
    </row>
    <row r="110" ht="28.5" customHeight="1">
      <c r="D110" s="524"/>
      <c r="F110" s="422"/>
      <c r="G110" s="422"/>
      <c r="H110" s="422"/>
      <c r="L110" s="424"/>
      <c r="M110" s="524"/>
      <c r="U110" s="426"/>
      <c r="W110" s="426"/>
      <c r="Z110" s="524"/>
    </row>
    <row r="111" ht="28.5" customHeight="1">
      <c r="D111" s="524"/>
      <c r="F111" s="422"/>
      <c r="G111" s="422"/>
      <c r="H111" s="422"/>
      <c r="L111" s="424"/>
      <c r="M111" s="524"/>
      <c r="U111" s="426"/>
      <c r="W111" s="426"/>
      <c r="Z111" s="524"/>
    </row>
    <row r="112" ht="28.5" customHeight="1">
      <c r="D112" s="524"/>
      <c r="F112" s="422"/>
      <c r="G112" s="422"/>
      <c r="H112" s="422"/>
      <c r="L112" s="424"/>
      <c r="M112" s="524"/>
      <c r="U112" s="426"/>
      <c r="W112" s="426"/>
      <c r="Z112" s="524"/>
    </row>
    <row r="113" ht="28.5" customHeight="1">
      <c r="D113" s="524"/>
      <c r="F113" s="422"/>
      <c r="G113" s="422"/>
      <c r="H113" s="422"/>
      <c r="L113" s="424"/>
      <c r="M113" s="524"/>
      <c r="U113" s="426"/>
      <c r="W113" s="426"/>
      <c r="Z113" s="524"/>
    </row>
    <row r="114" ht="28.5" customHeight="1">
      <c r="D114" s="524"/>
      <c r="F114" s="422"/>
      <c r="G114" s="422"/>
      <c r="H114" s="422"/>
      <c r="L114" s="424"/>
      <c r="M114" s="524"/>
      <c r="U114" s="426"/>
      <c r="W114" s="426"/>
      <c r="Z114" s="524"/>
    </row>
    <row r="115" ht="28.5" customHeight="1">
      <c r="D115" s="524"/>
      <c r="F115" s="422"/>
      <c r="G115" s="422"/>
      <c r="H115" s="422"/>
      <c r="L115" s="424"/>
      <c r="M115" s="524"/>
      <c r="U115" s="426"/>
      <c r="W115" s="426"/>
      <c r="Z115" s="524"/>
    </row>
    <row r="116" ht="28.5" customHeight="1">
      <c r="D116" s="524"/>
      <c r="F116" s="422"/>
      <c r="G116" s="422"/>
      <c r="H116" s="422"/>
      <c r="L116" s="424"/>
      <c r="M116" s="524"/>
      <c r="U116" s="426"/>
      <c r="W116" s="426"/>
      <c r="Z116" s="524"/>
    </row>
    <row r="117" ht="28.5" customHeight="1">
      <c r="D117" s="524"/>
      <c r="F117" s="422"/>
      <c r="G117" s="422"/>
      <c r="H117" s="422"/>
      <c r="L117" s="424"/>
      <c r="M117" s="524"/>
      <c r="U117" s="426"/>
      <c r="W117" s="426"/>
      <c r="Z117" s="524"/>
    </row>
    <row r="118" ht="28.5" customHeight="1">
      <c r="D118" s="524"/>
      <c r="F118" s="422"/>
      <c r="G118" s="422"/>
      <c r="H118" s="422"/>
      <c r="L118" s="424"/>
      <c r="M118" s="524"/>
      <c r="U118" s="426"/>
      <c r="W118" s="426"/>
      <c r="Z118" s="524"/>
    </row>
    <row r="119" ht="28.5" customHeight="1">
      <c r="D119" s="524"/>
      <c r="F119" s="422"/>
      <c r="G119" s="422"/>
      <c r="H119" s="422"/>
      <c r="L119" s="424"/>
      <c r="M119" s="524"/>
      <c r="U119" s="426"/>
      <c r="W119" s="426"/>
      <c r="Z119" s="524"/>
    </row>
    <row r="120" ht="28.5" customHeight="1">
      <c r="D120" s="524"/>
      <c r="F120" s="422"/>
      <c r="G120" s="422"/>
      <c r="H120" s="422"/>
      <c r="L120" s="424"/>
      <c r="M120" s="524"/>
      <c r="U120" s="426"/>
      <c r="W120" s="426"/>
      <c r="Z120" s="524"/>
    </row>
    <row r="121" ht="28.5" customHeight="1">
      <c r="D121" s="524"/>
      <c r="F121" s="422"/>
      <c r="G121" s="422"/>
      <c r="H121" s="422"/>
      <c r="L121" s="424"/>
      <c r="M121" s="524"/>
      <c r="U121" s="426"/>
      <c r="W121" s="426"/>
      <c r="Z121" s="524"/>
    </row>
    <row r="122" ht="28.5" customHeight="1">
      <c r="D122" s="524"/>
      <c r="F122" s="422"/>
      <c r="G122" s="422"/>
      <c r="H122" s="422"/>
      <c r="L122" s="424"/>
      <c r="M122" s="524"/>
      <c r="U122" s="426"/>
      <c r="W122" s="426"/>
      <c r="Z122" s="524"/>
    </row>
    <row r="123" ht="28.5" customHeight="1">
      <c r="D123" s="524"/>
      <c r="F123" s="422"/>
      <c r="G123" s="422"/>
      <c r="H123" s="422"/>
      <c r="L123" s="424"/>
      <c r="M123" s="524"/>
      <c r="U123" s="426"/>
      <c r="W123" s="426"/>
      <c r="Z123" s="524"/>
    </row>
    <row r="124" ht="28.5" customHeight="1">
      <c r="D124" s="524"/>
      <c r="F124" s="422"/>
      <c r="G124" s="422"/>
      <c r="H124" s="422"/>
      <c r="L124" s="424"/>
      <c r="M124" s="524"/>
      <c r="U124" s="426"/>
      <c r="W124" s="426"/>
      <c r="Z124" s="524"/>
    </row>
    <row r="125" ht="28.5" customHeight="1">
      <c r="D125" s="524"/>
      <c r="F125" s="422"/>
      <c r="G125" s="422"/>
      <c r="H125" s="422"/>
      <c r="L125" s="424"/>
      <c r="M125" s="524"/>
      <c r="U125" s="426"/>
      <c r="W125" s="426"/>
      <c r="Z125" s="524"/>
    </row>
    <row r="126" ht="28.5" customHeight="1">
      <c r="D126" s="524"/>
      <c r="F126" s="422"/>
      <c r="G126" s="422"/>
      <c r="H126" s="422"/>
      <c r="L126" s="424"/>
      <c r="M126" s="524"/>
      <c r="U126" s="426"/>
      <c r="W126" s="426"/>
      <c r="Z126" s="524"/>
    </row>
    <row r="127" ht="28.5" customHeight="1">
      <c r="D127" s="524"/>
      <c r="F127" s="422"/>
      <c r="G127" s="422"/>
      <c r="H127" s="422"/>
      <c r="L127" s="424"/>
      <c r="M127" s="524"/>
      <c r="U127" s="426"/>
      <c r="W127" s="426"/>
      <c r="Z127" s="524"/>
    </row>
    <row r="128" ht="28.5" customHeight="1">
      <c r="D128" s="524"/>
      <c r="F128" s="422"/>
      <c r="G128" s="422"/>
      <c r="H128" s="422"/>
      <c r="L128" s="424"/>
      <c r="M128" s="524"/>
      <c r="U128" s="426"/>
      <c r="W128" s="426"/>
      <c r="Z128" s="524"/>
    </row>
    <row r="129" ht="28.5" customHeight="1">
      <c r="D129" s="524"/>
      <c r="F129" s="422"/>
      <c r="G129" s="422"/>
      <c r="H129" s="422"/>
      <c r="L129" s="424"/>
      <c r="M129" s="524"/>
      <c r="U129" s="426"/>
      <c r="W129" s="426"/>
      <c r="Z129" s="524"/>
    </row>
    <row r="130" ht="28.5" customHeight="1">
      <c r="D130" s="524"/>
      <c r="F130" s="422"/>
      <c r="G130" s="422"/>
      <c r="H130" s="422"/>
      <c r="L130" s="424"/>
      <c r="M130" s="524"/>
      <c r="U130" s="426"/>
      <c r="W130" s="426"/>
      <c r="Z130" s="524"/>
    </row>
    <row r="131" ht="28.5" customHeight="1">
      <c r="D131" s="524"/>
      <c r="F131" s="422"/>
      <c r="G131" s="422"/>
      <c r="H131" s="422"/>
      <c r="L131" s="424"/>
      <c r="M131" s="524"/>
      <c r="U131" s="426"/>
      <c r="W131" s="426"/>
      <c r="Z131" s="524"/>
    </row>
    <row r="132" ht="28.5" customHeight="1">
      <c r="D132" s="524"/>
      <c r="F132" s="422"/>
      <c r="G132" s="422"/>
      <c r="H132" s="422"/>
      <c r="L132" s="424"/>
      <c r="M132" s="524"/>
      <c r="U132" s="426"/>
      <c r="W132" s="426"/>
      <c r="Z132" s="524"/>
    </row>
    <row r="133" ht="28.5" customHeight="1">
      <c r="D133" s="524"/>
      <c r="F133" s="422"/>
      <c r="G133" s="422"/>
      <c r="H133" s="422"/>
      <c r="L133" s="424"/>
      <c r="M133" s="524"/>
      <c r="U133" s="426"/>
      <c r="W133" s="426"/>
      <c r="Z133" s="524"/>
    </row>
    <row r="134" ht="28.5" customHeight="1">
      <c r="D134" s="524"/>
      <c r="F134" s="422"/>
      <c r="G134" s="422"/>
      <c r="H134" s="422"/>
      <c r="L134" s="424"/>
      <c r="M134" s="524"/>
      <c r="U134" s="426"/>
      <c r="W134" s="426"/>
      <c r="Z134" s="524"/>
    </row>
    <row r="135" ht="28.5" customHeight="1">
      <c r="D135" s="524"/>
      <c r="F135" s="422"/>
      <c r="G135" s="422"/>
      <c r="H135" s="422"/>
      <c r="L135" s="424"/>
      <c r="M135" s="524"/>
      <c r="U135" s="426"/>
      <c r="W135" s="426"/>
      <c r="Z135" s="524"/>
    </row>
    <row r="136" ht="28.5" customHeight="1">
      <c r="D136" s="524"/>
      <c r="F136" s="422"/>
      <c r="G136" s="422"/>
      <c r="H136" s="422"/>
      <c r="L136" s="424"/>
      <c r="M136" s="524"/>
      <c r="U136" s="426"/>
      <c r="W136" s="426"/>
      <c r="Z136" s="524"/>
    </row>
    <row r="137" ht="28.5" customHeight="1">
      <c r="D137" s="524"/>
      <c r="F137" s="422"/>
      <c r="G137" s="422"/>
      <c r="H137" s="422"/>
      <c r="L137" s="424"/>
      <c r="M137" s="524"/>
      <c r="U137" s="426"/>
      <c r="W137" s="426"/>
      <c r="Z137" s="524"/>
    </row>
    <row r="138" ht="28.5" customHeight="1">
      <c r="D138" s="524"/>
      <c r="F138" s="422"/>
      <c r="G138" s="422"/>
      <c r="H138" s="422"/>
      <c r="L138" s="424"/>
      <c r="M138" s="524"/>
      <c r="U138" s="426"/>
      <c r="W138" s="426"/>
      <c r="Z138" s="524"/>
    </row>
    <row r="139" ht="28.5" customHeight="1">
      <c r="D139" s="524"/>
      <c r="F139" s="422"/>
      <c r="G139" s="422"/>
      <c r="H139" s="422"/>
      <c r="L139" s="424"/>
      <c r="M139" s="524"/>
      <c r="U139" s="426"/>
      <c r="W139" s="426"/>
      <c r="Z139" s="524"/>
    </row>
    <row r="140" ht="28.5" customHeight="1">
      <c r="D140" s="524"/>
      <c r="F140" s="422"/>
      <c r="G140" s="422"/>
      <c r="H140" s="422"/>
      <c r="L140" s="424"/>
      <c r="M140" s="524"/>
      <c r="U140" s="426"/>
      <c r="W140" s="426"/>
      <c r="Z140" s="524"/>
    </row>
    <row r="141" ht="28.5" customHeight="1">
      <c r="D141" s="524"/>
      <c r="F141" s="422"/>
      <c r="G141" s="422"/>
      <c r="H141" s="422"/>
      <c r="L141" s="424"/>
      <c r="M141" s="524"/>
      <c r="U141" s="426"/>
      <c r="W141" s="426"/>
      <c r="Z141" s="524"/>
    </row>
    <row r="142" ht="28.5" customHeight="1">
      <c r="D142" s="524"/>
      <c r="F142" s="422"/>
      <c r="G142" s="422"/>
      <c r="H142" s="422"/>
      <c r="L142" s="424"/>
      <c r="M142" s="524"/>
      <c r="U142" s="426"/>
      <c r="W142" s="426"/>
      <c r="Z142" s="524"/>
    </row>
    <row r="143" ht="28.5" customHeight="1">
      <c r="D143" s="524"/>
      <c r="F143" s="422"/>
      <c r="G143" s="422"/>
      <c r="H143" s="422"/>
      <c r="L143" s="424"/>
      <c r="M143" s="524"/>
      <c r="U143" s="426"/>
      <c r="W143" s="426"/>
      <c r="Z143" s="524"/>
    </row>
    <row r="144" ht="28.5" customHeight="1">
      <c r="D144" s="524"/>
      <c r="F144" s="422"/>
      <c r="G144" s="422"/>
      <c r="H144" s="422"/>
      <c r="L144" s="424"/>
      <c r="M144" s="524"/>
      <c r="U144" s="426"/>
      <c r="W144" s="426"/>
      <c r="Z144" s="524"/>
    </row>
    <row r="145" ht="28.5" customHeight="1">
      <c r="D145" s="524"/>
      <c r="F145" s="422"/>
      <c r="G145" s="422"/>
      <c r="H145" s="422"/>
      <c r="L145" s="424"/>
      <c r="M145" s="524"/>
      <c r="U145" s="426"/>
      <c r="W145" s="426"/>
      <c r="Z145" s="524"/>
    </row>
    <row r="146" ht="28.5" customHeight="1">
      <c r="D146" s="524"/>
      <c r="F146" s="422"/>
      <c r="G146" s="422"/>
      <c r="H146" s="422"/>
      <c r="L146" s="424"/>
      <c r="M146" s="524"/>
      <c r="U146" s="426"/>
      <c r="W146" s="426"/>
      <c r="Z146" s="524"/>
    </row>
    <row r="147" ht="28.5" customHeight="1">
      <c r="D147" s="524"/>
      <c r="F147" s="422"/>
      <c r="G147" s="422"/>
      <c r="H147" s="422"/>
      <c r="L147" s="424"/>
      <c r="M147" s="524"/>
      <c r="U147" s="426"/>
      <c r="W147" s="426"/>
      <c r="Z147" s="524"/>
    </row>
    <row r="148" ht="28.5" customHeight="1">
      <c r="D148" s="524"/>
      <c r="F148" s="422"/>
      <c r="G148" s="422"/>
      <c r="H148" s="422"/>
      <c r="L148" s="424"/>
      <c r="M148" s="524"/>
      <c r="U148" s="426"/>
      <c r="W148" s="426"/>
      <c r="Z148" s="524"/>
    </row>
    <row r="149" ht="28.5" customHeight="1">
      <c r="D149" s="524"/>
      <c r="F149" s="422"/>
      <c r="G149" s="422"/>
      <c r="H149" s="422"/>
      <c r="L149" s="424"/>
      <c r="M149" s="524"/>
      <c r="U149" s="426"/>
      <c r="W149" s="426"/>
      <c r="Z149" s="524"/>
    </row>
    <row r="150" ht="28.5" customHeight="1">
      <c r="D150" s="524"/>
      <c r="F150" s="422"/>
      <c r="G150" s="422"/>
      <c r="H150" s="422"/>
      <c r="L150" s="424"/>
      <c r="M150" s="524"/>
      <c r="U150" s="426"/>
      <c r="W150" s="426"/>
      <c r="Z150" s="524"/>
    </row>
    <row r="151" ht="28.5" customHeight="1">
      <c r="D151" s="524"/>
      <c r="F151" s="422"/>
      <c r="G151" s="422"/>
      <c r="H151" s="422"/>
      <c r="L151" s="424"/>
      <c r="M151" s="524"/>
      <c r="U151" s="426"/>
      <c r="W151" s="426"/>
      <c r="Z151" s="524"/>
    </row>
    <row r="152" ht="28.5" customHeight="1">
      <c r="D152" s="524"/>
      <c r="F152" s="422"/>
      <c r="G152" s="422"/>
      <c r="H152" s="422"/>
      <c r="L152" s="424"/>
      <c r="M152" s="524"/>
      <c r="U152" s="426"/>
      <c r="W152" s="426"/>
      <c r="Z152" s="524"/>
    </row>
    <row r="153" ht="28.5" customHeight="1">
      <c r="D153" s="524"/>
      <c r="F153" s="422"/>
      <c r="G153" s="422"/>
      <c r="H153" s="422"/>
      <c r="L153" s="424"/>
      <c r="M153" s="524"/>
      <c r="U153" s="426"/>
      <c r="W153" s="426"/>
      <c r="Z153" s="524"/>
    </row>
    <row r="154" ht="28.5" customHeight="1">
      <c r="D154" s="524"/>
      <c r="F154" s="422"/>
      <c r="G154" s="422"/>
      <c r="H154" s="422"/>
      <c r="L154" s="424"/>
      <c r="M154" s="524"/>
      <c r="U154" s="426"/>
      <c r="W154" s="426"/>
      <c r="Z154" s="524"/>
    </row>
    <row r="155" ht="28.5" customHeight="1">
      <c r="D155" s="524"/>
      <c r="F155" s="422"/>
      <c r="G155" s="422"/>
      <c r="H155" s="422"/>
      <c r="L155" s="424"/>
      <c r="M155" s="524"/>
      <c r="U155" s="426"/>
      <c r="W155" s="426"/>
      <c r="Z155" s="524"/>
    </row>
    <row r="156" ht="28.5" customHeight="1">
      <c r="D156" s="524"/>
      <c r="F156" s="422"/>
      <c r="G156" s="422"/>
      <c r="H156" s="422"/>
      <c r="L156" s="424"/>
      <c r="M156" s="524"/>
      <c r="U156" s="426"/>
      <c r="W156" s="426"/>
      <c r="Z156" s="524"/>
    </row>
    <row r="157" ht="28.5" customHeight="1">
      <c r="D157" s="524"/>
      <c r="F157" s="422"/>
      <c r="G157" s="422"/>
      <c r="H157" s="422"/>
      <c r="L157" s="424"/>
      <c r="M157" s="524"/>
      <c r="U157" s="426"/>
      <c r="W157" s="426"/>
      <c r="Z157" s="524"/>
    </row>
    <row r="158" ht="28.5" customHeight="1">
      <c r="D158" s="524"/>
      <c r="F158" s="422"/>
      <c r="G158" s="422"/>
      <c r="H158" s="422"/>
      <c r="L158" s="424"/>
      <c r="M158" s="524"/>
      <c r="U158" s="426"/>
      <c r="W158" s="426"/>
      <c r="Z158" s="524"/>
    </row>
    <row r="159" ht="28.5" customHeight="1">
      <c r="D159" s="524"/>
      <c r="F159" s="422"/>
      <c r="G159" s="422"/>
      <c r="H159" s="422"/>
      <c r="L159" s="424"/>
      <c r="M159" s="524"/>
      <c r="U159" s="426"/>
      <c r="W159" s="426"/>
      <c r="Z159" s="524"/>
    </row>
    <row r="160" ht="28.5" customHeight="1">
      <c r="D160" s="524"/>
      <c r="F160" s="422"/>
      <c r="G160" s="422"/>
      <c r="H160" s="422"/>
      <c r="L160" s="424"/>
      <c r="M160" s="524"/>
      <c r="U160" s="426"/>
      <c r="W160" s="426"/>
      <c r="Z160" s="524"/>
    </row>
    <row r="161" ht="28.5" customHeight="1">
      <c r="D161" s="524"/>
      <c r="F161" s="422"/>
      <c r="G161" s="422"/>
      <c r="H161" s="422"/>
      <c r="L161" s="424"/>
      <c r="M161" s="524"/>
      <c r="U161" s="426"/>
      <c r="W161" s="426"/>
      <c r="Z161" s="524"/>
    </row>
    <row r="162" ht="28.5" customHeight="1">
      <c r="D162" s="524"/>
      <c r="F162" s="422"/>
      <c r="G162" s="422"/>
      <c r="H162" s="422"/>
      <c r="L162" s="424"/>
      <c r="M162" s="524"/>
      <c r="U162" s="426"/>
      <c r="W162" s="426"/>
      <c r="Z162" s="524"/>
    </row>
    <row r="163" ht="28.5" customHeight="1">
      <c r="D163" s="524"/>
      <c r="F163" s="422"/>
      <c r="G163" s="422"/>
      <c r="H163" s="422"/>
      <c r="L163" s="424"/>
      <c r="M163" s="524"/>
      <c r="U163" s="426"/>
      <c r="W163" s="426"/>
      <c r="Z163" s="524"/>
    </row>
    <row r="164" ht="28.5" customHeight="1">
      <c r="D164" s="524"/>
      <c r="F164" s="422"/>
      <c r="G164" s="422"/>
      <c r="H164" s="422"/>
      <c r="L164" s="424"/>
      <c r="M164" s="524"/>
      <c r="U164" s="426"/>
      <c r="W164" s="426"/>
      <c r="Z164" s="524"/>
    </row>
    <row r="165" ht="28.5" customHeight="1">
      <c r="D165" s="524"/>
      <c r="F165" s="422"/>
      <c r="G165" s="422"/>
      <c r="H165" s="422"/>
      <c r="L165" s="424"/>
      <c r="M165" s="524"/>
      <c r="U165" s="426"/>
      <c r="W165" s="426"/>
      <c r="Z165" s="524"/>
    </row>
    <row r="166" ht="28.5" customHeight="1">
      <c r="D166" s="524"/>
      <c r="F166" s="422"/>
      <c r="G166" s="422"/>
      <c r="H166" s="422"/>
      <c r="L166" s="424"/>
      <c r="M166" s="524"/>
      <c r="U166" s="426"/>
      <c r="W166" s="426"/>
      <c r="Z166" s="524"/>
    </row>
    <row r="167" ht="28.5" customHeight="1">
      <c r="D167" s="524"/>
      <c r="F167" s="422"/>
      <c r="G167" s="422"/>
      <c r="H167" s="422"/>
      <c r="L167" s="424"/>
      <c r="M167" s="524"/>
      <c r="U167" s="426"/>
      <c r="W167" s="426"/>
      <c r="Z167" s="524"/>
    </row>
    <row r="168" ht="28.5" customHeight="1">
      <c r="D168" s="524"/>
      <c r="F168" s="422"/>
      <c r="G168" s="422"/>
      <c r="H168" s="422"/>
      <c r="L168" s="424"/>
      <c r="M168" s="524"/>
      <c r="U168" s="426"/>
      <c r="W168" s="426"/>
      <c r="Z168" s="524"/>
    </row>
    <row r="169" ht="28.5" customHeight="1">
      <c r="D169" s="524"/>
      <c r="F169" s="422"/>
      <c r="G169" s="422"/>
      <c r="H169" s="422"/>
      <c r="L169" s="424"/>
      <c r="M169" s="524"/>
      <c r="U169" s="426"/>
      <c r="W169" s="426"/>
      <c r="Z169" s="524"/>
    </row>
    <row r="170" ht="28.5" customHeight="1">
      <c r="D170" s="524"/>
      <c r="F170" s="422"/>
      <c r="G170" s="422"/>
      <c r="H170" s="422"/>
      <c r="L170" s="424"/>
      <c r="M170" s="524"/>
      <c r="U170" s="426"/>
      <c r="W170" s="426"/>
      <c r="Z170" s="524"/>
    </row>
    <row r="171" ht="28.5" customHeight="1">
      <c r="D171" s="524"/>
      <c r="F171" s="422"/>
      <c r="G171" s="422"/>
      <c r="H171" s="422"/>
      <c r="L171" s="424"/>
      <c r="M171" s="524"/>
      <c r="U171" s="426"/>
      <c r="W171" s="426"/>
      <c r="Z171" s="524"/>
    </row>
    <row r="172" ht="28.5" customHeight="1">
      <c r="D172" s="524"/>
      <c r="F172" s="422"/>
      <c r="G172" s="422"/>
      <c r="H172" s="422"/>
      <c r="L172" s="424"/>
      <c r="M172" s="524"/>
      <c r="U172" s="426"/>
      <c r="W172" s="426"/>
      <c r="Z172" s="524"/>
    </row>
    <row r="173" ht="28.5" customHeight="1">
      <c r="D173" s="524"/>
      <c r="F173" s="422"/>
      <c r="G173" s="422"/>
      <c r="H173" s="422"/>
      <c r="L173" s="424"/>
      <c r="M173" s="524"/>
      <c r="U173" s="426"/>
      <c r="W173" s="426"/>
      <c r="Z173" s="524"/>
    </row>
    <row r="174" ht="28.5" customHeight="1">
      <c r="D174" s="524"/>
      <c r="F174" s="422"/>
      <c r="G174" s="422"/>
      <c r="H174" s="422"/>
      <c r="L174" s="424"/>
      <c r="M174" s="524"/>
      <c r="U174" s="426"/>
      <c r="W174" s="426"/>
      <c r="Z174" s="524"/>
    </row>
    <row r="175" ht="28.5" customHeight="1">
      <c r="D175" s="524"/>
      <c r="F175" s="422"/>
      <c r="G175" s="422"/>
      <c r="H175" s="422"/>
      <c r="L175" s="424"/>
      <c r="M175" s="524"/>
      <c r="U175" s="426"/>
      <c r="W175" s="426"/>
      <c r="Z175" s="524"/>
    </row>
    <row r="176" ht="28.5" customHeight="1">
      <c r="D176" s="524"/>
      <c r="F176" s="422"/>
      <c r="G176" s="422"/>
      <c r="H176" s="422"/>
      <c r="L176" s="424"/>
      <c r="M176" s="524"/>
      <c r="U176" s="426"/>
      <c r="W176" s="426"/>
      <c r="Z176" s="524"/>
    </row>
    <row r="177" ht="28.5" customHeight="1">
      <c r="D177" s="524"/>
      <c r="F177" s="422"/>
      <c r="G177" s="422"/>
      <c r="H177" s="422"/>
      <c r="L177" s="424"/>
      <c r="M177" s="524"/>
      <c r="U177" s="426"/>
      <c r="W177" s="426"/>
      <c r="Z177" s="524"/>
    </row>
    <row r="178" ht="28.5" customHeight="1">
      <c r="D178" s="524"/>
      <c r="F178" s="422"/>
      <c r="G178" s="422"/>
      <c r="H178" s="422"/>
      <c r="L178" s="424"/>
      <c r="M178" s="524"/>
      <c r="U178" s="426"/>
      <c r="W178" s="426"/>
      <c r="Z178" s="524"/>
    </row>
    <row r="179" ht="28.5" customHeight="1">
      <c r="D179" s="524"/>
      <c r="F179" s="422"/>
      <c r="G179" s="422"/>
      <c r="H179" s="422"/>
      <c r="L179" s="424"/>
      <c r="M179" s="524"/>
      <c r="U179" s="426"/>
      <c r="W179" s="426"/>
      <c r="Z179" s="524"/>
    </row>
    <row r="180" ht="28.5" customHeight="1">
      <c r="D180" s="524"/>
      <c r="F180" s="422"/>
      <c r="G180" s="422"/>
      <c r="H180" s="422"/>
      <c r="L180" s="424"/>
      <c r="M180" s="524"/>
      <c r="U180" s="426"/>
      <c r="W180" s="426"/>
      <c r="Z180" s="524"/>
    </row>
    <row r="181" ht="28.5" customHeight="1">
      <c r="D181" s="524"/>
      <c r="F181" s="422"/>
      <c r="G181" s="422"/>
      <c r="H181" s="422"/>
      <c r="L181" s="424"/>
      <c r="M181" s="524"/>
      <c r="U181" s="426"/>
      <c r="W181" s="426"/>
      <c r="Z181" s="524"/>
    </row>
    <row r="182" ht="28.5" customHeight="1">
      <c r="D182" s="524"/>
      <c r="F182" s="422"/>
      <c r="G182" s="422"/>
      <c r="H182" s="422"/>
      <c r="L182" s="424"/>
      <c r="M182" s="524"/>
      <c r="U182" s="426"/>
      <c r="W182" s="426"/>
      <c r="Z182" s="524"/>
    </row>
    <row r="183" ht="28.5" customHeight="1">
      <c r="D183" s="524"/>
      <c r="F183" s="422"/>
      <c r="G183" s="422"/>
      <c r="H183" s="422"/>
      <c r="L183" s="424"/>
      <c r="M183" s="524"/>
      <c r="U183" s="426"/>
      <c r="W183" s="426"/>
      <c r="Z183" s="524"/>
    </row>
    <row r="184" ht="28.5" customHeight="1">
      <c r="D184" s="524"/>
      <c r="F184" s="422"/>
      <c r="G184" s="422"/>
      <c r="H184" s="422"/>
      <c r="L184" s="424"/>
      <c r="M184" s="524"/>
      <c r="U184" s="426"/>
      <c r="W184" s="426"/>
      <c r="Z184" s="524"/>
    </row>
    <row r="185" ht="28.5" customHeight="1">
      <c r="D185" s="524"/>
      <c r="F185" s="422"/>
      <c r="G185" s="422"/>
      <c r="H185" s="422"/>
      <c r="L185" s="424"/>
      <c r="M185" s="524"/>
      <c r="U185" s="426"/>
      <c r="W185" s="426"/>
      <c r="Z185" s="524"/>
    </row>
    <row r="186" ht="28.5" customHeight="1">
      <c r="D186" s="524"/>
      <c r="F186" s="422"/>
      <c r="G186" s="422"/>
      <c r="H186" s="422"/>
      <c r="L186" s="424"/>
      <c r="M186" s="524"/>
      <c r="U186" s="426"/>
      <c r="W186" s="426"/>
      <c r="Z186" s="524"/>
    </row>
    <row r="187" ht="28.5" customHeight="1">
      <c r="D187" s="524"/>
      <c r="F187" s="422"/>
      <c r="G187" s="422"/>
      <c r="H187" s="422"/>
      <c r="L187" s="424"/>
      <c r="M187" s="524"/>
      <c r="U187" s="426"/>
      <c r="W187" s="426"/>
      <c r="Z187" s="524"/>
    </row>
    <row r="188" ht="28.5" customHeight="1">
      <c r="D188" s="524"/>
      <c r="F188" s="422"/>
      <c r="G188" s="422"/>
      <c r="H188" s="422"/>
      <c r="L188" s="424"/>
      <c r="M188" s="524"/>
      <c r="U188" s="426"/>
      <c r="W188" s="426"/>
      <c r="Z188" s="524"/>
    </row>
    <row r="189" ht="28.5" customHeight="1">
      <c r="D189" s="524"/>
      <c r="F189" s="422"/>
      <c r="G189" s="422"/>
      <c r="H189" s="422"/>
      <c r="L189" s="424"/>
      <c r="M189" s="524"/>
      <c r="U189" s="426"/>
      <c r="W189" s="426"/>
      <c r="Z189" s="524"/>
    </row>
    <row r="190" ht="28.5" customHeight="1">
      <c r="D190" s="524"/>
      <c r="F190" s="422"/>
      <c r="G190" s="422"/>
      <c r="H190" s="422"/>
      <c r="L190" s="424"/>
      <c r="M190" s="524"/>
      <c r="U190" s="426"/>
      <c r="W190" s="426"/>
      <c r="Z190" s="524"/>
    </row>
    <row r="191" ht="28.5" customHeight="1">
      <c r="D191" s="524"/>
      <c r="F191" s="422"/>
      <c r="G191" s="422"/>
      <c r="H191" s="422"/>
      <c r="L191" s="424"/>
      <c r="M191" s="524"/>
      <c r="U191" s="426"/>
      <c r="W191" s="426"/>
      <c r="Z191" s="524"/>
    </row>
    <row r="192" ht="28.5" customHeight="1">
      <c r="D192" s="524"/>
      <c r="F192" s="422"/>
      <c r="G192" s="422"/>
      <c r="H192" s="422"/>
      <c r="L192" s="424"/>
      <c r="M192" s="524"/>
      <c r="U192" s="426"/>
      <c r="W192" s="426"/>
      <c r="Z192" s="524"/>
    </row>
    <row r="193" ht="28.5" customHeight="1">
      <c r="D193" s="524"/>
      <c r="F193" s="422"/>
      <c r="G193" s="422"/>
      <c r="H193" s="422"/>
      <c r="L193" s="424"/>
      <c r="M193" s="524"/>
      <c r="U193" s="426"/>
      <c r="W193" s="426"/>
      <c r="Z193" s="524"/>
    </row>
    <row r="194" ht="28.5" customHeight="1">
      <c r="D194" s="524"/>
      <c r="F194" s="422"/>
      <c r="G194" s="422"/>
      <c r="H194" s="422"/>
      <c r="L194" s="424"/>
      <c r="M194" s="524"/>
      <c r="U194" s="426"/>
      <c r="W194" s="426"/>
      <c r="Z194" s="524"/>
    </row>
    <row r="195" ht="28.5" customHeight="1">
      <c r="D195" s="524"/>
      <c r="F195" s="422"/>
      <c r="G195" s="422"/>
      <c r="H195" s="422"/>
      <c r="L195" s="424"/>
      <c r="M195" s="524"/>
      <c r="U195" s="426"/>
      <c r="W195" s="426"/>
      <c r="Z195" s="524"/>
    </row>
    <row r="196" ht="28.5" customHeight="1">
      <c r="D196" s="524"/>
      <c r="F196" s="422"/>
      <c r="G196" s="422"/>
      <c r="H196" s="422"/>
      <c r="L196" s="424"/>
      <c r="M196" s="524"/>
      <c r="U196" s="426"/>
      <c r="W196" s="426"/>
      <c r="Z196" s="524"/>
    </row>
    <row r="197" ht="28.5" customHeight="1">
      <c r="D197" s="524"/>
      <c r="F197" s="422"/>
      <c r="G197" s="422"/>
      <c r="H197" s="422"/>
      <c r="L197" s="424"/>
      <c r="M197" s="524"/>
      <c r="U197" s="426"/>
      <c r="W197" s="426"/>
      <c r="Z197" s="524"/>
    </row>
    <row r="198" ht="28.5" customHeight="1">
      <c r="D198" s="524"/>
      <c r="F198" s="422"/>
      <c r="G198" s="422"/>
      <c r="H198" s="422"/>
      <c r="L198" s="424"/>
      <c r="M198" s="524"/>
      <c r="U198" s="426"/>
      <c r="W198" s="426"/>
      <c r="Z198" s="524"/>
    </row>
    <row r="199" ht="28.5" customHeight="1">
      <c r="D199" s="524"/>
      <c r="F199" s="422"/>
      <c r="G199" s="422"/>
      <c r="H199" s="422"/>
      <c r="L199" s="424"/>
      <c r="M199" s="524"/>
      <c r="U199" s="426"/>
      <c r="W199" s="426"/>
      <c r="Z199" s="524"/>
    </row>
    <row r="200" ht="28.5" customHeight="1">
      <c r="D200" s="524"/>
      <c r="F200" s="422"/>
      <c r="G200" s="422"/>
      <c r="H200" s="422"/>
      <c r="L200" s="424"/>
      <c r="M200" s="524"/>
      <c r="U200" s="426"/>
      <c r="W200" s="426"/>
      <c r="Z200" s="524"/>
    </row>
    <row r="201" ht="28.5" customHeight="1">
      <c r="D201" s="524"/>
      <c r="F201" s="422"/>
      <c r="G201" s="422"/>
      <c r="H201" s="422"/>
      <c r="L201" s="424"/>
      <c r="M201" s="524"/>
      <c r="U201" s="426"/>
      <c r="W201" s="426"/>
      <c r="Z201" s="524"/>
    </row>
    <row r="202" ht="28.5" customHeight="1">
      <c r="D202" s="524"/>
      <c r="F202" s="422"/>
      <c r="G202" s="422"/>
      <c r="H202" s="422"/>
      <c r="L202" s="424"/>
      <c r="M202" s="524"/>
      <c r="U202" s="426"/>
      <c r="W202" s="426"/>
      <c r="Z202" s="524"/>
    </row>
    <row r="203" ht="28.5" customHeight="1">
      <c r="D203" s="524"/>
      <c r="F203" s="422"/>
      <c r="G203" s="422"/>
      <c r="H203" s="422"/>
      <c r="L203" s="424"/>
      <c r="M203" s="524"/>
      <c r="U203" s="426"/>
      <c r="W203" s="426"/>
      <c r="Z203" s="524"/>
    </row>
    <row r="204" ht="28.5" customHeight="1">
      <c r="D204" s="524"/>
      <c r="F204" s="422"/>
      <c r="G204" s="422"/>
      <c r="H204" s="422"/>
      <c r="L204" s="424"/>
      <c r="M204" s="524"/>
      <c r="U204" s="426"/>
      <c r="W204" s="426"/>
      <c r="Z204" s="524"/>
    </row>
    <row r="205" ht="28.5" customHeight="1">
      <c r="D205" s="524"/>
      <c r="F205" s="422"/>
      <c r="G205" s="422"/>
      <c r="H205" s="422"/>
      <c r="L205" s="424"/>
      <c r="M205" s="524"/>
      <c r="U205" s="426"/>
      <c r="W205" s="426"/>
      <c r="Z205" s="524"/>
    </row>
    <row r="206" ht="28.5" customHeight="1">
      <c r="D206" s="524"/>
      <c r="F206" s="422"/>
      <c r="G206" s="422"/>
      <c r="H206" s="422"/>
      <c r="L206" s="424"/>
      <c r="M206" s="524"/>
      <c r="U206" s="426"/>
      <c r="W206" s="426"/>
      <c r="Z206" s="524"/>
    </row>
    <row r="207" ht="28.5" customHeight="1">
      <c r="D207" s="524"/>
      <c r="F207" s="422"/>
      <c r="G207" s="422"/>
      <c r="H207" s="422"/>
      <c r="L207" s="424"/>
      <c r="M207" s="524"/>
      <c r="U207" s="426"/>
      <c r="W207" s="426"/>
      <c r="Z207" s="524"/>
    </row>
    <row r="208" ht="28.5" customHeight="1">
      <c r="D208" s="524"/>
      <c r="F208" s="422"/>
      <c r="G208" s="422"/>
      <c r="H208" s="422"/>
      <c r="L208" s="424"/>
      <c r="M208" s="524"/>
      <c r="U208" s="426"/>
      <c r="W208" s="426"/>
      <c r="Z208" s="524"/>
    </row>
    <row r="209" ht="28.5" customHeight="1">
      <c r="D209" s="524"/>
      <c r="F209" s="422"/>
      <c r="G209" s="422"/>
      <c r="H209" s="422"/>
      <c r="L209" s="424"/>
      <c r="M209" s="524"/>
      <c r="U209" s="426"/>
      <c r="W209" s="426"/>
      <c r="Z209" s="524"/>
    </row>
    <row r="210" ht="28.5" customHeight="1">
      <c r="D210" s="524"/>
      <c r="F210" s="422"/>
      <c r="G210" s="422"/>
      <c r="H210" s="422"/>
      <c r="L210" s="424"/>
      <c r="M210" s="524"/>
      <c r="U210" s="426"/>
      <c r="W210" s="426"/>
      <c r="Z210" s="524"/>
    </row>
    <row r="211" ht="28.5" customHeight="1">
      <c r="D211" s="524"/>
      <c r="F211" s="422"/>
      <c r="G211" s="422"/>
      <c r="H211" s="422"/>
      <c r="L211" s="424"/>
      <c r="M211" s="524"/>
      <c r="U211" s="426"/>
      <c r="W211" s="426"/>
      <c r="Z211" s="524"/>
    </row>
    <row r="212" ht="28.5" customHeight="1">
      <c r="D212" s="524"/>
      <c r="F212" s="422"/>
      <c r="G212" s="422"/>
      <c r="H212" s="422"/>
      <c r="L212" s="424"/>
      <c r="M212" s="524"/>
      <c r="U212" s="426"/>
      <c r="W212" s="426"/>
      <c r="Z212" s="524"/>
    </row>
    <row r="213" ht="28.5" customHeight="1">
      <c r="D213" s="524"/>
      <c r="F213" s="422"/>
      <c r="G213" s="422"/>
      <c r="H213" s="422"/>
      <c r="L213" s="424"/>
      <c r="M213" s="524"/>
      <c r="U213" s="426"/>
      <c r="W213" s="426"/>
      <c r="Z213" s="524"/>
    </row>
    <row r="214" ht="28.5" customHeight="1">
      <c r="D214" s="524"/>
      <c r="F214" s="422"/>
      <c r="G214" s="422"/>
      <c r="H214" s="422"/>
      <c r="L214" s="424"/>
      <c r="M214" s="524"/>
      <c r="U214" s="426"/>
      <c r="W214" s="426"/>
      <c r="Z214" s="524"/>
    </row>
    <row r="215" ht="28.5" customHeight="1">
      <c r="D215" s="524"/>
      <c r="F215" s="422"/>
      <c r="G215" s="422"/>
      <c r="H215" s="422"/>
      <c r="L215" s="424"/>
      <c r="M215" s="524"/>
      <c r="U215" s="426"/>
      <c r="W215" s="426"/>
      <c r="Z215" s="524"/>
    </row>
    <row r="216" ht="28.5" customHeight="1">
      <c r="D216" s="524"/>
      <c r="F216" s="422"/>
      <c r="G216" s="422"/>
      <c r="H216" s="422"/>
      <c r="L216" s="424"/>
      <c r="M216" s="524"/>
      <c r="U216" s="426"/>
      <c r="W216" s="426"/>
      <c r="Z216" s="524"/>
    </row>
    <row r="217" ht="28.5" customHeight="1">
      <c r="D217" s="524"/>
      <c r="F217" s="422"/>
      <c r="G217" s="422"/>
      <c r="H217" s="422"/>
      <c r="L217" s="424"/>
      <c r="M217" s="524"/>
      <c r="U217" s="426"/>
      <c r="W217" s="426"/>
      <c r="Z217" s="524"/>
    </row>
    <row r="218" ht="28.5" customHeight="1">
      <c r="D218" s="524"/>
      <c r="F218" s="422"/>
      <c r="G218" s="422"/>
      <c r="H218" s="422"/>
      <c r="L218" s="424"/>
      <c r="M218" s="524"/>
      <c r="U218" s="426"/>
      <c r="W218" s="426"/>
      <c r="Z218" s="524"/>
    </row>
    <row r="219" ht="28.5" customHeight="1">
      <c r="D219" s="524"/>
      <c r="F219" s="422"/>
      <c r="G219" s="422"/>
      <c r="H219" s="422"/>
      <c r="L219" s="424"/>
      <c r="M219" s="524"/>
      <c r="U219" s="426"/>
      <c r="W219" s="426"/>
      <c r="Z219" s="524"/>
    </row>
    <row r="220" ht="28.5" customHeight="1">
      <c r="D220" s="524"/>
      <c r="F220" s="422"/>
      <c r="G220" s="422"/>
      <c r="H220" s="422"/>
      <c r="L220" s="424"/>
      <c r="M220" s="524"/>
      <c r="U220" s="426"/>
      <c r="W220" s="426"/>
      <c r="Z220" s="524"/>
    </row>
    <row r="221" ht="28.5" customHeight="1">
      <c r="D221" s="524"/>
      <c r="F221" s="422"/>
      <c r="G221" s="422"/>
      <c r="H221" s="422"/>
      <c r="L221" s="424"/>
      <c r="M221" s="524"/>
      <c r="U221" s="426"/>
      <c r="W221" s="426"/>
      <c r="Z221" s="524"/>
    </row>
    <row r="222" ht="28.5" customHeight="1">
      <c r="D222" s="524"/>
      <c r="F222" s="422"/>
      <c r="G222" s="422"/>
      <c r="H222" s="422"/>
      <c r="L222" s="424"/>
      <c r="M222" s="524"/>
      <c r="U222" s="426"/>
      <c r="W222" s="426"/>
      <c r="Z222" s="524"/>
    </row>
    <row r="223" ht="28.5" customHeight="1">
      <c r="D223" s="524"/>
      <c r="F223" s="422"/>
      <c r="G223" s="422"/>
      <c r="H223" s="422"/>
      <c r="L223" s="424"/>
      <c r="M223" s="524"/>
      <c r="U223" s="426"/>
      <c r="W223" s="426"/>
      <c r="Z223" s="524"/>
    </row>
    <row r="224" ht="28.5" customHeight="1">
      <c r="D224" s="524"/>
      <c r="F224" s="422"/>
      <c r="G224" s="422"/>
      <c r="H224" s="422"/>
      <c r="L224" s="424"/>
      <c r="M224" s="524"/>
      <c r="U224" s="426"/>
      <c r="W224" s="426"/>
      <c r="Z224" s="524"/>
    </row>
    <row r="225" ht="28.5" customHeight="1">
      <c r="D225" s="524"/>
      <c r="F225" s="422"/>
      <c r="G225" s="422"/>
      <c r="H225" s="422"/>
      <c r="L225" s="424"/>
      <c r="M225" s="524"/>
      <c r="U225" s="426"/>
      <c r="W225" s="426"/>
      <c r="Z225" s="524"/>
    </row>
    <row r="226" ht="28.5" customHeight="1">
      <c r="D226" s="524"/>
      <c r="F226" s="422"/>
      <c r="G226" s="422"/>
      <c r="H226" s="422"/>
      <c r="L226" s="424"/>
      <c r="M226" s="524"/>
      <c r="U226" s="426"/>
      <c r="W226" s="426"/>
      <c r="Z226" s="524"/>
    </row>
    <row r="227" ht="28.5" customHeight="1">
      <c r="D227" s="524"/>
      <c r="F227" s="422"/>
      <c r="G227" s="422"/>
      <c r="H227" s="422"/>
      <c r="L227" s="424"/>
      <c r="M227" s="524"/>
      <c r="U227" s="426"/>
      <c r="W227" s="426"/>
      <c r="Z227" s="524"/>
    </row>
    <row r="228" ht="28.5" customHeight="1">
      <c r="D228" s="524"/>
      <c r="F228" s="422"/>
      <c r="G228" s="422"/>
      <c r="H228" s="422"/>
      <c r="L228" s="424"/>
      <c r="M228" s="524"/>
      <c r="U228" s="426"/>
      <c r="W228" s="426"/>
      <c r="Z228" s="524"/>
    </row>
    <row r="229" ht="28.5" customHeight="1">
      <c r="D229" s="524"/>
      <c r="F229" s="422"/>
      <c r="G229" s="422"/>
      <c r="H229" s="422"/>
      <c r="L229" s="424"/>
      <c r="M229" s="524"/>
      <c r="U229" s="426"/>
      <c r="W229" s="426"/>
      <c r="Z229" s="524"/>
    </row>
    <row r="230" ht="28.5" customHeight="1">
      <c r="D230" s="524"/>
      <c r="F230" s="422"/>
      <c r="G230" s="422"/>
      <c r="H230" s="422"/>
      <c r="L230" s="424"/>
      <c r="M230" s="524"/>
      <c r="U230" s="426"/>
      <c r="W230" s="426"/>
      <c r="Z230" s="524"/>
    </row>
    <row r="231" ht="28.5" customHeight="1">
      <c r="D231" s="524"/>
      <c r="F231" s="422"/>
      <c r="G231" s="422"/>
      <c r="H231" s="422"/>
      <c r="L231" s="424"/>
      <c r="M231" s="524"/>
      <c r="U231" s="426"/>
      <c r="W231" s="426"/>
      <c r="Z231" s="524"/>
    </row>
    <row r="232" ht="28.5" customHeight="1">
      <c r="D232" s="524"/>
      <c r="F232" s="422"/>
      <c r="G232" s="422"/>
      <c r="H232" s="422"/>
      <c r="L232" s="424"/>
      <c r="M232" s="524"/>
      <c r="U232" s="426"/>
      <c r="W232" s="426"/>
      <c r="Z232" s="524"/>
    </row>
    <row r="233" ht="28.5" customHeight="1">
      <c r="D233" s="524"/>
      <c r="F233" s="422"/>
      <c r="G233" s="422"/>
      <c r="H233" s="422"/>
      <c r="L233" s="424"/>
      <c r="M233" s="524"/>
      <c r="U233" s="426"/>
      <c r="W233" s="426"/>
      <c r="Z233" s="524"/>
    </row>
    <row r="234" ht="28.5" customHeight="1">
      <c r="D234" s="524"/>
      <c r="F234" s="422"/>
      <c r="G234" s="422"/>
      <c r="H234" s="422"/>
      <c r="L234" s="424"/>
      <c r="M234" s="524"/>
      <c r="U234" s="426"/>
      <c r="W234" s="426"/>
      <c r="Z234" s="524"/>
    </row>
    <row r="235" ht="28.5" customHeight="1">
      <c r="D235" s="524"/>
      <c r="F235" s="422"/>
      <c r="G235" s="422"/>
      <c r="H235" s="422"/>
      <c r="L235" s="424"/>
      <c r="M235" s="524"/>
      <c r="U235" s="426"/>
      <c r="W235" s="426"/>
      <c r="Z235" s="524"/>
    </row>
    <row r="236" ht="28.5" customHeight="1">
      <c r="D236" s="524"/>
      <c r="F236" s="422"/>
      <c r="G236" s="422"/>
      <c r="H236" s="422"/>
      <c r="L236" s="424"/>
      <c r="M236" s="524"/>
      <c r="U236" s="426"/>
      <c r="W236" s="426"/>
      <c r="Z236" s="524"/>
    </row>
    <row r="237" ht="28.5" customHeight="1">
      <c r="D237" s="524"/>
      <c r="F237" s="422"/>
      <c r="G237" s="422"/>
      <c r="H237" s="422"/>
      <c r="L237" s="424"/>
      <c r="M237" s="524"/>
      <c r="U237" s="426"/>
      <c r="W237" s="426"/>
      <c r="Z237" s="524"/>
    </row>
    <row r="238" ht="28.5" customHeight="1">
      <c r="D238" s="524"/>
      <c r="F238" s="422"/>
      <c r="G238" s="422"/>
      <c r="H238" s="422"/>
      <c r="L238" s="424"/>
      <c r="M238" s="524"/>
      <c r="U238" s="426"/>
      <c r="W238" s="426"/>
      <c r="Z238" s="524"/>
    </row>
    <row r="239" ht="28.5" customHeight="1">
      <c r="D239" s="524"/>
      <c r="F239" s="422"/>
      <c r="G239" s="422"/>
      <c r="H239" s="422"/>
      <c r="L239" s="424"/>
      <c r="M239" s="524"/>
      <c r="U239" s="426"/>
      <c r="W239" s="426"/>
      <c r="Z239" s="524"/>
    </row>
    <row r="240" ht="28.5" customHeight="1">
      <c r="D240" s="524"/>
      <c r="F240" s="422"/>
      <c r="G240" s="422"/>
      <c r="H240" s="422"/>
      <c r="L240" s="424"/>
      <c r="M240" s="524"/>
      <c r="U240" s="426"/>
      <c r="W240" s="426"/>
      <c r="Z240" s="524"/>
    </row>
    <row r="241" ht="28.5" customHeight="1">
      <c r="D241" s="524"/>
      <c r="F241" s="422"/>
      <c r="G241" s="422"/>
      <c r="H241" s="422"/>
      <c r="L241" s="424"/>
      <c r="M241" s="524"/>
      <c r="U241" s="426"/>
      <c r="W241" s="426"/>
      <c r="Z241" s="524"/>
    </row>
    <row r="242" ht="28.5" customHeight="1">
      <c r="D242" s="524"/>
      <c r="F242" s="422"/>
      <c r="G242" s="422"/>
      <c r="H242" s="422"/>
      <c r="L242" s="424"/>
      <c r="M242" s="524"/>
      <c r="U242" s="426"/>
      <c r="W242" s="426"/>
      <c r="Z242" s="524"/>
    </row>
    <row r="243" ht="28.5" customHeight="1">
      <c r="D243" s="524"/>
      <c r="F243" s="422"/>
      <c r="G243" s="422"/>
      <c r="H243" s="422"/>
      <c r="L243" s="424"/>
      <c r="M243" s="524"/>
      <c r="U243" s="426"/>
      <c r="W243" s="426"/>
      <c r="Z243" s="524"/>
    </row>
    <row r="244" ht="28.5" customHeight="1">
      <c r="D244" s="524"/>
      <c r="F244" s="422"/>
      <c r="G244" s="422"/>
      <c r="H244" s="422"/>
      <c r="L244" s="424"/>
      <c r="M244" s="524"/>
      <c r="U244" s="426"/>
      <c r="W244" s="426"/>
      <c r="Z244" s="524"/>
    </row>
    <row r="245" ht="28.5" customHeight="1">
      <c r="D245" s="524"/>
      <c r="F245" s="422"/>
      <c r="G245" s="422"/>
      <c r="H245" s="422"/>
      <c r="L245" s="424"/>
      <c r="M245" s="524"/>
      <c r="U245" s="426"/>
      <c r="W245" s="426"/>
      <c r="Z245" s="524"/>
    </row>
    <row r="246" ht="28.5" customHeight="1">
      <c r="D246" s="524"/>
      <c r="F246" s="422"/>
      <c r="G246" s="422"/>
      <c r="H246" s="422"/>
      <c r="L246" s="424"/>
      <c r="M246" s="524"/>
      <c r="U246" s="426"/>
      <c r="W246" s="426"/>
      <c r="Z246" s="524"/>
    </row>
    <row r="247" ht="28.5" customHeight="1">
      <c r="D247" s="524"/>
      <c r="F247" s="422"/>
      <c r="G247" s="422"/>
      <c r="H247" s="422"/>
      <c r="L247" s="424"/>
      <c r="M247" s="524"/>
      <c r="U247" s="426"/>
      <c r="W247" s="426"/>
      <c r="Z247" s="524"/>
    </row>
    <row r="248" ht="28.5" customHeight="1">
      <c r="D248" s="524"/>
      <c r="F248" s="422"/>
      <c r="G248" s="422"/>
      <c r="H248" s="422"/>
      <c r="L248" s="424"/>
      <c r="M248" s="524"/>
      <c r="U248" s="426"/>
      <c r="W248" s="426"/>
      <c r="Z248" s="524"/>
    </row>
    <row r="249" ht="28.5" customHeight="1">
      <c r="D249" s="524"/>
      <c r="F249" s="422"/>
      <c r="G249" s="422"/>
      <c r="H249" s="422"/>
      <c r="L249" s="424"/>
      <c r="M249" s="524"/>
      <c r="U249" s="426"/>
      <c r="W249" s="426"/>
      <c r="Z249" s="524"/>
    </row>
    <row r="250" ht="28.5" customHeight="1">
      <c r="D250" s="524"/>
      <c r="F250" s="422"/>
      <c r="G250" s="422"/>
      <c r="H250" s="422"/>
      <c r="L250" s="424"/>
      <c r="M250" s="524"/>
      <c r="U250" s="426"/>
      <c r="W250" s="426"/>
      <c r="Z250" s="524"/>
    </row>
    <row r="251" ht="28.5" customHeight="1">
      <c r="D251" s="524"/>
      <c r="F251" s="422"/>
      <c r="G251" s="422"/>
      <c r="H251" s="422"/>
      <c r="L251" s="424"/>
      <c r="M251" s="524"/>
      <c r="U251" s="426"/>
      <c r="W251" s="426"/>
      <c r="Z251" s="524"/>
    </row>
    <row r="252" ht="28.5" customHeight="1">
      <c r="D252" s="524"/>
      <c r="F252" s="422"/>
      <c r="G252" s="422"/>
      <c r="H252" s="422"/>
      <c r="L252" s="424"/>
      <c r="M252" s="524"/>
      <c r="U252" s="426"/>
      <c r="W252" s="426"/>
      <c r="Z252" s="524"/>
    </row>
    <row r="253" ht="28.5" customHeight="1">
      <c r="D253" s="524"/>
      <c r="F253" s="422"/>
      <c r="G253" s="422"/>
      <c r="H253" s="422"/>
      <c r="L253" s="424"/>
      <c r="M253" s="524"/>
      <c r="U253" s="426"/>
      <c r="W253" s="426"/>
      <c r="Z253" s="524"/>
    </row>
    <row r="254" ht="28.5" customHeight="1">
      <c r="D254" s="524"/>
      <c r="F254" s="422"/>
      <c r="G254" s="422"/>
      <c r="H254" s="422"/>
      <c r="L254" s="424"/>
      <c r="M254" s="524"/>
      <c r="U254" s="426"/>
      <c r="W254" s="426"/>
      <c r="Z254" s="524"/>
    </row>
    <row r="255" ht="28.5" customHeight="1">
      <c r="D255" s="524"/>
      <c r="F255" s="422"/>
      <c r="G255" s="422"/>
      <c r="H255" s="422"/>
      <c r="L255" s="424"/>
      <c r="M255" s="524"/>
      <c r="U255" s="426"/>
      <c r="W255" s="426"/>
      <c r="Z255" s="524"/>
    </row>
    <row r="256" ht="28.5" customHeight="1">
      <c r="D256" s="524"/>
      <c r="F256" s="422"/>
      <c r="G256" s="422"/>
      <c r="H256" s="422"/>
      <c r="L256" s="424"/>
      <c r="M256" s="524"/>
      <c r="U256" s="426"/>
      <c r="W256" s="426"/>
      <c r="Z256" s="524"/>
    </row>
    <row r="257" ht="28.5" customHeight="1">
      <c r="D257" s="524"/>
      <c r="F257" s="422"/>
      <c r="G257" s="422"/>
      <c r="H257" s="422"/>
      <c r="L257" s="424"/>
      <c r="M257" s="524"/>
      <c r="U257" s="426"/>
      <c r="W257" s="426"/>
      <c r="Z257" s="524"/>
    </row>
    <row r="258" ht="28.5" customHeight="1">
      <c r="D258" s="524"/>
      <c r="F258" s="422"/>
      <c r="G258" s="422"/>
      <c r="H258" s="422"/>
      <c r="L258" s="424"/>
      <c r="M258" s="524"/>
      <c r="U258" s="426"/>
      <c r="W258" s="426"/>
      <c r="Z258" s="524"/>
    </row>
    <row r="259" ht="28.5" customHeight="1">
      <c r="D259" s="524"/>
      <c r="F259" s="422"/>
      <c r="G259" s="422"/>
      <c r="H259" s="422"/>
      <c r="L259" s="424"/>
      <c r="M259" s="524"/>
      <c r="U259" s="426"/>
      <c r="W259" s="426"/>
      <c r="Z259" s="524"/>
    </row>
    <row r="260" ht="28.5" customHeight="1">
      <c r="D260" s="524"/>
      <c r="F260" s="422"/>
      <c r="G260" s="422"/>
      <c r="H260" s="422"/>
      <c r="L260" s="424"/>
      <c r="M260" s="524"/>
      <c r="U260" s="426"/>
      <c r="W260" s="426"/>
      <c r="Z260" s="524"/>
    </row>
    <row r="261" ht="28.5" customHeight="1">
      <c r="D261" s="524"/>
      <c r="F261" s="422"/>
      <c r="G261" s="422"/>
      <c r="H261" s="422"/>
      <c r="L261" s="424"/>
      <c r="M261" s="524"/>
      <c r="U261" s="426"/>
      <c r="W261" s="426"/>
      <c r="Z261" s="524"/>
    </row>
    <row r="262" ht="28.5" customHeight="1">
      <c r="D262" s="524"/>
      <c r="F262" s="422"/>
      <c r="G262" s="422"/>
      <c r="H262" s="422"/>
      <c r="L262" s="424"/>
      <c r="M262" s="524"/>
      <c r="U262" s="426"/>
      <c r="W262" s="426"/>
      <c r="Z262" s="524"/>
    </row>
    <row r="263" ht="28.5" customHeight="1">
      <c r="D263" s="524"/>
      <c r="F263" s="422"/>
      <c r="G263" s="422"/>
      <c r="H263" s="422"/>
      <c r="L263" s="424"/>
      <c r="M263" s="524"/>
      <c r="U263" s="426"/>
      <c r="W263" s="426"/>
      <c r="Z263" s="524"/>
    </row>
    <row r="264" ht="28.5" customHeight="1">
      <c r="D264" s="524"/>
      <c r="F264" s="422"/>
      <c r="G264" s="422"/>
      <c r="H264" s="422"/>
      <c r="L264" s="424"/>
      <c r="M264" s="524"/>
      <c r="U264" s="426"/>
      <c r="W264" s="426"/>
      <c r="Z264" s="524"/>
    </row>
    <row r="265" ht="28.5" customHeight="1">
      <c r="D265" s="524"/>
      <c r="F265" s="422"/>
      <c r="G265" s="422"/>
      <c r="H265" s="422"/>
      <c r="L265" s="424"/>
      <c r="M265" s="524"/>
      <c r="U265" s="426"/>
      <c r="W265" s="426"/>
      <c r="Z265" s="524"/>
    </row>
    <row r="266" ht="28.5" customHeight="1">
      <c r="D266" s="524"/>
      <c r="F266" s="422"/>
      <c r="G266" s="422"/>
      <c r="H266" s="422"/>
      <c r="L266" s="424"/>
      <c r="M266" s="524"/>
      <c r="U266" s="426"/>
      <c r="W266" s="426"/>
      <c r="Z266" s="524"/>
    </row>
    <row r="267" ht="28.5" customHeight="1">
      <c r="D267" s="524"/>
      <c r="F267" s="422"/>
      <c r="G267" s="422"/>
      <c r="H267" s="422"/>
      <c r="L267" s="424"/>
      <c r="M267" s="524"/>
      <c r="U267" s="426"/>
      <c r="W267" s="426"/>
      <c r="Z267" s="524"/>
    </row>
    <row r="268" ht="28.5" customHeight="1">
      <c r="D268" s="524"/>
      <c r="F268" s="422"/>
      <c r="G268" s="422"/>
      <c r="H268" s="422"/>
      <c r="L268" s="424"/>
      <c r="M268" s="524"/>
      <c r="U268" s="426"/>
      <c r="W268" s="426"/>
      <c r="Z268" s="524"/>
    </row>
    <row r="269" ht="28.5" customHeight="1">
      <c r="D269" s="524"/>
      <c r="F269" s="422"/>
      <c r="G269" s="422"/>
      <c r="H269" s="422"/>
      <c r="L269" s="424"/>
      <c r="M269" s="524"/>
      <c r="U269" s="426"/>
      <c r="W269" s="426"/>
      <c r="Z269" s="524"/>
    </row>
    <row r="270" ht="28.5" customHeight="1">
      <c r="D270" s="524"/>
      <c r="F270" s="422"/>
      <c r="G270" s="422"/>
      <c r="H270" s="422"/>
      <c r="L270" s="424"/>
      <c r="M270" s="524"/>
      <c r="U270" s="426"/>
      <c r="W270" s="426"/>
      <c r="Z270" s="524"/>
    </row>
    <row r="271" ht="28.5" customHeight="1">
      <c r="D271" s="524"/>
      <c r="F271" s="422"/>
      <c r="G271" s="422"/>
      <c r="H271" s="422"/>
      <c r="L271" s="424"/>
      <c r="M271" s="524"/>
      <c r="U271" s="426"/>
      <c r="W271" s="426"/>
      <c r="Z271" s="524"/>
    </row>
    <row r="272" ht="28.5" customHeight="1">
      <c r="D272" s="524"/>
      <c r="F272" s="422"/>
      <c r="G272" s="422"/>
      <c r="H272" s="422"/>
      <c r="L272" s="424"/>
      <c r="M272" s="524"/>
      <c r="U272" s="426"/>
      <c r="W272" s="426"/>
      <c r="Z272" s="524"/>
    </row>
    <row r="273" ht="28.5" customHeight="1">
      <c r="D273" s="524"/>
      <c r="F273" s="422"/>
      <c r="G273" s="422"/>
      <c r="H273" s="422"/>
      <c r="L273" s="424"/>
      <c r="M273" s="524"/>
      <c r="U273" s="426"/>
      <c r="W273" s="426"/>
      <c r="Z273" s="524"/>
    </row>
    <row r="274" ht="28.5" customHeight="1">
      <c r="D274" s="524"/>
      <c r="F274" s="422"/>
      <c r="G274" s="422"/>
      <c r="H274" s="422"/>
      <c r="L274" s="424"/>
      <c r="M274" s="524"/>
      <c r="U274" s="426"/>
      <c r="W274" s="426"/>
      <c r="Z274" s="524"/>
    </row>
    <row r="275" ht="28.5" customHeight="1">
      <c r="D275" s="524"/>
      <c r="F275" s="422"/>
      <c r="G275" s="422"/>
      <c r="H275" s="422"/>
      <c r="L275" s="424"/>
      <c r="M275" s="524"/>
      <c r="U275" s="426"/>
      <c r="W275" s="426"/>
      <c r="Z275" s="524"/>
    </row>
    <row r="276" ht="28.5" customHeight="1">
      <c r="D276" s="524"/>
      <c r="F276" s="422"/>
      <c r="G276" s="422"/>
      <c r="H276" s="422"/>
      <c r="L276" s="424"/>
      <c r="M276" s="524"/>
      <c r="U276" s="426"/>
      <c r="W276" s="426"/>
      <c r="Z276" s="524"/>
    </row>
    <row r="277" ht="28.5" customHeight="1">
      <c r="D277" s="524"/>
      <c r="F277" s="422"/>
      <c r="G277" s="422"/>
      <c r="H277" s="422"/>
      <c r="L277" s="424"/>
      <c r="M277" s="524"/>
      <c r="U277" s="426"/>
      <c r="W277" s="426"/>
      <c r="Z277" s="524"/>
    </row>
    <row r="278" ht="28.5" customHeight="1">
      <c r="D278" s="524"/>
      <c r="F278" s="422"/>
      <c r="G278" s="422"/>
      <c r="H278" s="422"/>
      <c r="L278" s="424"/>
      <c r="M278" s="524"/>
      <c r="U278" s="426"/>
      <c r="W278" s="426"/>
      <c r="Z278" s="524"/>
    </row>
    <row r="279" ht="28.5" customHeight="1">
      <c r="D279" s="524"/>
      <c r="F279" s="422"/>
      <c r="G279" s="422"/>
      <c r="H279" s="422"/>
      <c r="L279" s="424"/>
      <c r="M279" s="524"/>
      <c r="U279" s="426"/>
      <c r="W279" s="426"/>
      <c r="Z279" s="524"/>
    </row>
    <row r="280" ht="28.5" customHeight="1">
      <c r="D280" s="524"/>
      <c r="F280" s="422"/>
      <c r="G280" s="422"/>
      <c r="H280" s="422"/>
      <c r="L280" s="424"/>
      <c r="M280" s="524"/>
      <c r="U280" s="426"/>
      <c r="W280" s="426"/>
      <c r="Z280" s="524"/>
    </row>
    <row r="281" ht="28.5" customHeight="1">
      <c r="D281" s="524"/>
      <c r="F281" s="422"/>
      <c r="G281" s="422"/>
      <c r="H281" s="422"/>
      <c r="L281" s="424"/>
      <c r="M281" s="524"/>
      <c r="U281" s="426"/>
      <c r="W281" s="426"/>
      <c r="Z281" s="524"/>
    </row>
    <row r="282" ht="28.5" customHeight="1">
      <c r="D282" s="524"/>
      <c r="F282" s="422"/>
      <c r="G282" s="422"/>
      <c r="H282" s="422"/>
      <c r="L282" s="424"/>
      <c r="M282" s="524"/>
      <c r="U282" s="426"/>
      <c r="W282" s="426"/>
      <c r="Z282" s="524"/>
    </row>
    <row r="283" ht="28.5" customHeight="1">
      <c r="D283" s="524"/>
      <c r="F283" s="422"/>
      <c r="G283" s="422"/>
      <c r="H283" s="422"/>
      <c r="L283" s="424"/>
      <c r="M283" s="524"/>
      <c r="U283" s="426"/>
      <c r="W283" s="426"/>
      <c r="Z283" s="524"/>
    </row>
    <row r="284" ht="28.5" customHeight="1">
      <c r="D284" s="524"/>
      <c r="F284" s="422"/>
      <c r="G284" s="422"/>
      <c r="H284" s="422"/>
      <c r="L284" s="424"/>
      <c r="M284" s="524"/>
      <c r="U284" s="426"/>
      <c r="W284" s="426"/>
      <c r="Z284" s="524"/>
    </row>
    <row r="285" ht="28.5" customHeight="1">
      <c r="D285" s="524"/>
      <c r="F285" s="422"/>
      <c r="G285" s="422"/>
      <c r="H285" s="422"/>
      <c r="L285" s="424"/>
      <c r="M285" s="524"/>
      <c r="U285" s="426"/>
      <c r="W285" s="426"/>
      <c r="Z285" s="524"/>
    </row>
    <row r="286" ht="28.5" customHeight="1">
      <c r="D286" s="524"/>
      <c r="F286" s="422"/>
      <c r="G286" s="422"/>
      <c r="H286" s="422"/>
      <c r="L286" s="424"/>
      <c r="M286" s="524"/>
      <c r="U286" s="426"/>
      <c r="W286" s="426"/>
      <c r="Z286" s="524"/>
    </row>
    <row r="287" ht="28.5" customHeight="1">
      <c r="D287" s="524"/>
      <c r="F287" s="422"/>
      <c r="G287" s="422"/>
      <c r="H287" s="422"/>
      <c r="L287" s="424"/>
      <c r="M287" s="524"/>
      <c r="U287" s="426"/>
      <c r="W287" s="426"/>
      <c r="Z287" s="524"/>
    </row>
    <row r="288" ht="28.5" customHeight="1">
      <c r="D288" s="524"/>
      <c r="F288" s="422"/>
      <c r="G288" s="422"/>
      <c r="H288" s="422"/>
      <c r="L288" s="424"/>
      <c r="M288" s="524"/>
      <c r="U288" s="426"/>
      <c r="W288" s="426"/>
      <c r="Z288" s="524"/>
    </row>
    <row r="289" ht="28.5" customHeight="1">
      <c r="D289" s="524"/>
      <c r="F289" s="422"/>
      <c r="G289" s="422"/>
      <c r="H289" s="422"/>
      <c r="L289" s="424"/>
      <c r="M289" s="524"/>
      <c r="U289" s="426"/>
      <c r="W289" s="426"/>
      <c r="Z289" s="524"/>
    </row>
    <row r="290" ht="28.5" customHeight="1">
      <c r="D290" s="524"/>
      <c r="F290" s="422"/>
      <c r="G290" s="422"/>
      <c r="H290" s="422"/>
      <c r="L290" s="424"/>
      <c r="M290" s="524"/>
      <c r="U290" s="426"/>
      <c r="W290" s="426"/>
      <c r="Z290" s="524"/>
    </row>
    <row r="291" ht="28.5" customHeight="1">
      <c r="D291" s="524"/>
      <c r="F291" s="422"/>
      <c r="G291" s="422"/>
      <c r="H291" s="422"/>
      <c r="L291" s="424"/>
      <c r="M291" s="524"/>
      <c r="U291" s="426"/>
      <c r="W291" s="426"/>
      <c r="Z291" s="524"/>
    </row>
    <row r="292" ht="28.5" customHeight="1">
      <c r="D292" s="524"/>
      <c r="F292" s="422"/>
      <c r="G292" s="422"/>
      <c r="H292" s="422"/>
      <c r="L292" s="424"/>
      <c r="M292" s="524"/>
      <c r="U292" s="426"/>
      <c r="W292" s="426"/>
      <c r="Z292" s="524"/>
    </row>
    <row r="293" ht="28.5" customHeight="1">
      <c r="D293" s="524"/>
      <c r="F293" s="422"/>
      <c r="G293" s="422"/>
      <c r="H293" s="422"/>
      <c r="L293" s="424"/>
      <c r="M293" s="524"/>
      <c r="U293" s="426"/>
      <c r="W293" s="426"/>
      <c r="Z293" s="524"/>
    </row>
    <row r="294" ht="28.5" customHeight="1">
      <c r="D294" s="524"/>
      <c r="F294" s="422"/>
      <c r="G294" s="422"/>
      <c r="H294" s="422"/>
      <c r="L294" s="424"/>
      <c r="M294" s="524"/>
      <c r="U294" s="426"/>
      <c r="W294" s="426"/>
      <c r="Z294" s="524"/>
    </row>
    <row r="295" ht="28.5" customHeight="1">
      <c r="D295" s="524"/>
      <c r="F295" s="422"/>
      <c r="G295" s="422"/>
      <c r="H295" s="422"/>
      <c r="L295" s="424"/>
      <c r="M295" s="524"/>
      <c r="U295" s="426"/>
      <c r="W295" s="426"/>
      <c r="Z295" s="524"/>
    </row>
    <row r="296" ht="28.5" customHeight="1">
      <c r="D296" s="524"/>
      <c r="F296" s="422"/>
      <c r="G296" s="422"/>
      <c r="H296" s="422"/>
      <c r="L296" s="424"/>
      <c r="M296" s="524"/>
      <c r="U296" s="426"/>
      <c r="W296" s="426"/>
      <c r="Z296" s="524"/>
    </row>
    <row r="297" ht="28.5" customHeight="1">
      <c r="D297" s="524"/>
      <c r="F297" s="422"/>
      <c r="G297" s="422"/>
      <c r="H297" s="422"/>
      <c r="L297" s="424"/>
      <c r="M297" s="524"/>
      <c r="U297" s="426"/>
      <c r="W297" s="426"/>
      <c r="Z297" s="524"/>
    </row>
    <row r="298" ht="28.5" customHeight="1">
      <c r="D298" s="524"/>
      <c r="F298" s="422"/>
      <c r="G298" s="422"/>
      <c r="H298" s="422"/>
      <c r="L298" s="424"/>
      <c r="M298" s="524"/>
      <c r="U298" s="426"/>
      <c r="W298" s="426"/>
      <c r="Z298" s="524"/>
    </row>
    <row r="299" ht="28.5" customHeight="1">
      <c r="D299" s="524"/>
      <c r="F299" s="422"/>
      <c r="G299" s="422"/>
      <c r="H299" s="422"/>
      <c r="L299" s="424"/>
      <c r="M299" s="524"/>
      <c r="U299" s="426"/>
      <c r="W299" s="426"/>
      <c r="Z299" s="524"/>
    </row>
    <row r="300" ht="28.5" customHeight="1">
      <c r="D300" s="524"/>
      <c r="F300" s="422"/>
      <c r="G300" s="422"/>
      <c r="H300" s="422"/>
      <c r="L300" s="424"/>
      <c r="M300" s="524"/>
      <c r="U300" s="426"/>
      <c r="W300" s="426"/>
      <c r="Z300" s="524"/>
    </row>
    <row r="301" ht="28.5" customHeight="1">
      <c r="D301" s="524"/>
      <c r="F301" s="422"/>
      <c r="G301" s="422"/>
      <c r="H301" s="422"/>
      <c r="L301" s="424"/>
      <c r="M301" s="524"/>
      <c r="U301" s="426"/>
      <c r="W301" s="426"/>
      <c r="Z301" s="524"/>
    </row>
    <row r="302" ht="28.5" customHeight="1">
      <c r="D302" s="524"/>
      <c r="F302" s="422"/>
      <c r="G302" s="422"/>
      <c r="H302" s="422"/>
      <c r="L302" s="424"/>
      <c r="M302" s="524"/>
      <c r="U302" s="426"/>
      <c r="W302" s="426"/>
      <c r="Z302" s="524"/>
    </row>
    <row r="303" ht="28.5" customHeight="1">
      <c r="D303" s="524"/>
      <c r="F303" s="422"/>
      <c r="G303" s="422"/>
      <c r="H303" s="422"/>
      <c r="L303" s="424"/>
      <c r="M303" s="524"/>
      <c r="U303" s="426"/>
      <c r="W303" s="426"/>
      <c r="Z303" s="524"/>
    </row>
    <row r="304" ht="28.5" customHeight="1">
      <c r="D304" s="524"/>
      <c r="F304" s="422"/>
      <c r="G304" s="422"/>
      <c r="H304" s="422"/>
      <c r="L304" s="424"/>
      <c r="M304" s="524"/>
      <c r="U304" s="426"/>
      <c r="W304" s="426"/>
      <c r="Z304" s="524"/>
    </row>
    <row r="305" ht="28.5" customHeight="1">
      <c r="D305" s="524"/>
      <c r="F305" s="422"/>
      <c r="G305" s="422"/>
      <c r="H305" s="422"/>
      <c r="L305" s="424"/>
      <c r="M305" s="524"/>
      <c r="U305" s="426"/>
      <c r="W305" s="426"/>
      <c r="Z305" s="524"/>
    </row>
    <row r="306" ht="28.5" customHeight="1">
      <c r="D306" s="524"/>
      <c r="F306" s="422"/>
      <c r="G306" s="422"/>
      <c r="H306" s="422"/>
      <c r="L306" s="424"/>
      <c r="M306" s="524"/>
      <c r="U306" s="426"/>
      <c r="W306" s="426"/>
      <c r="Z306" s="524"/>
    </row>
    <row r="307" ht="28.5" customHeight="1">
      <c r="D307" s="524"/>
      <c r="F307" s="422"/>
      <c r="G307" s="422"/>
      <c r="H307" s="422"/>
      <c r="L307" s="424"/>
      <c r="M307" s="524"/>
      <c r="U307" s="426"/>
      <c r="W307" s="426"/>
      <c r="Z307" s="524"/>
    </row>
    <row r="308" ht="28.5" customHeight="1">
      <c r="D308" s="524"/>
      <c r="F308" s="422"/>
      <c r="G308" s="422"/>
      <c r="H308" s="422"/>
      <c r="L308" s="424"/>
      <c r="M308" s="524"/>
      <c r="U308" s="426"/>
      <c r="W308" s="426"/>
      <c r="Z308" s="524"/>
    </row>
    <row r="309" ht="28.5" customHeight="1">
      <c r="D309" s="524"/>
      <c r="F309" s="422"/>
      <c r="G309" s="422"/>
      <c r="H309" s="422"/>
      <c r="L309" s="424"/>
      <c r="M309" s="524"/>
      <c r="U309" s="426"/>
      <c r="W309" s="426"/>
      <c r="Z309" s="524"/>
    </row>
    <row r="310" ht="28.5" customHeight="1">
      <c r="D310" s="524"/>
      <c r="F310" s="422"/>
      <c r="G310" s="422"/>
      <c r="H310" s="422"/>
      <c r="L310" s="424"/>
      <c r="M310" s="524"/>
      <c r="U310" s="426"/>
      <c r="W310" s="426"/>
      <c r="Z310" s="524"/>
    </row>
    <row r="311" ht="28.5" customHeight="1">
      <c r="D311" s="524"/>
      <c r="F311" s="422"/>
      <c r="G311" s="422"/>
      <c r="H311" s="422"/>
      <c r="L311" s="424"/>
      <c r="M311" s="524"/>
      <c r="U311" s="426"/>
      <c r="W311" s="426"/>
      <c r="Z311" s="524"/>
    </row>
    <row r="312" ht="28.5" customHeight="1">
      <c r="D312" s="524"/>
      <c r="F312" s="422"/>
      <c r="G312" s="422"/>
      <c r="H312" s="422"/>
      <c r="L312" s="424"/>
      <c r="M312" s="524"/>
      <c r="U312" s="426"/>
      <c r="W312" s="426"/>
      <c r="Z312" s="524"/>
    </row>
    <row r="313" ht="28.5" customHeight="1">
      <c r="D313" s="524"/>
      <c r="F313" s="422"/>
      <c r="G313" s="422"/>
      <c r="H313" s="422"/>
      <c r="L313" s="424"/>
      <c r="M313" s="524"/>
      <c r="U313" s="426"/>
      <c r="W313" s="426"/>
      <c r="Z313" s="524"/>
    </row>
    <row r="314" ht="28.5" customHeight="1">
      <c r="D314" s="524"/>
      <c r="F314" s="422"/>
      <c r="G314" s="422"/>
      <c r="H314" s="422"/>
      <c r="L314" s="424"/>
      <c r="M314" s="524"/>
      <c r="U314" s="426"/>
      <c r="W314" s="426"/>
      <c r="Z314" s="524"/>
    </row>
    <row r="315" ht="28.5" customHeight="1">
      <c r="D315" s="524"/>
      <c r="F315" s="422"/>
      <c r="G315" s="422"/>
      <c r="H315" s="422"/>
      <c r="L315" s="424"/>
      <c r="M315" s="524"/>
      <c r="U315" s="426"/>
      <c r="W315" s="426"/>
      <c r="Z315" s="524"/>
    </row>
    <row r="316" ht="28.5" customHeight="1">
      <c r="D316" s="524"/>
      <c r="F316" s="422"/>
      <c r="G316" s="422"/>
      <c r="H316" s="422"/>
      <c r="L316" s="424"/>
      <c r="M316" s="524"/>
      <c r="U316" s="426"/>
      <c r="W316" s="426"/>
      <c r="Z316" s="524"/>
    </row>
    <row r="317" ht="28.5" customHeight="1">
      <c r="D317" s="524"/>
      <c r="F317" s="422"/>
      <c r="G317" s="422"/>
      <c r="H317" s="422"/>
      <c r="L317" s="424"/>
      <c r="M317" s="524"/>
      <c r="U317" s="426"/>
      <c r="W317" s="426"/>
      <c r="Z317" s="524"/>
    </row>
    <row r="318" ht="28.5" customHeight="1">
      <c r="D318" s="524"/>
      <c r="F318" s="422"/>
      <c r="G318" s="422"/>
      <c r="H318" s="422"/>
      <c r="L318" s="424"/>
      <c r="M318" s="524"/>
      <c r="U318" s="426"/>
      <c r="W318" s="426"/>
      <c r="Z318" s="524"/>
    </row>
    <row r="319" ht="28.5" customHeight="1">
      <c r="D319" s="524"/>
      <c r="F319" s="422"/>
      <c r="G319" s="422"/>
      <c r="H319" s="422"/>
      <c r="L319" s="424"/>
      <c r="M319" s="524"/>
      <c r="U319" s="426"/>
      <c r="W319" s="426"/>
      <c r="Z319" s="524"/>
    </row>
    <row r="320" ht="28.5" customHeight="1">
      <c r="D320" s="524"/>
      <c r="F320" s="422"/>
      <c r="G320" s="422"/>
      <c r="H320" s="422"/>
      <c r="L320" s="424"/>
      <c r="M320" s="524"/>
      <c r="U320" s="426"/>
      <c r="W320" s="426"/>
      <c r="Z320" s="524"/>
    </row>
    <row r="321" ht="28.5" customHeight="1">
      <c r="D321" s="524"/>
      <c r="F321" s="422"/>
      <c r="G321" s="422"/>
      <c r="H321" s="422"/>
      <c r="L321" s="424"/>
      <c r="M321" s="524"/>
      <c r="U321" s="426"/>
      <c r="W321" s="426"/>
      <c r="Z321" s="524"/>
    </row>
    <row r="322" ht="28.5" customHeight="1">
      <c r="D322" s="524"/>
      <c r="F322" s="422"/>
      <c r="G322" s="422"/>
      <c r="H322" s="422"/>
      <c r="L322" s="424"/>
      <c r="M322" s="524"/>
      <c r="U322" s="426"/>
      <c r="W322" s="426"/>
      <c r="Z322" s="524"/>
    </row>
    <row r="323" ht="28.5" customHeight="1">
      <c r="D323" s="524"/>
      <c r="F323" s="422"/>
      <c r="G323" s="422"/>
      <c r="H323" s="422"/>
      <c r="L323" s="424"/>
      <c r="M323" s="524"/>
      <c r="U323" s="426"/>
      <c r="W323" s="426"/>
      <c r="Z323" s="524"/>
    </row>
    <row r="324" ht="28.5" customHeight="1">
      <c r="D324" s="524"/>
      <c r="F324" s="422"/>
      <c r="G324" s="422"/>
      <c r="H324" s="422"/>
      <c r="L324" s="424"/>
      <c r="M324" s="524"/>
      <c r="U324" s="426"/>
      <c r="W324" s="426"/>
      <c r="Z324" s="524"/>
    </row>
    <row r="325" ht="28.5" customHeight="1">
      <c r="D325" s="524"/>
      <c r="F325" s="422"/>
      <c r="G325" s="422"/>
      <c r="H325" s="422"/>
      <c r="L325" s="424"/>
      <c r="M325" s="524"/>
      <c r="U325" s="426"/>
      <c r="W325" s="426"/>
      <c r="Z325" s="524"/>
    </row>
    <row r="326" ht="28.5" customHeight="1">
      <c r="D326" s="524"/>
      <c r="F326" s="422"/>
      <c r="G326" s="422"/>
      <c r="H326" s="422"/>
      <c r="L326" s="424"/>
      <c r="M326" s="524"/>
      <c r="U326" s="426"/>
      <c r="W326" s="426"/>
      <c r="Z326" s="524"/>
    </row>
    <row r="327" ht="28.5" customHeight="1">
      <c r="D327" s="524"/>
      <c r="F327" s="422"/>
      <c r="G327" s="422"/>
      <c r="H327" s="422"/>
      <c r="L327" s="424"/>
      <c r="M327" s="524"/>
      <c r="U327" s="426"/>
      <c r="W327" s="426"/>
      <c r="Z327" s="524"/>
    </row>
    <row r="328" ht="28.5" customHeight="1">
      <c r="D328" s="524"/>
      <c r="F328" s="422"/>
      <c r="G328" s="422"/>
      <c r="H328" s="422"/>
      <c r="L328" s="424"/>
      <c r="M328" s="524"/>
      <c r="U328" s="426"/>
      <c r="W328" s="426"/>
      <c r="Z328" s="524"/>
    </row>
    <row r="329" ht="28.5" customHeight="1">
      <c r="D329" s="524"/>
      <c r="F329" s="422"/>
      <c r="G329" s="422"/>
      <c r="H329" s="422"/>
      <c r="L329" s="424"/>
      <c r="M329" s="524"/>
      <c r="U329" s="426"/>
      <c r="W329" s="426"/>
      <c r="Z329" s="524"/>
    </row>
    <row r="330" ht="28.5" customHeight="1">
      <c r="D330" s="524"/>
      <c r="F330" s="422"/>
      <c r="G330" s="422"/>
      <c r="H330" s="422"/>
      <c r="L330" s="424"/>
      <c r="M330" s="524"/>
      <c r="U330" s="426"/>
      <c r="W330" s="426"/>
      <c r="Z330" s="524"/>
    </row>
    <row r="331" ht="28.5" customHeight="1">
      <c r="D331" s="524"/>
      <c r="F331" s="422"/>
      <c r="G331" s="422"/>
      <c r="H331" s="422"/>
      <c r="L331" s="424"/>
      <c r="M331" s="524"/>
      <c r="U331" s="426"/>
      <c r="W331" s="426"/>
      <c r="Z331" s="524"/>
    </row>
    <row r="332" ht="28.5" customHeight="1">
      <c r="D332" s="524"/>
      <c r="F332" s="422"/>
      <c r="G332" s="422"/>
      <c r="H332" s="422"/>
      <c r="L332" s="424"/>
      <c r="M332" s="524"/>
      <c r="U332" s="426"/>
      <c r="W332" s="426"/>
      <c r="Z332" s="524"/>
    </row>
    <row r="333" ht="28.5" customHeight="1">
      <c r="D333" s="524"/>
      <c r="F333" s="422"/>
      <c r="G333" s="422"/>
      <c r="H333" s="422"/>
      <c r="L333" s="424"/>
      <c r="M333" s="524"/>
      <c r="U333" s="426"/>
      <c r="W333" s="426"/>
      <c r="Z333" s="524"/>
    </row>
    <row r="334" ht="28.5" customHeight="1">
      <c r="D334" s="524"/>
      <c r="F334" s="422"/>
      <c r="G334" s="422"/>
      <c r="H334" s="422"/>
      <c r="L334" s="424"/>
      <c r="M334" s="524"/>
      <c r="U334" s="426"/>
      <c r="W334" s="426"/>
      <c r="Z334" s="524"/>
    </row>
    <row r="335" ht="28.5" customHeight="1">
      <c r="D335" s="524"/>
      <c r="F335" s="422"/>
      <c r="G335" s="422"/>
      <c r="H335" s="422"/>
      <c r="L335" s="424"/>
      <c r="M335" s="524"/>
      <c r="U335" s="426"/>
      <c r="W335" s="426"/>
      <c r="Z335" s="524"/>
    </row>
    <row r="336" ht="28.5" customHeight="1">
      <c r="D336" s="524"/>
      <c r="F336" s="422"/>
      <c r="G336" s="422"/>
      <c r="H336" s="422"/>
      <c r="L336" s="424"/>
      <c r="M336" s="524"/>
      <c r="U336" s="426"/>
      <c r="W336" s="426"/>
      <c r="Z336" s="524"/>
    </row>
    <row r="337" ht="28.5" customHeight="1">
      <c r="D337" s="524"/>
      <c r="F337" s="422"/>
      <c r="G337" s="422"/>
      <c r="H337" s="422"/>
      <c r="L337" s="424"/>
      <c r="M337" s="524"/>
      <c r="U337" s="426"/>
      <c r="W337" s="426"/>
      <c r="Z337" s="524"/>
    </row>
    <row r="338" ht="28.5" customHeight="1">
      <c r="D338" s="524"/>
      <c r="F338" s="422"/>
      <c r="G338" s="422"/>
      <c r="H338" s="422"/>
      <c r="L338" s="424"/>
      <c r="M338" s="524"/>
      <c r="U338" s="426"/>
      <c r="W338" s="426"/>
      <c r="Z338" s="524"/>
    </row>
    <row r="339" ht="28.5" customHeight="1">
      <c r="D339" s="524"/>
      <c r="F339" s="422"/>
      <c r="G339" s="422"/>
      <c r="H339" s="422"/>
      <c r="L339" s="424"/>
      <c r="M339" s="524"/>
      <c r="U339" s="426"/>
      <c r="W339" s="426"/>
      <c r="Z339" s="524"/>
    </row>
    <row r="340" ht="28.5" customHeight="1">
      <c r="D340" s="524"/>
      <c r="F340" s="422"/>
      <c r="G340" s="422"/>
      <c r="H340" s="422"/>
      <c r="L340" s="424"/>
      <c r="M340" s="524"/>
      <c r="U340" s="426"/>
      <c r="W340" s="426"/>
      <c r="Z340" s="524"/>
    </row>
    <row r="341" ht="28.5" customHeight="1">
      <c r="D341" s="524"/>
      <c r="F341" s="422"/>
      <c r="G341" s="422"/>
      <c r="H341" s="422"/>
      <c r="L341" s="424"/>
      <c r="M341" s="524"/>
      <c r="U341" s="426"/>
      <c r="W341" s="426"/>
      <c r="Z341" s="524"/>
    </row>
    <row r="342" ht="28.5" customHeight="1">
      <c r="D342" s="524"/>
      <c r="F342" s="422"/>
      <c r="G342" s="422"/>
      <c r="H342" s="422"/>
      <c r="L342" s="424"/>
      <c r="M342" s="524"/>
      <c r="U342" s="426"/>
      <c r="W342" s="426"/>
      <c r="Z342" s="524"/>
    </row>
    <row r="343" ht="28.5" customHeight="1">
      <c r="D343" s="524"/>
      <c r="F343" s="422"/>
      <c r="G343" s="422"/>
      <c r="H343" s="422"/>
      <c r="L343" s="424"/>
      <c r="M343" s="524"/>
      <c r="U343" s="426"/>
      <c r="W343" s="426"/>
      <c r="Z343" s="524"/>
    </row>
    <row r="344" ht="28.5" customHeight="1">
      <c r="D344" s="524"/>
      <c r="F344" s="422"/>
      <c r="G344" s="422"/>
      <c r="H344" s="422"/>
      <c r="L344" s="424"/>
      <c r="M344" s="524"/>
      <c r="U344" s="426"/>
      <c r="W344" s="426"/>
      <c r="Z344" s="524"/>
    </row>
    <row r="345" ht="28.5" customHeight="1">
      <c r="D345" s="524"/>
      <c r="F345" s="422"/>
      <c r="G345" s="422"/>
      <c r="H345" s="422"/>
      <c r="L345" s="424"/>
      <c r="M345" s="524"/>
      <c r="U345" s="426"/>
      <c r="W345" s="426"/>
      <c r="Z345" s="524"/>
    </row>
    <row r="346" ht="28.5" customHeight="1">
      <c r="D346" s="524"/>
      <c r="F346" s="422"/>
      <c r="G346" s="422"/>
      <c r="H346" s="422"/>
      <c r="L346" s="424"/>
      <c r="M346" s="524"/>
      <c r="U346" s="426"/>
      <c r="W346" s="426"/>
      <c r="Z346" s="524"/>
    </row>
    <row r="347" ht="28.5" customHeight="1">
      <c r="D347" s="524"/>
      <c r="F347" s="422"/>
      <c r="G347" s="422"/>
      <c r="H347" s="422"/>
      <c r="L347" s="424"/>
      <c r="M347" s="524"/>
      <c r="U347" s="426"/>
      <c r="W347" s="426"/>
      <c r="Z347" s="524"/>
    </row>
    <row r="348" ht="28.5" customHeight="1">
      <c r="D348" s="524"/>
      <c r="F348" s="422"/>
      <c r="G348" s="422"/>
      <c r="H348" s="422"/>
      <c r="L348" s="424"/>
      <c r="M348" s="524"/>
      <c r="U348" s="426"/>
      <c r="W348" s="426"/>
      <c r="Z348" s="524"/>
    </row>
    <row r="349" ht="28.5" customHeight="1">
      <c r="D349" s="524"/>
      <c r="F349" s="422"/>
      <c r="G349" s="422"/>
      <c r="H349" s="422"/>
      <c r="L349" s="424"/>
      <c r="M349" s="524"/>
      <c r="U349" s="426"/>
      <c r="W349" s="426"/>
      <c r="Z349" s="524"/>
    </row>
    <row r="350" ht="28.5" customHeight="1">
      <c r="D350" s="524"/>
      <c r="F350" s="422"/>
      <c r="G350" s="422"/>
      <c r="H350" s="422"/>
      <c r="L350" s="424"/>
      <c r="M350" s="524"/>
      <c r="U350" s="426"/>
      <c r="W350" s="426"/>
      <c r="Z350" s="524"/>
    </row>
    <row r="351" ht="28.5" customHeight="1">
      <c r="D351" s="524"/>
      <c r="F351" s="422"/>
      <c r="G351" s="422"/>
      <c r="H351" s="422"/>
      <c r="L351" s="424"/>
      <c r="M351" s="524"/>
      <c r="U351" s="426"/>
      <c r="W351" s="426"/>
      <c r="Z351" s="524"/>
    </row>
    <row r="352" ht="28.5" customHeight="1">
      <c r="D352" s="524"/>
      <c r="F352" s="422"/>
      <c r="G352" s="422"/>
      <c r="H352" s="422"/>
      <c r="L352" s="424"/>
      <c r="M352" s="524"/>
      <c r="U352" s="426"/>
      <c r="W352" s="426"/>
      <c r="Z352" s="524"/>
    </row>
    <row r="353" ht="28.5" customHeight="1">
      <c r="D353" s="524"/>
      <c r="F353" s="422"/>
      <c r="G353" s="422"/>
      <c r="H353" s="422"/>
      <c r="L353" s="424"/>
      <c r="M353" s="524"/>
      <c r="U353" s="426"/>
      <c r="W353" s="426"/>
      <c r="Z353" s="524"/>
    </row>
    <row r="354" ht="28.5" customHeight="1">
      <c r="D354" s="524"/>
      <c r="F354" s="422"/>
      <c r="G354" s="422"/>
      <c r="H354" s="422"/>
      <c r="L354" s="424"/>
      <c r="M354" s="524"/>
      <c r="U354" s="426"/>
      <c r="W354" s="426"/>
      <c r="Z354" s="524"/>
    </row>
    <row r="355" ht="28.5" customHeight="1">
      <c r="D355" s="524"/>
      <c r="F355" s="422"/>
      <c r="G355" s="422"/>
      <c r="H355" s="422"/>
      <c r="L355" s="424"/>
      <c r="M355" s="524"/>
      <c r="U355" s="426"/>
      <c r="W355" s="426"/>
      <c r="Z355" s="524"/>
    </row>
    <row r="356" ht="28.5" customHeight="1">
      <c r="D356" s="524"/>
      <c r="F356" s="422"/>
      <c r="G356" s="422"/>
      <c r="H356" s="422"/>
      <c r="L356" s="424"/>
      <c r="M356" s="524"/>
      <c r="U356" s="426"/>
      <c r="W356" s="426"/>
      <c r="Z356" s="524"/>
    </row>
    <row r="357" ht="28.5" customHeight="1">
      <c r="D357" s="524"/>
      <c r="F357" s="422"/>
      <c r="G357" s="422"/>
      <c r="H357" s="422"/>
      <c r="L357" s="424"/>
      <c r="M357" s="524"/>
      <c r="U357" s="426"/>
      <c r="W357" s="426"/>
      <c r="Z357" s="524"/>
    </row>
    <row r="358" ht="28.5" customHeight="1">
      <c r="D358" s="524"/>
      <c r="F358" s="422"/>
      <c r="G358" s="422"/>
      <c r="H358" s="422"/>
      <c r="L358" s="424"/>
      <c r="M358" s="524"/>
      <c r="U358" s="426"/>
      <c r="W358" s="426"/>
      <c r="Z358" s="524"/>
    </row>
    <row r="359" ht="28.5" customHeight="1">
      <c r="D359" s="524"/>
      <c r="F359" s="422"/>
      <c r="G359" s="422"/>
      <c r="H359" s="422"/>
      <c r="L359" s="424"/>
      <c r="M359" s="524"/>
      <c r="U359" s="426"/>
      <c r="W359" s="426"/>
      <c r="Z359" s="524"/>
    </row>
    <row r="360" ht="28.5" customHeight="1">
      <c r="D360" s="524"/>
      <c r="F360" s="422"/>
      <c r="G360" s="422"/>
      <c r="H360" s="422"/>
      <c r="L360" s="424"/>
      <c r="M360" s="524"/>
      <c r="U360" s="426"/>
      <c r="W360" s="426"/>
      <c r="Z360" s="524"/>
    </row>
    <row r="361" ht="28.5" customHeight="1">
      <c r="D361" s="524"/>
      <c r="F361" s="422"/>
      <c r="G361" s="422"/>
      <c r="H361" s="422"/>
      <c r="L361" s="424"/>
      <c r="M361" s="524"/>
      <c r="U361" s="426"/>
      <c r="W361" s="426"/>
      <c r="Z361" s="524"/>
    </row>
    <row r="362" ht="28.5" customHeight="1">
      <c r="D362" s="524"/>
      <c r="F362" s="422"/>
      <c r="G362" s="422"/>
      <c r="H362" s="422"/>
      <c r="L362" s="424"/>
      <c r="M362" s="524"/>
      <c r="U362" s="426"/>
      <c r="W362" s="426"/>
      <c r="Z362" s="524"/>
    </row>
    <row r="363" ht="28.5" customHeight="1">
      <c r="D363" s="524"/>
      <c r="F363" s="422"/>
      <c r="G363" s="422"/>
      <c r="H363" s="422"/>
      <c r="L363" s="424"/>
      <c r="M363" s="524"/>
      <c r="U363" s="426"/>
      <c r="W363" s="426"/>
      <c r="Z363" s="524"/>
    </row>
    <row r="364" ht="28.5" customHeight="1">
      <c r="D364" s="524"/>
      <c r="F364" s="422"/>
      <c r="G364" s="422"/>
      <c r="H364" s="422"/>
      <c r="L364" s="424"/>
      <c r="M364" s="524"/>
      <c r="U364" s="426"/>
      <c r="W364" s="426"/>
      <c r="Z364" s="524"/>
    </row>
    <row r="365" ht="28.5" customHeight="1">
      <c r="D365" s="524"/>
      <c r="F365" s="422"/>
      <c r="G365" s="422"/>
      <c r="H365" s="422"/>
      <c r="L365" s="424"/>
      <c r="M365" s="524"/>
      <c r="U365" s="426"/>
      <c r="W365" s="426"/>
      <c r="Z365" s="524"/>
    </row>
    <row r="366" ht="28.5" customHeight="1">
      <c r="D366" s="524"/>
      <c r="F366" s="422"/>
      <c r="G366" s="422"/>
      <c r="H366" s="422"/>
      <c r="L366" s="424"/>
      <c r="M366" s="524"/>
      <c r="U366" s="426"/>
      <c r="W366" s="426"/>
      <c r="Z366" s="524"/>
    </row>
    <row r="367" ht="28.5" customHeight="1">
      <c r="D367" s="524"/>
      <c r="F367" s="422"/>
      <c r="G367" s="422"/>
      <c r="H367" s="422"/>
      <c r="L367" s="424"/>
      <c r="M367" s="524"/>
      <c r="U367" s="426"/>
      <c r="W367" s="426"/>
      <c r="Z367" s="524"/>
    </row>
    <row r="368" ht="28.5" customHeight="1">
      <c r="D368" s="524"/>
      <c r="F368" s="422"/>
      <c r="G368" s="422"/>
      <c r="H368" s="422"/>
      <c r="L368" s="424"/>
      <c r="M368" s="524"/>
      <c r="U368" s="426"/>
      <c r="W368" s="426"/>
      <c r="Z368" s="524"/>
    </row>
    <row r="369" ht="28.5" customHeight="1">
      <c r="D369" s="524"/>
      <c r="F369" s="422"/>
      <c r="G369" s="422"/>
      <c r="H369" s="422"/>
      <c r="L369" s="424"/>
      <c r="M369" s="524"/>
      <c r="U369" s="426"/>
      <c r="W369" s="426"/>
      <c r="Z369" s="524"/>
    </row>
    <row r="370" ht="28.5" customHeight="1">
      <c r="D370" s="524"/>
      <c r="F370" s="422"/>
      <c r="G370" s="422"/>
      <c r="H370" s="422"/>
      <c r="L370" s="424"/>
      <c r="M370" s="524"/>
      <c r="U370" s="426"/>
      <c r="W370" s="426"/>
      <c r="Z370" s="524"/>
    </row>
    <row r="371" ht="28.5" customHeight="1">
      <c r="D371" s="524"/>
      <c r="F371" s="422"/>
      <c r="G371" s="422"/>
      <c r="H371" s="422"/>
      <c r="L371" s="424"/>
      <c r="M371" s="524"/>
      <c r="U371" s="426"/>
      <c r="W371" s="426"/>
      <c r="Z371" s="524"/>
    </row>
    <row r="372" ht="28.5" customHeight="1">
      <c r="D372" s="524"/>
      <c r="F372" s="422"/>
      <c r="G372" s="422"/>
      <c r="H372" s="422"/>
      <c r="L372" s="424"/>
      <c r="M372" s="524"/>
      <c r="U372" s="426"/>
      <c r="W372" s="426"/>
      <c r="Z372" s="524"/>
    </row>
    <row r="373" ht="28.5" customHeight="1">
      <c r="D373" s="524"/>
      <c r="F373" s="422"/>
      <c r="G373" s="422"/>
      <c r="H373" s="422"/>
      <c r="L373" s="424"/>
      <c r="M373" s="524"/>
      <c r="U373" s="426"/>
      <c r="W373" s="426"/>
      <c r="Z373" s="524"/>
    </row>
    <row r="374" ht="28.5" customHeight="1">
      <c r="D374" s="524"/>
      <c r="F374" s="422"/>
      <c r="G374" s="422"/>
      <c r="H374" s="422"/>
      <c r="L374" s="424"/>
      <c r="M374" s="524"/>
      <c r="U374" s="426"/>
      <c r="W374" s="426"/>
      <c r="Z374" s="524"/>
    </row>
    <row r="375" ht="28.5" customHeight="1">
      <c r="D375" s="524"/>
      <c r="F375" s="422"/>
      <c r="G375" s="422"/>
      <c r="H375" s="422"/>
      <c r="L375" s="424"/>
      <c r="M375" s="524"/>
      <c r="U375" s="426"/>
      <c r="W375" s="426"/>
      <c r="Z375" s="524"/>
    </row>
    <row r="376" ht="28.5" customHeight="1">
      <c r="D376" s="524"/>
      <c r="F376" s="422"/>
      <c r="G376" s="422"/>
      <c r="H376" s="422"/>
      <c r="L376" s="424"/>
      <c r="M376" s="524"/>
      <c r="U376" s="426"/>
      <c r="W376" s="426"/>
      <c r="Z376" s="524"/>
    </row>
    <row r="377" ht="28.5" customHeight="1">
      <c r="D377" s="524"/>
      <c r="F377" s="422"/>
      <c r="G377" s="422"/>
      <c r="H377" s="422"/>
      <c r="L377" s="424"/>
      <c r="M377" s="524"/>
      <c r="U377" s="426"/>
      <c r="W377" s="426"/>
      <c r="Z377" s="524"/>
    </row>
    <row r="378" ht="28.5" customHeight="1">
      <c r="D378" s="524"/>
      <c r="F378" s="422"/>
      <c r="G378" s="422"/>
      <c r="H378" s="422"/>
      <c r="L378" s="424"/>
      <c r="M378" s="524"/>
      <c r="U378" s="426"/>
      <c r="W378" s="426"/>
      <c r="Z378" s="524"/>
    </row>
    <row r="379" ht="28.5" customHeight="1">
      <c r="D379" s="524"/>
      <c r="F379" s="422"/>
      <c r="G379" s="422"/>
      <c r="H379" s="422"/>
      <c r="L379" s="424"/>
      <c r="M379" s="524"/>
      <c r="U379" s="426"/>
      <c r="W379" s="426"/>
      <c r="Z379" s="524"/>
    </row>
    <row r="380" ht="28.5" customHeight="1">
      <c r="D380" s="524"/>
      <c r="F380" s="422"/>
      <c r="G380" s="422"/>
      <c r="H380" s="422"/>
      <c r="L380" s="424"/>
      <c r="M380" s="524"/>
      <c r="U380" s="426"/>
      <c r="W380" s="426"/>
      <c r="Z380" s="524"/>
    </row>
    <row r="381" ht="28.5" customHeight="1">
      <c r="D381" s="524"/>
      <c r="F381" s="422"/>
      <c r="G381" s="422"/>
      <c r="H381" s="422"/>
      <c r="L381" s="424"/>
      <c r="M381" s="524"/>
      <c r="U381" s="426"/>
      <c r="W381" s="426"/>
      <c r="Z381" s="524"/>
    </row>
    <row r="382" ht="28.5" customHeight="1">
      <c r="D382" s="524"/>
      <c r="F382" s="422"/>
      <c r="G382" s="422"/>
      <c r="H382" s="422"/>
      <c r="L382" s="424"/>
      <c r="M382" s="524"/>
      <c r="U382" s="426"/>
      <c r="W382" s="426"/>
      <c r="Z382" s="524"/>
    </row>
    <row r="383" ht="28.5" customHeight="1">
      <c r="D383" s="524"/>
      <c r="F383" s="422"/>
      <c r="G383" s="422"/>
      <c r="H383" s="422"/>
      <c r="L383" s="424"/>
      <c r="M383" s="524"/>
      <c r="U383" s="426"/>
      <c r="W383" s="426"/>
      <c r="Z383" s="524"/>
    </row>
    <row r="384" ht="28.5" customHeight="1">
      <c r="D384" s="524"/>
      <c r="F384" s="422"/>
      <c r="G384" s="422"/>
      <c r="H384" s="422"/>
      <c r="L384" s="424"/>
      <c r="M384" s="524"/>
      <c r="U384" s="426"/>
      <c r="W384" s="426"/>
      <c r="Z384" s="524"/>
    </row>
    <row r="385" ht="28.5" customHeight="1">
      <c r="D385" s="524"/>
      <c r="F385" s="422"/>
      <c r="G385" s="422"/>
      <c r="H385" s="422"/>
      <c r="L385" s="424"/>
      <c r="M385" s="524"/>
      <c r="U385" s="426"/>
      <c r="W385" s="426"/>
      <c r="Z385" s="524"/>
    </row>
    <row r="386" ht="28.5" customHeight="1">
      <c r="D386" s="524"/>
      <c r="F386" s="422"/>
      <c r="G386" s="422"/>
      <c r="H386" s="422"/>
      <c r="L386" s="424"/>
      <c r="M386" s="524"/>
      <c r="U386" s="426"/>
      <c r="W386" s="426"/>
      <c r="Z386" s="524"/>
    </row>
    <row r="387" ht="28.5" customHeight="1">
      <c r="D387" s="524"/>
      <c r="F387" s="422"/>
      <c r="G387" s="422"/>
      <c r="H387" s="422"/>
      <c r="L387" s="424"/>
      <c r="M387" s="524"/>
      <c r="U387" s="426"/>
      <c r="W387" s="426"/>
      <c r="Z387" s="524"/>
    </row>
    <row r="388" ht="28.5" customHeight="1">
      <c r="D388" s="524"/>
      <c r="F388" s="422"/>
      <c r="G388" s="422"/>
      <c r="H388" s="422"/>
      <c r="L388" s="424"/>
      <c r="M388" s="524"/>
      <c r="U388" s="426"/>
      <c r="W388" s="426"/>
      <c r="Z388" s="524"/>
    </row>
    <row r="389" ht="28.5" customHeight="1">
      <c r="D389" s="524"/>
      <c r="F389" s="422"/>
      <c r="G389" s="422"/>
      <c r="H389" s="422"/>
      <c r="L389" s="424"/>
      <c r="M389" s="524"/>
      <c r="U389" s="426"/>
      <c r="W389" s="426"/>
      <c r="Z389" s="524"/>
    </row>
    <row r="390" ht="28.5" customHeight="1">
      <c r="D390" s="524"/>
      <c r="F390" s="422"/>
      <c r="G390" s="422"/>
      <c r="H390" s="422"/>
      <c r="L390" s="424"/>
      <c r="M390" s="524"/>
      <c r="U390" s="426"/>
      <c r="W390" s="426"/>
      <c r="Z390" s="524"/>
    </row>
    <row r="391" ht="28.5" customHeight="1">
      <c r="D391" s="524"/>
      <c r="F391" s="422"/>
      <c r="G391" s="422"/>
      <c r="H391" s="422"/>
      <c r="L391" s="424"/>
      <c r="M391" s="524"/>
      <c r="U391" s="426"/>
      <c r="W391" s="426"/>
      <c r="Z391" s="524"/>
    </row>
    <row r="392" ht="28.5" customHeight="1">
      <c r="D392" s="524"/>
      <c r="F392" s="422"/>
      <c r="G392" s="422"/>
      <c r="H392" s="422"/>
      <c r="L392" s="424"/>
      <c r="M392" s="524"/>
      <c r="U392" s="426"/>
      <c r="W392" s="426"/>
      <c r="Z392" s="524"/>
    </row>
    <row r="393" ht="28.5" customHeight="1">
      <c r="D393" s="524"/>
      <c r="F393" s="422"/>
      <c r="G393" s="422"/>
      <c r="H393" s="422"/>
      <c r="L393" s="424"/>
      <c r="M393" s="524"/>
      <c r="U393" s="426"/>
      <c r="W393" s="426"/>
      <c r="Z393" s="524"/>
    </row>
    <row r="394" ht="28.5" customHeight="1">
      <c r="D394" s="524"/>
      <c r="F394" s="422"/>
      <c r="G394" s="422"/>
      <c r="H394" s="422"/>
      <c r="L394" s="424"/>
      <c r="M394" s="524"/>
      <c r="U394" s="426"/>
      <c r="W394" s="426"/>
      <c r="Z394" s="524"/>
    </row>
    <row r="395" ht="28.5" customHeight="1">
      <c r="D395" s="524"/>
      <c r="F395" s="422"/>
      <c r="G395" s="422"/>
      <c r="H395" s="422"/>
      <c r="L395" s="424"/>
      <c r="M395" s="524"/>
      <c r="U395" s="426"/>
      <c r="W395" s="426"/>
      <c r="Z395" s="524"/>
    </row>
    <row r="396" ht="28.5" customHeight="1">
      <c r="D396" s="524"/>
      <c r="F396" s="422"/>
      <c r="G396" s="422"/>
      <c r="H396" s="422"/>
      <c r="L396" s="424"/>
      <c r="M396" s="524"/>
      <c r="U396" s="426"/>
      <c r="W396" s="426"/>
      <c r="Z396" s="524"/>
    </row>
    <row r="397" ht="28.5" customHeight="1">
      <c r="D397" s="524"/>
      <c r="F397" s="422"/>
      <c r="G397" s="422"/>
      <c r="H397" s="422"/>
      <c r="L397" s="424"/>
      <c r="M397" s="524"/>
      <c r="U397" s="426"/>
      <c r="W397" s="426"/>
      <c r="Z397" s="524"/>
    </row>
    <row r="398" ht="28.5" customHeight="1">
      <c r="D398" s="524"/>
      <c r="F398" s="422"/>
      <c r="G398" s="422"/>
      <c r="H398" s="422"/>
      <c r="L398" s="424"/>
      <c r="M398" s="524"/>
      <c r="U398" s="426"/>
      <c r="W398" s="426"/>
      <c r="Z398" s="524"/>
    </row>
    <row r="399" ht="28.5" customHeight="1">
      <c r="D399" s="524"/>
      <c r="F399" s="422"/>
      <c r="G399" s="422"/>
      <c r="H399" s="422"/>
      <c r="L399" s="424"/>
      <c r="M399" s="524"/>
      <c r="U399" s="426"/>
      <c r="W399" s="426"/>
      <c r="Z399" s="524"/>
    </row>
    <row r="400" ht="28.5" customHeight="1">
      <c r="D400" s="524"/>
      <c r="F400" s="422"/>
      <c r="G400" s="422"/>
      <c r="H400" s="422"/>
      <c r="L400" s="424"/>
      <c r="M400" s="524"/>
      <c r="U400" s="426"/>
      <c r="W400" s="426"/>
      <c r="Z400" s="524"/>
    </row>
    <row r="401" ht="28.5" customHeight="1">
      <c r="D401" s="524"/>
      <c r="F401" s="422"/>
      <c r="G401" s="422"/>
      <c r="H401" s="422"/>
      <c r="L401" s="424"/>
      <c r="M401" s="524"/>
      <c r="U401" s="426"/>
      <c r="W401" s="426"/>
      <c r="Z401" s="524"/>
    </row>
    <row r="402" ht="28.5" customHeight="1">
      <c r="D402" s="524"/>
      <c r="F402" s="422"/>
      <c r="G402" s="422"/>
      <c r="H402" s="422"/>
      <c r="L402" s="424"/>
      <c r="M402" s="524"/>
      <c r="U402" s="426"/>
      <c r="W402" s="426"/>
      <c r="Z402" s="524"/>
    </row>
    <row r="403" ht="28.5" customHeight="1">
      <c r="D403" s="524"/>
      <c r="F403" s="422"/>
      <c r="G403" s="422"/>
      <c r="H403" s="422"/>
      <c r="L403" s="424"/>
      <c r="M403" s="524"/>
      <c r="U403" s="426"/>
      <c r="W403" s="426"/>
      <c r="Z403" s="524"/>
    </row>
    <row r="404" ht="28.5" customHeight="1">
      <c r="D404" s="524"/>
      <c r="F404" s="422"/>
      <c r="G404" s="422"/>
      <c r="H404" s="422"/>
      <c r="L404" s="424"/>
      <c r="M404" s="524"/>
      <c r="U404" s="426"/>
      <c r="W404" s="426"/>
      <c r="Z404" s="524"/>
    </row>
    <row r="405" ht="28.5" customHeight="1">
      <c r="D405" s="524"/>
      <c r="F405" s="422"/>
      <c r="G405" s="422"/>
      <c r="H405" s="422"/>
      <c r="L405" s="424"/>
      <c r="M405" s="524"/>
      <c r="U405" s="426"/>
      <c r="W405" s="426"/>
      <c r="Z405" s="524"/>
    </row>
    <row r="406" ht="28.5" customHeight="1">
      <c r="D406" s="524"/>
      <c r="F406" s="422"/>
      <c r="G406" s="422"/>
      <c r="H406" s="422"/>
      <c r="L406" s="424"/>
      <c r="M406" s="524"/>
      <c r="U406" s="426"/>
      <c r="W406" s="426"/>
      <c r="Z406" s="524"/>
    </row>
    <row r="407" ht="28.5" customHeight="1">
      <c r="D407" s="524"/>
      <c r="F407" s="422"/>
      <c r="G407" s="422"/>
      <c r="H407" s="422"/>
      <c r="L407" s="424"/>
      <c r="M407" s="524"/>
      <c r="U407" s="426"/>
      <c r="W407" s="426"/>
      <c r="Z407" s="524"/>
    </row>
    <row r="408" ht="28.5" customHeight="1">
      <c r="D408" s="524"/>
      <c r="F408" s="422"/>
      <c r="G408" s="422"/>
      <c r="H408" s="422"/>
      <c r="L408" s="424"/>
      <c r="M408" s="524"/>
      <c r="U408" s="426"/>
      <c r="W408" s="426"/>
      <c r="Z408" s="524"/>
    </row>
    <row r="409" ht="28.5" customHeight="1">
      <c r="D409" s="524"/>
      <c r="F409" s="422"/>
      <c r="G409" s="422"/>
      <c r="H409" s="422"/>
      <c r="L409" s="424"/>
      <c r="M409" s="524"/>
      <c r="U409" s="426"/>
      <c r="W409" s="426"/>
      <c r="Z409" s="524"/>
    </row>
    <row r="410" ht="28.5" customHeight="1">
      <c r="D410" s="524"/>
      <c r="F410" s="422"/>
      <c r="G410" s="422"/>
      <c r="H410" s="422"/>
      <c r="L410" s="424"/>
      <c r="M410" s="524"/>
      <c r="U410" s="426"/>
      <c r="W410" s="426"/>
      <c r="Z410" s="524"/>
    </row>
    <row r="411" ht="28.5" customHeight="1">
      <c r="D411" s="524"/>
      <c r="F411" s="422"/>
      <c r="G411" s="422"/>
      <c r="H411" s="422"/>
      <c r="L411" s="424"/>
      <c r="M411" s="524"/>
      <c r="U411" s="426"/>
      <c r="W411" s="426"/>
      <c r="Z411" s="524"/>
    </row>
    <row r="412" ht="28.5" customHeight="1">
      <c r="D412" s="524"/>
      <c r="F412" s="422"/>
      <c r="G412" s="422"/>
      <c r="H412" s="422"/>
      <c r="L412" s="424"/>
      <c r="M412" s="524"/>
      <c r="U412" s="426"/>
      <c r="W412" s="426"/>
      <c r="Z412" s="524"/>
    </row>
    <row r="413" ht="28.5" customHeight="1">
      <c r="D413" s="524"/>
      <c r="F413" s="422"/>
      <c r="G413" s="422"/>
      <c r="H413" s="422"/>
      <c r="L413" s="424"/>
      <c r="M413" s="524"/>
      <c r="U413" s="426"/>
      <c r="W413" s="426"/>
      <c r="Z413" s="524"/>
    </row>
    <row r="414" ht="28.5" customHeight="1">
      <c r="D414" s="524"/>
      <c r="F414" s="422"/>
      <c r="G414" s="422"/>
      <c r="H414" s="422"/>
      <c r="L414" s="424"/>
      <c r="M414" s="524"/>
      <c r="U414" s="426"/>
      <c r="W414" s="426"/>
      <c r="Z414" s="524"/>
    </row>
    <row r="415" ht="28.5" customHeight="1">
      <c r="D415" s="524"/>
      <c r="F415" s="422"/>
      <c r="G415" s="422"/>
      <c r="H415" s="422"/>
      <c r="L415" s="424"/>
      <c r="M415" s="524"/>
      <c r="U415" s="426"/>
      <c r="W415" s="426"/>
      <c r="Z415" s="524"/>
    </row>
    <row r="416" ht="28.5" customHeight="1">
      <c r="D416" s="524"/>
      <c r="F416" s="422"/>
      <c r="G416" s="422"/>
      <c r="H416" s="422"/>
      <c r="L416" s="424"/>
      <c r="M416" s="524"/>
      <c r="U416" s="426"/>
      <c r="W416" s="426"/>
      <c r="Z416" s="524"/>
    </row>
    <row r="417" ht="28.5" customHeight="1">
      <c r="D417" s="524"/>
      <c r="F417" s="422"/>
      <c r="G417" s="422"/>
      <c r="H417" s="422"/>
      <c r="L417" s="424"/>
      <c r="M417" s="524"/>
      <c r="U417" s="426"/>
      <c r="W417" s="426"/>
      <c r="Z417" s="524"/>
    </row>
    <row r="418" ht="28.5" customHeight="1">
      <c r="D418" s="524"/>
      <c r="F418" s="422"/>
      <c r="G418" s="422"/>
      <c r="H418" s="422"/>
      <c r="L418" s="424"/>
      <c r="M418" s="524"/>
      <c r="U418" s="426"/>
      <c r="W418" s="426"/>
      <c r="Z418" s="524"/>
    </row>
    <row r="419" ht="28.5" customHeight="1">
      <c r="D419" s="524"/>
      <c r="F419" s="422"/>
      <c r="G419" s="422"/>
      <c r="H419" s="422"/>
      <c r="L419" s="424"/>
      <c r="M419" s="524"/>
      <c r="U419" s="426"/>
      <c r="W419" s="426"/>
      <c r="Z419" s="524"/>
    </row>
    <row r="420" ht="28.5" customHeight="1">
      <c r="D420" s="524"/>
      <c r="F420" s="422"/>
      <c r="G420" s="422"/>
      <c r="H420" s="422"/>
      <c r="L420" s="424"/>
      <c r="M420" s="524"/>
      <c r="U420" s="426"/>
      <c r="W420" s="426"/>
      <c r="Z420" s="524"/>
    </row>
    <row r="421" ht="28.5" customHeight="1">
      <c r="D421" s="524"/>
      <c r="F421" s="422"/>
      <c r="G421" s="422"/>
      <c r="H421" s="422"/>
      <c r="L421" s="424"/>
      <c r="M421" s="524"/>
      <c r="U421" s="426"/>
      <c r="W421" s="426"/>
      <c r="Z421" s="524"/>
    </row>
    <row r="422" ht="28.5" customHeight="1">
      <c r="D422" s="524"/>
      <c r="F422" s="422"/>
      <c r="G422" s="422"/>
      <c r="H422" s="422"/>
      <c r="L422" s="424"/>
      <c r="M422" s="524"/>
      <c r="U422" s="426"/>
      <c r="W422" s="426"/>
      <c r="Z422" s="524"/>
    </row>
    <row r="423" ht="28.5" customHeight="1">
      <c r="D423" s="524"/>
      <c r="F423" s="422"/>
      <c r="G423" s="422"/>
      <c r="H423" s="422"/>
      <c r="L423" s="424"/>
      <c r="M423" s="524"/>
      <c r="U423" s="426"/>
      <c r="W423" s="426"/>
      <c r="Z423" s="524"/>
    </row>
    <row r="424" ht="28.5" customHeight="1">
      <c r="D424" s="524"/>
      <c r="F424" s="422"/>
      <c r="G424" s="422"/>
      <c r="H424" s="422"/>
      <c r="L424" s="424"/>
      <c r="M424" s="524"/>
      <c r="U424" s="426"/>
      <c r="W424" s="426"/>
      <c r="Z424" s="524"/>
    </row>
    <row r="425" ht="28.5" customHeight="1">
      <c r="D425" s="524"/>
      <c r="F425" s="422"/>
      <c r="G425" s="422"/>
      <c r="H425" s="422"/>
      <c r="L425" s="424"/>
      <c r="M425" s="524"/>
      <c r="U425" s="426"/>
      <c r="W425" s="426"/>
      <c r="Z425" s="524"/>
    </row>
    <row r="426" ht="28.5" customHeight="1">
      <c r="D426" s="524"/>
      <c r="F426" s="422"/>
      <c r="G426" s="422"/>
      <c r="H426" s="422"/>
      <c r="L426" s="424"/>
      <c r="M426" s="524"/>
      <c r="U426" s="426"/>
      <c r="W426" s="426"/>
      <c r="Z426" s="524"/>
    </row>
    <row r="427" ht="28.5" customHeight="1">
      <c r="D427" s="524"/>
      <c r="F427" s="422"/>
      <c r="G427" s="422"/>
      <c r="H427" s="422"/>
      <c r="L427" s="424"/>
      <c r="M427" s="524"/>
      <c r="U427" s="426"/>
      <c r="W427" s="426"/>
      <c r="Z427" s="524"/>
    </row>
    <row r="428" ht="28.5" customHeight="1">
      <c r="D428" s="524"/>
      <c r="F428" s="422"/>
      <c r="G428" s="422"/>
      <c r="H428" s="422"/>
      <c r="L428" s="424"/>
      <c r="M428" s="524"/>
      <c r="U428" s="426"/>
      <c r="W428" s="426"/>
      <c r="Z428" s="524"/>
    </row>
    <row r="429" ht="28.5" customHeight="1">
      <c r="D429" s="524"/>
      <c r="F429" s="422"/>
      <c r="G429" s="422"/>
      <c r="H429" s="422"/>
      <c r="L429" s="424"/>
      <c r="M429" s="524"/>
      <c r="U429" s="426"/>
      <c r="W429" s="426"/>
      <c r="Z429" s="524"/>
    </row>
    <row r="430" ht="28.5" customHeight="1">
      <c r="D430" s="524"/>
      <c r="F430" s="422"/>
      <c r="G430" s="422"/>
      <c r="H430" s="422"/>
      <c r="L430" s="424"/>
      <c r="M430" s="524"/>
      <c r="U430" s="426"/>
      <c r="W430" s="426"/>
      <c r="Z430" s="524"/>
    </row>
    <row r="431" ht="28.5" customHeight="1">
      <c r="D431" s="524"/>
      <c r="F431" s="422"/>
      <c r="G431" s="422"/>
      <c r="H431" s="422"/>
      <c r="L431" s="424"/>
      <c r="M431" s="524"/>
      <c r="U431" s="426"/>
      <c r="W431" s="426"/>
      <c r="Z431" s="524"/>
    </row>
    <row r="432" ht="28.5" customHeight="1">
      <c r="D432" s="524"/>
      <c r="F432" s="422"/>
      <c r="G432" s="422"/>
      <c r="H432" s="422"/>
      <c r="L432" s="424"/>
      <c r="M432" s="524"/>
      <c r="U432" s="426"/>
      <c r="W432" s="426"/>
      <c r="Z432" s="524"/>
    </row>
    <row r="433" ht="28.5" customHeight="1">
      <c r="D433" s="524"/>
      <c r="F433" s="422"/>
      <c r="G433" s="422"/>
      <c r="H433" s="422"/>
      <c r="L433" s="424"/>
      <c r="M433" s="524"/>
      <c r="U433" s="426"/>
      <c r="W433" s="426"/>
      <c r="Z433" s="524"/>
    </row>
    <row r="434" ht="28.5" customHeight="1">
      <c r="D434" s="524"/>
      <c r="F434" s="422"/>
      <c r="G434" s="422"/>
      <c r="H434" s="422"/>
      <c r="L434" s="424"/>
      <c r="M434" s="524"/>
      <c r="U434" s="426"/>
      <c r="W434" s="426"/>
      <c r="Z434" s="524"/>
    </row>
    <row r="435" ht="28.5" customHeight="1">
      <c r="D435" s="524"/>
      <c r="F435" s="422"/>
      <c r="G435" s="422"/>
      <c r="H435" s="422"/>
      <c r="L435" s="424"/>
      <c r="M435" s="524"/>
      <c r="U435" s="426"/>
      <c r="W435" s="426"/>
      <c r="Z435" s="524"/>
    </row>
    <row r="436" ht="28.5" customHeight="1">
      <c r="D436" s="524"/>
      <c r="F436" s="422"/>
      <c r="G436" s="422"/>
      <c r="H436" s="422"/>
      <c r="L436" s="424"/>
      <c r="M436" s="524"/>
      <c r="U436" s="426"/>
      <c r="W436" s="426"/>
      <c r="Z436" s="524"/>
    </row>
    <row r="437" ht="28.5" customHeight="1">
      <c r="D437" s="524"/>
      <c r="F437" s="422"/>
      <c r="G437" s="422"/>
      <c r="H437" s="422"/>
      <c r="L437" s="424"/>
      <c r="M437" s="524"/>
      <c r="U437" s="426"/>
      <c r="W437" s="426"/>
      <c r="Z437" s="524"/>
    </row>
    <row r="438" ht="28.5" customHeight="1">
      <c r="D438" s="524"/>
      <c r="F438" s="422"/>
      <c r="G438" s="422"/>
      <c r="H438" s="422"/>
      <c r="L438" s="424"/>
      <c r="M438" s="524"/>
      <c r="U438" s="426"/>
      <c r="W438" s="426"/>
      <c r="Z438" s="524"/>
    </row>
    <row r="439" ht="28.5" customHeight="1">
      <c r="D439" s="524"/>
      <c r="F439" s="422"/>
      <c r="G439" s="422"/>
      <c r="H439" s="422"/>
      <c r="L439" s="424"/>
      <c r="M439" s="524"/>
      <c r="U439" s="426"/>
      <c r="W439" s="426"/>
      <c r="Z439" s="524"/>
    </row>
    <row r="440" ht="28.5" customHeight="1">
      <c r="D440" s="524"/>
      <c r="F440" s="422"/>
      <c r="G440" s="422"/>
      <c r="H440" s="422"/>
      <c r="L440" s="424"/>
      <c r="M440" s="524"/>
      <c r="U440" s="426"/>
      <c r="W440" s="426"/>
      <c r="Z440" s="524"/>
    </row>
    <row r="441" ht="28.5" customHeight="1">
      <c r="D441" s="524"/>
      <c r="F441" s="422"/>
      <c r="G441" s="422"/>
      <c r="H441" s="422"/>
      <c r="L441" s="424"/>
      <c r="M441" s="524"/>
      <c r="U441" s="426"/>
      <c r="W441" s="426"/>
      <c r="Z441" s="524"/>
    </row>
    <row r="442" ht="28.5" customHeight="1">
      <c r="D442" s="524"/>
      <c r="F442" s="422"/>
      <c r="G442" s="422"/>
      <c r="H442" s="422"/>
      <c r="L442" s="424"/>
      <c r="M442" s="524"/>
      <c r="U442" s="426"/>
      <c r="W442" s="426"/>
      <c r="Z442" s="524"/>
    </row>
    <row r="443" ht="28.5" customHeight="1">
      <c r="D443" s="524"/>
      <c r="F443" s="422"/>
      <c r="G443" s="422"/>
      <c r="H443" s="422"/>
      <c r="L443" s="424"/>
      <c r="M443" s="524"/>
      <c r="U443" s="426"/>
      <c r="W443" s="426"/>
      <c r="Z443" s="524"/>
    </row>
    <row r="444" ht="28.5" customHeight="1">
      <c r="D444" s="524"/>
      <c r="F444" s="422"/>
      <c r="G444" s="422"/>
      <c r="H444" s="422"/>
      <c r="L444" s="424"/>
      <c r="M444" s="524"/>
      <c r="U444" s="426"/>
      <c r="W444" s="426"/>
      <c r="Z444" s="524"/>
    </row>
    <row r="445" ht="28.5" customHeight="1">
      <c r="D445" s="524"/>
      <c r="F445" s="422"/>
      <c r="G445" s="422"/>
      <c r="H445" s="422"/>
      <c r="L445" s="424"/>
      <c r="M445" s="524"/>
      <c r="U445" s="426"/>
      <c r="W445" s="426"/>
      <c r="Z445" s="524"/>
    </row>
    <row r="446" ht="28.5" customHeight="1">
      <c r="D446" s="524"/>
      <c r="F446" s="422"/>
      <c r="G446" s="422"/>
      <c r="H446" s="422"/>
      <c r="L446" s="424"/>
      <c r="M446" s="524"/>
      <c r="U446" s="426"/>
      <c r="W446" s="426"/>
      <c r="Z446" s="524"/>
    </row>
    <row r="447" ht="28.5" customHeight="1">
      <c r="D447" s="524"/>
      <c r="F447" s="422"/>
      <c r="G447" s="422"/>
      <c r="H447" s="422"/>
      <c r="L447" s="424"/>
      <c r="M447" s="524"/>
      <c r="U447" s="426"/>
      <c r="W447" s="426"/>
      <c r="Z447" s="524"/>
    </row>
    <row r="448" ht="28.5" customHeight="1">
      <c r="D448" s="524"/>
      <c r="F448" s="422"/>
      <c r="G448" s="422"/>
      <c r="H448" s="422"/>
      <c r="L448" s="424"/>
      <c r="M448" s="524"/>
      <c r="U448" s="426"/>
      <c r="W448" s="426"/>
      <c r="Z448" s="524"/>
    </row>
    <row r="449" ht="28.5" customHeight="1">
      <c r="D449" s="524"/>
      <c r="F449" s="422"/>
      <c r="G449" s="422"/>
      <c r="H449" s="422"/>
      <c r="L449" s="424"/>
      <c r="M449" s="524"/>
      <c r="U449" s="426"/>
      <c r="W449" s="426"/>
      <c r="Z449" s="524"/>
    </row>
    <row r="450" ht="28.5" customHeight="1">
      <c r="D450" s="524"/>
      <c r="F450" s="422"/>
      <c r="G450" s="422"/>
      <c r="H450" s="422"/>
      <c r="L450" s="424"/>
      <c r="M450" s="524"/>
      <c r="U450" s="426"/>
      <c r="W450" s="426"/>
      <c r="Z450" s="524"/>
    </row>
    <row r="451" ht="28.5" customHeight="1">
      <c r="D451" s="524"/>
      <c r="F451" s="422"/>
      <c r="G451" s="422"/>
      <c r="H451" s="422"/>
      <c r="L451" s="424"/>
      <c r="M451" s="524"/>
      <c r="U451" s="426"/>
      <c r="W451" s="426"/>
      <c r="Z451" s="524"/>
    </row>
    <row r="452" ht="28.5" customHeight="1">
      <c r="D452" s="524"/>
      <c r="F452" s="422"/>
      <c r="G452" s="422"/>
      <c r="H452" s="422"/>
      <c r="L452" s="424"/>
      <c r="M452" s="524"/>
      <c r="U452" s="426"/>
      <c r="W452" s="426"/>
      <c r="Z452" s="524"/>
    </row>
    <row r="453" ht="28.5" customHeight="1">
      <c r="D453" s="524"/>
      <c r="F453" s="422"/>
      <c r="G453" s="422"/>
      <c r="H453" s="422"/>
      <c r="L453" s="424"/>
      <c r="M453" s="524"/>
      <c r="U453" s="426"/>
      <c r="W453" s="426"/>
      <c r="Z453" s="524"/>
    </row>
    <row r="454" ht="28.5" customHeight="1">
      <c r="D454" s="524"/>
      <c r="F454" s="422"/>
      <c r="G454" s="422"/>
      <c r="H454" s="422"/>
      <c r="L454" s="424"/>
      <c r="M454" s="524"/>
      <c r="U454" s="426"/>
      <c r="W454" s="426"/>
      <c r="Z454" s="524"/>
    </row>
    <row r="455" ht="28.5" customHeight="1">
      <c r="D455" s="524"/>
      <c r="F455" s="422"/>
      <c r="G455" s="422"/>
      <c r="H455" s="422"/>
      <c r="L455" s="424"/>
      <c r="M455" s="524"/>
      <c r="U455" s="426"/>
      <c r="W455" s="426"/>
      <c r="Z455" s="524"/>
    </row>
    <row r="456" ht="28.5" customHeight="1">
      <c r="D456" s="524"/>
      <c r="F456" s="422"/>
      <c r="G456" s="422"/>
      <c r="H456" s="422"/>
      <c r="L456" s="424"/>
      <c r="M456" s="524"/>
      <c r="U456" s="426"/>
      <c r="W456" s="426"/>
      <c r="Z456" s="524"/>
    </row>
    <row r="457" ht="28.5" customHeight="1">
      <c r="D457" s="524"/>
      <c r="F457" s="422"/>
      <c r="G457" s="422"/>
      <c r="H457" s="422"/>
      <c r="L457" s="424"/>
      <c r="M457" s="524"/>
      <c r="U457" s="426"/>
      <c r="W457" s="426"/>
      <c r="Z457" s="524"/>
    </row>
    <row r="458" ht="28.5" customHeight="1">
      <c r="D458" s="524"/>
      <c r="F458" s="422"/>
      <c r="G458" s="422"/>
      <c r="H458" s="422"/>
      <c r="L458" s="424"/>
      <c r="M458" s="524"/>
      <c r="U458" s="426"/>
      <c r="W458" s="426"/>
      <c r="Z458" s="524"/>
    </row>
    <row r="459" ht="28.5" customHeight="1">
      <c r="D459" s="524"/>
      <c r="F459" s="422"/>
      <c r="G459" s="422"/>
      <c r="H459" s="422"/>
      <c r="L459" s="424"/>
      <c r="M459" s="524"/>
      <c r="U459" s="426"/>
      <c r="W459" s="426"/>
      <c r="Z459" s="524"/>
    </row>
    <row r="460" ht="28.5" customHeight="1">
      <c r="D460" s="524"/>
      <c r="F460" s="422"/>
      <c r="G460" s="422"/>
      <c r="H460" s="422"/>
      <c r="L460" s="424"/>
      <c r="M460" s="524"/>
      <c r="U460" s="426"/>
      <c r="W460" s="426"/>
      <c r="Z460" s="524"/>
    </row>
    <row r="461" ht="28.5" customHeight="1">
      <c r="D461" s="524"/>
      <c r="F461" s="422"/>
      <c r="G461" s="422"/>
      <c r="H461" s="422"/>
      <c r="L461" s="424"/>
      <c r="M461" s="524"/>
      <c r="U461" s="426"/>
      <c r="W461" s="426"/>
      <c r="Z461" s="524"/>
    </row>
    <row r="462" ht="28.5" customHeight="1">
      <c r="D462" s="524"/>
      <c r="F462" s="422"/>
      <c r="G462" s="422"/>
      <c r="H462" s="422"/>
      <c r="L462" s="424"/>
      <c r="M462" s="524"/>
      <c r="U462" s="426"/>
      <c r="W462" s="426"/>
      <c r="Z462" s="524"/>
    </row>
    <row r="463" ht="28.5" customHeight="1">
      <c r="D463" s="524"/>
      <c r="F463" s="422"/>
      <c r="G463" s="422"/>
      <c r="H463" s="422"/>
      <c r="L463" s="424"/>
      <c r="M463" s="524"/>
      <c r="U463" s="426"/>
      <c r="W463" s="426"/>
      <c r="Z463" s="524"/>
    </row>
    <row r="464" ht="28.5" customHeight="1">
      <c r="D464" s="524"/>
      <c r="F464" s="422"/>
      <c r="G464" s="422"/>
      <c r="H464" s="422"/>
      <c r="L464" s="424"/>
      <c r="M464" s="524"/>
      <c r="U464" s="426"/>
      <c r="W464" s="426"/>
      <c r="Z464" s="524"/>
    </row>
    <row r="465" ht="28.5" customHeight="1">
      <c r="D465" s="524"/>
      <c r="F465" s="422"/>
      <c r="G465" s="422"/>
      <c r="H465" s="422"/>
      <c r="L465" s="424"/>
      <c r="M465" s="524"/>
      <c r="U465" s="426"/>
      <c r="W465" s="426"/>
      <c r="Z465" s="524"/>
    </row>
    <row r="466" ht="28.5" customHeight="1">
      <c r="D466" s="524"/>
      <c r="F466" s="422"/>
      <c r="G466" s="422"/>
      <c r="H466" s="422"/>
      <c r="L466" s="424"/>
      <c r="M466" s="524"/>
      <c r="U466" s="426"/>
      <c r="W466" s="426"/>
      <c r="Z466" s="524"/>
    </row>
    <row r="467" ht="28.5" customHeight="1">
      <c r="D467" s="524"/>
      <c r="F467" s="422"/>
      <c r="G467" s="422"/>
      <c r="H467" s="422"/>
      <c r="L467" s="424"/>
      <c r="M467" s="524"/>
      <c r="U467" s="426"/>
      <c r="W467" s="426"/>
      <c r="Z467" s="524"/>
    </row>
    <row r="468" ht="28.5" customHeight="1">
      <c r="D468" s="524"/>
      <c r="F468" s="422"/>
      <c r="G468" s="422"/>
      <c r="H468" s="422"/>
      <c r="L468" s="424"/>
      <c r="M468" s="524"/>
      <c r="U468" s="426"/>
      <c r="W468" s="426"/>
      <c r="Z468" s="524"/>
    </row>
    <row r="469" ht="28.5" customHeight="1">
      <c r="D469" s="524"/>
      <c r="F469" s="422"/>
      <c r="G469" s="422"/>
      <c r="H469" s="422"/>
      <c r="L469" s="424"/>
      <c r="M469" s="524"/>
      <c r="U469" s="426"/>
      <c r="W469" s="426"/>
      <c r="Z469" s="524"/>
    </row>
    <row r="470" ht="28.5" customHeight="1">
      <c r="D470" s="524"/>
      <c r="F470" s="422"/>
      <c r="G470" s="422"/>
      <c r="H470" s="422"/>
      <c r="L470" s="424"/>
      <c r="M470" s="524"/>
      <c r="U470" s="426"/>
      <c r="W470" s="426"/>
      <c r="Z470" s="524"/>
    </row>
    <row r="471" ht="28.5" customHeight="1">
      <c r="D471" s="524"/>
      <c r="F471" s="422"/>
      <c r="G471" s="422"/>
      <c r="H471" s="422"/>
      <c r="L471" s="424"/>
      <c r="M471" s="524"/>
      <c r="U471" s="426"/>
      <c r="W471" s="426"/>
      <c r="Z471" s="524"/>
    </row>
    <row r="472" ht="28.5" customHeight="1">
      <c r="D472" s="524"/>
      <c r="F472" s="422"/>
      <c r="G472" s="422"/>
      <c r="H472" s="422"/>
      <c r="L472" s="424"/>
      <c r="M472" s="524"/>
      <c r="U472" s="426"/>
      <c r="W472" s="426"/>
      <c r="Z472" s="524"/>
    </row>
    <row r="473" ht="28.5" customHeight="1">
      <c r="D473" s="524"/>
      <c r="F473" s="422"/>
      <c r="G473" s="422"/>
      <c r="H473" s="422"/>
      <c r="L473" s="424"/>
      <c r="M473" s="524"/>
      <c r="U473" s="426"/>
      <c r="W473" s="426"/>
      <c r="Z473" s="524"/>
    </row>
    <row r="474" ht="28.5" customHeight="1">
      <c r="D474" s="524"/>
      <c r="F474" s="422"/>
      <c r="G474" s="422"/>
      <c r="H474" s="422"/>
      <c r="L474" s="424"/>
      <c r="M474" s="524"/>
      <c r="U474" s="426"/>
      <c r="W474" s="426"/>
      <c r="Z474" s="524"/>
    </row>
    <row r="475" ht="28.5" customHeight="1">
      <c r="D475" s="524"/>
      <c r="F475" s="422"/>
      <c r="G475" s="422"/>
      <c r="H475" s="422"/>
      <c r="L475" s="424"/>
      <c r="M475" s="524"/>
      <c r="U475" s="426"/>
      <c r="W475" s="426"/>
      <c r="Z475" s="524"/>
    </row>
    <row r="476" ht="28.5" customHeight="1">
      <c r="D476" s="524"/>
      <c r="F476" s="422"/>
      <c r="G476" s="422"/>
      <c r="H476" s="422"/>
      <c r="L476" s="424"/>
      <c r="M476" s="524"/>
      <c r="U476" s="426"/>
      <c r="W476" s="426"/>
      <c r="Z476" s="524"/>
    </row>
    <row r="477" ht="28.5" customHeight="1">
      <c r="D477" s="524"/>
      <c r="F477" s="422"/>
      <c r="G477" s="422"/>
      <c r="H477" s="422"/>
      <c r="L477" s="424"/>
      <c r="M477" s="524"/>
      <c r="U477" s="426"/>
      <c r="W477" s="426"/>
      <c r="Z477" s="524"/>
    </row>
    <row r="478" ht="28.5" customHeight="1">
      <c r="D478" s="524"/>
      <c r="F478" s="422"/>
      <c r="G478" s="422"/>
      <c r="H478" s="422"/>
      <c r="L478" s="424"/>
      <c r="M478" s="524"/>
      <c r="U478" s="426"/>
      <c r="W478" s="426"/>
      <c r="Z478" s="524"/>
    </row>
    <row r="479" ht="28.5" customHeight="1">
      <c r="D479" s="524"/>
      <c r="F479" s="422"/>
      <c r="G479" s="422"/>
      <c r="H479" s="422"/>
      <c r="L479" s="424"/>
      <c r="M479" s="524"/>
      <c r="U479" s="426"/>
      <c r="W479" s="426"/>
      <c r="Z479" s="524"/>
    </row>
    <row r="480" ht="28.5" customHeight="1">
      <c r="D480" s="524"/>
      <c r="F480" s="422"/>
      <c r="G480" s="422"/>
      <c r="H480" s="422"/>
      <c r="L480" s="424"/>
      <c r="M480" s="524"/>
      <c r="U480" s="426"/>
      <c r="W480" s="426"/>
      <c r="Z480" s="524"/>
    </row>
    <row r="481" ht="28.5" customHeight="1">
      <c r="D481" s="524"/>
      <c r="F481" s="422"/>
      <c r="G481" s="422"/>
      <c r="H481" s="422"/>
      <c r="L481" s="424"/>
      <c r="M481" s="524"/>
      <c r="U481" s="426"/>
      <c r="W481" s="426"/>
      <c r="Z481" s="524"/>
    </row>
    <row r="482" ht="28.5" customHeight="1">
      <c r="D482" s="524"/>
      <c r="F482" s="422"/>
      <c r="G482" s="422"/>
      <c r="H482" s="422"/>
      <c r="L482" s="424"/>
      <c r="M482" s="524"/>
      <c r="U482" s="426"/>
      <c r="W482" s="426"/>
      <c r="Z482" s="524"/>
    </row>
    <row r="483" ht="28.5" customHeight="1">
      <c r="D483" s="524"/>
      <c r="F483" s="422"/>
      <c r="G483" s="422"/>
      <c r="H483" s="422"/>
      <c r="L483" s="424"/>
      <c r="M483" s="524"/>
      <c r="U483" s="426"/>
      <c r="W483" s="426"/>
      <c r="Z483" s="524"/>
    </row>
    <row r="484" ht="28.5" customHeight="1">
      <c r="D484" s="524"/>
      <c r="F484" s="422"/>
      <c r="G484" s="422"/>
      <c r="H484" s="422"/>
      <c r="L484" s="424"/>
      <c r="M484" s="524"/>
      <c r="U484" s="426"/>
      <c r="W484" s="426"/>
      <c r="Z484" s="524"/>
    </row>
    <row r="485" ht="28.5" customHeight="1">
      <c r="D485" s="524"/>
      <c r="F485" s="422"/>
      <c r="G485" s="422"/>
      <c r="H485" s="422"/>
      <c r="L485" s="424"/>
      <c r="M485" s="524"/>
      <c r="U485" s="426"/>
      <c r="W485" s="426"/>
      <c r="Z485" s="524"/>
    </row>
    <row r="486" ht="28.5" customHeight="1">
      <c r="D486" s="524"/>
      <c r="F486" s="422"/>
      <c r="G486" s="422"/>
      <c r="H486" s="422"/>
      <c r="L486" s="424"/>
      <c r="M486" s="524"/>
      <c r="U486" s="426"/>
      <c r="W486" s="426"/>
      <c r="Z486" s="524"/>
    </row>
    <row r="487" ht="28.5" customHeight="1">
      <c r="D487" s="524"/>
      <c r="F487" s="422"/>
      <c r="G487" s="422"/>
      <c r="H487" s="422"/>
      <c r="L487" s="424"/>
      <c r="M487" s="524"/>
      <c r="U487" s="426"/>
      <c r="W487" s="426"/>
      <c r="Z487" s="524"/>
    </row>
    <row r="488" ht="28.5" customHeight="1">
      <c r="D488" s="524"/>
      <c r="F488" s="422"/>
      <c r="G488" s="422"/>
      <c r="H488" s="422"/>
      <c r="L488" s="424"/>
      <c r="M488" s="524"/>
      <c r="U488" s="426"/>
      <c r="W488" s="426"/>
      <c r="Z488" s="524"/>
    </row>
    <row r="489" ht="28.5" customHeight="1">
      <c r="D489" s="524"/>
      <c r="F489" s="422"/>
      <c r="G489" s="422"/>
      <c r="H489" s="422"/>
      <c r="L489" s="424"/>
      <c r="M489" s="524"/>
      <c r="U489" s="426"/>
      <c r="W489" s="426"/>
      <c r="Z489" s="524"/>
    </row>
    <row r="490" ht="28.5" customHeight="1">
      <c r="D490" s="524"/>
      <c r="F490" s="422"/>
      <c r="G490" s="422"/>
      <c r="H490" s="422"/>
      <c r="L490" s="424"/>
      <c r="M490" s="524"/>
      <c r="U490" s="426"/>
      <c r="W490" s="426"/>
      <c r="Z490" s="524"/>
    </row>
    <row r="491" ht="28.5" customHeight="1">
      <c r="D491" s="524"/>
      <c r="F491" s="422"/>
      <c r="G491" s="422"/>
      <c r="H491" s="422"/>
      <c r="L491" s="424"/>
      <c r="M491" s="524"/>
      <c r="U491" s="426"/>
      <c r="W491" s="426"/>
      <c r="Z491" s="524"/>
    </row>
    <row r="492" ht="28.5" customHeight="1">
      <c r="D492" s="524"/>
      <c r="F492" s="422"/>
      <c r="G492" s="422"/>
      <c r="H492" s="422"/>
      <c r="L492" s="424"/>
      <c r="M492" s="524"/>
      <c r="U492" s="426"/>
      <c r="W492" s="426"/>
      <c r="Z492" s="524"/>
    </row>
    <row r="493" ht="28.5" customHeight="1">
      <c r="D493" s="524"/>
      <c r="F493" s="422"/>
      <c r="G493" s="422"/>
      <c r="H493" s="422"/>
      <c r="L493" s="424"/>
      <c r="M493" s="524"/>
      <c r="U493" s="426"/>
      <c r="W493" s="426"/>
      <c r="Z493" s="524"/>
    </row>
    <row r="494" ht="28.5" customHeight="1">
      <c r="D494" s="524"/>
      <c r="F494" s="422"/>
      <c r="G494" s="422"/>
      <c r="H494" s="422"/>
      <c r="L494" s="424"/>
      <c r="M494" s="524"/>
      <c r="U494" s="426"/>
      <c r="W494" s="426"/>
      <c r="Z494" s="524"/>
    </row>
    <row r="495" ht="28.5" customHeight="1">
      <c r="D495" s="524"/>
      <c r="F495" s="422"/>
      <c r="G495" s="422"/>
      <c r="H495" s="422"/>
      <c r="L495" s="424"/>
      <c r="M495" s="524"/>
      <c r="U495" s="426"/>
      <c r="W495" s="426"/>
      <c r="Z495" s="524"/>
    </row>
    <row r="496" ht="28.5" customHeight="1">
      <c r="D496" s="524"/>
      <c r="F496" s="422"/>
      <c r="G496" s="422"/>
      <c r="H496" s="422"/>
      <c r="L496" s="424"/>
      <c r="M496" s="524"/>
      <c r="U496" s="426"/>
      <c r="W496" s="426"/>
      <c r="Z496" s="524"/>
    </row>
    <row r="497" ht="28.5" customHeight="1">
      <c r="D497" s="524"/>
      <c r="F497" s="422"/>
      <c r="G497" s="422"/>
      <c r="H497" s="422"/>
      <c r="L497" s="424"/>
      <c r="M497" s="524"/>
      <c r="U497" s="426"/>
      <c r="W497" s="426"/>
      <c r="Z497" s="524"/>
    </row>
    <row r="498" ht="28.5" customHeight="1">
      <c r="D498" s="524"/>
      <c r="F498" s="422"/>
      <c r="G498" s="422"/>
      <c r="H498" s="422"/>
      <c r="L498" s="424"/>
      <c r="M498" s="524"/>
      <c r="U498" s="426"/>
      <c r="W498" s="426"/>
      <c r="Z498" s="524"/>
    </row>
    <row r="499" ht="28.5" customHeight="1">
      <c r="D499" s="524"/>
      <c r="F499" s="422"/>
      <c r="G499" s="422"/>
      <c r="H499" s="422"/>
      <c r="L499" s="424"/>
      <c r="M499" s="524"/>
      <c r="U499" s="426"/>
      <c r="W499" s="426"/>
      <c r="Z499" s="524"/>
    </row>
    <row r="500" ht="28.5" customHeight="1">
      <c r="D500" s="524"/>
      <c r="F500" s="422"/>
      <c r="G500" s="422"/>
      <c r="H500" s="422"/>
      <c r="L500" s="424"/>
      <c r="M500" s="524"/>
      <c r="U500" s="426"/>
      <c r="W500" s="426"/>
      <c r="Z500" s="524"/>
    </row>
    <row r="501" ht="28.5" customHeight="1">
      <c r="D501" s="524"/>
      <c r="F501" s="422"/>
      <c r="G501" s="422"/>
      <c r="H501" s="422"/>
      <c r="L501" s="424"/>
      <c r="M501" s="524"/>
      <c r="U501" s="426"/>
      <c r="W501" s="426"/>
      <c r="Z501" s="524"/>
    </row>
    <row r="502" ht="28.5" customHeight="1">
      <c r="D502" s="524"/>
      <c r="F502" s="422"/>
      <c r="G502" s="422"/>
      <c r="H502" s="422"/>
      <c r="L502" s="424"/>
      <c r="M502" s="524"/>
      <c r="U502" s="426"/>
      <c r="W502" s="426"/>
      <c r="Z502" s="524"/>
    </row>
    <row r="503" ht="28.5" customHeight="1">
      <c r="D503" s="524"/>
      <c r="F503" s="422"/>
      <c r="G503" s="422"/>
      <c r="H503" s="422"/>
      <c r="L503" s="424"/>
      <c r="M503" s="524"/>
      <c r="U503" s="426"/>
      <c r="W503" s="426"/>
      <c r="Z503" s="524"/>
    </row>
    <row r="504" ht="28.5" customHeight="1">
      <c r="D504" s="524"/>
      <c r="F504" s="422"/>
      <c r="G504" s="422"/>
      <c r="H504" s="422"/>
      <c r="L504" s="424"/>
      <c r="M504" s="524"/>
      <c r="U504" s="426"/>
      <c r="W504" s="426"/>
      <c r="Z504" s="524"/>
    </row>
    <row r="505" ht="28.5" customHeight="1">
      <c r="D505" s="524"/>
      <c r="F505" s="422"/>
      <c r="G505" s="422"/>
      <c r="H505" s="422"/>
      <c r="L505" s="424"/>
      <c r="M505" s="524"/>
      <c r="U505" s="426"/>
      <c r="W505" s="426"/>
      <c r="Z505" s="524"/>
    </row>
    <row r="506" ht="28.5" customHeight="1">
      <c r="D506" s="524"/>
      <c r="F506" s="422"/>
      <c r="G506" s="422"/>
      <c r="H506" s="422"/>
      <c r="L506" s="424"/>
      <c r="M506" s="524"/>
      <c r="U506" s="426"/>
      <c r="W506" s="426"/>
      <c r="Z506" s="524"/>
    </row>
    <row r="507" ht="28.5" customHeight="1">
      <c r="D507" s="524"/>
      <c r="F507" s="422"/>
      <c r="G507" s="422"/>
      <c r="H507" s="422"/>
      <c r="L507" s="424"/>
      <c r="M507" s="524"/>
      <c r="U507" s="426"/>
      <c r="W507" s="426"/>
      <c r="Z507" s="524"/>
    </row>
    <row r="508" ht="28.5" customHeight="1">
      <c r="D508" s="524"/>
      <c r="F508" s="422"/>
      <c r="G508" s="422"/>
      <c r="H508" s="422"/>
      <c r="L508" s="424"/>
      <c r="M508" s="524"/>
      <c r="U508" s="426"/>
      <c r="W508" s="426"/>
      <c r="Z508" s="524"/>
    </row>
    <row r="509" ht="28.5" customHeight="1">
      <c r="D509" s="524"/>
      <c r="F509" s="422"/>
      <c r="G509" s="422"/>
      <c r="H509" s="422"/>
      <c r="L509" s="424"/>
      <c r="M509" s="524"/>
      <c r="U509" s="426"/>
      <c r="W509" s="426"/>
      <c r="Z509" s="524"/>
    </row>
    <row r="510" ht="28.5" customHeight="1">
      <c r="D510" s="524"/>
      <c r="F510" s="422"/>
      <c r="G510" s="422"/>
      <c r="H510" s="422"/>
      <c r="L510" s="424"/>
      <c r="M510" s="524"/>
      <c r="U510" s="426"/>
      <c r="W510" s="426"/>
      <c r="Z510" s="524"/>
    </row>
    <row r="511" ht="28.5" customHeight="1">
      <c r="D511" s="524"/>
      <c r="F511" s="422"/>
      <c r="G511" s="422"/>
      <c r="H511" s="422"/>
      <c r="L511" s="424"/>
      <c r="M511" s="524"/>
      <c r="U511" s="426"/>
      <c r="W511" s="426"/>
      <c r="Z511" s="524"/>
    </row>
    <row r="512" ht="28.5" customHeight="1">
      <c r="D512" s="524"/>
      <c r="F512" s="422"/>
      <c r="G512" s="422"/>
      <c r="H512" s="422"/>
      <c r="L512" s="424"/>
      <c r="M512" s="524"/>
      <c r="U512" s="426"/>
      <c r="W512" s="426"/>
      <c r="Z512" s="524"/>
    </row>
    <row r="513" ht="28.5" customHeight="1">
      <c r="D513" s="524"/>
      <c r="F513" s="422"/>
      <c r="G513" s="422"/>
      <c r="H513" s="422"/>
      <c r="L513" s="424"/>
      <c r="M513" s="524"/>
      <c r="U513" s="426"/>
      <c r="W513" s="426"/>
      <c r="Z513" s="524"/>
    </row>
    <row r="514" ht="28.5" customHeight="1">
      <c r="D514" s="524"/>
      <c r="F514" s="422"/>
      <c r="G514" s="422"/>
      <c r="H514" s="422"/>
      <c r="L514" s="424"/>
      <c r="M514" s="524"/>
      <c r="U514" s="426"/>
      <c r="W514" s="426"/>
      <c r="Z514" s="524"/>
    </row>
    <row r="515" ht="28.5" customHeight="1">
      <c r="D515" s="524"/>
      <c r="F515" s="422"/>
      <c r="G515" s="422"/>
      <c r="H515" s="422"/>
      <c r="L515" s="424"/>
      <c r="M515" s="524"/>
      <c r="U515" s="426"/>
      <c r="W515" s="426"/>
      <c r="Z515" s="524"/>
    </row>
    <row r="516" ht="28.5" customHeight="1">
      <c r="D516" s="524"/>
      <c r="F516" s="422"/>
      <c r="G516" s="422"/>
      <c r="H516" s="422"/>
      <c r="L516" s="424"/>
      <c r="M516" s="524"/>
      <c r="U516" s="426"/>
      <c r="W516" s="426"/>
      <c r="Z516" s="524"/>
    </row>
    <row r="517" ht="28.5" customHeight="1">
      <c r="D517" s="524"/>
      <c r="F517" s="422"/>
      <c r="G517" s="422"/>
      <c r="H517" s="422"/>
      <c r="L517" s="424"/>
      <c r="M517" s="524"/>
      <c r="U517" s="426"/>
      <c r="W517" s="426"/>
      <c r="Z517" s="524"/>
    </row>
    <row r="518" ht="28.5" customHeight="1">
      <c r="D518" s="524"/>
      <c r="F518" s="422"/>
      <c r="G518" s="422"/>
      <c r="H518" s="422"/>
      <c r="L518" s="424"/>
      <c r="M518" s="524"/>
      <c r="U518" s="426"/>
      <c r="W518" s="426"/>
      <c r="Z518" s="524"/>
    </row>
    <row r="519" ht="28.5" customHeight="1">
      <c r="D519" s="524"/>
      <c r="F519" s="422"/>
      <c r="G519" s="422"/>
      <c r="H519" s="422"/>
      <c r="L519" s="424"/>
      <c r="M519" s="524"/>
      <c r="U519" s="426"/>
      <c r="W519" s="426"/>
      <c r="Z519" s="524"/>
    </row>
    <row r="520" ht="28.5" customHeight="1">
      <c r="D520" s="524"/>
      <c r="F520" s="422"/>
      <c r="G520" s="422"/>
      <c r="H520" s="422"/>
      <c r="L520" s="424"/>
      <c r="M520" s="524"/>
      <c r="U520" s="426"/>
      <c r="W520" s="426"/>
      <c r="Z520" s="524"/>
    </row>
    <row r="521" ht="28.5" customHeight="1">
      <c r="D521" s="524"/>
      <c r="F521" s="422"/>
      <c r="G521" s="422"/>
      <c r="H521" s="422"/>
      <c r="L521" s="424"/>
      <c r="M521" s="524"/>
      <c r="U521" s="426"/>
      <c r="W521" s="426"/>
      <c r="Z521" s="524"/>
    </row>
    <row r="522" ht="28.5" customHeight="1">
      <c r="D522" s="524"/>
      <c r="F522" s="422"/>
      <c r="G522" s="422"/>
      <c r="H522" s="422"/>
      <c r="L522" s="424"/>
      <c r="M522" s="524"/>
      <c r="U522" s="426"/>
      <c r="W522" s="426"/>
      <c r="Z522" s="524"/>
    </row>
    <row r="523" ht="28.5" customHeight="1">
      <c r="D523" s="524"/>
      <c r="F523" s="422"/>
      <c r="G523" s="422"/>
      <c r="H523" s="422"/>
      <c r="L523" s="424"/>
      <c r="M523" s="524"/>
      <c r="U523" s="426"/>
      <c r="W523" s="426"/>
      <c r="Z523" s="524"/>
    </row>
    <row r="524" ht="28.5" customHeight="1">
      <c r="D524" s="524"/>
      <c r="F524" s="422"/>
      <c r="G524" s="422"/>
      <c r="H524" s="422"/>
      <c r="L524" s="424"/>
      <c r="M524" s="524"/>
      <c r="U524" s="426"/>
      <c r="W524" s="426"/>
      <c r="Z524" s="524"/>
    </row>
    <row r="525" ht="28.5" customHeight="1">
      <c r="D525" s="524"/>
      <c r="F525" s="422"/>
      <c r="G525" s="422"/>
      <c r="H525" s="422"/>
      <c r="L525" s="424"/>
      <c r="M525" s="524"/>
      <c r="U525" s="426"/>
      <c r="W525" s="426"/>
      <c r="Z525" s="524"/>
    </row>
    <row r="526" ht="28.5" customHeight="1">
      <c r="D526" s="524"/>
      <c r="F526" s="422"/>
      <c r="G526" s="422"/>
      <c r="H526" s="422"/>
      <c r="L526" s="424"/>
      <c r="M526" s="524"/>
      <c r="U526" s="426"/>
      <c r="W526" s="426"/>
      <c r="Z526" s="524"/>
    </row>
    <row r="527" ht="28.5" customHeight="1">
      <c r="D527" s="524"/>
      <c r="F527" s="422"/>
      <c r="G527" s="422"/>
      <c r="H527" s="422"/>
      <c r="L527" s="424"/>
      <c r="M527" s="524"/>
      <c r="U527" s="426"/>
      <c r="W527" s="426"/>
      <c r="Z527" s="524"/>
    </row>
    <row r="528" ht="28.5" customHeight="1">
      <c r="D528" s="524"/>
      <c r="F528" s="422"/>
      <c r="G528" s="422"/>
      <c r="H528" s="422"/>
      <c r="L528" s="424"/>
      <c r="M528" s="524"/>
      <c r="U528" s="426"/>
      <c r="W528" s="426"/>
      <c r="Z528" s="524"/>
    </row>
    <row r="529" ht="28.5" customHeight="1">
      <c r="D529" s="524"/>
      <c r="F529" s="422"/>
      <c r="G529" s="422"/>
      <c r="H529" s="422"/>
      <c r="L529" s="424"/>
      <c r="M529" s="524"/>
      <c r="U529" s="426"/>
      <c r="W529" s="426"/>
      <c r="Z529" s="524"/>
    </row>
    <row r="530" ht="28.5" customHeight="1">
      <c r="D530" s="524"/>
      <c r="F530" s="422"/>
      <c r="G530" s="422"/>
      <c r="H530" s="422"/>
      <c r="L530" s="424"/>
      <c r="M530" s="524"/>
      <c r="U530" s="426"/>
      <c r="W530" s="426"/>
      <c r="Z530" s="524"/>
    </row>
    <row r="531" ht="28.5" customHeight="1">
      <c r="D531" s="524"/>
      <c r="F531" s="422"/>
      <c r="G531" s="422"/>
      <c r="H531" s="422"/>
      <c r="L531" s="424"/>
      <c r="M531" s="524"/>
      <c r="U531" s="426"/>
      <c r="W531" s="426"/>
      <c r="Z531" s="524"/>
    </row>
    <row r="532" ht="28.5" customHeight="1">
      <c r="D532" s="524"/>
      <c r="F532" s="422"/>
      <c r="G532" s="422"/>
      <c r="H532" s="422"/>
      <c r="L532" s="424"/>
      <c r="M532" s="524"/>
      <c r="U532" s="426"/>
      <c r="W532" s="426"/>
      <c r="Z532" s="524"/>
    </row>
    <row r="533" ht="28.5" customHeight="1">
      <c r="D533" s="524"/>
      <c r="F533" s="422"/>
      <c r="G533" s="422"/>
      <c r="H533" s="422"/>
      <c r="L533" s="424"/>
      <c r="M533" s="524"/>
      <c r="U533" s="426"/>
      <c r="W533" s="426"/>
      <c r="Z533" s="524"/>
    </row>
    <row r="534" ht="28.5" customHeight="1">
      <c r="D534" s="524"/>
      <c r="F534" s="422"/>
      <c r="G534" s="422"/>
      <c r="H534" s="422"/>
      <c r="L534" s="424"/>
      <c r="M534" s="524"/>
      <c r="U534" s="426"/>
      <c r="W534" s="426"/>
      <c r="Z534" s="524"/>
    </row>
    <row r="535" ht="28.5" customHeight="1">
      <c r="D535" s="524"/>
      <c r="F535" s="422"/>
      <c r="G535" s="422"/>
      <c r="H535" s="422"/>
      <c r="L535" s="424"/>
      <c r="M535" s="524"/>
      <c r="U535" s="426"/>
      <c r="W535" s="426"/>
      <c r="Z535" s="524"/>
    </row>
    <row r="536" ht="28.5" customHeight="1">
      <c r="D536" s="524"/>
      <c r="F536" s="422"/>
      <c r="G536" s="422"/>
      <c r="H536" s="422"/>
      <c r="L536" s="424"/>
      <c r="M536" s="524"/>
      <c r="U536" s="426"/>
      <c r="W536" s="426"/>
      <c r="Z536" s="524"/>
    </row>
    <row r="537" ht="28.5" customHeight="1">
      <c r="D537" s="524"/>
      <c r="F537" s="422"/>
      <c r="G537" s="422"/>
      <c r="H537" s="422"/>
      <c r="L537" s="424"/>
      <c r="M537" s="524"/>
      <c r="U537" s="426"/>
      <c r="W537" s="426"/>
      <c r="Z537" s="524"/>
    </row>
    <row r="538" ht="28.5" customHeight="1">
      <c r="D538" s="524"/>
      <c r="F538" s="422"/>
      <c r="G538" s="422"/>
      <c r="H538" s="422"/>
      <c r="L538" s="424"/>
      <c r="M538" s="524"/>
      <c r="U538" s="426"/>
      <c r="W538" s="426"/>
      <c r="Z538" s="524"/>
    </row>
    <row r="539" ht="28.5" customHeight="1">
      <c r="D539" s="524"/>
      <c r="F539" s="422"/>
      <c r="G539" s="422"/>
      <c r="H539" s="422"/>
      <c r="L539" s="424"/>
      <c r="M539" s="524"/>
      <c r="U539" s="426"/>
      <c r="W539" s="426"/>
      <c r="Z539" s="524"/>
    </row>
    <row r="540" ht="28.5" customHeight="1">
      <c r="D540" s="524"/>
      <c r="F540" s="422"/>
      <c r="G540" s="422"/>
      <c r="H540" s="422"/>
      <c r="L540" s="424"/>
      <c r="M540" s="524"/>
      <c r="U540" s="426"/>
      <c r="W540" s="426"/>
      <c r="Z540" s="524"/>
    </row>
    <row r="541" ht="28.5" customHeight="1">
      <c r="D541" s="524"/>
      <c r="F541" s="422"/>
      <c r="G541" s="422"/>
      <c r="H541" s="422"/>
      <c r="L541" s="424"/>
      <c r="M541" s="524"/>
      <c r="U541" s="426"/>
      <c r="W541" s="426"/>
      <c r="Z541" s="524"/>
    </row>
    <row r="542" ht="28.5" customHeight="1">
      <c r="D542" s="524"/>
      <c r="F542" s="422"/>
      <c r="G542" s="422"/>
      <c r="H542" s="422"/>
      <c r="L542" s="424"/>
      <c r="M542" s="524"/>
      <c r="U542" s="426"/>
      <c r="W542" s="426"/>
      <c r="Z542" s="524"/>
    </row>
    <row r="543" ht="28.5" customHeight="1">
      <c r="D543" s="524"/>
      <c r="F543" s="422"/>
      <c r="G543" s="422"/>
      <c r="H543" s="422"/>
      <c r="L543" s="424"/>
      <c r="M543" s="524"/>
      <c r="U543" s="426"/>
      <c r="W543" s="426"/>
      <c r="Z543" s="524"/>
    </row>
    <row r="544" ht="28.5" customHeight="1">
      <c r="D544" s="524"/>
      <c r="F544" s="422"/>
      <c r="G544" s="422"/>
      <c r="H544" s="422"/>
      <c r="L544" s="424"/>
      <c r="M544" s="524"/>
      <c r="U544" s="426"/>
      <c r="W544" s="426"/>
      <c r="Z544" s="524"/>
    </row>
    <row r="545" ht="28.5" customHeight="1">
      <c r="D545" s="524"/>
      <c r="F545" s="422"/>
      <c r="G545" s="422"/>
      <c r="H545" s="422"/>
      <c r="L545" s="424"/>
      <c r="M545" s="524"/>
      <c r="U545" s="426"/>
      <c r="W545" s="426"/>
      <c r="Z545" s="524"/>
    </row>
    <row r="546" ht="28.5" customHeight="1">
      <c r="D546" s="524"/>
      <c r="F546" s="422"/>
      <c r="G546" s="422"/>
      <c r="H546" s="422"/>
      <c r="L546" s="424"/>
      <c r="M546" s="524"/>
      <c r="U546" s="426"/>
      <c r="W546" s="426"/>
      <c r="Z546" s="524"/>
    </row>
    <row r="547" ht="28.5" customHeight="1">
      <c r="D547" s="524"/>
      <c r="F547" s="422"/>
      <c r="G547" s="422"/>
      <c r="H547" s="422"/>
      <c r="L547" s="424"/>
      <c r="M547" s="524"/>
      <c r="U547" s="426"/>
      <c r="W547" s="426"/>
      <c r="Z547" s="524"/>
    </row>
    <row r="548" ht="28.5" customHeight="1">
      <c r="D548" s="524"/>
      <c r="F548" s="422"/>
      <c r="G548" s="422"/>
      <c r="H548" s="422"/>
      <c r="L548" s="424"/>
      <c r="M548" s="524"/>
      <c r="U548" s="426"/>
      <c r="W548" s="426"/>
      <c r="Z548" s="524"/>
    </row>
    <row r="549" ht="28.5" customHeight="1">
      <c r="D549" s="524"/>
      <c r="F549" s="422"/>
      <c r="G549" s="422"/>
      <c r="H549" s="422"/>
      <c r="L549" s="424"/>
      <c r="M549" s="524"/>
      <c r="U549" s="426"/>
      <c r="W549" s="426"/>
      <c r="Z549" s="524"/>
    </row>
    <row r="550" ht="28.5" customHeight="1">
      <c r="D550" s="524"/>
      <c r="F550" s="422"/>
      <c r="G550" s="422"/>
      <c r="H550" s="422"/>
      <c r="L550" s="424"/>
      <c r="M550" s="524"/>
      <c r="U550" s="426"/>
      <c r="W550" s="426"/>
      <c r="Z550" s="524"/>
    </row>
    <row r="551" ht="28.5" customHeight="1">
      <c r="D551" s="524"/>
      <c r="F551" s="422"/>
      <c r="G551" s="422"/>
      <c r="H551" s="422"/>
      <c r="L551" s="424"/>
      <c r="M551" s="524"/>
      <c r="U551" s="426"/>
      <c r="W551" s="426"/>
      <c r="Z551" s="524"/>
    </row>
    <row r="552" ht="28.5" customHeight="1">
      <c r="D552" s="524"/>
      <c r="F552" s="422"/>
      <c r="G552" s="422"/>
      <c r="H552" s="422"/>
      <c r="L552" s="424"/>
      <c r="M552" s="524"/>
      <c r="U552" s="426"/>
      <c r="W552" s="426"/>
      <c r="Z552" s="524"/>
    </row>
    <row r="553" ht="28.5" customHeight="1">
      <c r="D553" s="524"/>
      <c r="F553" s="422"/>
      <c r="G553" s="422"/>
      <c r="H553" s="422"/>
      <c r="L553" s="424"/>
      <c r="M553" s="524"/>
      <c r="U553" s="426"/>
      <c r="W553" s="426"/>
      <c r="Z553" s="524"/>
    </row>
    <row r="554" ht="28.5" customHeight="1">
      <c r="D554" s="524"/>
      <c r="F554" s="422"/>
      <c r="G554" s="422"/>
      <c r="H554" s="422"/>
      <c r="L554" s="424"/>
      <c r="M554" s="524"/>
      <c r="U554" s="426"/>
      <c r="W554" s="426"/>
      <c r="Z554" s="524"/>
    </row>
    <row r="555" ht="28.5" customHeight="1">
      <c r="D555" s="524"/>
      <c r="F555" s="422"/>
      <c r="G555" s="422"/>
      <c r="H555" s="422"/>
      <c r="L555" s="424"/>
      <c r="M555" s="524"/>
      <c r="U555" s="426"/>
      <c r="W555" s="426"/>
      <c r="Z555" s="524"/>
    </row>
    <row r="556" ht="28.5" customHeight="1">
      <c r="D556" s="524"/>
      <c r="F556" s="422"/>
      <c r="G556" s="422"/>
      <c r="H556" s="422"/>
      <c r="L556" s="424"/>
      <c r="M556" s="524"/>
      <c r="U556" s="426"/>
      <c r="W556" s="426"/>
      <c r="Z556" s="524"/>
    </row>
    <row r="557" ht="28.5" customHeight="1">
      <c r="D557" s="524"/>
      <c r="F557" s="422"/>
      <c r="G557" s="422"/>
      <c r="H557" s="422"/>
      <c r="L557" s="424"/>
      <c r="M557" s="524"/>
      <c r="U557" s="426"/>
      <c r="W557" s="426"/>
      <c r="Z557" s="524"/>
    </row>
    <row r="558" ht="28.5" customHeight="1">
      <c r="D558" s="524"/>
      <c r="F558" s="422"/>
      <c r="G558" s="422"/>
      <c r="H558" s="422"/>
      <c r="L558" s="424"/>
      <c r="M558" s="524"/>
      <c r="U558" s="426"/>
      <c r="W558" s="426"/>
      <c r="Z558" s="524"/>
    </row>
    <row r="559" ht="28.5" customHeight="1">
      <c r="D559" s="524"/>
      <c r="F559" s="422"/>
      <c r="G559" s="422"/>
      <c r="H559" s="422"/>
      <c r="L559" s="424"/>
      <c r="M559" s="524"/>
      <c r="U559" s="426"/>
      <c r="W559" s="426"/>
      <c r="Z559" s="524"/>
    </row>
    <row r="560" ht="28.5" customHeight="1">
      <c r="D560" s="524"/>
      <c r="F560" s="422"/>
      <c r="G560" s="422"/>
      <c r="H560" s="422"/>
      <c r="L560" s="424"/>
      <c r="M560" s="524"/>
      <c r="U560" s="426"/>
      <c r="W560" s="426"/>
      <c r="Z560" s="524"/>
    </row>
    <row r="561" ht="28.5" customHeight="1">
      <c r="D561" s="524"/>
      <c r="F561" s="422"/>
      <c r="G561" s="422"/>
      <c r="H561" s="422"/>
      <c r="L561" s="424"/>
      <c r="M561" s="524"/>
      <c r="U561" s="426"/>
      <c r="W561" s="426"/>
      <c r="Z561" s="524"/>
    </row>
    <row r="562" ht="28.5" customHeight="1">
      <c r="D562" s="524"/>
      <c r="F562" s="422"/>
      <c r="G562" s="422"/>
      <c r="H562" s="422"/>
      <c r="L562" s="424"/>
      <c r="M562" s="524"/>
      <c r="U562" s="426"/>
      <c r="W562" s="426"/>
      <c r="Z562" s="524"/>
    </row>
    <row r="563" ht="28.5" customHeight="1">
      <c r="D563" s="524"/>
      <c r="F563" s="422"/>
      <c r="G563" s="422"/>
      <c r="H563" s="422"/>
      <c r="L563" s="424"/>
      <c r="M563" s="524"/>
      <c r="U563" s="426"/>
      <c r="W563" s="426"/>
      <c r="Z563" s="524"/>
    </row>
    <row r="564" ht="28.5" customHeight="1">
      <c r="D564" s="524"/>
      <c r="F564" s="422"/>
      <c r="G564" s="422"/>
      <c r="H564" s="422"/>
      <c r="L564" s="424"/>
      <c r="M564" s="524"/>
      <c r="U564" s="426"/>
      <c r="W564" s="426"/>
      <c r="Z564" s="524"/>
    </row>
    <row r="565" ht="28.5" customHeight="1">
      <c r="D565" s="524"/>
      <c r="F565" s="422"/>
      <c r="G565" s="422"/>
      <c r="H565" s="422"/>
      <c r="L565" s="424"/>
      <c r="M565" s="524"/>
      <c r="U565" s="426"/>
      <c r="W565" s="426"/>
      <c r="Z565" s="524"/>
    </row>
    <row r="566" ht="28.5" customHeight="1">
      <c r="D566" s="524"/>
      <c r="F566" s="422"/>
      <c r="G566" s="422"/>
      <c r="H566" s="422"/>
      <c r="L566" s="424"/>
      <c r="M566" s="524"/>
      <c r="U566" s="426"/>
      <c r="W566" s="426"/>
      <c r="Z566" s="524"/>
    </row>
    <row r="567" ht="28.5" customHeight="1">
      <c r="D567" s="524"/>
      <c r="F567" s="422"/>
      <c r="G567" s="422"/>
      <c r="H567" s="422"/>
      <c r="L567" s="424"/>
      <c r="M567" s="524"/>
      <c r="U567" s="426"/>
      <c r="W567" s="426"/>
      <c r="Z567" s="524"/>
    </row>
    <row r="568" ht="28.5" customHeight="1">
      <c r="D568" s="524"/>
      <c r="F568" s="422"/>
      <c r="G568" s="422"/>
      <c r="H568" s="422"/>
      <c r="L568" s="424"/>
      <c r="M568" s="524"/>
      <c r="U568" s="426"/>
      <c r="W568" s="426"/>
      <c r="Z568" s="524"/>
    </row>
    <row r="569" ht="28.5" customHeight="1">
      <c r="D569" s="524"/>
      <c r="F569" s="422"/>
      <c r="G569" s="422"/>
      <c r="H569" s="422"/>
      <c r="L569" s="424"/>
      <c r="M569" s="524"/>
      <c r="U569" s="426"/>
      <c r="W569" s="426"/>
      <c r="Z569" s="524"/>
    </row>
    <row r="570" ht="28.5" customHeight="1">
      <c r="D570" s="524"/>
      <c r="F570" s="422"/>
      <c r="G570" s="422"/>
      <c r="H570" s="422"/>
      <c r="L570" s="424"/>
      <c r="M570" s="524"/>
      <c r="U570" s="426"/>
      <c r="W570" s="426"/>
      <c r="Z570" s="524"/>
    </row>
    <row r="571" ht="28.5" customHeight="1">
      <c r="D571" s="524"/>
      <c r="F571" s="422"/>
      <c r="G571" s="422"/>
      <c r="H571" s="422"/>
      <c r="L571" s="424"/>
      <c r="M571" s="524"/>
      <c r="U571" s="426"/>
      <c r="W571" s="426"/>
      <c r="Z571" s="524"/>
    </row>
    <row r="572" ht="28.5" customHeight="1">
      <c r="D572" s="524"/>
      <c r="F572" s="422"/>
      <c r="G572" s="422"/>
      <c r="H572" s="422"/>
      <c r="L572" s="424"/>
      <c r="M572" s="524"/>
      <c r="U572" s="426"/>
      <c r="W572" s="426"/>
      <c r="Z572" s="524"/>
    </row>
    <row r="573" ht="28.5" customHeight="1">
      <c r="D573" s="524"/>
      <c r="F573" s="422"/>
      <c r="G573" s="422"/>
      <c r="H573" s="422"/>
      <c r="L573" s="424"/>
      <c r="M573" s="524"/>
      <c r="U573" s="426"/>
      <c r="W573" s="426"/>
      <c r="Z573" s="524"/>
    </row>
    <row r="574" ht="28.5" customHeight="1">
      <c r="D574" s="524"/>
      <c r="F574" s="422"/>
      <c r="G574" s="422"/>
      <c r="H574" s="422"/>
      <c r="L574" s="424"/>
      <c r="M574" s="524"/>
      <c r="U574" s="426"/>
      <c r="W574" s="426"/>
      <c r="Z574" s="524"/>
    </row>
    <row r="575" ht="28.5" customHeight="1">
      <c r="D575" s="524"/>
      <c r="F575" s="422"/>
      <c r="G575" s="422"/>
      <c r="H575" s="422"/>
      <c r="L575" s="424"/>
      <c r="M575" s="524"/>
      <c r="U575" s="426"/>
      <c r="W575" s="426"/>
      <c r="Z575" s="524"/>
    </row>
    <row r="576" ht="28.5" customHeight="1">
      <c r="D576" s="524"/>
      <c r="F576" s="422"/>
      <c r="G576" s="422"/>
      <c r="H576" s="422"/>
      <c r="L576" s="424"/>
      <c r="M576" s="524"/>
      <c r="U576" s="426"/>
      <c r="W576" s="426"/>
      <c r="Z576" s="524"/>
    </row>
    <row r="577" ht="28.5" customHeight="1">
      <c r="D577" s="524"/>
      <c r="F577" s="422"/>
      <c r="G577" s="422"/>
      <c r="H577" s="422"/>
      <c r="L577" s="424"/>
      <c r="M577" s="524"/>
      <c r="U577" s="426"/>
      <c r="W577" s="426"/>
      <c r="Z577" s="524"/>
    </row>
    <row r="578" ht="28.5" customHeight="1">
      <c r="D578" s="524"/>
      <c r="F578" s="422"/>
      <c r="G578" s="422"/>
      <c r="H578" s="422"/>
      <c r="L578" s="424"/>
      <c r="M578" s="524"/>
      <c r="U578" s="426"/>
      <c r="W578" s="426"/>
      <c r="Z578" s="524"/>
    </row>
    <row r="579" ht="28.5" customHeight="1">
      <c r="D579" s="524"/>
      <c r="F579" s="422"/>
      <c r="G579" s="422"/>
      <c r="H579" s="422"/>
      <c r="L579" s="424"/>
      <c r="M579" s="524"/>
      <c r="U579" s="426"/>
      <c r="W579" s="426"/>
      <c r="Z579" s="524"/>
    </row>
    <row r="580" ht="28.5" customHeight="1">
      <c r="D580" s="524"/>
      <c r="F580" s="422"/>
      <c r="G580" s="422"/>
      <c r="H580" s="422"/>
      <c r="L580" s="424"/>
      <c r="M580" s="524"/>
      <c r="U580" s="426"/>
      <c r="W580" s="426"/>
      <c r="Z580" s="524"/>
    </row>
    <row r="581" ht="28.5" customHeight="1">
      <c r="D581" s="524"/>
      <c r="F581" s="422"/>
      <c r="G581" s="422"/>
      <c r="H581" s="422"/>
      <c r="L581" s="424"/>
      <c r="M581" s="524"/>
      <c r="U581" s="426"/>
      <c r="W581" s="426"/>
      <c r="Z581" s="524"/>
    </row>
    <row r="582" ht="28.5" customHeight="1">
      <c r="D582" s="524"/>
      <c r="F582" s="422"/>
      <c r="G582" s="422"/>
      <c r="H582" s="422"/>
      <c r="L582" s="424"/>
      <c r="M582" s="524"/>
      <c r="U582" s="426"/>
      <c r="W582" s="426"/>
      <c r="Z582" s="524"/>
    </row>
    <row r="583" ht="28.5" customHeight="1">
      <c r="D583" s="524"/>
      <c r="F583" s="422"/>
      <c r="G583" s="422"/>
      <c r="H583" s="422"/>
      <c r="L583" s="424"/>
      <c r="M583" s="524"/>
      <c r="U583" s="426"/>
      <c r="W583" s="426"/>
      <c r="Z583" s="524"/>
    </row>
    <row r="584" ht="28.5" customHeight="1">
      <c r="D584" s="524"/>
      <c r="F584" s="422"/>
      <c r="G584" s="422"/>
      <c r="H584" s="422"/>
      <c r="L584" s="424"/>
      <c r="M584" s="524"/>
      <c r="U584" s="426"/>
      <c r="W584" s="426"/>
      <c r="Z584" s="524"/>
    </row>
    <row r="585" ht="28.5" customHeight="1">
      <c r="D585" s="524"/>
      <c r="F585" s="422"/>
      <c r="G585" s="422"/>
      <c r="H585" s="422"/>
      <c r="L585" s="424"/>
      <c r="M585" s="524"/>
      <c r="U585" s="426"/>
      <c r="W585" s="426"/>
      <c r="Z585" s="524"/>
    </row>
    <row r="586" ht="28.5" customHeight="1">
      <c r="D586" s="524"/>
      <c r="F586" s="422"/>
      <c r="G586" s="422"/>
      <c r="H586" s="422"/>
      <c r="L586" s="424"/>
      <c r="M586" s="524"/>
      <c r="U586" s="426"/>
      <c r="W586" s="426"/>
      <c r="Z586" s="524"/>
    </row>
    <row r="587" ht="28.5" customHeight="1">
      <c r="D587" s="524"/>
      <c r="F587" s="422"/>
      <c r="G587" s="422"/>
      <c r="H587" s="422"/>
      <c r="L587" s="424"/>
      <c r="M587" s="524"/>
      <c r="U587" s="426"/>
      <c r="W587" s="426"/>
      <c r="Z587" s="524"/>
    </row>
    <row r="588" ht="28.5" customHeight="1">
      <c r="D588" s="524"/>
      <c r="F588" s="422"/>
      <c r="G588" s="422"/>
      <c r="H588" s="422"/>
      <c r="L588" s="424"/>
      <c r="M588" s="524"/>
      <c r="U588" s="426"/>
      <c r="W588" s="426"/>
      <c r="Z588" s="524"/>
    </row>
    <row r="589" ht="28.5" customHeight="1">
      <c r="D589" s="524"/>
      <c r="F589" s="422"/>
      <c r="G589" s="422"/>
      <c r="H589" s="422"/>
      <c r="L589" s="424"/>
      <c r="M589" s="524"/>
      <c r="U589" s="426"/>
      <c r="W589" s="426"/>
      <c r="Z589" s="524"/>
    </row>
    <row r="590" ht="28.5" customHeight="1">
      <c r="D590" s="524"/>
      <c r="F590" s="422"/>
      <c r="G590" s="422"/>
      <c r="H590" s="422"/>
      <c r="L590" s="424"/>
      <c r="M590" s="524"/>
      <c r="U590" s="426"/>
      <c r="W590" s="426"/>
      <c r="Z590" s="524"/>
    </row>
    <row r="591" ht="28.5" customHeight="1">
      <c r="D591" s="524"/>
      <c r="F591" s="422"/>
      <c r="G591" s="422"/>
      <c r="H591" s="422"/>
      <c r="L591" s="424"/>
      <c r="M591" s="524"/>
      <c r="U591" s="426"/>
      <c r="W591" s="426"/>
      <c r="Z591" s="524"/>
    </row>
    <row r="592" ht="28.5" customHeight="1">
      <c r="D592" s="524"/>
      <c r="F592" s="422"/>
      <c r="G592" s="422"/>
      <c r="H592" s="422"/>
      <c r="L592" s="424"/>
      <c r="M592" s="524"/>
      <c r="U592" s="426"/>
      <c r="W592" s="426"/>
      <c r="Z592" s="524"/>
    </row>
    <row r="593" ht="28.5" customHeight="1">
      <c r="D593" s="524"/>
      <c r="F593" s="422"/>
      <c r="G593" s="422"/>
      <c r="H593" s="422"/>
      <c r="L593" s="424"/>
      <c r="M593" s="524"/>
      <c r="U593" s="426"/>
      <c r="W593" s="426"/>
      <c r="Z593" s="524"/>
    </row>
    <row r="594" ht="28.5" customHeight="1">
      <c r="D594" s="524"/>
      <c r="F594" s="422"/>
      <c r="G594" s="422"/>
      <c r="H594" s="422"/>
      <c r="L594" s="424"/>
      <c r="M594" s="524"/>
      <c r="U594" s="426"/>
      <c r="W594" s="426"/>
      <c r="Z594" s="524"/>
    </row>
    <row r="595" ht="28.5" customHeight="1">
      <c r="D595" s="524"/>
      <c r="F595" s="422"/>
      <c r="G595" s="422"/>
      <c r="H595" s="422"/>
      <c r="L595" s="424"/>
      <c r="M595" s="524"/>
      <c r="U595" s="426"/>
      <c r="W595" s="426"/>
      <c r="Z595" s="524"/>
    </row>
    <row r="596" ht="28.5" customHeight="1">
      <c r="D596" s="524"/>
      <c r="F596" s="422"/>
      <c r="G596" s="422"/>
      <c r="H596" s="422"/>
      <c r="L596" s="424"/>
      <c r="M596" s="524"/>
      <c r="U596" s="426"/>
      <c r="W596" s="426"/>
      <c r="Z596" s="524"/>
    </row>
    <row r="597" ht="28.5" customHeight="1">
      <c r="D597" s="524"/>
      <c r="F597" s="422"/>
      <c r="G597" s="422"/>
      <c r="H597" s="422"/>
      <c r="L597" s="424"/>
      <c r="M597" s="524"/>
      <c r="U597" s="426"/>
      <c r="W597" s="426"/>
      <c r="Z597" s="524"/>
    </row>
    <row r="598" ht="28.5" customHeight="1">
      <c r="D598" s="524"/>
      <c r="F598" s="422"/>
      <c r="G598" s="422"/>
      <c r="H598" s="422"/>
      <c r="L598" s="424"/>
      <c r="M598" s="524"/>
      <c r="U598" s="426"/>
      <c r="W598" s="426"/>
      <c r="Z598" s="524"/>
    </row>
    <row r="599" ht="28.5" customHeight="1">
      <c r="D599" s="524"/>
      <c r="F599" s="422"/>
      <c r="G599" s="422"/>
      <c r="H599" s="422"/>
      <c r="L599" s="424"/>
      <c r="M599" s="524"/>
      <c r="U599" s="426"/>
      <c r="W599" s="426"/>
      <c r="Z599" s="524"/>
    </row>
    <row r="600" ht="28.5" customHeight="1">
      <c r="D600" s="524"/>
      <c r="F600" s="422"/>
      <c r="G600" s="422"/>
      <c r="H600" s="422"/>
      <c r="L600" s="424"/>
      <c r="M600" s="524"/>
      <c r="U600" s="426"/>
      <c r="W600" s="426"/>
      <c r="Z600" s="524"/>
    </row>
    <row r="601" ht="28.5" customHeight="1">
      <c r="D601" s="524"/>
      <c r="F601" s="422"/>
      <c r="G601" s="422"/>
      <c r="H601" s="422"/>
      <c r="L601" s="424"/>
      <c r="M601" s="524"/>
      <c r="U601" s="426"/>
      <c r="W601" s="426"/>
      <c r="Z601" s="524"/>
    </row>
    <row r="602" ht="28.5" customHeight="1">
      <c r="D602" s="524"/>
      <c r="F602" s="422"/>
      <c r="G602" s="422"/>
      <c r="H602" s="422"/>
      <c r="L602" s="424"/>
      <c r="M602" s="524"/>
      <c r="U602" s="426"/>
      <c r="W602" s="426"/>
      <c r="Z602" s="524"/>
    </row>
    <row r="603" ht="28.5" customHeight="1">
      <c r="D603" s="524"/>
      <c r="F603" s="422"/>
      <c r="G603" s="422"/>
      <c r="H603" s="422"/>
      <c r="L603" s="424"/>
      <c r="M603" s="524"/>
      <c r="U603" s="426"/>
      <c r="W603" s="426"/>
      <c r="Z603" s="524"/>
    </row>
    <row r="604" ht="28.5" customHeight="1">
      <c r="D604" s="524"/>
      <c r="F604" s="422"/>
      <c r="G604" s="422"/>
      <c r="H604" s="422"/>
      <c r="L604" s="424"/>
      <c r="M604" s="524"/>
      <c r="U604" s="426"/>
      <c r="W604" s="426"/>
      <c r="Z604" s="524"/>
    </row>
    <row r="605" ht="28.5" customHeight="1">
      <c r="D605" s="524"/>
      <c r="F605" s="422"/>
      <c r="G605" s="422"/>
      <c r="H605" s="422"/>
      <c r="L605" s="424"/>
      <c r="M605" s="524"/>
      <c r="U605" s="426"/>
      <c r="W605" s="426"/>
      <c r="Z605" s="524"/>
    </row>
    <row r="606" ht="28.5" customHeight="1">
      <c r="D606" s="524"/>
      <c r="F606" s="422"/>
      <c r="G606" s="422"/>
      <c r="H606" s="422"/>
      <c r="L606" s="424"/>
      <c r="M606" s="524"/>
      <c r="U606" s="426"/>
      <c r="W606" s="426"/>
      <c r="Z606" s="524"/>
    </row>
    <row r="607" ht="28.5" customHeight="1">
      <c r="D607" s="524"/>
      <c r="F607" s="422"/>
      <c r="G607" s="422"/>
      <c r="H607" s="422"/>
      <c r="L607" s="424"/>
      <c r="M607" s="524"/>
      <c r="U607" s="426"/>
      <c r="W607" s="426"/>
      <c r="Z607" s="524"/>
    </row>
    <row r="608" ht="28.5" customHeight="1">
      <c r="D608" s="524"/>
      <c r="F608" s="422"/>
      <c r="G608" s="422"/>
      <c r="H608" s="422"/>
      <c r="L608" s="424"/>
      <c r="M608" s="524"/>
      <c r="U608" s="426"/>
      <c r="W608" s="426"/>
      <c r="Z608" s="524"/>
    </row>
    <row r="609" ht="28.5" customHeight="1">
      <c r="D609" s="524"/>
      <c r="F609" s="422"/>
      <c r="G609" s="422"/>
      <c r="H609" s="422"/>
      <c r="L609" s="424"/>
      <c r="M609" s="524"/>
      <c r="U609" s="426"/>
      <c r="W609" s="426"/>
      <c r="Z609" s="524"/>
    </row>
    <row r="610" ht="28.5" customHeight="1">
      <c r="D610" s="524"/>
      <c r="F610" s="422"/>
      <c r="G610" s="422"/>
      <c r="H610" s="422"/>
      <c r="L610" s="424"/>
      <c r="M610" s="524"/>
      <c r="U610" s="426"/>
      <c r="W610" s="426"/>
      <c r="Z610" s="524"/>
    </row>
    <row r="611" ht="28.5" customHeight="1">
      <c r="D611" s="524"/>
      <c r="F611" s="422"/>
      <c r="G611" s="422"/>
      <c r="H611" s="422"/>
      <c r="L611" s="424"/>
      <c r="M611" s="524"/>
      <c r="U611" s="426"/>
      <c r="W611" s="426"/>
      <c r="Z611" s="524"/>
    </row>
    <row r="612" ht="28.5" customHeight="1">
      <c r="D612" s="524"/>
      <c r="F612" s="422"/>
      <c r="G612" s="422"/>
      <c r="H612" s="422"/>
      <c r="L612" s="424"/>
      <c r="M612" s="524"/>
      <c r="U612" s="426"/>
      <c r="W612" s="426"/>
      <c r="Z612" s="524"/>
    </row>
    <row r="613" ht="28.5" customHeight="1">
      <c r="D613" s="524"/>
      <c r="F613" s="422"/>
      <c r="G613" s="422"/>
      <c r="H613" s="422"/>
      <c r="L613" s="424"/>
      <c r="M613" s="524"/>
      <c r="U613" s="426"/>
      <c r="W613" s="426"/>
      <c r="Z613" s="524"/>
    </row>
    <row r="614" ht="28.5" customHeight="1">
      <c r="D614" s="524"/>
      <c r="F614" s="422"/>
      <c r="G614" s="422"/>
      <c r="H614" s="422"/>
      <c r="L614" s="424"/>
      <c r="M614" s="524"/>
      <c r="U614" s="426"/>
      <c r="W614" s="426"/>
      <c r="Z614" s="524"/>
    </row>
    <row r="615" ht="28.5" customHeight="1">
      <c r="D615" s="524"/>
      <c r="F615" s="422"/>
      <c r="G615" s="422"/>
      <c r="H615" s="422"/>
      <c r="L615" s="424"/>
      <c r="M615" s="524"/>
      <c r="U615" s="426"/>
      <c r="W615" s="426"/>
      <c r="Z615" s="524"/>
    </row>
    <row r="616" ht="28.5" customHeight="1">
      <c r="D616" s="524"/>
      <c r="F616" s="422"/>
      <c r="G616" s="422"/>
      <c r="H616" s="422"/>
      <c r="L616" s="424"/>
      <c r="M616" s="524"/>
      <c r="U616" s="426"/>
      <c r="W616" s="426"/>
      <c r="Z616" s="524"/>
    </row>
    <row r="617" ht="28.5" customHeight="1">
      <c r="D617" s="524"/>
      <c r="F617" s="422"/>
      <c r="G617" s="422"/>
      <c r="H617" s="422"/>
      <c r="L617" s="424"/>
      <c r="M617" s="524"/>
      <c r="U617" s="426"/>
      <c r="W617" s="426"/>
      <c r="Z617" s="524"/>
    </row>
    <row r="618" ht="28.5" customHeight="1">
      <c r="D618" s="524"/>
      <c r="F618" s="422"/>
      <c r="G618" s="422"/>
      <c r="H618" s="422"/>
      <c r="L618" s="424"/>
      <c r="M618" s="524"/>
      <c r="U618" s="426"/>
      <c r="W618" s="426"/>
      <c r="Z618" s="524"/>
    </row>
    <row r="619" ht="28.5" customHeight="1">
      <c r="D619" s="524"/>
      <c r="F619" s="422"/>
      <c r="G619" s="422"/>
      <c r="H619" s="422"/>
      <c r="L619" s="424"/>
      <c r="M619" s="524"/>
      <c r="U619" s="426"/>
      <c r="W619" s="426"/>
      <c r="Z619" s="524"/>
    </row>
    <row r="620" ht="28.5" customHeight="1">
      <c r="D620" s="524"/>
      <c r="F620" s="422"/>
      <c r="G620" s="422"/>
      <c r="H620" s="422"/>
      <c r="L620" s="424"/>
      <c r="M620" s="524"/>
      <c r="U620" s="426"/>
      <c r="W620" s="426"/>
      <c r="Z620" s="524"/>
    </row>
    <row r="621" ht="28.5" customHeight="1">
      <c r="D621" s="524"/>
      <c r="F621" s="422"/>
      <c r="G621" s="422"/>
      <c r="H621" s="422"/>
      <c r="L621" s="424"/>
      <c r="M621" s="524"/>
      <c r="U621" s="426"/>
      <c r="W621" s="426"/>
      <c r="Z621" s="524"/>
    </row>
    <row r="622" ht="28.5" customHeight="1">
      <c r="D622" s="524"/>
      <c r="F622" s="422"/>
      <c r="G622" s="422"/>
      <c r="H622" s="422"/>
      <c r="L622" s="424"/>
      <c r="M622" s="524"/>
      <c r="U622" s="426"/>
      <c r="W622" s="426"/>
      <c r="Z622" s="524"/>
    </row>
    <row r="623" ht="28.5" customHeight="1">
      <c r="D623" s="524"/>
      <c r="F623" s="422"/>
      <c r="G623" s="422"/>
      <c r="H623" s="422"/>
      <c r="L623" s="424"/>
      <c r="M623" s="524"/>
      <c r="U623" s="426"/>
      <c r="W623" s="426"/>
      <c r="Z623" s="524"/>
    </row>
    <row r="624" ht="28.5" customHeight="1">
      <c r="D624" s="524"/>
      <c r="F624" s="422"/>
      <c r="G624" s="422"/>
      <c r="H624" s="422"/>
      <c r="L624" s="424"/>
      <c r="M624" s="524"/>
      <c r="U624" s="426"/>
      <c r="W624" s="426"/>
      <c r="Z624" s="524"/>
    </row>
    <row r="625" ht="28.5" customHeight="1">
      <c r="D625" s="524"/>
      <c r="F625" s="422"/>
      <c r="G625" s="422"/>
      <c r="H625" s="422"/>
      <c r="L625" s="424"/>
      <c r="M625" s="524"/>
      <c r="U625" s="426"/>
      <c r="W625" s="426"/>
      <c r="Z625" s="524"/>
    </row>
    <row r="626" ht="28.5" customHeight="1">
      <c r="D626" s="524"/>
      <c r="F626" s="422"/>
      <c r="G626" s="422"/>
      <c r="H626" s="422"/>
      <c r="L626" s="424"/>
      <c r="M626" s="524"/>
      <c r="U626" s="426"/>
      <c r="W626" s="426"/>
      <c r="Z626" s="524"/>
    </row>
    <row r="627" ht="28.5" customHeight="1">
      <c r="D627" s="524"/>
      <c r="F627" s="422"/>
      <c r="G627" s="422"/>
      <c r="H627" s="422"/>
      <c r="L627" s="424"/>
      <c r="M627" s="524"/>
      <c r="U627" s="426"/>
      <c r="W627" s="426"/>
      <c r="Z627" s="524"/>
    </row>
    <row r="628" ht="28.5" customHeight="1">
      <c r="D628" s="524"/>
      <c r="F628" s="422"/>
      <c r="G628" s="422"/>
      <c r="H628" s="422"/>
      <c r="L628" s="424"/>
      <c r="M628" s="524"/>
      <c r="U628" s="426"/>
      <c r="W628" s="426"/>
      <c r="Z628" s="524"/>
    </row>
    <row r="629" ht="28.5" customHeight="1">
      <c r="D629" s="524"/>
      <c r="F629" s="422"/>
      <c r="G629" s="422"/>
      <c r="H629" s="422"/>
      <c r="L629" s="424"/>
      <c r="M629" s="524"/>
      <c r="U629" s="426"/>
      <c r="W629" s="426"/>
      <c r="Z629" s="524"/>
    </row>
    <row r="630" ht="28.5" customHeight="1">
      <c r="D630" s="524"/>
      <c r="F630" s="422"/>
      <c r="G630" s="422"/>
      <c r="H630" s="422"/>
      <c r="L630" s="424"/>
      <c r="M630" s="524"/>
      <c r="U630" s="426"/>
      <c r="W630" s="426"/>
      <c r="Z630" s="524"/>
    </row>
    <row r="631" ht="28.5" customHeight="1">
      <c r="D631" s="524"/>
      <c r="F631" s="422"/>
      <c r="G631" s="422"/>
      <c r="H631" s="422"/>
      <c r="L631" s="424"/>
      <c r="M631" s="524"/>
      <c r="U631" s="426"/>
      <c r="W631" s="426"/>
      <c r="Z631" s="524"/>
    </row>
    <row r="632" ht="28.5" customHeight="1">
      <c r="D632" s="524"/>
      <c r="F632" s="422"/>
      <c r="G632" s="422"/>
      <c r="H632" s="422"/>
      <c r="L632" s="424"/>
      <c r="M632" s="524"/>
      <c r="U632" s="426"/>
      <c r="W632" s="426"/>
      <c r="Z632" s="524"/>
    </row>
    <row r="633" ht="28.5" customHeight="1">
      <c r="D633" s="524"/>
      <c r="F633" s="422"/>
      <c r="G633" s="422"/>
      <c r="H633" s="422"/>
      <c r="L633" s="424"/>
      <c r="M633" s="524"/>
      <c r="U633" s="426"/>
      <c r="W633" s="426"/>
      <c r="Z633" s="524"/>
    </row>
    <row r="634" ht="28.5" customHeight="1">
      <c r="D634" s="524"/>
      <c r="F634" s="422"/>
      <c r="G634" s="422"/>
      <c r="H634" s="422"/>
      <c r="L634" s="424"/>
      <c r="M634" s="524"/>
      <c r="U634" s="426"/>
      <c r="W634" s="426"/>
      <c r="Z634" s="524"/>
    </row>
    <row r="635" ht="28.5" customHeight="1">
      <c r="D635" s="524"/>
      <c r="F635" s="422"/>
      <c r="G635" s="422"/>
      <c r="H635" s="422"/>
      <c r="L635" s="424"/>
      <c r="M635" s="524"/>
      <c r="U635" s="426"/>
      <c r="W635" s="426"/>
      <c r="Z635" s="524"/>
    </row>
    <row r="636" ht="28.5" customHeight="1">
      <c r="D636" s="524"/>
      <c r="F636" s="422"/>
      <c r="G636" s="422"/>
      <c r="H636" s="422"/>
      <c r="L636" s="424"/>
      <c r="M636" s="524"/>
      <c r="U636" s="426"/>
      <c r="W636" s="426"/>
      <c r="Z636" s="524"/>
    </row>
    <row r="637" ht="28.5" customHeight="1">
      <c r="D637" s="524"/>
      <c r="F637" s="422"/>
      <c r="G637" s="422"/>
      <c r="H637" s="422"/>
      <c r="L637" s="424"/>
      <c r="M637" s="524"/>
      <c r="U637" s="426"/>
      <c r="W637" s="426"/>
      <c r="Z637" s="524"/>
    </row>
    <row r="638" ht="28.5" customHeight="1">
      <c r="D638" s="524"/>
      <c r="F638" s="422"/>
      <c r="G638" s="422"/>
      <c r="H638" s="422"/>
      <c r="L638" s="424"/>
      <c r="M638" s="524"/>
      <c r="U638" s="426"/>
      <c r="W638" s="426"/>
      <c r="Z638" s="524"/>
    </row>
    <row r="639" ht="28.5" customHeight="1">
      <c r="D639" s="524"/>
      <c r="F639" s="422"/>
      <c r="G639" s="422"/>
      <c r="H639" s="422"/>
      <c r="L639" s="424"/>
      <c r="M639" s="524"/>
      <c r="U639" s="426"/>
      <c r="W639" s="426"/>
      <c r="Z639" s="524"/>
    </row>
    <row r="640" ht="28.5" customHeight="1">
      <c r="D640" s="524"/>
      <c r="F640" s="422"/>
      <c r="G640" s="422"/>
      <c r="H640" s="422"/>
      <c r="L640" s="424"/>
      <c r="M640" s="524"/>
      <c r="U640" s="426"/>
      <c r="W640" s="426"/>
      <c r="Z640" s="524"/>
    </row>
    <row r="641" ht="28.5" customHeight="1">
      <c r="D641" s="524"/>
      <c r="F641" s="422"/>
      <c r="G641" s="422"/>
      <c r="H641" s="422"/>
      <c r="L641" s="424"/>
      <c r="M641" s="524"/>
      <c r="U641" s="426"/>
      <c r="W641" s="426"/>
      <c r="Z641" s="524"/>
    </row>
    <row r="642" ht="28.5" customHeight="1">
      <c r="D642" s="524"/>
      <c r="F642" s="422"/>
      <c r="G642" s="422"/>
      <c r="H642" s="422"/>
      <c r="L642" s="424"/>
      <c r="M642" s="524"/>
      <c r="U642" s="426"/>
      <c r="W642" s="426"/>
      <c r="Z642" s="524"/>
    </row>
    <row r="643" ht="28.5" customHeight="1">
      <c r="D643" s="524"/>
      <c r="F643" s="422"/>
      <c r="G643" s="422"/>
      <c r="H643" s="422"/>
      <c r="L643" s="424"/>
      <c r="M643" s="524"/>
      <c r="U643" s="426"/>
      <c r="W643" s="426"/>
      <c r="Z643" s="524"/>
    </row>
    <row r="644" ht="28.5" customHeight="1">
      <c r="D644" s="524"/>
      <c r="F644" s="422"/>
      <c r="G644" s="422"/>
      <c r="H644" s="422"/>
      <c r="L644" s="424"/>
      <c r="M644" s="524"/>
      <c r="U644" s="426"/>
      <c r="W644" s="426"/>
      <c r="Z644" s="524"/>
    </row>
    <row r="645" ht="28.5" customHeight="1">
      <c r="D645" s="524"/>
      <c r="F645" s="422"/>
      <c r="G645" s="422"/>
      <c r="H645" s="422"/>
      <c r="L645" s="424"/>
      <c r="M645" s="524"/>
      <c r="U645" s="426"/>
      <c r="W645" s="426"/>
      <c r="Z645" s="524"/>
    </row>
    <row r="646" ht="28.5" customHeight="1">
      <c r="D646" s="524"/>
      <c r="F646" s="422"/>
      <c r="G646" s="422"/>
      <c r="H646" s="422"/>
      <c r="L646" s="424"/>
      <c r="M646" s="524"/>
      <c r="U646" s="426"/>
      <c r="W646" s="426"/>
      <c r="Z646" s="524"/>
    </row>
    <row r="647" ht="28.5" customHeight="1">
      <c r="D647" s="524"/>
      <c r="F647" s="422"/>
      <c r="G647" s="422"/>
      <c r="H647" s="422"/>
      <c r="L647" s="424"/>
      <c r="M647" s="524"/>
      <c r="U647" s="426"/>
      <c r="W647" s="426"/>
      <c r="Z647" s="524"/>
    </row>
    <row r="648" ht="28.5" customHeight="1">
      <c r="D648" s="524"/>
      <c r="F648" s="422"/>
      <c r="G648" s="422"/>
      <c r="H648" s="422"/>
      <c r="L648" s="424"/>
      <c r="M648" s="524"/>
      <c r="U648" s="426"/>
      <c r="W648" s="426"/>
      <c r="Z648" s="524"/>
    </row>
    <row r="649" ht="28.5" customHeight="1">
      <c r="D649" s="524"/>
      <c r="F649" s="422"/>
      <c r="G649" s="422"/>
      <c r="H649" s="422"/>
      <c r="L649" s="424"/>
      <c r="M649" s="524"/>
      <c r="U649" s="426"/>
      <c r="W649" s="426"/>
      <c r="Z649" s="524"/>
    </row>
    <row r="650" ht="28.5" customHeight="1">
      <c r="D650" s="524"/>
      <c r="F650" s="422"/>
      <c r="G650" s="422"/>
      <c r="H650" s="422"/>
      <c r="L650" s="424"/>
      <c r="M650" s="524"/>
      <c r="U650" s="426"/>
      <c r="W650" s="426"/>
      <c r="Z650" s="524"/>
    </row>
    <row r="651" ht="28.5" customHeight="1">
      <c r="D651" s="524"/>
      <c r="F651" s="422"/>
      <c r="G651" s="422"/>
      <c r="H651" s="422"/>
      <c r="L651" s="424"/>
      <c r="M651" s="524"/>
      <c r="U651" s="426"/>
      <c r="W651" s="426"/>
      <c r="Z651" s="524"/>
    </row>
    <row r="652" ht="28.5" customHeight="1">
      <c r="D652" s="524"/>
      <c r="F652" s="422"/>
      <c r="G652" s="422"/>
      <c r="H652" s="422"/>
      <c r="L652" s="424"/>
      <c r="M652" s="524"/>
      <c r="U652" s="426"/>
      <c r="W652" s="426"/>
      <c r="Z652" s="524"/>
    </row>
    <row r="653" ht="28.5" customHeight="1">
      <c r="D653" s="524"/>
      <c r="F653" s="422"/>
      <c r="G653" s="422"/>
      <c r="H653" s="422"/>
      <c r="L653" s="424"/>
      <c r="M653" s="524"/>
      <c r="U653" s="426"/>
      <c r="W653" s="426"/>
      <c r="Z653" s="524"/>
    </row>
    <row r="654" ht="28.5" customHeight="1">
      <c r="D654" s="524"/>
      <c r="F654" s="422"/>
      <c r="G654" s="422"/>
      <c r="H654" s="422"/>
      <c r="L654" s="424"/>
      <c r="M654" s="524"/>
      <c r="U654" s="426"/>
      <c r="W654" s="426"/>
      <c r="Z654" s="524"/>
    </row>
    <row r="655" ht="28.5" customHeight="1">
      <c r="D655" s="524"/>
      <c r="F655" s="422"/>
      <c r="G655" s="422"/>
      <c r="H655" s="422"/>
      <c r="L655" s="424"/>
      <c r="M655" s="524"/>
      <c r="U655" s="426"/>
      <c r="W655" s="426"/>
      <c r="Z655" s="524"/>
    </row>
    <row r="656" ht="28.5" customHeight="1">
      <c r="D656" s="524"/>
      <c r="F656" s="422"/>
      <c r="G656" s="422"/>
      <c r="H656" s="422"/>
      <c r="L656" s="424"/>
      <c r="M656" s="524"/>
      <c r="U656" s="426"/>
      <c r="W656" s="426"/>
      <c r="Z656" s="524"/>
    </row>
    <row r="657" ht="28.5" customHeight="1">
      <c r="D657" s="524"/>
      <c r="F657" s="422"/>
      <c r="G657" s="422"/>
      <c r="H657" s="422"/>
      <c r="L657" s="424"/>
      <c r="M657" s="524"/>
      <c r="U657" s="426"/>
      <c r="W657" s="426"/>
      <c r="Z657" s="524"/>
    </row>
    <row r="658" ht="28.5" customHeight="1">
      <c r="D658" s="524"/>
      <c r="F658" s="422"/>
      <c r="G658" s="422"/>
      <c r="H658" s="422"/>
      <c r="L658" s="424"/>
      <c r="M658" s="524"/>
      <c r="U658" s="426"/>
      <c r="W658" s="426"/>
      <c r="Z658" s="524"/>
    </row>
    <row r="659" ht="28.5" customHeight="1">
      <c r="D659" s="524"/>
      <c r="F659" s="422"/>
      <c r="G659" s="422"/>
      <c r="H659" s="422"/>
      <c r="L659" s="424"/>
      <c r="M659" s="524"/>
      <c r="U659" s="426"/>
      <c r="W659" s="426"/>
      <c r="Z659" s="524"/>
    </row>
    <row r="660" ht="28.5" customHeight="1">
      <c r="D660" s="524"/>
      <c r="F660" s="422"/>
      <c r="G660" s="422"/>
      <c r="H660" s="422"/>
      <c r="L660" s="424"/>
      <c r="M660" s="524"/>
      <c r="U660" s="426"/>
      <c r="W660" s="426"/>
      <c r="Z660" s="524"/>
    </row>
    <row r="661" ht="28.5" customHeight="1">
      <c r="D661" s="524"/>
      <c r="F661" s="422"/>
      <c r="G661" s="422"/>
      <c r="H661" s="422"/>
      <c r="L661" s="424"/>
      <c r="M661" s="524"/>
      <c r="U661" s="426"/>
      <c r="W661" s="426"/>
      <c r="Z661" s="524"/>
    </row>
    <row r="662" ht="28.5" customHeight="1">
      <c r="D662" s="524"/>
      <c r="F662" s="422"/>
      <c r="G662" s="422"/>
      <c r="H662" s="422"/>
      <c r="L662" s="424"/>
      <c r="M662" s="524"/>
      <c r="U662" s="426"/>
      <c r="W662" s="426"/>
      <c r="Z662" s="524"/>
    </row>
    <row r="663" ht="28.5" customHeight="1">
      <c r="D663" s="524"/>
      <c r="F663" s="422"/>
      <c r="G663" s="422"/>
      <c r="H663" s="422"/>
      <c r="L663" s="424"/>
      <c r="M663" s="524"/>
      <c r="U663" s="426"/>
      <c r="W663" s="426"/>
      <c r="Z663" s="524"/>
    </row>
    <row r="664" ht="28.5" customHeight="1">
      <c r="D664" s="524"/>
      <c r="F664" s="422"/>
      <c r="G664" s="422"/>
      <c r="H664" s="422"/>
      <c r="L664" s="424"/>
      <c r="M664" s="524"/>
      <c r="U664" s="426"/>
      <c r="W664" s="426"/>
      <c r="Z664" s="524"/>
    </row>
    <row r="665" ht="28.5" customHeight="1">
      <c r="D665" s="524"/>
      <c r="F665" s="422"/>
      <c r="G665" s="422"/>
      <c r="H665" s="422"/>
      <c r="L665" s="424"/>
      <c r="M665" s="524"/>
      <c r="U665" s="426"/>
      <c r="W665" s="426"/>
      <c r="Z665" s="524"/>
    </row>
    <row r="666" ht="28.5" customHeight="1">
      <c r="D666" s="524"/>
      <c r="F666" s="422"/>
      <c r="G666" s="422"/>
      <c r="H666" s="422"/>
      <c r="L666" s="424"/>
      <c r="M666" s="524"/>
      <c r="U666" s="426"/>
      <c r="W666" s="426"/>
      <c r="Z666" s="524"/>
    </row>
    <row r="667" ht="28.5" customHeight="1">
      <c r="D667" s="524"/>
      <c r="F667" s="422"/>
      <c r="G667" s="422"/>
      <c r="H667" s="422"/>
      <c r="L667" s="424"/>
      <c r="M667" s="524"/>
      <c r="U667" s="426"/>
      <c r="W667" s="426"/>
      <c r="Z667" s="524"/>
    </row>
    <row r="668" ht="28.5" customHeight="1">
      <c r="D668" s="524"/>
      <c r="F668" s="422"/>
      <c r="G668" s="422"/>
      <c r="H668" s="422"/>
      <c r="L668" s="424"/>
      <c r="M668" s="524"/>
      <c r="U668" s="426"/>
      <c r="W668" s="426"/>
      <c r="Z668" s="524"/>
    </row>
    <row r="669" ht="28.5" customHeight="1">
      <c r="D669" s="524"/>
      <c r="F669" s="422"/>
      <c r="G669" s="422"/>
      <c r="H669" s="422"/>
      <c r="L669" s="424"/>
      <c r="M669" s="524"/>
      <c r="U669" s="426"/>
      <c r="W669" s="426"/>
      <c r="Z669" s="524"/>
    </row>
    <row r="670" ht="28.5" customHeight="1">
      <c r="D670" s="524"/>
      <c r="F670" s="422"/>
      <c r="G670" s="422"/>
      <c r="H670" s="422"/>
      <c r="L670" s="424"/>
      <c r="M670" s="524"/>
      <c r="U670" s="426"/>
      <c r="W670" s="426"/>
      <c r="Z670" s="524"/>
    </row>
    <row r="671" ht="28.5" customHeight="1">
      <c r="D671" s="524"/>
      <c r="F671" s="422"/>
      <c r="G671" s="422"/>
      <c r="H671" s="422"/>
      <c r="L671" s="424"/>
      <c r="M671" s="524"/>
      <c r="U671" s="426"/>
      <c r="W671" s="426"/>
      <c r="Z671" s="524"/>
    </row>
    <row r="672" ht="28.5" customHeight="1">
      <c r="D672" s="524"/>
      <c r="F672" s="422"/>
      <c r="G672" s="422"/>
      <c r="H672" s="422"/>
      <c r="L672" s="424"/>
      <c r="M672" s="524"/>
      <c r="U672" s="426"/>
      <c r="W672" s="426"/>
      <c r="Z672" s="524"/>
    </row>
    <row r="673" ht="28.5" customHeight="1">
      <c r="D673" s="524"/>
      <c r="F673" s="422"/>
      <c r="G673" s="422"/>
      <c r="H673" s="422"/>
      <c r="L673" s="424"/>
      <c r="M673" s="524"/>
      <c r="U673" s="426"/>
      <c r="W673" s="426"/>
      <c r="Z673" s="524"/>
    </row>
    <row r="674" ht="28.5" customHeight="1">
      <c r="D674" s="524"/>
      <c r="F674" s="422"/>
      <c r="G674" s="422"/>
      <c r="H674" s="422"/>
      <c r="L674" s="424"/>
      <c r="M674" s="524"/>
      <c r="U674" s="426"/>
      <c r="W674" s="426"/>
      <c r="Z674" s="524"/>
    </row>
    <row r="675" ht="28.5" customHeight="1">
      <c r="D675" s="524"/>
      <c r="F675" s="422"/>
      <c r="G675" s="422"/>
      <c r="H675" s="422"/>
      <c r="L675" s="424"/>
      <c r="M675" s="524"/>
      <c r="U675" s="426"/>
      <c r="W675" s="426"/>
      <c r="Z675" s="524"/>
    </row>
    <row r="676" ht="28.5" customHeight="1">
      <c r="D676" s="524"/>
      <c r="F676" s="422"/>
      <c r="G676" s="422"/>
      <c r="H676" s="422"/>
      <c r="L676" s="424"/>
      <c r="M676" s="524"/>
      <c r="U676" s="426"/>
      <c r="W676" s="426"/>
      <c r="Z676" s="524"/>
    </row>
    <row r="677" ht="28.5" customHeight="1">
      <c r="D677" s="524"/>
      <c r="F677" s="422"/>
      <c r="G677" s="422"/>
      <c r="H677" s="422"/>
      <c r="L677" s="424"/>
      <c r="M677" s="524"/>
      <c r="U677" s="426"/>
      <c r="W677" s="426"/>
      <c r="Z677" s="524"/>
    </row>
    <row r="678" ht="28.5" customHeight="1">
      <c r="D678" s="524"/>
      <c r="F678" s="422"/>
      <c r="G678" s="422"/>
      <c r="H678" s="422"/>
      <c r="L678" s="424"/>
      <c r="M678" s="524"/>
      <c r="U678" s="426"/>
      <c r="W678" s="426"/>
      <c r="Z678" s="524"/>
    </row>
    <row r="679" ht="28.5" customHeight="1">
      <c r="D679" s="524"/>
      <c r="F679" s="422"/>
      <c r="G679" s="422"/>
      <c r="H679" s="422"/>
      <c r="L679" s="424"/>
      <c r="M679" s="524"/>
      <c r="U679" s="426"/>
      <c r="W679" s="426"/>
      <c r="Z679" s="524"/>
    </row>
    <row r="680" ht="28.5" customHeight="1">
      <c r="D680" s="524"/>
      <c r="F680" s="422"/>
      <c r="G680" s="422"/>
      <c r="H680" s="422"/>
      <c r="L680" s="424"/>
      <c r="M680" s="524"/>
      <c r="U680" s="426"/>
      <c r="W680" s="426"/>
      <c r="Z680" s="524"/>
    </row>
    <row r="681" ht="28.5" customHeight="1">
      <c r="D681" s="524"/>
      <c r="F681" s="422"/>
      <c r="G681" s="422"/>
      <c r="H681" s="422"/>
      <c r="L681" s="424"/>
      <c r="M681" s="524"/>
      <c r="U681" s="426"/>
      <c r="W681" s="426"/>
      <c r="Z681" s="524"/>
    </row>
    <row r="682" ht="28.5" customHeight="1">
      <c r="D682" s="524"/>
      <c r="F682" s="422"/>
      <c r="G682" s="422"/>
      <c r="H682" s="422"/>
      <c r="L682" s="424"/>
      <c r="M682" s="524"/>
      <c r="U682" s="426"/>
      <c r="W682" s="426"/>
      <c r="Z682" s="524"/>
    </row>
    <row r="683" ht="28.5" customHeight="1">
      <c r="D683" s="524"/>
      <c r="F683" s="422"/>
      <c r="G683" s="422"/>
      <c r="H683" s="422"/>
      <c r="L683" s="424"/>
      <c r="M683" s="524"/>
      <c r="U683" s="426"/>
      <c r="W683" s="426"/>
      <c r="Z683" s="524"/>
    </row>
    <row r="684" ht="28.5" customHeight="1">
      <c r="D684" s="524"/>
      <c r="F684" s="422"/>
      <c r="G684" s="422"/>
      <c r="H684" s="422"/>
      <c r="L684" s="424"/>
      <c r="M684" s="524"/>
      <c r="U684" s="426"/>
      <c r="W684" s="426"/>
      <c r="Z684" s="524"/>
    </row>
    <row r="685" ht="28.5" customHeight="1">
      <c r="D685" s="524"/>
      <c r="F685" s="422"/>
      <c r="G685" s="422"/>
      <c r="H685" s="422"/>
      <c r="L685" s="424"/>
      <c r="M685" s="524"/>
      <c r="U685" s="426"/>
      <c r="W685" s="426"/>
      <c r="Z685" s="524"/>
    </row>
    <row r="686" ht="28.5" customHeight="1">
      <c r="D686" s="524"/>
      <c r="F686" s="422"/>
      <c r="G686" s="422"/>
      <c r="H686" s="422"/>
      <c r="L686" s="424"/>
      <c r="M686" s="524"/>
      <c r="U686" s="426"/>
      <c r="W686" s="426"/>
      <c r="Z686" s="524"/>
    </row>
    <row r="687" ht="28.5" customHeight="1">
      <c r="D687" s="524"/>
      <c r="F687" s="422"/>
      <c r="G687" s="422"/>
      <c r="H687" s="422"/>
      <c r="L687" s="424"/>
      <c r="M687" s="524"/>
      <c r="U687" s="426"/>
      <c r="W687" s="426"/>
      <c r="Z687" s="524"/>
    </row>
    <row r="688" ht="28.5" customHeight="1">
      <c r="D688" s="524"/>
      <c r="F688" s="422"/>
      <c r="G688" s="422"/>
      <c r="H688" s="422"/>
      <c r="L688" s="424"/>
      <c r="M688" s="524"/>
      <c r="U688" s="426"/>
      <c r="W688" s="426"/>
      <c r="Z688" s="524"/>
    </row>
    <row r="689" ht="28.5" customHeight="1">
      <c r="D689" s="524"/>
      <c r="F689" s="422"/>
      <c r="G689" s="422"/>
      <c r="H689" s="422"/>
      <c r="L689" s="424"/>
      <c r="M689" s="524"/>
      <c r="U689" s="426"/>
      <c r="W689" s="426"/>
      <c r="Z689" s="524"/>
    </row>
    <row r="690" ht="28.5" customHeight="1">
      <c r="D690" s="524"/>
      <c r="F690" s="422"/>
      <c r="G690" s="422"/>
      <c r="H690" s="422"/>
      <c r="L690" s="424"/>
      <c r="M690" s="524"/>
      <c r="U690" s="426"/>
      <c r="W690" s="426"/>
      <c r="Z690" s="524"/>
    </row>
    <row r="691" ht="28.5" customHeight="1">
      <c r="D691" s="524"/>
      <c r="F691" s="422"/>
      <c r="G691" s="422"/>
      <c r="H691" s="422"/>
      <c r="L691" s="424"/>
      <c r="M691" s="524"/>
      <c r="U691" s="426"/>
      <c r="W691" s="426"/>
      <c r="Z691" s="524"/>
    </row>
    <row r="692" ht="28.5" customHeight="1">
      <c r="D692" s="524"/>
      <c r="F692" s="422"/>
      <c r="G692" s="422"/>
      <c r="H692" s="422"/>
      <c r="L692" s="424"/>
      <c r="M692" s="524"/>
      <c r="U692" s="426"/>
      <c r="W692" s="426"/>
      <c r="Z692" s="524"/>
    </row>
    <row r="693" ht="28.5" customHeight="1">
      <c r="D693" s="524"/>
      <c r="F693" s="422"/>
      <c r="G693" s="422"/>
      <c r="H693" s="422"/>
      <c r="L693" s="424"/>
      <c r="M693" s="524"/>
      <c r="U693" s="426"/>
      <c r="W693" s="426"/>
      <c r="Z693" s="524"/>
    </row>
    <row r="694" ht="28.5" customHeight="1">
      <c r="D694" s="524"/>
      <c r="F694" s="422"/>
      <c r="G694" s="422"/>
      <c r="H694" s="422"/>
      <c r="L694" s="424"/>
      <c r="M694" s="524"/>
      <c r="U694" s="426"/>
      <c r="W694" s="426"/>
      <c r="Z694" s="524"/>
    </row>
    <row r="695" ht="28.5" customHeight="1">
      <c r="D695" s="524"/>
      <c r="F695" s="422"/>
      <c r="G695" s="422"/>
      <c r="H695" s="422"/>
      <c r="L695" s="424"/>
      <c r="M695" s="524"/>
      <c r="U695" s="426"/>
      <c r="W695" s="426"/>
      <c r="Z695" s="524"/>
    </row>
    <row r="696" ht="28.5" customHeight="1">
      <c r="D696" s="524"/>
      <c r="F696" s="422"/>
      <c r="G696" s="422"/>
      <c r="H696" s="422"/>
      <c r="L696" s="424"/>
      <c r="M696" s="524"/>
      <c r="U696" s="426"/>
      <c r="W696" s="426"/>
      <c r="Z696" s="524"/>
    </row>
    <row r="697" ht="28.5" customHeight="1">
      <c r="D697" s="524"/>
      <c r="F697" s="422"/>
      <c r="G697" s="422"/>
      <c r="H697" s="422"/>
      <c r="L697" s="424"/>
      <c r="M697" s="524"/>
      <c r="U697" s="426"/>
      <c r="W697" s="426"/>
      <c r="Z697" s="524"/>
    </row>
    <row r="698" ht="28.5" customHeight="1">
      <c r="D698" s="524"/>
      <c r="F698" s="422"/>
      <c r="G698" s="422"/>
      <c r="H698" s="422"/>
      <c r="L698" s="424"/>
      <c r="M698" s="524"/>
      <c r="U698" s="426"/>
      <c r="W698" s="426"/>
      <c r="Z698" s="524"/>
    </row>
    <row r="699" ht="28.5" customHeight="1">
      <c r="D699" s="524"/>
      <c r="F699" s="422"/>
      <c r="G699" s="422"/>
      <c r="H699" s="422"/>
      <c r="L699" s="424"/>
      <c r="M699" s="524"/>
      <c r="U699" s="426"/>
      <c r="W699" s="426"/>
      <c r="Z699" s="524"/>
    </row>
    <row r="700" ht="28.5" customHeight="1">
      <c r="D700" s="524"/>
      <c r="F700" s="422"/>
      <c r="G700" s="422"/>
      <c r="H700" s="422"/>
      <c r="L700" s="424"/>
      <c r="M700" s="524"/>
      <c r="U700" s="426"/>
      <c r="W700" s="426"/>
      <c r="Z700" s="524"/>
    </row>
    <row r="701" ht="28.5" customHeight="1">
      <c r="D701" s="524"/>
      <c r="F701" s="422"/>
      <c r="G701" s="422"/>
      <c r="H701" s="422"/>
      <c r="L701" s="424"/>
      <c r="M701" s="524"/>
      <c r="U701" s="426"/>
      <c r="W701" s="426"/>
      <c r="Z701" s="524"/>
    </row>
    <row r="702" ht="28.5" customHeight="1">
      <c r="D702" s="524"/>
      <c r="F702" s="422"/>
      <c r="G702" s="422"/>
      <c r="H702" s="422"/>
      <c r="L702" s="424"/>
      <c r="M702" s="524"/>
      <c r="U702" s="426"/>
      <c r="W702" s="426"/>
      <c r="Z702" s="524"/>
    </row>
    <row r="703" ht="28.5" customHeight="1">
      <c r="D703" s="524"/>
      <c r="F703" s="422"/>
      <c r="G703" s="422"/>
      <c r="H703" s="422"/>
      <c r="L703" s="424"/>
      <c r="M703" s="524"/>
      <c r="U703" s="426"/>
      <c r="W703" s="426"/>
      <c r="Z703" s="524"/>
    </row>
    <row r="704" ht="28.5" customHeight="1">
      <c r="D704" s="524"/>
      <c r="F704" s="422"/>
      <c r="G704" s="422"/>
      <c r="H704" s="422"/>
      <c r="L704" s="424"/>
      <c r="M704" s="524"/>
      <c r="U704" s="426"/>
      <c r="W704" s="426"/>
      <c r="Z704" s="524"/>
    </row>
    <row r="705" ht="28.5" customHeight="1">
      <c r="D705" s="524"/>
      <c r="F705" s="422"/>
      <c r="G705" s="422"/>
      <c r="H705" s="422"/>
      <c r="L705" s="424"/>
      <c r="M705" s="524"/>
      <c r="U705" s="426"/>
      <c r="W705" s="426"/>
      <c r="Z705" s="524"/>
    </row>
    <row r="706" ht="28.5" customHeight="1">
      <c r="D706" s="524"/>
      <c r="F706" s="422"/>
      <c r="G706" s="422"/>
      <c r="H706" s="422"/>
      <c r="L706" s="424"/>
      <c r="M706" s="524"/>
      <c r="U706" s="426"/>
      <c r="W706" s="426"/>
      <c r="Z706" s="524"/>
    </row>
    <row r="707" ht="28.5" customHeight="1">
      <c r="D707" s="524"/>
      <c r="F707" s="422"/>
      <c r="G707" s="422"/>
      <c r="H707" s="422"/>
      <c r="L707" s="424"/>
      <c r="M707" s="524"/>
      <c r="U707" s="426"/>
      <c r="W707" s="426"/>
      <c r="Z707" s="524"/>
    </row>
    <row r="708" ht="28.5" customHeight="1">
      <c r="D708" s="524"/>
      <c r="F708" s="422"/>
      <c r="G708" s="422"/>
      <c r="H708" s="422"/>
      <c r="L708" s="424"/>
      <c r="M708" s="524"/>
      <c r="U708" s="426"/>
      <c r="W708" s="426"/>
      <c r="Z708" s="524"/>
    </row>
    <row r="709" ht="28.5" customHeight="1">
      <c r="D709" s="524"/>
      <c r="F709" s="422"/>
      <c r="G709" s="422"/>
      <c r="H709" s="422"/>
      <c r="L709" s="424"/>
      <c r="M709" s="524"/>
      <c r="U709" s="426"/>
      <c r="W709" s="426"/>
      <c r="Z709" s="524"/>
    </row>
    <row r="710" ht="28.5" customHeight="1">
      <c r="D710" s="524"/>
      <c r="F710" s="422"/>
      <c r="G710" s="422"/>
      <c r="H710" s="422"/>
      <c r="L710" s="424"/>
      <c r="M710" s="524"/>
      <c r="U710" s="426"/>
      <c r="W710" s="426"/>
      <c r="Z710" s="524"/>
    </row>
    <row r="711" ht="28.5" customHeight="1">
      <c r="D711" s="524"/>
      <c r="F711" s="422"/>
      <c r="G711" s="422"/>
      <c r="H711" s="422"/>
      <c r="L711" s="424"/>
      <c r="M711" s="524"/>
      <c r="U711" s="426"/>
      <c r="W711" s="426"/>
      <c r="Z711" s="524"/>
    </row>
    <row r="712" ht="28.5" customHeight="1">
      <c r="D712" s="524"/>
      <c r="F712" s="422"/>
      <c r="G712" s="422"/>
      <c r="H712" s="422"/>
      <c r="L712" s="424"/>
      <c r="M712" s="524"/>
      <c r="U712" s="426"/>
      <c r="W712" s="426"/>
      <c r="Z712" s="524"/>
    </row>
    <row r="713" ht="28.5" customHeight="1">
      <c r="D713" s="524"/>
      <c r="F713" s="422"/>
      <c r="G713" s="422"/>
      <c r="H713" s="422"/>
      <c r="L713" s="424"/>
      <c r="M713" s="524"/>
      <c r="U713" s="426"/>
      <c r="W713" s="426"/>
      <c r="Z713" s="524"/>
    </row>
    <row r="714" ht="28.5" customHeight="1">
      <c r="D714" s="524"/>
      <c r="F714" s="422"/>
      <c r="G714" s="422"/>
      <c r="H714" s="422"/>
      <c r="L714" s="424"/>
      <c r="M714" s="524"/>
      <c r="U714" s="426"/>
      <c r="W714" s="426"/>
      <c r="Z714" s="524"/>
    </row>
    <row r="715" ht="28.5" customHeight="1">
      <c r="D715" s="524"/>
      <c r="F715" s="422"/>
      <c r="G715" s="422"/>
      <c r="H715" s="422"/>
      <c r="L715" s="424"/>
      <c r="M715" s="524"/>
      <c r="U715" s="426"/>
      <c r="W715" s="426"/>
      <c r="Z715" s="524"/>
    </row>
    <row r="716" ht="28.5" customHeight="1">
      <c r="D716" s="524"/>
      <c r="F716" s="422"/>
      <c r="G716" s="422"/>
      <c r="H716" s="422"/>
      <c r="L716" s="424"/>
      <c r="M716" s="524"/>
      <c r="U716" s="426"/>
      <c r="W716" s="426"/>
      <c r="Z716" s="524"/>
    </row>
    <row r="717" ht="28.5" customHeight="1">
      <c r="D717" s="524"/>
      <c r="F717" s="422"/>
      <c r="G717" s="422"/>
      <c r="H717" s="422"/>
      <c r="L717" s="424"/>
      <c r="M717" s="524"/>
      <c r="U717" s="426"/>
      <c r="W717" s="426"/>
      <c r="Z717" s="524"/>
    </row>
    <row r="718" ht="28.5" customHeight="1">
      <c r="D718" s="524"/>
      <c r="F718" s="422"/>
      <c r="G718" s="422"/>
      <c r="H718" s="422"/>
      <c r="L718" s="424"/>
      <c r="M718" s="524"/>
      <c r="U718" s="426"/>
      <c r="W718" s="426"/>
      <c r="Z718" s="524"/>
    </row>
    <row r="719" ht="28.5" customHeight="1">
      <c r="D719" s="524"/>
      <c r="F719" s="422"/>
      <c r="G719" s="422"/>
      <c r="H719" s="422"/>
      <c r="L719" s="424"/>
      <c r="M719" s="524"/>
      <c r="U719" s="426"/>
      <c r="W719" s="426"/>
      <c r="Z719" s="524"/>
    </row>
    <row r="720" ht="28.5" customHeight="1">
      <c r="D720" s="524"/>
      <c r="F720" s="422"/>
      <c r="G720" s="422"/>
      <c r="H720" s="422"/>
      <c r="L720" s="424"/>
      <c r="M720" s="524"/>
      <c r="U720" s="426"/>
      <c r="W720" s="426"/>
      <c r="Z720" s="524"/>
    </row>
    <row r="721" ht="28.5" customHeight="1">
      <c r="D721" s="524"/>
      <c r="F721" s="422"/>
      <c r="G721" s="422"/>
      <c r="H721" s="422"/>
      <c r="L721" s="424"/>
      <c r="M721" s="524"/>
      <c r="U721" s="426"/>
      <c r="W721" s="426"/>
      <c r="Z721" s="524"/>
    </row>
    <row r="722" ht="28.5" customHeight="1">
      <c r="D722" s="524"/>
      <c r="F722" s="422"/>
      <c r="G722" s="422"/>
      <c r="H722" s="422"/>
      <c r="L722" s="424"/>
      <c r="M722" s="524"/>
      <c r="U722" s="426"/>
      <c r="W722" s="426"/>
      <c r="Z722" s="524"/>
    </row>
    <row r="723" ht="28.5" customHeight="1">
      <c r="D723" s="524"/>
      <c r="F723" s="422"/>
      <c r="G723" s="422"/>
      <c r="H723" s="422"/>
      <c r="L723" s="424"/>
      <c r="M723" s="524"/>
      <c r="U723" s="426"/>
      <c r="W723" s="426"/>
      <c r="Z723" s="524"/>
    </row>
    <row r="724" ht="28.5" customHeight="1">
      <c r="D724" s="524"/>
      <c r="F724" s="422"/>
      <c r="G724" s="422"/>
      <c r="H724" s="422"/>
      <c r="L724" s="424"/>
      <c r="M724" s="524"/>
      <c r="U724" s="426"/>
      <c r="W724" s="426"/>
      <c r="Z724" s="524"/>
    </row>
    <row r="725" ht="28.5" customHeight="1">
      <c r="D725" s="524"/>
      <c r="F725" s="422"/>
      <c r="G725" s="422"/>
      <c r="H725" s="422"/>
      <c r="L725" s="424"/>
      <c r="M725" s="524"/>
      <c r="U725" s="426"/>
      <c r="W725" s="426"/>
      <c r="Z725" s="524"/>
    </row>
    <row r="726" ht="28.5" customHeight="1">
      <c r="D726" s="524"/>
      <c r="F726" s="422"/>
      <c r="G726" s="422"/>
      <c r="H726" s="422"/>
      <c r="L726" s="424"/>
      <c r="M726" s="524"/>
      <c r="U726" s="426"/>
      <c r="W726" s="426"/>
      <c r="Z726" s="524"/>
    </row>
    <row r="727" ht="28.5" customHeight="1">
      <c r="D727" s="524"/>
      <c r="F727" s="422"/>
      <c r="G727" s="422"/>
      <c r="H727" s="422"/>
      <c r="L727" s="424"/>
      <c r="M727" s="524"/>
      <c r="U727" s="426"/>
      <c r="W727" s="426"/>
      <c r="Z727" s="524"/>
    </row>
    <row r="728" ht="28.5" customHeight="1">
      <c r="D728" s="524"/>
      <c r="F728" s="422"/>
      <c r="G728" s="422"/>
      <c r="H728" s="422"/>
      <c r="L728" s="424"/>
      <c r="M728" s="524"/>
      <c r="U728" s="426"/>
      <c r="W728" s="426"/>
      <c r="Z728" s="524"/>
    </row>
    <row r="729" ht="28.5" customHeight="1">
      <c r="D729" s="524"/>
      <c r="F729" s="422"/>
      <c r="G729" s="422"/>
      <c r="H729" s="422"/>
      <c r="L729" s="424"/>
      <c r="M729" s="524"/>
      <c r="U729" s="426"/>
      <c r="W729" s="426"/>
      <c r="Z729" s="524"/>
    </row>
    <row r="730" ht="28.5" customHeight="1">
      <c r="D730" s="524"/>
      <c r="F730" s="422"/>
      <c r="G730" s="422"/>
      <c r="H730" s="422"/>
      <c r="L730" s="424"/>
      <c r="M730" s="524"/>
      <c r="U730" s="426"/>
      <c r="W730" s="426"/>
      <c r="Z730" s="524"/>
    </row>
    <row r="731" ht="28.5" customHeight="1">
      <c r="D731" s="524"/>
      <c r="F731" s="422"/>
      <c r="G731" s="422"/>
      <c r="H731" s="422"/>
      <c r="L731" s="424"/>
      <c r="M731" s="524"/>
      <c r="U731" s="426"/>
      <c r="W731" s="426"/>
      <c r="Z731" s="524"/>
    </row>
    <row r="732" ht="28.5" customHeight="1">
      <c r="D732" s="524"/>
      <c r="F732" s="422"/>
      <c r="G732" s="422"/>
      <c r="H732" s="422"/>
      <c r="L732" s="424"/>
      <c r="M732" s="524"/>
      <c r="U732" s="426"/>
      <c r="W732" s="426"/>
      <c r="Z732" s="524"/>
    </row>
    <row r="733" ht="28.5" customHeight="1">
      <c r="D733" s="524"/>
      <c r="F733" s="422"/>
      <c r="G733" s="422"/>
      <c r="H733" s="422"/>
      <c r="L733" s="424"/>
      <c r="M733" s="524"/>
      <c r="U733" s="426"/>
      <c r="W733" s="426"/>
      <c r="Z733" s="524"/>
    </row>
    <row r="734" ht="28.5" customHeight="1">
      <c r="D734" s="524"/>
      <c r="F734" s="422"/>
      <c r="G734" s="422"/>
      <c r="H734" s="422"/>
      <c r="L734" s="424"/>
      <c r="M734" s="524"/>
      <c r="U734" s="426"/>
      <c r="W734" s="426"/>
      <c r="Z734" s="524"/>
    </row>
    <row r="735" ht="28.5" customHeight="1">
      <c r="D735" s="524"/>
      <c r="F735" s="422"/>
      <c r="G735" s="422"/>
      <c r="H735" s="422"/>
      <c r="L735" s="424"/>
      <c r="M735" s="524"/>
      <c r="U735" s="426"/>
      <c r="W735" s="426"/>
      <c r="Z735" s="524"/>
    </row>
    <row r="736" ht="28.5" customHeight="1">
      <c r="D736" s="524"/>
      <c r="F736" s="422"/>
      <c r="G736" s="422"/>
      <c r="H736" s="422"/>
      <c r="L736" s="424"/>
      <c r="M736" s="524"/>
      <c r="U736" s="426"/>
      <c r="W736" s="426"/>
      <c r="Z736" s="524"/>
    </row>
    <row r="737" ht="28.5" customHeight="1">
      <c r="D737" s="524"/>
      <c r="F737" s="422"/>
      <c r="G737" s="422"/>
      <c r="H737" s="422"/>
      <c r="L737" s="424"/>
      <c r="M737" s="524"/>
      <c r="U737" s="426"/>
      <c r="W737" s="426"/>
      <c r="Z737" s="524"/>
    </row>
    <row r="738" ht="28.5" customHeight="1">
      <c r="D738" s="524"/>
      <c r="F738" s="422"/>
      <c r="G738" s="422"/>
      <c r="H738" s="422"/>
      <c r="L738" s="424"/>
      <c r="M738" s="524"/>
      <c r="U738" s="426"/>
      <c r="W738" s="426"/>
      <c r="Z738" s="524"/>
    </row>
    <row r="739" ht="28.5" customHeight="1">
      <c r="D739" s="524"/>
      <c r="F739" s="422"/>
      <c r="G739" s="422"/>
      <c r="H739" s="422"/>
      <c r="L739" s="424"/>
      <c r="M739" s="524"/>
      <c r="U739" s="426"/>
      <c r="W739" s="426"/>
      <c r="Z739" s="524"/>
    </row>
    <row r="740" ht="28.5" customHeight="1">
      <c r="D740" s="524"/>
      <c r="F740" s="422"/>
      <c r="G740" s="422"/>
      <c r="H740" s="422"/>
      <c r="L740" s="424"/>
      <c r="M740" s="524"/>
      <c r="U740" s="426"/>
      <c r="W740" s="426"/>
      <c r="Z740" s="524"/>
    </row>
    <row r="741" ht="28.5" customHeight="1">
      <c r="D741" s="524"/>
      <c r="F741" s="422"/>
      <c r="G741" s="422"/>
      <c r="H741" s="422"/>
      <c r="L741" s="424"/>
      <c r="M741" s="524"/>
      <c r="U741" s="426"/>
      <c r="W741" s="426"/>
      <c r="Z741" s="524"/>
    </row>
    <row r="742" ht="28.5" customHeight="1">
      <c r="D742" s="524"/>
      <c r="F742" s="422"/>
      <c r="G742" s="422"/>
      <c r="H742" s="422"/>
      <c r="L742" s="424"/>
      <c r="M742" s="524"/>
      <c r="U742" s="426"/>
      <c r="W742" s="426"/>
      <c r="Z742" s="524"/>
    </row>
    <row r="743" ht="28.5" customHeight="1">
      <c r="D743" s="524"/>
      <c r="F743" s="422"/>
      <c r="G743" s="422"/>
      <c r="H743" s="422"/>
      <c r="L743" s="424"/>
      <c r="M743" s="524"/>
      <c r="U743" s="426"/>
      <c r="W743" s="426"/>
      <c r="Z743" s="524"/>
    </row>
    <row r="744" ht="28.5" customHeight="1">
      <c r="D744" s="524"/>
      <c r="F744" s="422"/>
      <c r="G744" s="422"/>
      <c r="H744" s="422"/>
      <c r="L744" s="424"/>
      <c r="M744" s="524"/>
      <c r="U744" s="426"/>
      <c r="W744" s="426"/>
      <c r="Z744" s="524"/>
    </row>
    <row r="745" ht="28.5" customHeight="1">
      <c r="D745" s="524"/>
      <c r="F745" s="422"/>
      <c r="G745" s="422"/>
      <c r="H745" s="422"/>
      <c r="L745" s="424"/>
      <c r="M745" s="524"/>
      <c r="U745" s="426"/>
      <c r="W745" s="426"/>
      <c r="Z745" s="524"/>
    </row>
    <row r="746" ht="28.5" customHeight="1">
      <c r="D746" s="524"/>
      <c r="F746" s="422"/>
      <c r="G746" s="422"/>
      <c r="H746" s="422"/>
      <c r="L746" s="424"/>
      <c r="M746" s="524"/>
      <c r="U746" s="426"/>
      <c r="W746" s="426"/>
      <c r="Z746" s="524"/>
    </row>
    <row r="747" ht="28.5" customHeight="1">
      <c r="D747" s="524"/>
      <c r="F747" s="422"/>
      <c r="G747" s="422"/>
      <c r="H747" s="422"/>
      <c r="L747" s="424"/>
      <c r="M747" s="524"/>
      <c r="U747" s="426"/>
      <c r="W747" s="426"/>
      <c r="Z747" s="524"/>
    </row>
    <row r="748" ht="28.5" customHeight="1">
      <c r="D748" s="524"/>
      <c r="F748" s="422"/>
      <c r="G748" s="422"/>
      <c r="H748" s="422"/>
      <c r="L748" s="424"/>
      <c r="M748" s="524"/>
      <c r="U748" s="426"/>
      <c r="W748" s="426"/>
      <c r="Z748" s="524"/>
    </row>
    <row r="749" ht="28.5" customHeight="1">
      <c r="D749" s="524"/>
      <c r="F749" s="422"/>
      <c r="G749" s="422"/>
      <c r="H749" s="422"/>
      <c r="L749" s="424"/>
      <c r="M749" s="524"/>
      <c r="U749" s="426"/>
      <c r="W749" s="426"/>
      <c r="Z749" s="524"/>
    </row>
    <row r="750" ht="28.5" customHeight="1">
      <c r="D750" s="524"/>
      <c r="F750" s="422"/>
      <c r="G750" s="422"/>
      <c r="H750" s="422"/>
      <c r="L750" s="424"/>
      <c r="M750" s="524"/>
      <c r="U750" s="426"/>
      <c r="W750" s="426"/>
      <c r="Z750" s="524"/>
    </row>
    <row r="751" ht="28.5" customHeight="1">
      <c r="D751" s="524"/>
      <c r="F751" s="422"/>
      <c r="G751" s="422"/>
      <c r="H751" s="422"/>
      <c r="L751" s="424"/>
      <c r="M751" s="524"/>
      <c r="U751" s="426"/>
      <c r="W751" s="426"/>
      <c r="Z751" s="524"/>
    </row>
    <row r="752" ht="28.5" customHeight="1">
      <c r="D752" s="524"/>
      <c r="F752" s="422"/>
      <c r="G752" s="422"/>
      <c r="H752" s="422"/>
      <c r="L752" s="424"/>
      <c r="M752" s="524"/>
      <c r="U752" s="426"/>
      <c r="W752" s="426"/>
      <c r="Z752" s="524"/>
    </row>
    <row r="753" ht="28.5" customHeight="1">
      <c r="D753" s="524"/>
      <c r="F753" s="422"/>
      <c r="G753" s="422"/>
      <c r="H753" s="422"/>
      <c r="L753" s="424"/>
      <c r="M753" s="524"/>
      <c r="U753" s="426"/>
      <c r="W753" s="426"/>
      <c r="Z753" s="524"/>
    </row>
    <row r="754" ht="28.5" customHeight="1">
      <c r="D754" s="524"/>
      <c r="F754" s="422"/>
      <c r="G754" s="422"/>
      <c r="H754" s="422"/>
      <c r="L754" s="424"/>
      <c r="M754" s="524"/>
      <c r="U754" s="426"/>
      <c r="W754" s="426"/>
      <c r="Z754" s="524"/>
    </row>
    <row r="755" ht="28.5" customHeight="1">
      <c r="D755" s="524"/>
      <c r="F755" s="422"/>
      <c r="G755" s="422"/>
      <c r="H755" s="422"/>
      <c r="L755" s="424"/>
      <c r="M755" s="524"/>
      <c r="U755" s="426"/>
      <c r="W755" s="426"/>
      <c r="Z755" s="524"/>
    </row>
    <row r="756" ht="28.5" customHeight="1">
      <c r="D756" s="524"/>
      <c r="F756" s="422"/>
      <c r="G756" s="422"/>
      <c r="H756" s="422"/>
      <c r="L756" s="424"/>
      <c r="M756" s="524"/>
      <c r="U756" s="426"/>
      <c r="W756" s="426"/>
      <c r="Z756" s="524"/>
    </row>
    <row r="757" ht="28.5" customHeight="1">
      <c r="D757" s="524"/>
      <c r="F757" s="422"/>
      <c r="G757" s="422"/>
      <c r="H757" s="422"/>
      <c r="L757" s="424"/>
      <c r="M757" s="524"/>
      <c r="U757" s="426"/>
      <c r="W757" s="426"/>
      <c r="Z757" s="524"/>
    </row>
    <row r="758" ht="28.5" customHeight="1">
      <c r="D758" s="524"/>
      <c r="F758" s="422"/>
      <c r="G758" s="422"/>
      <c r="H758" s="422"/>
      <c r="L758" s="424"/>
      <c r="M758" s="524"/>
      <c r="U758" s="426"/>
      <c r="W758" s="426"/>
      <c r="Z758" s="524"/>
    </row>
    <row r="759" ht="28.5" customHeight="1">
      <c r="D759" s="524"/>
      <c r="F759" s="422"/>
      <c r="G759" s="422"/>
      <c r="H759" s="422"/>
      <c r="L759" s="424"/>
      <c r="M759" s="524"/>
      <c r="U759" s="426"/>
      <c r="W759" s="426"/>
      <c r="Z759" s="524"/>
    </row>
    <row r="760" ht="28.5" customHeight="1">
      <c r="D760" s="524"/>
      <c r="F760" s="422"/>
      <c r="G760" s="422"/>
      <c r="H760" s="422"/>
      <c r="L760" s="424"/>
      <c r="M760" s="524"/>
      <c r="U760" s="426"/>
      <c r="W760" s="426"/>
      <c r="Z760" s="524"/>
    </row>
    <row r="761" ht="28.5" customHeight="1">
      <c r="D761" s="524"/>
      <c r="F761" s="422"/>
      <c r="G761" s="422"/>
      <c r="H761" s="422"/>
      <c r="L761" s="424"/>
      <c r="M761" s="524"/>
      <c r="U761" s="426"/>
      <c r="W761" s="426"/>
      <c r="Z761" s="524"/>
    </row>
    <row r="762" ht="28.5" customHeight="1">
      <c r="D762" s="524"/>
      <c r="F762" s="422"/>
      <c r="G762" s="422"/>
      <c r="H762" s="422"/>
      <c r="L762" s="424"/>
      <c r="M762" s="524"/>
      <c r="U762" s="426"/>
      <c r="W762" s="426"/>
      <c r="Z762" s="524"/>
    </row>
    <row r="763" ht="28.5" customHeight="1">
      <c r="D763" s="524"/>
      <c r="F763" s="422"/>
      <c r="G763" s="422"/>
      <c r="H763" s="422"/>
      <c r="L763" s="424"/>
      <c r="M763" s="524"/>
      <c r="U763" s="426"/>
      <c r="W763" s="426"/>
      <c r="Z763" s="524"/>
    </row>
    <row r="764" ht="28.5" customHeight="1">
      <c r="D764" s="524"/>
      <c r="F764" s="422"/>
      <c r="G764" s="422"/>
      <c r="H764" s="422"/>
      <c r="L764" s="424"/>
      <c r="M764" s="524"/>
      <c r="U764" s="426"/>
      <c r="W764" s="426"/>
      <c r="Z764" s="524"/>
    </row>
    <row r="765" ht="28.5" customHeight="1">
      <c r="D765" s="524"/>
      <c r="F765" s="422"/>
      <c r="G765" s="422"/>
      <c r="H765" s="422"/>
      <c r="L765" s="424"/>
      <c r="M765" s="524"/>
      <c r="U765" s="426"/>
      <c r="W765" s="426"/>
      <c r="Z765" s="524"/>
    </row>
    <row r="766" ht="28.5" customHeight="1">
      <c r="D766" s="524"/>
      <c r="F766" s="422"/>
      <c r="G766" s="422"/>
      <c r="H766" s="422"/>
      <c r="L766" s="424"/>
      <c r="M766" s="524"/>
      <c r="U766" s="426"/>
      <c r="W766" s="426"/>
      <c r="Z766" s="524"/>
    </row>
    <row r="767" ht="28.5" customHeight="1">
      <c r="D767" s="524"/>
      <c r="F767" s="422"/>
      <c r="G767" s="422"/>
      <c r="H767" s="422"/>
      <c r="L767" s="424"/>
      <c r="M767" s="524"/>
      <c r="U767" s="426"/>
      <c r="W767" s="426"/>
      <c r="Z767" s="524"/>
    </row>
    <row r="768" ht="28.5" customHeight="1">
      <c r="D768" s="524"/>
      <c r="F768" s="422"/>
      <c r="G768" s="422"/>
      <c r="H768" s="422"/>
      <c r="L768" s="424"/>
      <c r="M768" s="524"/>
      <c r="U768" s="426"/>
      <c r="W768" s="426"/>
      <c r="Z768" s="524"/>
    </row>
    <row r="769" ht="28.5" customHeight="1">
      <c r="D769" s="524"/>
      <c r="F769" s="422"/>
      <c r="G769" s="422"/>
      <c r="H769" s="422"/>
      <c r="L769" s="424"/>
      <c r="M769" s="524"/>
      <c r="U769" s="426"/>
      <c r="W769" s="426"/>
      <c r="Z769" s="524"/>
    </row>
    <row r="770" ht="28.5" customHeight="1">
      <c r="D770" s="524"/>
      <c r="F770" s="422"/>
      <c r="G770" s="422"/>
      <c r="H770" s="422"/>
      <c r="L770" s="424"/>
      <c r="M770" s="524"/>
      <c r="U770" s="426"/>
      <c r="W770" s="426"/>
      <c r="Z770" s="524"/>
    </row>
    <row r="771" ht="28.5" customHeight="1">
      <c r="D771" s="524"/>
      <c r="F771" s="422"/>
      <c r="G771" s="422"/>
      <c r="H771" s="422"/>
      <c r="L771" s="424"/>
      <c r="M771" s="524"/>
      <c r="U771" s="426"/>
      <c r="W771" s="426"/>
      <c r="Z771" s="524"/>
    </row>
    <row r="772" ht="28.5" customHeight="1">
      <c r="D772" s="524"/>
      <c r="F772" s="422"/>
      <c r="G772" s="422"/>
      <c r="H772" s="422"/>
      <c r="L772" s="424"/>
      <c r="M772" s="524"/>
      <c r="U772" s="426"/>
      <c r="W772" s="426"/>
      <c r="Z772" s="524"/>
    </row>
    <row r="773" ht="28.5" customHeight="1">
      <c r="D773" s="524"/>
      <c r="F773" s="422"/>
      <c r="G773" s="422"/>
      <c r="H773" s="422"/>
      <c r="L773" s="424"/>
      <c r="M773" s="524"/>
      <c r="U773" s="426"/>
      <c r="W773" s="426"/>
      <c r="Z773" s="524"/>
    </row>
    <row r="774" ht="28.5" customHeight="1">
      <c r="D774" s="524"/>
      <c r="F774" s="422"/>
      <c r="G774" s="422"/>
      <c r="H774" s="422"/>
      <c r="L774" s="424"/>
      <c r="M774" s="524"/>
      <c r="U774" s="426"/>
      <c r="W774" s="426"/>
      <c r="Z774" s="524"/>
    </row>
    <row r="775" ht="28.5" customHeight="1">
      <c r="D775" s="524"/>
      <c r="F775" s="422"/>
      <c r="G775" s="422"/>
      <c r="H775" s="422"/>
      <c r="L775" s="424"/>
      <c r="M775" s="524"/>
      <c r="U775" s="426"/>
      <c r="W775" s="426"/>
      <c r="Z775" s="524"/>
    </row>
    <row r="776" ht="28.5" customHeight="1">
      <c r="D776" s="524"/>
      <c r="F776" s="422"/>
      <c r="G776" s="422"/>
      <c r="H776" s="422"/>
      <c r="L776" s="424"/>
      <c r="M776" s="524"/>
      <c r="U776" s="426"/>
      <c r="W776" s="426"/>
      <c r="Z776" s="524"/>
    </row>
    <row r="777" ht="28.5" customHeight="1">
      <c r="D777" s="524"/>
      <c r="F777" s="422"/>
      <c r="G777" s="422"/>
      <c r="H777" s="422"/>
      <c r="L777" s="424"/>
      <c r="M777" s="524"/>
      <c r="U777" s="426"/>
      <c r="W777" s="426"/>
      <c r="Z777" s="524"/>
    </row>
    <row r="778" ht="28.5" customHeight="1">
      <c r="D778" s="524"/>
      <c r="F778" s="422"/>
      <c r="G778" s="422"/>
      <c r="H778" s="422"/>
      <c r="L778" s="424"/>
      <c r="M778" s="524"/>
      <c r="U778" s="426"/>
      <c r="W778" s="426"/>
      <c r="Z778" s="524"/>
    </row>
    <row r="779" ht="28.5" customHeight="1">
      <c r="D779" s="524"/>
      <c r="F779" s="422"/>
      <c r="G779" s="422"/>
      <c r="H779" s="422"/>
      <c r="L779" s="424"/>
      <c r="M779" s="524"/>
      <c r="U779" s="426"/>
      <c r="W779" s="426"/>
      <c r="Z779" s="524"/>
    </row>
    <row r="780" ht="28.5" customHeight="1">
      <c r="D780" s="524"/>
      <c r="F780" s="422"/>
      <c r="G780" s="422"/>
      <c r="H780" s="422"/>
      <c r="L780" s="424"/>
      <c r="M780" s="524"/>
      <c r="U780" s="426"/>
      <c r="W780" s="426"/>
      <c r="Z780" s="524"/>
    </row>
    <row r="781" ht="28.5" customHeight="1">
      <c r="D781" s="524"/>
      <c r="F781" s="422"/>
      <c r="G781" s="422"/>
      <c r="H781" s="422"/>
      <c r="L781" s="424"/>
      <c r="M781" s="524"/>
      <c r="U781" s="426"/>
      <c r="W781" s="426"/>
      <c r="Z781" s="524"/>
    </row>
    <row r="782" ht="28.5" customHeight="1">
      <c r="D782" s="524"/>
      <c r="F782" s="422"/>
      <c r="G782" s="422"/>
      <c r="H782" s="422"/>
      <c r="L782" s="424"/>
      <c r="M782" s="524"/>
      <c r="U782" s="426"/>
      <c r="W782" s="426"/>
      <c r="Z782" s="524"/>
    </row>
    <row r="783" ht="28.5" customHeight="1">
      <c r="D783" s="524"/>
      <c r="F783" s="422"/>
      <c r="G783" s="422"/>
      <c r="H783" s="422"/>
      <c r="L783" s="424"/>
      <c r="M783" s="524"/>
      <c r="U783" s="426"/>
      <c r="W783" s="426"/>
      <c r="Z783" s="524"/>
    </row>
    <row r="784" ht="28.5" customHeight="1">
      <c r="D784" s="524"/>
      <c r="F784" s="422"/>
      <c r="G784" s="422"/>
      <c r="H784" s="422"/>
      <c r="L784" s="424"/>
      <c r="M784" s="524"/>
      <c r="U784" s="426"/>
      <c r="W784" s="426"/>
      <c r="Z784" s="524"/>
    </row>
    <row r="785" ht="28.5" customHeight="1">
      <c r="D785" s="524"/>
      <c r="F785" s="422"/>
      <c r="G785" s="422"/>
      <c r="H785" s="422"/>
      <c r="L785" s="424"/>
      <c r="M785" s="524"/>
      <c r="U785" s="426"/>
      <c r="W785" s="426"/>
      <c r="Z785" s="524"/>
    </row>
    <row r="786" ht="28.5" customHeight="1">
      <c r="D786" s="524"/>
      <c r="F786" s="422"/>
      <c r="G786" s="422"/>
      <c r="H786" s="422"/>
      <c r="L786" s="424"/>
      <c r="M786" s="524"/>
      <c r="U786" s="426"/>
      <c r="W786" s="426"/>
      <c r="Z786" s="524"/>
    </row>
    <row r="787" ht="28.5" customHeight="1">
      <c r="D787" s="524"/>
      <c r="F787" s="422"/>
      <c r="G787" s="422"/>
      <c r="H787" s="422"/>
      <c r="L787" s="424"/>
      <c r="M787" s="524"/>
      <c r="U787" s="426"/>
      <c r="W787" s="426"/>
      <c r="Z787" s="524"/>
    </row>
    <row r="788" ht="28.5" customHeight="1">
      <c r="D788" s="524"/>
      <c r="F788" s="422"/>
      <c r="G788" s="422"/>
      <c r="H788" s="422"/>
      <c r="L788" s="424"/>
      <c r="M788" s="524"/>
      <c r="U788" s="426"/>
      <c r="W788" s="426"/>
      <c r="Z788" s="524"/>
    </row>
    <row r="789" ht="28.5" customHeight="1">
      <c r="D789" s="524"/>
      <c r="F789" s="422"/>
      <c r="G789" s="422"/>
      <c r="H789" s="422"/>
      <c r="L789" s="424"/>
      <c r="M789" s="524"/>
      <c r="U789" s="426"/>
      <c r="W789" s="426"/>
      <c r="Z789" s="524"/>
    </row>
    <row r="790" ht="28.5" customHeight="1">
      <c r="D790" s="524"/>
      <c r="F790" s="422"/>
      <c r="G790" s="422"/>
      <c r="H790" s="422"/>
      <c r="L790" s="424"/>
      <c r="M790" s="524"/>
      <c r="U790" s="426"/>
      <c r="W790" s="426"/>
      <c r="Z790" s="524"/>
    </row>
    <row r="791" ht="28.5" customHeight="1">
      <c r="D791" s="524"/>
      <c r="F791" s="422"/>
      <c r="G791" s="422"/>
      <c r="H791" s="422"/>
      <c r="L791" s="424"/>
      <c r="M791" s="524"/>
      <c r="U791" s="426"/>
      <c r="W791" s="426"/>
      <c r="Z791" s="524"/>
    </row>
    <row r="792" ht="28.5" customHeight="1">
      <c r="D792" s="524"/>
      <c r="F792" s="422"/>
      <c r="G792" s="422"/>
      <c r="H792" s="422"/>
      <c r="L792" s="424"/>
      <c r="M792" s="524"/>
      <c r="U792" s="426"/>
      <c r="W792" s="426"/>
      <c r="Z792" s="524"/>
    </row>
    <row r="793" ht="28.5" customHeight="1">
      <c r="D793" s="524"/>
      <c r="F793" s="422"/>
      <c r="G793" s="422"/>
      <c r="H793" s="422"/>
      <c r="L793" s="424"/>
      <c r="M793" s="524"/>
      <c r="U793" s="426"/>
      <c r="W793" s="426"/>
      <c r="Z793" s="524"/>
    </row>
    <row r="794" ht="28.5" customHeight="1">
      <c r="D794" s="524"/>
      <c r="F794" s="422"/>
      <c r="G794" s="422"/>
      <c r="H794" s="422"/>
      <c r="L794" s="424"/>
      <c r="M794" s="524"/>
      <c r="U794" s="426"/>
      <c r="W794" s="426"/>
      <c r="Z794" s="524"/>
    </row>
    <row r="795" ht="28.5" customHeight="1">
      <c r="D795" s="524"/>
      <c r="F795" s="422"/>
      <c r="G795" s="422"/>
      <c r="H795" s="422"/>
      <c r="L795" s="424"/>
      <c r="M795" s="524"/>
      <c r="U795" s="426"/>
      <c r="W795" s="426"/>
      <c r="Z795" s="524"/>
    </row>
    <row r="796" ht="28.5" customHeight="1">
      <c r="D796" s="524"/>
      <c r="F796" s="422"/>
      <c r="G796" s="422"/>
      <c r="H796" s="422"/>
      <c r="L796" s="424"/>
      <c r="M796" s="524"/>
      <c r="U796" s="426"/>
      <c r="W796" s="426"/>
      <c r="Z796" s="524"/>
    </row>
    <row r="797" ht="28.5" customHeight="1">
      <c r="D797" s="524"/>
      <c r="F797" s="422"/>
      <c r="G797" s="422"/>
      <c r="H797" s="422"/>
      <c r="L797" s="424"/>
      <c r="M797" s="524"/>
      <c r="U797" s="426"/>
      <c r="W797" s="426"/>
      <c r="Z797" s="524"/>
    </row>
    <row r="798" ht="28.5" customHeight="1">
      <c r="D798" s="524"/>
      <c r="F798" s="422"/>
      <c r="G798" s="422"/>
      <c r="H798" s="422"/>
      <c r="L798" s="424"/>
      <c r="M798" s="524"/>
      <c r="U798" s="426"/>
      <c r="W798" s="426"/>
      <c r="Z798" s="524"/>
    </row>
    <row r="799" ht="28.5" customHeight="1">
      <c r="D799" s="524"/>
      <c r="F799" s="422"/>
      <c r="G799" s="422"/>
      <c r="H799" s="422"/>
      <c r="L799" s="424"/>
      <c r="M799" s="524"/>
      <c r="U799" s="426"/>
      <c r="W799" s="426"/>
      <c r="Z799" s="524"/>
    </row>
    <row r="800" ht="28.5" customHeight="1">
      <c r="D800" s="524"/>
      <c r="F800" s="422"/>
      <c r="G800" s="422"/>
      <c r="H800" s="422"/>
      <c r="L800" s="424"/>
      <c r="M800" s="524"/>
      <c r="U800" s="426"/>
      <c r="W800" s="426"/>
      <c r="Z800" s="524"/>
    </row>
    <row r="801" ht="28.5" customHeight="1">
      <c r="D801" s="524"/>
      <c r="F801" s="422"/>
      <c r="G801" s="422"/>
      <c r="H801" s="422"/>
      <c r="L801" s="424"/>
      <c r="M801" s="524"/>
      <c r="U801" s="426"/>
      <c r="W801" s="426"/>
      <c r="Z801" s="524"/>
    </row>
    <row r="802" ht="28.5" customHeight="1">
      <c r="D802" s="524"/>
      <c r="F802" s="422"/>
      <c r="G802" s="422"/>
      <c r="H802" s="422"/>
      <c r="L802" s="424"/>
      <c r="M802" s="524"/>
      <c r="U802" s="426"/>
      <c r="W802" s="426"/>
      <c r="Z802" s="524"/>
    </row>
    <row r="803" ht="28.5" customHeight="1">
      <c r="D803" s="524"/>
      <c r="F803" s="422"/>
      <c r="G803" s="422"/>
      <c r="H803" s="422"/>
      <c r="L803" s="424"/>
      <c r="M803" s="524"/>
      <c r="U803" s="426"/>
      <c r="W803" s="426"/>
      <c r="Z803" s="524"/>
    </row>
    <row r="804" ht="28.5" customHeight="1">
      <c r="D804" s="524"/>
      <c r="F804" s="422"/>
      <c r="G804" s="422"/>
      <c r="H804" s="422"/>
      <c r="L804" s="424"/>
      <c r="M804" s="524"/>
      <c r="U804" s="426"/>
      <c r="W804" s="426"/>
      <c r="Z804" s="524"/>
    </row>
    <row r="805" ht="28.5" customHeight="1">
      <c r="D805" s="524"/>
      <c r="F805" s="422"/>
      <c r="G805" s="422"/>
      <c r="H805" s="422"/>
      <c r="L805" s="424"/>
      <c r="M805" s="524"/>
      <c r="U805" s="426"/>
      <c r="W805" s="426"/>
      <c r="Z805" s="524"/>
    </row>
    <row r="806" ht="28.5" customHeight="1">
      <c r="D806" s="524"/>
      <c r="F806" s="422"/>
      <c r="G806" s="422"/>
      <c r="H806" s="422"/>
      <c r="L806" s="424"/>
      <c r="M806" s="524"/>
      <c r="U806" s="426"/>
      <c r="W806" s="426"/>
      <c r="Z806" s="524"/>
    </row>
    <row r="807" ht="28.5" customHeight="1">
      <c r="D807" s="524"/>
      <c r="F807" s="422"/>
      <c r="G807" s="422"/>
      <c r="H807" s="422"/>
      <c r="L807" s="424"/>
      <c r="M807" s="524"/>
      <c r="U807" s="426"/>
      <c r="W807" s="426"/>
      <c r="Z807" s="524"/>
    </row>
    <row r="808" ht="28.5" customHeight="1">
      <c r="D808" s="524"/>
      <c r="F808" s="422"/>
      <c r="G808" s="422"/>
      <c r="H808" s="422"/>
      <c r="L808" s="424"/>
      <c r="M808" s="524"/>
      <c r="U808" s="426"/>
      <c r="W808" s="426"/>
      <c r="Z808" s="524"/>
    </row>
    <row r="809" ht="28.5" customHeight="1">
      <c r="D809" s="524"/>
      <c r="F809" s="422"/>
      <c r="G809" s="422"/>
      <c r="H809" s="422"/>
      <c r="L809" s="424"/>
      <c r="M809" s="524"/>
      <c r="U809" s="426"/>
      <c r="W809" s="426"/>
      <c r="Z809" s="524"/>
    </row>
    <row r="810" ht="28.5" customHeight="1">
      <c r="D810" s="524"/>
      <c r="F810" s="422"/>
      <c r="G810" s="422"/>
      <c r="H810" s="422"/>
      <c r="L810" s="424"/>
      <c r="M810" s="524"/>
      <c r="U810" s="426"/>
      <c r="W810" s="426"/>
      <c r="Z810" s="524"/>
    </row>
    <row r="811" ht="28.5" customHeight="1">
      <c r="D811" s="524"/>
      <c r="F811" s="422"/>
      <c r="G811" s="422"/>
      <c r="H811" s="422"/>
      <c r="L811" s="424"/>
      <c r="M811" s="524"/>
      <c r="U811" s="426"/>
      <c r="W811" s="426"/>
      <c r="Z811" s="524"/>
    </row>
    <row r="812" ht="28.5" customHeight="1">
      <c r="D812" s="524"/>
      <c r="F812" s="422"/>
      <c r="G812" s="422"/>
      <c r="H812" s="422"/>
      <c r="L812" s="424"/>
      <c r="M812" s="524"/>
      <c r="U812" s="426"/>
      <c r="W812" s="426"/>
      <c r="Z812" s="524"/>
    </row>
    <row r="813" ht="28.5" customHeight="1">
      <c r="D813" s="524"/>
      <c r="F813" s="422"/>
      <c r="G813" s="422"/>
      <c r="H813" s="422"/>
      <c r="L813" s="424"/>
      <c r="M813" s="524"/>
      <c r="U813" s="426"/>
      <c r="W813" s="426"/>
      <c r="Z813" s="524"/>
    </row>
    <row r="814" ht="28.5" customHeight="1">
      <c r="D814" s="524"/>
      <c r="F814" s="422"/>
      <c r="G814" s="422"/>
      <c r="H814" s="422"/>
      <c r="L814" s="424"/>
      <c r="M814" s="524"/>
      <c r="U814" s="426"/>
      <c r="W814" s="426"/>
      <c r="Z814" s="524"/>
    </row>
    <row r="815" ht="28.5" customHeight="1">
      <c r="D815" s="524"/>
      <c r="F815" s="422"/>
      <c r="G815" s="422"/>
      <c r="H815" s="422"/>
      <c r="L815" s="424"/>
      <c r="M815" s="524"/>
      <c r="U815" s="426"/>
      <c r="W815" s="426"/>
      <c r="Z815" s="524"/>
    </row>
    <row r="816" ht="28.5" customHeight="1">
      <c r="D816" s="524"/>
      <c r="F816" s="422"/>
      <c r="G816" s="422"/>
      <c r="H816" s="422"/>
      <c r="L816" s="424"/>
      <c r="M816" s="524"/>
      <c r="U816" s="426"/>
      <c r="W816" s="426"/>
      <c r="Z816" s="524"/>
    </row>
    <row r="817" ht="28.5" customHeight="1">
      <c r="D817" s="524"/>
      <c r="F817" s="422"/>
      <c r="G817" s="422"/>
      <c r="H817" s="422"/>
      <c r="L817" s="424"/>
      <c r="M817" s="524"/>
      <c r="U817" s="426"/>
      <c r="W817" s="426"/>
      <c r="Z817" s="524"/>
    </row>
    <row r="818" ht="28.5" customHeight="1">
      <c r="D818" s="524"/>
      <c r="F818" s="422"/>
      <c r="G818" s="422"/>
      <c r="H818" s="422"/>
      <c r="L818" s="424"/>
      <c r="M818" s="524"/>
      <c r="U818" s="426"/>
      <c r="W818" s="426"/>
      <c r="Z818" s="524"/>
    </row>
    <row r="819" ht="28.5" customHeight="1">
      <c r="D819" s="524"/>
      <c r="F819" s="422"/>
      <c r="G819" s="422"/>
      <c r="H819" s="422"/>
      <c r="L819" s="424"/>
      <c r="M819" s="524"/>
      <c r="U819" s="426"/>
      <c r="W819" s="426"/>
      <c r="Z819" s="524"/>
    </row>
    <row r="820" ht="28.5" customHeight="1">
      <c r="D820" s="524"/>
      <c r="F820" s="422"/>
      <c r="G820" s="422"/>
      <c r="H820" s="422"/>
      <c r="L820" s="424"/>
      <c r="M820" s="524"/>
      <c r="U820" s="426"/>
      <c r="W820" s="426"/>
      <c r="Z820" s="524"/>
    </row>
    <row r="821" ht="28.5" customHeight="1">
      <c r="D821" s="524"/>
      <c r="F821" s="422"/>
      <c r="G821" s="422"/>
      <c r="H821" s="422"/>
      <c r="L821" s="424"/>
      <c r="M821" s="524"/>
      <c r="U821" s="426"/>
      <c r="W821" s="426"/>
      <c r="Z821" s="524"/>
    </row>
    <row r="822" ht="28.5" customHeight="1">
      <c r="D822" s="524"/>
      <c r="F822" s="422"/>
      <c r="G822" s="422"/>
      <c r="H822" s="422"/>
      <c r="L822" s="424"/>
      <c r="M822" s="524"/>
      <c r="U822" s="426"/>
      <c r="W822" s="426"/>
      <c r="Z822" s="524"/>
    </row>
    <row r="823" ht="28.5" customHeight="1">
      <c r="D823" s="524"/>
      <c r="F823" s="422"/>
      <c r="G823" s="422"/>
      <c r="H823" s="422"/>
      <c r="L823" s="424"/>
      <c r="M823" s="524"/>
      <c r="U823" s="426"/>
      <c r="W823" s="426"/>
      <c r="Z823" s="524"/>
    </row>
    <row r="824" ht="28.5" customHeight="1">
      <c r="D824" s="524"/>
      <c r="F824" s="422"/>
      <c r="G824" s="422"/>
      <c r="H824" s="422"/>
      <c r="L824" s="424"/>
      <c r="M824" s="524"/>
      <c r="U824" s="426"/>
      <c r="W824" s="426"/>
      <c r="Z824" s="524"/>
    </row>
    <row r="825" ht="28.5" customHeight="1">
      <c r="D825" s="524"/>
      <c r="F825" s="422"/>
      <c r="G825" s="422"/>
      <c r="H825" s="422"/>
      <c r="L825" s="424"/>
      <c r="M825" s="524"/>
      <c r="U825" s="426"/>
      <c r="W825" s="426"/>
      <c r="Z825" s="524"/>
    </row>
    <row r="826" ht="28.5" customHeight="1">
      <c r="D826" s="524"/>
      <c r="F826" s="422"/>
      <c r="G826" s="422"/>
      <c r="H826" s="422"/>
      <c r="L826" s="424"/>
      <c r="M826" s="524"/>
      <c r="U826" s="426"/>
      <c r="W826" s="426"/>
      <c r="Z826" s="524"/>
    </row>
    <row r="827" ht="28.5" customHeight="1">
      <c r="D827" s="524"/>
      <c r="F827" s="422"/>
      <c r="G827" s="422"/>
      <c r="H827" s="422"/>
      <c r="L827" s="424"/>
      <c r="M827" s="524"/>
      <c r="U827" s="426"/>
      <c r="W827" s="426"/>
      <c r="Z827" s="524"/>
    </row>
    <row r="828" ht="28.5" customHeight="1">
      <c r="D828" s="524"/>
      <c r="F828" s="422"/>
      <c r="G828" s="422"/>
      <c r="H828" s="422"/>
      <c r="L828" s="424"/>
      <c r="M828" s="524"/>
      <c r="U828" s="426"/>
      <c r="W828" s="426"/>
      <c r="Z828" s="524"/>
    </row>
    <row r="829" ht="28.5" customHeight="1">
      <c r="D829" s="524"/>
      <c r="F829" s="422"/>
      <c r="G829" s="422"/>
      <c r="H829" s="422"/>
      <c r="L829" s="424"/>
      <c r="M829" s="524"/>
      <c r="U829" s="426"/>
      <c r="W829" s="426"/>
      <c r="Z829" s="524"/>
    </row>
    <row r="830" ht="28.5" customHeight="1">
      <c r="D830" s="524"/>
      <c r="F830" s="422"/>
      <c r="G830" s="422"/>
      <c r="H830" s="422"/>
      <c r="L830" s="424"/>
      <c r="M830" s="524"/>
      <c r="U830" s="426"/>
      <c r="W830" s="426"/>
      <c r="Z830" s="524"/>
    </row>
    <row r="831" ht="28.5" customHeight="1">
      <c r="D831" s="524"/>
      <c r="F831" s="422"/>
      <c r="G831" s="422"/>
      <c r="H831" s="422"/>
      <c r="L831" s="424"/>
      <c r="M831" s="524"/>
      <c r="U831" s="426"/>
      <c r="W831" s="426"/>
      <c r="Z831" s="524"/>
    </row>
    <row r="832" ht="28.5" customHeight="1">
      <c r="D832" s="524"/>
      <c r="F832" s="422"/>
      <c r="G832" s="422"/>
      <c r="H832" s="422"/>
      <c r="L832" s="424"/>
      <c r="M832" s="524"/>
      <c r="U832" s="426"/>
      <c r="W832" s="426"/>
      <c r="Z832" s="524"/>
    </row>
    <row r="833" ht="28.5" customHeight="1">
      <c r="D833" s="524"/>
      <c r="F833" s="422"/>
      <c r="G833" s="422"/>
      <c r="H833" s="422"/>
      <c r="L833" s="424"/>
      <c r="M833" s="524"/>
      <c r="U833" s="426"/>
      <c r="W833" s="426"/>
      <c r="Z833" s="524"/>
    </row>
    <row r="834" ht="28.5" customHeight="1">
      <c r="D834" s="524"/>
      <c r="F834" s="422"/>
      <c r="G834" s="422"/>
      <c r="H834" s="422"/>
      <c r="L834" s="424"/>
      <c r="M834" s="524"/>
      <c r="U834" s="426"/>
      <c r="W834" s="426"/>
      <c r="Z834" s="524"/>
    </row>
    <row r="835" ht="28.5" customHeight="1">
      <c r="D835" s="524"/>
      <c r="F835" s="422"/>
      <c r="G835" s="422"/>
      <c r="H835" s="422"/>
      <c r="L835" s="424"/>
      <c r="M835" s="524"/>
      <c r="U835" s="426"/>
      <c r="W835" s="426"/>
      <c r="Z835" s="524"/>
    </row>
    <row r="836" ht="28.5" customHeight="1">
      <c r="D836" s="524"/>
      <c r="F836" s="422"/>
      <c r="G836" s="422"/>
      <c r="H836" s="422"/>
      <c r="L836" s="424"/>
      <c r="M836" s="524"/>
      <c r="U836" s="426"/>
      <c r="W836" s="426"/>
      <c r="Z836" s="524"/>
    </row>
    <row r="837" ht="28.5" customHeight="1">
      <c r="D837" s="524"/>
      <c r="F837" s="422"/>
      <c r="G837" s="422"/>
      <c r="H837" s="422"/>
      <c r="L837" s="424"/>
      <c r="M837" s="524"/>
      <c r="U837" s="426"/>
      <c r="W837" s="426"/>
      <c r="Z837" s="524"/>
    </row>
    <row r="838" ht="28.5" customHeight="1">
      <c r="D838" s="524"/>
      <c r="F838" s="422"/>
      <c r="G838" s="422"/>
      <c r="H838" s="422"/>
      <c r="L838" s="424"/>
      <c r="M838" s="524"/>
      <c r="U838" s="426"/>
      <c r="W838" s="426"/>
      <c r="Z838" s="524"/>
    </row>
    <row r="839" ht="28.5" customHeight="1">
      <c r="D839" s="524"/>
      <c r="F839" s="422"/>
      <c r="G839" s="422"/>
      <c r="H839" s="422"/>
      <c r="L839" s="424"/>
      <c r="M839" s="524"/>
      <c r="U839" s="426"/>
      <c r="W839" s="426"/>
      <c r="Z839" s="524"/>
    </row>
    <row r="840" ht="28.5" customHeight="1">
      <c r="D840" s="524"/>
      <c r="F840" s="422"/>
      <c r="G840" s="422"/>
      <c r="H840" s="422"/>
      <c r="L840" s="424"/>
      <c r="M840" s="524"/>
      <c r="U840" s="426"/>
      <c r="W840" s="426"/>
      <c r="Z840" s="524"/>
    </row>
    <row r="841" ht="28.5" customHeight="1">
      <c r="D841" s="524"/>
      <c r="F841" s="422"/>
      <c r="G841" s="422"/>
      <c r="H841" s="422"/>
      <c r="L841" s="424"/>
      <c r="M841" s="524"/>
      <c r="U841" s="426"/>
      <c r="W841" s="426"/>
      <c r="Z841" s="524"/>
    </row>
    <row r="842" ht="28.5" customHeight="1">
      <c r="D842" s="524"/>
      <c r="F842" s="422"/>
      <c r="G842" s="422"/>
      <c r="H842" s="422"/>
      <c r="L842" s="424"/>
      <c r="M842" s="524"/>
      <c r="U842" s="426"/>
      <c r="W842" s="426"/>
      <c r="Z842" s="524"/>
    </row>
    <row r="843" ht="28.5" customHeight="1">
      <c r="D843" s="524"/>
      <c r="F843" s="422"/>
      <c r="G843" s="422"/>
      <c r="H843" s="422"/>
      <c r="L843" s="424"/>
      <c r="M843" s="524"/>
      <c r="U843" s="426"/>
      <c r="W843" s="426"/>
      <c r="Z843" s="524"/>
    </row>
    <row r="844" ht="28.5" customHeight="1">
      <c r="D844" s="524"/>
      <c r="F844" s="422"/>
      <c r="G844" s="422"/>
      <c r="H844" s="422"/>
      <c r="L844" s="424"/>
      <c r="M844" s="524"/>
      <c r="U844" s="426"/>
      <c r="W844" s="426"/>
      <c r="Z844" s="524"/>
    </row>
    <row r="845" ht="28.5" customHeight="1">
      <c r="D845" s="524"/>
      <c r="F845" s="422"/>
      <c r="G845" s="422"/>
      <c r="H845" s="422"/>
      <c r="L845" s="424"/>
      <c r="M845" s="524"/>
      <c r="U845" s="426"/>
      <c r="W845" s="426"/>
      <c r="Z845" s="524"/>
    </row>
    <row r="846" ht="28.5" customHeight="1">
      <c r="D846" s="524"/>
      <c r="F846" s="422"/>
      <c r="G846" s="422"/>
      <c r="H846" s="422"/>
      <c r="L846" s="424"/>
      <c r="M846" s="524"/>
      <c r="U846" s="426"/>
      <c r="W846" s="426"/>
      <c r="Z846" s="524"/>
    </row>
    <row r="847" ht="28.5" customHeight="1">
      <c r="D847" s="524"/>
      <c r="F847" s="422"/>
      <c r="G847" s="422"/>
      <c r="H847" s="422"/>
      <c r="L847" s="424"/>
      <c r="M847" s="524"/>
      <c r="U847" s="426"/>
      <c r="W847" s="426"/>
      <c r="Z847" s="524"/>
    </row>
    <row r="848" ht="28.5" customHeight="1">
      <c r="D848" s="524"/>
      <c r="F848" s="422"/>
      <c r="G848" s="422"/>
      <c r="H848" s="422"/>
      <c r="L848" s="424"/>
      <c r="M848" s="524"/>
      <c r="U848" s="426"/>
      <c r="W848" s="426"/>
      <c r="Z848" s="524"/>
    </row>
    <row r="849" ht="28.5" customHeight="1">
      <c r="D849" s="524"/>
      <c r="F849" s="422"/>
      <c r="G849" s="422"/>
      <c r="H849" s="422"/>
      <c r="L849" s="424"/>
      <c r="M849" s="524"/>
      <c r="U849" s="426"/>
      <c r="W849" s="426"/>
      <c r="Z849" s="524"/>
    </row>
    <row r="850" ht="28.5" customHeight="1">
      <c r="D850" s="524"/>
      <c r="F850" s="422"/>
      <c r="G850" s="422"/>
      <c r="H850" s="422"/>
      <c r="L850" s="424"/>
      <c r="M850" s="524"/>
      <c r="U850" s="426"/>
      <c r="W850" s="426"/>
      <c r="Z850" s="524"/>
    </row>
    <row r="851" ht="28.5" customHeight="1">
      <c r="D851" s="524"/>
      <c r="F851" s="422"/>
      <c r="G851" s="422"/>
      <c r="H851" s="422"/>
      <c r="L851" s="424"/>
      <c r="M851" s="524"/>
      <c r="U851" s="426"/>
      <c r="W851" s="426"/>
      <c r="Z851" s="524"/>
    </row>
    <row r="852" ht="28.5" customHeight="1">
      <c r="D852" s="524"/>
      <c r="F852" s="422"/>
      <c r="G852" s="422"/>
      <c r="H852" s="422"/>
      <c r="L852" s="424"/>
      <c r="M852" s="524"/>
      <c r="U852" s="426"/>
      <c r="W852" s="426"/>
      <c r="Z852" s="524"/>
    </row>
    <row r="853" ht="28.5" customHeight="1">
      <c r="D853" s="524"/>
      <c r="F853" s="422"/>
      <c r="G853" s="422"/>
      <c r="H853" s="422"/>
      <c r="L853" s="424"/>
      <c r="M853" s="524"/>
      <c r="U853" s="426"/>
      <c r="W853" s="426"/>
      <c r="Z853" s="524"/>
    </row>
    <row r="854" ht="28.5" customHeight="1">
      <c r="D854" s="524"/>
      <c r="F854" s="422"/>
      <c r="G854" s="422"/>
      <c r="H854" s="422"/>
      <c r="L854" s="424"/>
      <c r="M854" s="524"/>
      <c r="U854" s="426"/>
      <c r="W854" s="426"/>
      <c r="Z854" s="524"/>
    </row>
    <row r="855" ht="28.5" customHeight="1">
      <c r="D855" s="524"/>
      <c r="F855" s="422"/>
      <c r="G855" s="422"/>
      <c r="H855" s="422"/>
      <c r="L855" s="424"/>
      <c r="M855" s="524"/>
      <c r="U855" s="426"/>
      <c r="W855" s="426"/>
      <c r="Z855" s="524"/>
    </row>
    <row r="856" ht="28.5" customHeight="1">
      <c r="D856" s="524"/>
      <c r="F856" s="422"/>
      <c r="G856" s="422"/>
      <c r="H856" s="422"/>
      <c r="L856" s="424"/>
      <c r="M856" s="524"/>
      <c r="U856" s="426"/>
      <c r="W856" s="426"/>
      <c r="Z856" s="524"/>
    </row>
    <row r="857" ht="28.5" customHeight="1">
      <c r="D857" s="524"/>
      <c r="F857" s="422"/>
      <c r="G857" s="422"/>
      <c r="H857" s="422"/>
      <c r="L857" s="424"/>
      <c r="M857" s="524"/>
      <c r="U857" s="426"/>
      <c r="W857" s="426"/>
      <c r="Z857" s="524"/>
    </row>
    <row r="858" ht="28.5" customHeight="1">
      <c r="D858" s="524"/>
      <c r="F858" s="422"/>
      <c r="G858" s="422"/>
      <c r="H858" s="422"/>
      <c r="L858" s="424"/>
      <c r="M858" s="524"/>
      <c r="U858" s="426"/>
      <c r="W858" s="426"/>
      <c r="Z858" s="524"/>
    </row>
    <row r="859" ht="28.5" customHeight="1">
      <c r="D859" s="524"/>
      <c r="F859" s="422"/>
      <c r="G859" s="422"/>
      <c r="H859" s="422"/>
      <c r="L859" s="424"/>
      <c r="M859" s="524"/>
      <c r="U859" s="426"/>
      <c r="W859" s="426"/>
      <c r="Z859" s="524"/>
    </row>
    <row r="860" ht="28.5" customHeight="1">
      <c r="D860" s="524"/>
      <c r="F860" s="422"/>
      <c r="G860" s="422"/>
      <c r="H860" s="422"/>
      <c r="L860" s="424"/>
      <c r="M860" s="524"/>
      <c r="U860" s="426"/>
      <c r="W860" s="426"/>
      <c r="Z860" s="524"/>
    </row>
    <row r="861" ht="28.5" customHeight="1">
      <c r="D861" s="524"/>
      <c r="F861" s="422"/>
      <c r="G861" s="422"/>
      <c r="H861" s="422"/>
      <c r="L861" s="424"/>
      <c r="M861" s="524"/>
      <c r="U861" s="426"/>
      <c r="W861" s="426"/>
      <c r="Z861" s="524"/>
    </row>
    <row r="862" ht="28.5" customHeight="1">
      <c r="D862" s="524"/>
      <c r="F862" s="422"/>
      <c r="G862" s="422"/>
      <c r="H862" s="422"/>
      <c r="L862" s="424"/>
      <c r="M862" s="524"/>
      <c r="U862" s="426"/>
      <c r="W862" s="426"/>
      <c r="Z862" s="524"/>
    </row>
    <row r="863" ht="28.5" customHeight="1">
      <c r="D863" s="524"/>
      <c r="F863" s="422"/>
      <c r="G863" s="422"/>
      <c r="H863" s="422"/>
      <c r="L863" s="424"/>
      <c r="M863" s="524"/>
      <c r="U863" s="426"/>
      <c r="W863" s="426"/>
      <c r="Z863" s="524"/>
    </row>
    <row r="864" ht="28.5" customHeight="1">
      <c r="D864" s="524"/>
      <c r="F864" s="422"/>
      <c r="G864" s="422"/>
      <c r="H864" s="422"/>
      <c r="L864" s="424"/>
      <c r="M864" s="524"/>
      <c r="U864" s="426"/>
      <c r="W864" s="426"/>
      <c r="Z864" s="524"/>
    </row>
    <row r="865" ht="28.5" customHeight="1">
      <c r="D865" s="524"/>
      <c r="F865" s="422"/>
      <c r="G865" s="422"/>
      <c r="H865" s="422"/>
      <c r="L865" s="424"/>
      <c r="M865" s="524"/>
      <c r="U865" s="426"/>
      <c r="W865" s="426"/>
      <c r="Z865" s="524"/>
    </row>
    <row r="866" ht="28.5" customHeight="1">
      <c r="D866" s="524"/>
      <c r="F866" s="422"/>
      <c r="G866" s="422"/>
      <c r="H866" s="422"/>
      <c r="L866" s="424"/>
      <c r="M866" s="524"/>
      <c r="U866" s="426"/>
      <c r="W866" s="426"/>
      <c r="Z866" s="524"/>
    </row>
    <row r="867" ht="28.5" customHeight="1">
      <c r="D867" s="524"/>
      <c r="F867" s="422"/>
      <c r="G867" s="422"/>
      <c r="H867" s="422"/>
      <c r="L867" s="424"/>
      <c r="M867" s="524"/>
      <c r="U867" s="426"/>
      <c r="W867" s="426"/>
      <c r="Z867" s="524"/>
    </row>
    <row r="868" ht="28.5" customHeight="1">
      <c r="D868" s="524"/>
      <c r="F868" s="422"/>
      <c r="G868" s="422"/>
      <c r="H868" s="422"/>
      <c r="L868" s="424"/>
      <c r="M868" s="524"/>
      <c r="U868" s="426"/>
      <c r="W868" s="426"/>
      <c r="Z868" s="524"/>
    </row>
    <row r="869" ht="28.5" customHeight="1">
      <c r="D869" s="524"/>
      <c r="F869" s="422"/>
      <c r="G869" s="422"/>
      <c r="H869" s="422"/>
      <c r="L869" s="424"/>
      <c r="M869" s="524"/>
      <c r="U869" s="426"/>
      <c r="W869" s="426"/>
      <c r="Z869" s="524"/>
    </row>
    <row r="870" ht="28.5" customHeight="1">
      <c r="D870" s="524"/>
      <c r="F870" s="422"/>
      <c r="G870" s="422"/>
      <c r="H870" s="422"/>
      <c r="L870" s="424"/>
      <c r="M870" s="524"/>
      <c r="U870" s="426"/>
      <c r="W870" s="426"/>
      <c r="Z870" s="524"/>
    </row>
    <row r="871" ht="28.5" customHeight="1">
      <c r="D871" s="524"/>
      <c r="F871" s="422"/>
      <c r="G871" s="422"/>
      <c r="H871" s="422"/>
      <c r="L871" s="424"/>
      <c r="M871" s="524"/>
      <c r="U871" s="426"/>
      <c r="W871" s="426"/>
      <c r="Z871" s="524"/>
    </row>
    <row r="872" ht="28.5" customHeight="1">
      <c r="D872" s="524"/>
      <c r="F872" s="422"/>
      <c r="G872" s="422"/>
      <c r="H872" s="422"/>
      <c r="L872" s="424"/>
      <c r="M872" s="524"/>
      <c r="U872" s="426"/>
      <c r="W872" s="426"/>
      <c r="Z872" s="524"/>
    </row>
    <row r="873" ht="28.5" customHeight="1">
      <c r="D873" s="524"/>
      <c r="F873" s="422"/>
      <c r="G873" s="422"/>
      <c r="H873" s="422"/>
      <c r="L873" s="424"/>
      <c r="M873" s="524"/>
      <c r="U873" s="426"/>
      <c r="W873" s="426"/>
      <c r="Z873" s="524"/>
    </row>
    <row r="874" ht="28.5" customHeight="1">
      <c r="D874" s="524"/>
      <c r="F874" s="422"/>
      <c r="G874" s="422"/>
      <c r="H874" s="422"/>
      <c r="L874" s="424"/>
      <c r="M874" s="524"/>
      <c r="U874" s="426"/>
      <c r="W874" s="426"/>
      <c r="Z874" s="524"/>
    </row>
    <row r="875" ht="28.5" customHeight="1">
      <c r="D875" s="524"/>
      <c r="F875" s="422"/>
      <c r="G875" s="422"/>
      <c r="H875" s="422"/>
      <c r="L875" s="424"/>
      <c r="M875" s="524"/>
      <c r="U875" s="426"/>
      <c r="W875" s="426"/>
      <c r="Z875" s="524"/>
    </row>
    <row r="876" ht="28.5" customHeight="1">
      <c r="D876" s="524"/>
      <c r="F876" s="422"/>
      <c r="G876" s="422"/>
      <c r="H876" s="422"/>
      <c r="L876" s="424"/>
      <c r="M876" s="524"/>
      <c r="U876" s="426"/>
      <c r="W876" s="426"/>
      <c r="Z876" s="524"/>
    </row>
    <row r="877" ht="28.5" customHeight="1">
      <c r="D877" s="524"/>
      <c r="F877" s="422"/>
      <c r="G877" s="422"/>
      <c r="H877" s="422"/>
      <c r="L877" s="424"/>
      <c r="M877" s="524"/>
      <c r="U877" s="426"/>
      <c r="W877" s="426"/>
      <c r="Z877" s="524"/>
    </row>
    <row r="878" ht="28.5" customHeight="1">
      <c r="D878" s="524"/>
      <c r="F878" s="422"/>
      <c r="G878" s="422"/>
      <c r="H878" s="422"/>
      <c r="L878" s="424"/>
      <c r="M878" s="524"/>
      <c r="U878" s="426"/>
      <c r="W878" s="426"/>
      <c r="Z878" s="524"/>
    </row>
    <row r="879" ht="28.5" customHeight="1">
      <c r="D879" s="524"/>
      <c r="F879" s="422"/>
      <c r="G879" s="422"/>
      <c r="H879" s="422"/>
      <c r="L879" s="424"/>
      <c r="M879" s="524"/>
      <c r="U879" s="426"/>
      <c r="W879" s="426"/>
      <c r="Z879" s="524"/>
    </row>
    <row r="880" ht="28.5" customHeight="1">
      <c r="D880" s="524"/>
      <c r="F880" s="422"/>
      <c r="G880" s="422"/>
      <c r="H880" s="422"/>
      <c r="L880" s="424"/>
      <c r="M880" s="524"/>
      <c r="U880" s="426"/>
      <c r="W880" s="426"/>
      <c r="Z880" s="524"/>
    </row>
    <row r="881" ht="28.5" customHeight="1">
      <c r="D881" s="524"/>
      <c r="F881" s="422"/>
      <c r="G881" s="422"/>
      <c r="H881" s="422"/>
      <c r="L881" s="424"/>
      <c r="M881" s="524"/>
      <c r="U881" s="426"/>
      <c r="W881" s="426"/>
      <c r="Z881" s="524"/>
    </row>
    <row r="882" ht="28.5" customHeight="1">
      <c r="D882" s="524"/>
      <c r="F882" s="422"/>
      <c r="G882" s="422"/>
      <c r="H882" s="422"/>
      <c r="L882" s="424"/>
      <c r="M882" s="524"/>
      <c r="U882" s="426"/>
      <c r="W882" s="426"/>
      <c r="Z882" s="524"/>
    </row>
    <row r="883" ht="28.5" customHeight="1">
      <c r="D883" s="524"/>
      <c r="F883" s="422"/>
      <c r="G883" s="422"/>
      <c r="H883" s="422"/>
      <c r="L883" s="424"/>
      <c r="M883" s="524"/>
      <c r="U883" s="426"/>
      <c r="W883" s="426"/>
      <c r="Z883" s="524"/>
    </row>
    <row r="884" ht="28.5" customHeight="1">
      <c r="D884" s="524"/>
      <c r="F884" s="422"/>
      <c r="G884" s="422"/>
      <c r="H884" s="422"/>
      <c r="L884" s="424"/>
      <c r="M884" s="524"/>
      <c r="U884" s="426"/>
      <c r="W884" s="426"/>
      <c r="Z884" s="524"/>
    </row>
    <row r="885" ht="28.5" customHeight="1">
      <c r="D885" s="524"/>
      <c r="F885" s="422"/>
      <c r="G885" s="422"/>
      <c r="H885" s="422"/>
      <c r="L885" s="424"/>
      <c r="M885" s="524"/>
      <c r="U885" s="426"/>
      <c r="W885" s="426"/>
      <c r="Z885" s="524"/>
    </row>
    <row r="886" ht="28.5" customHeight="1">
      <c r="D886" s="524"/>
      <c r="F886" s="422"/>
      <c r="G886" s="422"/>
      <c r="H886" s="422"/>
      <c r="L886" s="424"/>
      <c r="M886" s="524"/>
      <c r="U886" s="426"/>
      <c r="W886" s="426"/>
      <c r="Z886" s="524"/>
    </row>
    <row r="887" ht="28.5" customHeight="1">
      <c r="D887" s="524"/>
      <c r="F887" s="422"/>
      <c r="G887" s="422"/>
      <c r="H887" s="422"/>
      <c r="L887" s="424"/>
      <c r="M887" s="524"/>
      <c r="U887" s="426"/>
      <c r="W887" s="426"/>
      <c r="Z887" s="524"/>
    </row>
    <row r="888" ht="28.5" customHeight="1">
      <c r="D888" s="524"/>
      <c r="F888" s="422"/>
      <c r="G888" s="422"/>
      <c r="H888" s="422"/>
      <c r="L888" s="424"/>
      <c r="M888" s="524"/>
      <c r="U888" s="426"/>
      <c r="W888" s="426"/>
      <c r="Z888" s="524"/>
    </row>
    <row r="889" ht="28.5" customHeight="1">
      <c r="D889" s="524"/>
      <c r="F889" s="422"/>
      <c r="G889" s="422"/>
      <c r="H889" s="422"/>
      <c r="L889" s="424"/>
      <c r="M889" s="524"/>
      <c r="U889" s="426"/>
      <c r="W889" s="426"/>
      <c r="Z889" s="524"/>
    </row>
    <row r="890" ht="28.5" customHeight="1">
      <c r="D890" s="524"/>
      <c r="F890" s="422"/>
      <c r="G890" s="422"/>
      <c r="H890" s="422"/>
      <c r="L890" s="424"/>
      <c r="M890" s="524"/>
      <c r="U890" s="426"/>
      <c r="W890" s="426"/>
      <c r="Z890" s="524"/>
    </row>
    <row r="891" ht="28.5" customHeight="1">
      <c r="D891" s="524"/>
      <c r="F891" s="422"/>
      <c r="G891" s="422"/>
      <c r="H891" s="422"/>
      <c r="L891" s="424"/>
      <c r="M891" s="524"/>
      <c r="U891" s="426"/>
      <c r="W891" s="426"/>
      <c r="Z891" s="524"/>
    </row>
    <row r="892" ht="28.5" customHeight="1">
      <c r="D892" s="524"/>
      <c r="F892" s="422"/>
      <c r="G892" s="422"/>
      <c r="H892" s="422"/>
      <c r="L892" s="424"/>
      <c r="M892" s="524"/>
      <c r="U892" s="426"/>
      <c r="W892" s="426"/>
      <c r="Z892" s="524"/>
    </row>
    <row r="893" ht="28.5" customHeight="1">
      <c r="D893" s="524"/>
      <c r="F893" s="422"/>
      <c r="G893" s="422"/>
      <c r="H893" s="422"/>
      <c r="L893" s="424"/>
      <c r="M893" s="524"/>
      <c r="U893" s="426"/>
      <c r="W893" s="426"/>
      <c r="Z893" s="524"/>
    </row>
    <row r="894" ht="28.5" customHeight="1">
      <c r="D894" s="524"/>
      <c r="F894" s="422"/>
      <c r="G894" s="422"/>
      <c r="H894" s="422"/>
      <c r="L894" s="424"/>
      <c r="M894" s="524"/>
      <c r="U894" s="426"/>
      <c r="W894" s="426"/>
      <c r="Z894" s="524"/>
    </row>
    <row r="895" ht="28.5" customHeight="1">
      <c r="D895" s="524"/>
      <c r="F895" s="422"/>
      <c r="G895" s="422"/>
      <c r="H895" s="422"/>
      <c r="L895" s="424"/>
      <c r="M895" s="524"/>
      <c r="U895" s="426"/>
      <c r="W895" s="426"/>
      <c r="Z895" s="524"/>
    </row>
    <row r="896" ht="28.5" customHeight="1">
      <c r="D896" s="524"/>
      <c r="F896" s="422"/>
      <c r="G896" s="422"/>
      <c r="H896" s="422"/>
      <c r="L896" s="424"/>
      <c r="M896" s="524"/>
      <c r="U896" s="426"/>
      <c r="W896" s="426"/>
      <c r="Z896" s="524"/>
    </row>
    <row r="897" ht="28.5" customHeight="1">
      <c r="D897" s="524"/>
      <c r="F897" s="422"/>
      <c r="G897" s="422"/>
      <c r="H897" s="422"/>
      <c r="L897" s="424"/>
      <c r="M897" s="524"/>
      <c r="U897" s="426"/>
      <c r="W897" s="426"/>
      <c r="Z897" s="524"/>
    </row>
    <row r="898" ht="28.5" customHeight="1">
      <c r="D898" s="524"/>
      <c r="F898" s="422"/>
      <c r="G898" s="422"/>
      <c r="H898" s="422"/>
      <c r="L898" s="424"/>
      <c r="M898" s="524"/>
      <c r="U898" s="426"/>
      <c r="W898" s="426"/>
      <c r="Z898" s="524"/>
    </row>
    <row r="899" ht="28.5" customHeight="1">
      <c r="D899" s="524"/>
      <c r="F899" s="422"/>
      <c r="G899" s="422"/>
      <c r="H899" s="422"/>
      <c r="L899" s="424"/>
      <c r="M899" s="524"/>
      <c r="U899" s="426"/>
      <c r="W899" s="426"/>
      <c r="Z899" s="524"/>
    </row>
    <row r="900" ht="28.5" customHeight="1">
      <c r="D900" s="524"/>
      <c r="F900" s="422"/>
      <c r="G900" s="422"/>
      <c r="H900" s="422"/>
      <c r="L900" s="424"/>
      <c r="M900" s="524"/>
      <c r="U900" s="426"/>
      <c r="W900" s="426"/>
      <c r="Z900" s="524"/>
    </row>
    <row r="901" ht="28.5" customHeight="1">
      <c r="D901" s="524"/>
      <c r="F901" s="422"/>
      <c r="G901" s="422"/>
      <c r="H901" s="422"/>
      <c r="L901" s="424"/>
      <c r="M901" s="524"/>
      <c r="U901" s="426"/>
      <c r="W901" s="426"/>
      <c r="Z901" s="524"/>
    </row>
    <row r="902" ht="28.5" customHeight="1">
      <c r="D902" s="524"/>
      <c r="F902" s="422"/>
      <c r="G902" s="422"/>
      <c r="H902" s="422"/>
      <c r="L902" s="424"/>
      <c r="M902" s="524"/>
      <c r="U902" s="426"/>
      <c r="W902" s="426"/>
      <c r="Z902" s="524"/>
    </row>
    <row r="903" ht="28.5" customHeight="1">
      <c r="D903" s="524"/>
      <c r="F903" s="422"/>
      <c r="G903" s="422"/>
      <c r="H903" s="422"/>
      <c r="L903" s="424"/>
      <c r="M903" s="524"/>
      <c r="U903" s="426"/>
      <c r="W903" s="426"/>
      <c r="Z903" s="524"/>
    </row>
    <row r="904" ht="28.5" customHeight="1">
      <c r="D904" s="524"/>
      <c r="F904" s="422"/>
      <c r="G904" s="422"/>
      <c r="H904" s="422"/>
      <c r="L904" s="424"/>
      <c r="M904" s="524"/>
      <c r="U904" s="426"/>
      <c r="W904" s="426"/>
      <c r="Z904" s="524"/>
    </row>
    <row r="905" ht="28.5" customHeight="1">
      <c r="D905" s="524"/>
      <c r="F905" s="422"/>
      <c r="G905" s="422"/>
      <c r="H905" s="422"/>
      <c r="L905" s="424"/>
      <c r="M905" s="524"/>
      <c r="U905" s="426"/>
      <c r="W905" s="426"/>
      <c r="Z905" s="524"/>
    </row>
    <row r="906" ht="28.5" customHeight="1">
      <c r="D906" s="524"/>
      <c r="F906" s="422"/>
      <c r="G906" s="422"/>
      <c r="H906" s="422"/>
      <c r="L906" s="424"/>
      <c r="M906" s="524"/>
      <c r="U906" s="426"/>
      <c r="W906" s="426"/>
      <c r="Z906" s="524"/>
    </row>
    <row r="907" ht="28.5" customHeight="1">
      <c r="D907" s="524"/>
      <c r="F907" s="422"/>
      <c r="G907" s="422"/>
      <c r="H907" s="422"/>
      <c r="L907" s="424"/>
      <c r="M907" s="524"/>
      <c r="U907" s="426"/>
      <c r="W907" s="426"/>
      <c r="Z907" s="524"/>
    </row>
    <row r="908" ht="28.5" customHeight="1">
      <c r="D908" s="524"/>
      <c r="F908" s="422"/>
      <c r="G908" s="422"/>
      <c r="H908" s="422"/>
      <c r="L908" s="424"/>
      <c r="M908" s="524"/>
      <c r="U908" s="426"/>
      <c r="W908" s="426"/>
      <c r="Z908" s="524"/>
    </row>
    <row r="909" ht="28.5" customHeight="1">
      <c r="D909" s="524"/>
      <c r="F909" s="422"/>
      <c r="G909" s="422"/>
      <c r="H909" s="422"/>
      <c r="L909" s="424"/>
      <c r="M909" s="524"/>
      <c r="U909" s="426"/>
      <c r="W909" s="426"/>
      <c r="Z909" s="524"/>
    </row>
    <row r="910" ht="28.5" customHeight="1">
      <c r="D910" s="524"/>
      <c r="F910" s="422"/>
      <c r="G910" s="422"/>
      <c r="H910" s="422"/>
      <c r="L910" s="424"/>
      <c r="M910" s="524"/>
      <c r="U910" s="426"/>
      <c r="W910" s="426"/>
      <c r="Z910" s="524"/>
    </row>
    <row r="911" ht="28.5" customHeight="1">
      <c r="D911" s="524"/>
      <c r="F911" s="422"/>
      <c r="G911" s="422"/>
      <c r="H911" s="422"/>
      <c r="L911" s="424"/>
      <c r="M911" s="524"/>
      <c r="U911" s="426"/>
      <c r="W911" s="426"/>
      <c r="Z911" s="524"/>
    </row>
    <row r="912" ht="28.5" customHeight="1">
      <c r="D912" s="524"/>
      <c r="F912" s="422"/>
      <c r="G912" s="422"/>
      <c r="H912" s="422"/>
      <c r="L912" s="424"/>
      <c r="M912" s="524"/>
      <c r="U912" s="426"/>
      <c r="W912" s="426"/>
      <c r="Z912" s="524"/>
    </row>
    <row r="913" ht="28.5" customHeight="1">
      <c r="D913" s="524"/>
      <c r="F913" s="422"/>
      <c r="G913" s="422"/>
      <c r="H913" s="422"/>
      <c r="L913" s="424"/>
      <c r="M913" s="524"/>
      <c r="U913" s="426"/>
      <c r="W913" s="426"/>
      <c r="Z913" s="524"/>
    </row>
    <row r="914" ht="28.5" customHeight="1">
      <c r="D914" s="524"/>
      <c r="F914" s="422"/>
      <c r="G914" s="422"/>
      <c r="H914" s="422"/>
      <c r="L914" s="424"/>
      <c r="M914" s="524"/>
      <c r="U914" s="426"/>
      <c r="W914" s="426"/>
      <c r="Z914" s="524"/>
    </row>
    <row r="915" ht="28.5" customHeight="1">
      <c r="D915" s="524"/>
      <c r="F915" s="422"/>
      <c r="G915" s="422"/>
      <c r="H915" s="422"/>
      <c r="L915" s="424"/>
      <c r="M915" s="524"/>
      <c r="U915" s="426"/>
      <c r="W915" s="426"/>
      <c r="Z915" s="524"/>
    </row>
    <row r="916" ht="28.5" customHeight="1">
      <c r="D916" s="524"/>
      <c r="F916" s="422"/>
      <c r="G916" s="422"/>
      <c r="H916" s="422"/>
      <c r="L916" s="424"/>
      <c r="M916" s="524"/>
      <c r="U916" s="426"/>
      <c r="W916" s="426"/>
      <c r="Z916" s="524"/>
    </row>
    <row r="917" ht="28.5" customHeight="1">
      <c r="D917" s="524"/>
      <c r="F917" s="422"/>
      <c r="G917" s="422"/>
      <c r="H917" s="422"/>
      <c r="L917" s="424"/>
      <c r="M917" s="524"/>
      <c r="U917" s="426"/>
      <c r="W917" s="426"/>
      <c r="Z917" s="524"/>
    </row>
    <row r="918" ht="28.5" customHeight="1">
      <c r="D918" s="524"/>
      <c r="F918" s="422"/>
      <c r="G918" s="422"/>
      <c r="H918" s="422"/>
      <c r="L918" s="424"/>
      <c r="M918" s="524"/>
      <c r="U918" s="426"/>
      <c r="W918" s="426"/>
      <c r="Z918" s="524"/>
    </row>
    <row r="919" ht="28.5" customHeight="1">
      <c r="D919" s="524"/>
      <c r="F919" s="422"/>
      <c r="G919" s="422"/>
      <c r="H919" s="422"/>
      <c r="L919" s="424"/>
      <c r="M919" s="524"/>
      <c r="U919" s="426"/>
      <c r="W919" s="426"/>
      <c r="Z919" s="524"/>
    </row>
    <row r="920" ht="28.5" customHeight="1">
      <c r="D920" s="524"/>
      <c r="F920" s="422"/>
      <c r="G920" s="422"/>
      <c r="H920" s="422"/>
      <c r="L920" s="424"/>
      <c r="M920" s="524"/>
      <c r="U920" s="426"/>
      <c r="W920" s="426"/>
      <c r="Z920" s="524"/>
    </row>
    <row r="921" ht="28.5" customHeight="1">
      <c r="D921" s="524"/>
      <c r="F921" s="422"/>
      <c r="G921" s="422"/>
      <c r="H921" s="422"/>
      <c r="L921" s="424"/>
      <c r="M921" s="524"/>
      <c r="U921" s="426"/>
      <c r="W921" s="426"/>
      <c r="Z921" s="524"/>
    </row>
    <row r="922" ht="28.5" customHeight="1">
      <c r="D922" s="524"/>
      <c r="F922" s="422"/>
      <c r="G922" s="422"/>
      <c r="H922" s="422"/>
      <c r="L922" s="424"/>
      <c r="M922" s="524"/>
      <c r="U922" s="426"/>
      <c r="W922" s="426"/>
      <c r="Z922" s="524"/>
    </row>
    <row r="923" ht="28.5" customHeight="1">
      <c r="D923" s="524"/>
      <c r="F923" s="422"/>
      <c r="G923" s="422"/>
      <c r="H923" s="422"/>
      <c r="L923" s="424"/>
      <c r="M923" s="524"/>
      <c r="U923" s="426"/>
      <c r="W923" s="426"/>
      <c r="Z923" s="524"/>
    </row>
    <row r="924" ht="28.5" customHeight="1">
      <c r="D924" s="524"/>
      <c r="F924" s="422"/>
      <c r="G924" s="422"/>
      <c r="H924" s="422"/>
      <c r="L924" s="424"/>
      <c r="M924" s="524"/>
      <c r="U924" s="426"/>
      <c r="W924" s="426"/>
      <c r="Z924" s="524"/>
    </row>
    <row r="925" ht="28.5" customHeight="1">
      <c r="D925" s="524"/>
      <c r="F925" s="422"/>
      <c r="G925" s="422"/>
      <c r="H925" s="422"/>
      <c r="L925" s="424"/>
      <c r="M925" s="524"/>
      <c r="U925" s="426"/>
      <c r="W925" s="426"/>
      <c r="Z925" s="524"/>
    </row>
    <row r="926" ht="28.5" customHeight="1">
      <c r="D926" s="524"/>
      <c r="F926" s="422"/>
      <c r="G926" s="422"/>
      <c r="H926" s="422"/>
      <c r="L926" s="424"/>
      <c r="M926" s="524"/>
      <c r="U926" s="426"/>
      <c r="W926" s="426"/>
      <c r="Z926" s="524"/>
    </row>
    <row r="927" ht="28.5" customHeight="1">
      <c r="D927" s="524"/>
      <c r="F927" s="422"/>
      <c r="G927" s="422"/>
      <c r="H927" s="422"/>
      <c r="L927" s="424"/>
      <c r="M927" s="524"/>
      <c r="U927" s="426"/>
      <c r="W927" s="426"/>
      <c r="Z927" s="524"/>
    </row>
    <row r="928" ht="28.5" customHeight="1">
      <c r="D928" s="524"/>
      <c r="F928" s="422"/>
      <c r="G928" s="422"/>
      <c r="H928" s="422"/>
      <c r="L928" s="424"/>
      <c r="M928" s="524"/>
      <c r="U928" s="426"/>
      <c r="W928" s="426"/>
      <c r="Z928" s="524"/>
    </row>
    <row r="929" ht="28.5" customHeight="1">
      <c r="D929" s="524"/>
      <c r="F929" s="422"/>
      <c r="G929" s="422"/>
      <c r="H929" s="422"/>
      <c r="L929" s="424"/>
      <c r="M929" s="524"/>
      <c r="U929" s="426"/>
      <c r="W929" s="426"/>
      <c r="Z929" s="524"/>
    </row>
    <row r="930" ht="28.5" customHeight="1">
      <c r="D930" s="524"/>
      <c r="F930" s="422"/>
      <c r="G930" s="422"/>
      <c r="H930" s="422"/>
      <c r="L930" s="424"/>
      <c r="M930" s="524"/>
      <c r="U930" s="426"/>
      <c r="W930" s="426"/>
      <c r="Z930" s="524"/>
    </row>
    <row r="931" ht="28.5" customHeight="1">
      <c r="D931" s="524"/>
      <c r="F931" s="422"/>
      <c r="G931" s="422"/>
      <c r="H931" s="422"/>
      <c r="L931" s="424"/>
      <c r="M931" s="524"/>
      <c r="U931" s="426"/>
      <c r="W931" s="426"/>
      <c r="Z931" s="524"/>
    </row>
    <row r="932" ht="28.5" customHeight="1">
      <c r="D932" s="524"/>
      <c r="F932" s="422"/>
      <c r="G932" s="422"/>
      <c r="H932" s="422"/>
      <c r="L932" s="424"/>
      <c r="M932" s="524"/>
      <c r="U932" s="426"/>
      <c r="W932" s="426"/>
      <c r="Z932" s="524"/>
    </row>
    <row r="933" ht="28.5" customHeight="1">
      <c r="D933" s="524"/>
      <c r="F933" s="422"/>
      <c r="G933" s="422"/>
      <c r="H933" s="422"/>
      <c r="L933" s="424"/>
      <c r="M933" s="524"/>
      <c r="U933" s="426"/>
      <c r="W933" s="426"/>
      <c r="Z933" s="524"/>
    </row>
    <row r="934" ht="28.5" customHeight="1">
      <c r="D934" s="524"/>
      <c r="F934" s="422"/>
      <c r="G934" s="422"/>
      <c r="H934" s="422"/>
      <c r="L934" s="424"/>
      <c r="M934" s="524"/>
      <c r="U934" s="426"/>
      <c r="W934" s="426"/>
      <c r="Z934" s="524"/>
    </row>
    <row r="935" ht="28.5" customHeight="1">
      <c r="D935" s="524"/>
      <c r="F935" s="422"/>
      <c r="G935" s="422"/>
      <c r="H935" s="422"/>
      <c r="L935" s="424"/>
      <c r="M935" s="524"/>
      <c r="U935" s="426"/>
      <c r="W935" s="426"/>
      <c r="Z935" s="524"/>
    </row>
    <row r="936" ht="28.5" customHeight="1">
      <c r="D936" s="524"/>
      <c r="F936" s="422"/>
      <c r="G936" s="422"/>
      <c r="H936" s="422"/>
      <c r="L936" s="424"/>
      <c r="M936" s="524"/>
      <c r="U936" s="426"/>
      <c r="W936" s="426"/>
      <c r="Z936" s="524"/>
    </row>
    <row r="937" ht="28.5" customHeight="1">
      <c r="D937" s="524"/>
      <c r="F937" s="422"/>
      <c r="G937" s="422"/>
      <c r="H937" s="422"/>
      <c r="L937" s="424"/>
      <c r="M937" s="524"/>
      <c r="U937" s="426"/>
      <c r="W937" s="426"/>
      <c r="Z937" s="524"/>
    </row>
    <row r="938" ht="28.5" customHeight="1">
      <c r="D938" s="524"/>
      <c r="F938" s="422"/>
      <c r="G938" s="422"/>
      <c r="H938" s="422"/>
      <c r="L938" s="424"/>
      <c r="M938" s="524"/>
      <c r="U938" s="426"/>
      <c r="W938" s="426"/>
      <c r="Z938" s="524"/>
    </row>
    <row r="939" ht="28.5" customHeight="1">
      <c r="D939" s="524"/>
      <c r="F939" s="422"/>
      <c r="G939" s="422"/>
      <c r="H939" s="422"/>
      <c r="L939" s="424"/>
      <c r="M939" s="524"/>
      <c r="U939" s="426"/>
      <c r="W939" s="426"/>
      <c r="Z939" s="524"/>
    </row>
    <row r="940" ht="28.5" customHeight="1">
      <c r="D940" s="524"/>
      <c r="F940" s="422"/>
      <c r="G940" s="422"/>
      <c r="H940" s="422"/>
      <c r="L940" s="424"/>
      <c r="M940" s="524"/>
      <c r="U940" s="426"/>
      <c r="W940" s="426"/>
      <c r="Z940" s="524"/>
    </row>
    <row r="941" ht="28.5" customHeight="1">
      <c r="D941" s="524"/>
      <c r="F941" s="422"/>
      <c r="G941" s="422"/>
      <c r="H941" s="422"/>
      <c r="L941" s="424"/>
      <c r="M941" s="524"/>
      <c r="U941" s="426"/>
      <c r="W941" s="426"/>
      <c r="Z941" s="524"/>
    </row>
    <row r="942" ht="28.5" customHeight="1">
      <c r="D942" s="524"/>
      <c r="F942" s="422"/>
      <c r="G942" s="422"/>
      <c r="H942" s="422"/>
      <c r="L942" s="424"/>
      <c r="M942" s="524"/>
      <c r="U942" s="426"/>
      <c r="W942" s="426"/>
      <c r="Z942" s="524"/>
    </row>
    <row r="943" ht="28.5" customHeight="1">
      <c r="D943" s="524"/>
      <c r="F943" s="422"/>
      <c r="G943" s="422"/>
      <c r="H943" s="422"/>
      <c r="L943" s="424"/>
      <c r="M943" s="524"/>
      <c r="U943" s="426"/>
      <c r="W943" s="426"/>
      <c r="Z943" s="524"/>
    </row>
    <row r="944" ht="28.5" customHeight="1">
      <c r="D944" s="524"/>
      <c r="F944" s="422"/>
      <c r="G944" s="422"/>
      <c r="H944" s="422"/>
      <c r="L944" s="424"/>
      <c r="M944" s="524"/>
      <c r="U944" s="426"/>
      <c r="W944" s="426"/>
      <c r="Z944" s="524"/>
    </row>
    <row r="945" ht="28.5" customHeight="1">
      <c r="D945" s="524"/>
      <c r="F945" s="422"/>
      <c r="G945" s="422"/>
      <c r="H945" s="422"/>
      <c r="L945" s="424"/>
      <c r="M945" s="524"/>
      <c r="U945" s="426"/>
      <c r="W945" s="426"/>
      <c r="Z945" s="524"/>
    </row>
    <row r="946" ht="28.5" customHeight="1">
      <c r="D946" s="524"/>
      <c r="F946" s="422"/>
      <c r="G946" s="422"/>
      <c r="H946" s="422"/>
      <c r="L946" s="424"/>
      <c r="M946" s="524"/>
      <c r="U946" s="426"/>
      <c r="W946" s="426"/>
      <c r="Z946" s="524"/>
    </row>
    <row r="947" ht="28.5" customHeight="1">
      <c r="D947" s="524"/>
      <c r="F947" s="422"/>
      <c r="G947" s="422"/>
      <c r="H947" s="422"/>
      <c r="L947" s="424"/>
      <c r="M947" s="524"/>
      <c r="U947" s="426"/>
      <c r="W947" s="426"/>
      <c r="Z947" s="524"/>
    </row>
    <row r="948" ht="28.5" customHeight="1">
      <c r="D948" s="524"/>
      <c r="F948" s="422"/>
      <c r="G948" s="422"/>
      <c r="H948" s="422"/>
      <c r="L948" s="424"/>
      <c r="M948" s="524"/>
      <c r="U948" s="426"/>
      <c r="W948" s="426"/>
      <c r="Z948" s="524"/>
    </row>
    <row r="949" ht="28.5" customHeight="1">
      <c r="D949" s="524"/>
      <c r="F949" s="422"/>
      <c r="G949" s="422"/>
      <c r="H949" s="422"/>
      <c r="L949" s="424"/>
      <c r="M949" s="524"/>
      <c r="U949" s="426"/>
      <c r="W949" s="426"/>
      <c r="Z949" s="524"/>
    </row>
    <row r="950" ht="28.5" customHeight="1">
      <c r="D950" s="524"/>
      <c r="F950" s="422"/>
      <c r="G950" s="422"/>
      <c r="H950" s="422"/>
      <c r="L950" s="424"/>
      <c r="M950" s="524"/>
      <c r="U950" s="426"/>
      <c r="W950" s="426"/>
      <c r="Z950" s="524"/>
    </row>
    <row r="951" ht="28.5" customHeight="1">
      <c r="D951" s="524"/>
      <c r="F951" s="422"/>
      <c r="G951" s="422"/>
      <c r="H951" s="422"/>
      <c r="L951" s="424"/>
      <c r="M951" s="524"/>
      <c r="U951" s="426"/>
      <c r="W951" s="426"/>
      <c r="Z951" s="524"/>
    </row>
    <row r="952" ht="28.5" customHeight="1">
      <c r="D952" s="524"/>
      <c r="F952" s="422"/>
      <c r="G952" s="422"/>
      <c r="H952" s="422"/>
      <c r="L952" s="424"/>
      <c r="M952" s="524"/>
      <c r="U952" s="426"/>
      <c r="W952" s="426"/>
      <c r="Z952" s="524"/>
    </row>
    <row r="953" ht="28.5" customHeight="1">
      <c r="D953" s="524"/>
      <c r="F953" s="422"/>
      <c r="G953" s="422"/>
      <c r="H953" s="422"/>
      <c r="L953" s="424"/>
      <c r="M953" s="524"/>
      <c r="U953" s="426"/>
      <c r="W953" s="426"/>
      <c r="Z953" s="524"/>
    </row>
    <row r="954" ht="28.5" customHeight="1">
      <c r="D954" s="524"/>
      <c r="F954" s="422"/>
      <c r="G954" s="422"/>
      <c r="H954" s="422"/>
      <c r="L954" s="424"/>
      <c r="M954" s="524"/>
      <c r="U954" s="426"/>
      <c r="W954" s="426"/>
      <c r="Z954" s="524"/>
    </row>
    <row r="955" ht="28.5" customHeight="1">
      <c r="D955" s="524"/>
      <c r="F955" s="422"/>
      <c r="G955" s="422"/>
      <c r="H955" s="422"/>
      <c r="L955" s="424"/>
      <c r="M955" s="524"/>
      <c r="U955" s="426"/>
      <c r="W955" s="426"/>
      <c r="Z955" s="524"/>
    </row>
    <row r="956" ht="28.5" customHeight="1">
      <c r="D956" s="524"/>
      <c r="F956" s="422"/>
      <c r="G956" s="422"/>
      <c r="H956" s="422"/>
      <c r="L956" s="424"/>
      <c r="M956" s="524"/>
      <c r="U956" s="426"/>
      <c r="W956" s="426"/>
      <c r="Z956" s="524"/>
    </row>
    <row r="957" ht="28.5" customHeight="1">
      <c r="D957" s="524"/>
      <c r="F957" s="422"/>
      <c r="G957" s="422"/>
      <c r="H957" s="422"/>
      <c r="L957" s="424"/>
      <c r="M957" s="524"/>
      <c r="U957" s="426"/>
      <c r="W957" s="426"/>
      <c r="Z957" s="524"/>
    </row>
    <row r="958" ht="28.5" customHeight="1">
      <c r="D958" s="524"/>
      <c r="F958" s="422"/>
      <c r="G958" s="422"/>
      <c r="H958" s="422"/>
      <c r="L958" s="424"/>
      <c r="M958" s="524"/>
      <c r="U958" s="426"/>
      <c r="W958" s="426"/>
      <c r="Z958" s="524"/>
    </row>
    <row r="959" ht="28.5" customHeight="1">
      <c r="D959" s="524"/>
      <c r="F959" s="422"/>
      <c r="G959" s="422"/>
      <c r="H959" s="422"/>
      <c r="L959" s="424"/>
      <c r="M959" s="524"/>
      <c r="U959" s="426"/>
      <c r="W959" s="426"/>
      <c r="Z959" s="524"/>
    </row>
    <row r="960" ht="28.5" customHeight="1">
      <c r="D960" s="524"/>
      <c r="F960" s="422"/>
      <c r="G960" s="422"/>
      <c r="H960" s="422"/>
      <c r="L960" s="424"/>
      <c r="M960" s="524"/>
      <c r="U960" s="426"/>
      <c r="W960" s="426"/>
      <c r="Z960" s="524"/>
    </row>
    <row r="961" ht="28.5" customHeight="1">
      <c r="D961" s="524"/>
      <c r="F961" s="422"/>
      <c r="G961" s="422"/>
      <c r="H961" s="422"/>
      <c r="L961" s="424"/>
      <c r="M961" s="524"/>
      <c r="U961" s="426"/>
      <c r="W961" s="426"/>
      <c r="Z961" s="524"/>
    </row>
    <row r="962" ht="28.5" customHeight="1">
      <c r="D962" s="524"/>
      <c r="F962" s="422"/>
      <c r="G962" s="422"/>
      <c r="H962" s="422"/>
      <c r="L962" s="424"/>
      <c r="M962" s="524"/>
      <c r="U962" s="426"/>
      <c r="W962" s="426"/>
      <c r="Z962" s="524"/>
    </row>
    <row r="963" ht="28.5" customHeight="1">
      <c r="D963" s="524"/>
      <c r="F963" s="422"/>
      <c r="G963" s="422"/>
      <c r="H963" s="422"/>
      <c r="L963" s="424"/>
      <c r="M963" s="524"/>
      <c r="U963" s="426"/>
      <c r="W963" s="426"/>
      <c r="Z963" s="524"/>
    </row>
    <row r="964" ht="28.5" customHeight="1">
      <c r="D964" s="524"/>
      <c r="F964" s="422"/>
      <c r="G964" s="422"/>
      <c r="H964" s="422"/>
      <c r="L964" s="424"/>
      <c r="M964" s="524"/>
      <c r="U964" s="426"/>
      <c r="W964" s="426"/>
      <c r="Z964" s="524"/>
    </row>
    <row r="965" ht="28.5" customHeight="1">
      <c r="D965" s="524"/>
      <c r="F965" s="422"/>
      <c r="G965" s="422"/>
      <c r="H965" s="422"/>
      <c r="L965" s="424"/>
      <c r="M965" s="524"/>
      <c r="U965" s="426"/>
      <c r="W965" s="426"/>
      <c r="Z965" s="524"/>
    </row>
    <row r="966" ht="28.5" customHeight="1">
      <c r="D966" s="524"/>
      <c r="F966" s="422"/>
      <c r="G966" s="422"/>
      <c r="H966" s="422"/>
      <c r="L966" s="424"/>
      <c r="M966" s="524"/>
      <c r="U966" s="426"/>
      <c r="W966" s="426"/>
      <c r="Z966" s="524"/>
    </row>
    <row r="967" ht="28.5" customHeight="1">
      <c r="D967" s="524"/>
      <c r="F967" s="422"/>
      <c r="G967" s="422"/>
      <c r="H967" s="422"/>
      <c r="L967" s="424"/>
      <c r="M967" s="524"/>
      <c r="U967" s="426"/>
      <c r="W967" s="426"/>
      <c r="Z967" s="524"/>
    </row>
    <row r="968" ht="28.5" customHeight="1">
      <c r="D968" s="524"/>
      <c r="F968" s="422"/>
      <c r="G968" s="422"/>
      <c r="H968" s="422"/>
      <c r="L968" s="424"/>
      <c r="M968" s="524"/>
      <c r="U968" s="426"/>
      <c r="W968" s="426"/>
      <c r="Z968" s="524"/>
    </row>
    <row r="969" ht="28.5" customHeight="1">
      <c r="D969" s="524"/>
      <c r="F969" s="422"/>
      <c r="G969" s="422"/>
      <c r="H969" s="422"/>
      <c r="L969" s="424"/>
      <c r="M969" s="524"/>
      <c r="U969" s="426"/>
      <c r="W969" s="426"/>
      <c r="Z969" s="524"/>
    </row>
    <row r="970" ht="28.5" customHeight="1">
      <c r="D970" s="524"/>
      <c r="F970" s="422"/>
      <c r="G970" s="422"/>
      <c r="H970" s="422"/>
      <c r="L970" s="424"/>
      <c r="M970" s="524"/>
      <c r="U970" s="426"/>
      <c r="W970" s="426"/>
      <c r="Z970" s="524"/>
    </row>
    <row r="971" ht="28.5" customHeight="1">
      <c r="D971" s="524"/>
      <c r="F971" s="422"/>
      <c r="G971" s="422"/>
      <c r="H971" s="422"/>
      <c r="L971" s="424"/>
      <c r="M971" s="524"/>
      <c r="U971" s="426"/>
      <c r="W971" s="426"/>
      <c r="Z971" s="524"/>
    </row>
    <row r="972" ht="28.5" customHeight="1">
      <c r="D972" s="524"/>
      <c r="F972" s="422"/>
      <c r="G972" s="422"/>
      <c r="H972" s="422"/>
      <c r="L972" s="424"/>
      <c r="M972" s="524"/>
      <c r="U972" s="426"/>
      <c r="W972" s="426"/>
      <c r="Z972" s="524"/>
    </row>
    <row r="973" ht="28.5" customHeight="1">
      <c r="D973" s="524"/>
      <c r="F973" s="422"/>
      <c r="G973" s="422"/>
      <c r="H973" s="422"/>
      <c r="L973" s="424"/>
      <c r="M973" s="524"/>
      <c r="U973" s="426"/>
      <c r="W973" s="426"/>
      <c r="Z973" s="524"/>
    </row>
    <row r="974" ht="28.5" customHeight="1">
      <c r="D974" s="524"/>
      <c r="F974" s="422"/>
      <c r="G974" s="422"/>
      <c r="H974" s="422"/>
      <c r="L974" s="424"/>
      <c r="M974" s="524"/>
      <c r="U974" s="426"/>
      <c r="W974" s="426"/>
      <c r="Z974" s="524"/>
    </row>
    <row r="975" ht="28.5" customHeight="1">
      <c r="D975" s="524"/>
      <c r="F975" s="422"/>
      <c r="G975" s="422"/>
      <c r="H975" s="422"/>
      <c r="L975" s="424"/>
      <c r="M975" s="524"/>
      <c r="U975" s="426"/>
      <c r="W975" s="426"/>
      <c r="Z975" s="524"/>
    </row>
    <row r="976" ht="28.5" customHeight="1">
      <c r="D976" s="524"/>
      <c r="F976" s="422"/>
      <c r="G976" s="422"/>
      <c r="H976" s="422"/>
      <c r="L976" s="424"/>
      <c r="M976" s="524"/>
      <c r="U976" s="426"/>
      <c r="W976" s="426"/>
      <c r="Z976" s="524"/>
    </row>
    <row r="977" ht="28.5" customHeight="1">
      <c r="D977" s="524"/>
      <c r="F977" s="422"/>
      <c r="G977" s="422"/>
      <c r="H977" s="422"/>
      <c r="L977" s="424"/>
      <c r="M977" s="524"/>
      <c r="U977" s="426"/>
      <c r="W977" s="426"/>
      <c r="Z977" s="524"/>
    </row>
    <row r="978" ht="28.5" customHeight="1">
      <c r="D978" s="524"/>
      <c r="F978" s="422"/>
      <c r="G978" s="422"/>
      <c r="H978" s="422"/>
      <c r="L978" s="424"/>
      <c r="M978" s="524"/>
      <c r="U978" s="426"/>
      <c r="W978" s="426"/>
      <c r="Z978" s="524"/>
    </row>
  </sheetData>
  <mergeCells count="3">
    <mergeCell ref="AA20:AC20"/>
    <mergeCell ref="AA23:AC23"/>
    <mergeCell ref="AA25:AC25"/>
  </mergeCells>
  <conditionalFormatting sqref="F4:H18">
    <cfRule type="cellIs" dxfId="0" priority="1" operator="between">
      <formula>70</formula>
      <formula>100</formula>
    </cfRule>
  </conditionalFormatting>
  <conditionalFormatting sqref="F4:H18">
    <cfRule type="cellIs" dxfId="1" priority="2" operator="between">
      <formula>60</formula>
      <formula>70</formula>
    </cfRule>
  </conditionalFormatting>
  <conditionalFormatting sqref="F4:H18">
    <cfRule type="cellIs" dxfId="2" priority="3" operator="between">
      <formula>40</formula>
      <formula>60</formula>
    </cfRule>
  </conditionalFormatting>
  <conditionalFormatting sqref="F4:H18">
    <cfRule type="cellIs" dxfId="3" priority="4" operator="between">
      <formula>0</formula>
      <formula>40</formula>
    </cfRule>
  </conditionalFormatting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2D050"/>
    <pageSetUpPr fitToPage="1"/>
  </sheetPr>
  <sheetViews>
    <sheetView workbookViewId="0"/>
  </sheetViews>
  <sheetFormatPr customHeight="1" defaultColWidth="12.63" defaultRowHeight="15.0"/>
  <cols>
    <col customWidth="1" min="1" max="1" width="18.13"/>
    <col customWidth="1" min="2" max="2" width="39.38"/>
    <col customWidth="1" min="3" max="5" width="18.13"/>
    <col customWidth="1" min="6" max="6" width="19.0"/>
    <col customWidth="1" min="7" max="7" width="13.75"/>
    <col customWidth="1" min="8" max="18" width="18.13"/>
    <col customWidth="1" min="19" max="19" width="25.63"/>
    <col customWidth="1" min="20" max="23" width="18.13"/>
    <col customWidth="1" min="24" max="24" width="27.63"/>
    <col customWidth="1" min="25" max="29" width="7.63"/>
  </cols>
  <sheetData>
    <row r="1" ht="34.5" customHeight="1">
      <c r="A1" s="837" t="s">
        <v>0</v>
      </c>
      <c r="B1" s="914"/>
      <c r="C1" s="914"/>
      <c r="D1" s="914"/>
      <c r="E1" s="914"/>
      <c r="F1" s="914"/>
      <c r="G1" s="914"/>
      <c r="H1" s="914"/>
      <c r="I1" s="914"/>
      <c r="J1" s="914"/>
      <c r="K1" s="914"/>
      <c r="L1" s="914"/>
      <c r="M1" s="914"/>
      <c r="N1" s="914"/>
      <c r="O1" s="914"/>
      <c r="P1" s="914"/>
      <c r="Q1" s="914"/>
      <c r="R1" s="914"/>
      <c r="S1" s="914"/>
      <c r="T1" s="914"/>
      <c r="U1" s="914"/>
      <c r="V1" s="914"/>
      <c r="W1" s="914"/>
      <c r="X1" s="916"/>
    </row>
    <row r="2" ht="34.5" customHeight="1">
      <c r="A2" s="1313" t="s">
        <v>329</v>
      </c>
      <c r="B2" s="8"/>
      <c r="C2" s="10"/>
      <c r="D2" s="1314"/>
      <c r="E2" s="32"/>
      <c r="F2" s="19"/>
      <c r="G2" s="32" t="s">
        <v>3</v>
      </c>
      <c r="H2" s="31" t="s">
        <v>10</v>
      </c>
      <c r="I2" s="31" t="s">
        <v>11</v>
      </c>
      <c r="J2" s="31" t="s">
        <v>12</v>
      </c>
      <c r="K2" s="31" t="s">
        <v>13</v>
      </c>
      <c r="L2" s="31" t="s">
        <v>14</v>
      </c>
      <c r="M2" s="31" t="s">
        <v>15</v>
      </c>
      <c r="N2" s="31" t="s">
        <v>17</v>
      </c>
      <c r="O2" s="31" t="s">
        <v>18</v>
      </c>
      <c r="P2" s="31" t="s">
        <v>19</v>
      </c>
      <c r="Q2" s="31" t="s">
        <v>20</v>
      </c>
      <c r="R2" s="19" t="s">
        <v>21</v>
      </c>
      <c r="S2" s="1364" t="s">
        <v>24</v>
      </c>
      <c r="T2" s="849" t="s">
        <v>27</v>
      </c>
      <c r="U2" s="929" t="s">
        <v>28</v>
      </c>
      <c r="V2" s="929" t="s">
        <v>29</v>
      </c>
      <c r="W2" s="930" t="s">
        <v>30</v>
      </c>
      <c r="X2" s="57" t="s">
        <v>537</v>
      </c>
      <c r="Y2" s="59"/>
      <c r="Z2" s="59"/>
      <c r="AA2" s="59"/>
      <c r="AB2" s="59"/>
      <c r="AC2" s="59"/>
    </row>
    <row r="3" ht="70.5" customHeight="1">
      <c r="A3" s="81" t="s">
        <v>41</v>
      </c>
      <c r="B3" s="84" t="s">
        <v>43</v>
      </c>
      <c r="C3" s="84" t="s">
        <v>45</v>
      </c>
      <c r="D3" s="84" t="s">
        <v>239</v>
      </c>
      <c r="E3" s="82" t="s">
        <v>57</v>
      </c>
      <c r="F3" s="82" t="s">
        <v>58</v>
      </c>
      <c r="G3" s="85" t="s">
        <v>59</v>
      </c>
      <c r="H3" s="85"/>
      <c r="I3" s="85"/>
      <c r="J3" s="85" t="s">
        <v>63</v>
      </c>
      <c r="K3" s="85"/>
      <c r="L3" s="85" t="s">
        <v>63</v>
      </c>
      <c r="M3" s="85" t="s">
        <v>64</v>
      </c>
      <c r="N3" s="85" t="s">
        <v>68</v>
      </c>
      <c r="O3" s="85"/>
      <c r="P3" s="85"/>
      <c r="Q3" s="85" t="s">
        <v>63</v>
      </c>
      <c r="R3" s="93"/>
      <c r="S3" s="861"/>
      <c r="T3" s="863" t="s">
        <v>69</v>
      </c>
      <c r="U3" s="864" t="s">
        <v>70</v>
      </c>
      <c r="V3" s="864" t="s">
        <v>71</v>
      </c>
      <c r="W3" s="865" t="s">
        <v>72</v>
      </c>
      <c r="X3" s="101"/>
      <c r="Y3" s="102"/>
      <c r="Z3" s="102"/>
      <c r="AA3" s="102"/>
      <c r="AB3" s="102"/>
      <c r="AC3" s="102"/>
    </row>
    <row r="4">
      <c r="A4" s="1138" t="s">
        <v>470</v>
      </c>
      <c r="B4" s="1409" t="s">
        <v>471</v>
      </c>
      <c r="C4" s="1126">
        <v>1975708.0</v>
      </c>
      <c r="D4" s="1410">
        <v>2511289.0</v>
      </c>
      <c r="E4" s="1385"/>
      <c r="F4" s="604"/>
      <c r="G4" s="173">
        <v>71.0</v>
      </c>
      <c r="H4" s="604"/>
      <c r="I4" s="604"/>
      <c r="J4" s="173"/>
      <c r="K4" s="604"/>
      <c r="L4" s="1411">
        <v>70.0</v>
      </c>
      <c r="M4" s="604"/>
      <c r="N4" s="604">
        <v>68.0</v>
      </c>
      <c r="O4" s="340"/>
      <c r="P4" s="340"/>
      <c r="Q4" s="340">
        <v>65.0</v>
      </c>
      <c r="R4" s="1227"/>
      <c r="S4" s="861"/>
      <c r="T4" s="1412">
        <v>62.0</v>
      </c>
      <c r="U4" s="1413">
        <v>72.0</v>
      </c>
      <c r="W4" s="1413">
        <v>76.0</v>
      </c>
      <c r="X4" s="350"/>
      <c r="Y4" s="39"/>
      <c r="Z4" s="39"/>
      <c r="AA4" s="39"/>
      <c r="AB4" s="39"/>
      <c r="AC4" s="39"/>
    </row>
    <row r="5">
      <c r="A5" s="1138" t="s">
        <v>472</v>
      </c>
      <c r="B5" s="1409" t="s">
        <v>473</v>
      </c>
      <c r="C5" s="1126">
        <v>1975948.0</v>
      </c>
      <c r="D5" s="1410">
        <v>2524474.0</v>
      </c>
      <c r="E5" s="1385"/>
      <c r="F5" s="604"/>
      <c r="G5" s="173">
        <v>45.0</v>
      </c>
      <c r="H5" s="604"/>
      <c r="I5" s="604"/>
      <c r="J5" s="173">
        <v>37.0</v>
      </c>
      <c r="K5" s="604"/>
      <c r="L5" s="1411">
        <v>80.0</v>
      </c>
      <c r="M5" s="604"/>
      <c r="N5" s="604">
        <v>55.0</v>
      </c>
      <c r="O5" s="340"/>
      <c r="P5" s="340"/>
      <c r="Q5" s="340">
        <v>30.0</v>
      </c>
      <c r="R5" s="1227"/>
      <c r="S5" s="861"/>
      <c r="T5" s="1412">
        <v>66.0</v>
      </c>
      <c r="U5" s="1413">
        <v>69.0</v>
      </c>
      <c r="W5" s="1413">
        <v>83.0</v>
      </c>
      <c r="X5" s="350"/>
      <c r="Y5" s="39"/>
      <c r="Z5" s="39"/>
      <c r="AA5" s="39"/>
      <c r="AB5" s="39"/>
      <c r="AC5" s="39"/>
    </row>
    <row r="6">
      <c r="A6" s="1138" t="s">
        <v>474</v>
      </c>
      <c r="B6" s="1409" t="s">
        <v>475</v>
      </c>
      <c r="C6" s="1112">
        <v>1975703.0</v>
      </c>
      <c r="D6" s="1414">
        <v>2533818.0</v>
      </c>
      <c r="E6" s="1385"/>
      <c r="F6" s="604"/>
      <c r="G6" s="173">
        <v>53.0</v>
      </c>
      <c r="H6" s="604"/>
      <c r="I6" s="604"/>
      <c r="J6" s="173">
        <v>73.0</v>
      </c>
      <c r="K6" s="604"/>
      <c r="L6" s="1411">
        <v>75.0</v>
      </c>
      <c r="M6" s="604"/>
      <c r="N6" s="604">
        <v>78.0</v>
      </c>
      <c r="O6" s="340"/>
      <c r="P6" s="340"/>
      <c r="Q6" s="340">
        <v>30.0</v>
      </c>
      <c r="R6" s="1227"/>
      <c r="S6" s="861"/>
      <c r="T6" s="1412">
        <v>74.0</v>
      </c>
      <c r="U6" s="1413">
        <v>81.0</v>
      </c>
      <c r="W6" s="1413">
        <v>83.0</v>
      </c>
      <c r="X6" s="350"/>
      <c r="Y6" s="39"/>
      <c r="Z6" s="39"/>
      <c r="AA6" s="39"/>
      <c r="AB6" s="39"/>
      <c r="AC6" s="39"/>
    </row>
    <row r="7">
      <c r="A7" s="1138" t="s">
        <v>508</v>
      </c>
      <c r="B7" s="1409" t="s">
        <v>509</v>
      </c>
      <c r="C7" s="1126">
        <v>1975921.0</v>
      </c>
      <c r="D7" s="1410">
        <v>2519897.0</v>
      </c>
      <c r="E7" s="1385"/>
      <c r="F7" s="604"/>
      <c r="G7" s="173">
        <v>30.0</v>
      </c>
      <c r="H7" s="604"/>
      <c r="I7" s="604"/>
      <c r="J7" s="173">
        <v>33.0</v>
      </c>
      <c r="K7" s="604"/>
      <c r="L7" s="1416"/>
      <c r="M7" s="604"/>
      <c r="N7" s="604">
        <v>43.0</v>
      </c>
      <c r="O7" s="340"/>
      <c r="P7" s="340"/>
      <c r="Q7" s="340">
        <v>45.0</v>
      </c>
      <c r="R7" s="1227"/>
      <c r="S7" s="861"/>
      <c r="T7" s="1412">
        <v>53.0</v>
      </c>
      <c r="U7" s="1413">
        <v>47.0</v>
      </c>
      <c r="W7" s="1413">
        <v>50.0</v>
      </c>
      <c r="X7" s="350"/>
      <c r="Y7" s="39"/>
      <c r="Z7" s="39"/>
      <c r="AA7" s="39"/>
      <c r="AB7" s="39"/>
      <c r="AC7" s="39"/>
    </row>
    <row r="8">
      <c r="A8" s="1122" t="s">
        <v>348</v>
      </c>
      <c r="B8" s="1124" t="s">
        <v>480</v>
      </c>
      <c r="C8" s="1126">
        <v>1975569.0</v>
      </c>
      <c r="D8" s="1410">
        <v>2535745.0</v>
      </c>
      <c r="E8" s="1385"/>
      <c r="F8" s="604"/>
      <c r="G8" s="173">
        <v>81.0</v>
      </c>
      <c r="H8" s="604"/>
      <c r="I8" s="604"/>
      <c r="J8" s="173">
        <v>50.0</v>
      </c>
      <c r="K8" s="604"/>
      <c r="L8" s="1411">
        <v>45.0</v>
      </c>
      <c r="M8" s="604"/>
      <c r="N8" s="604">
        <v>70.0</v>
      </c>
      <c r="O8" s="340"/>
      <c r="P8" s="340"/>
      <c r="Q8" s="340">
        <v>40.0</v>
      </c>
      <c r="R8" s="1227"/>
      <c r="S8" s="861"/>
      <c r="T8" s="1412">
        <v>61.0</v>
      </c>
      <c r="U8" s="1413">
        <v>65.0</v>
      </c>
      <c r="W8" s="1413">
        <v>60.0</v>
      </c>
      <c r="X8" s="350"/>
      <c r="Y8" s="39"/>
      <c r="Z8" s="39"/>
      <c r="AA8" s="39"/>
      <c r="AB8" s="39"/>
      <c r="AC8" s="39"/>
    </row>
    <row r="9">
      <c r="A9" s="1420" t="s">
        <v>481</v>
      </c>
      <c r="B9" s="1422" t="s">
        <v>482</v>
      </c>
      <c r="C9" s="1126">
        <v>1975705.0</v>
      </c>
      <c r="D9" s="1410">
        <v>2536642.0</v>
      </c>
      <c r="E9" s="1385"/>
      <c r="F9" s="604"/>
      <c r="G9" s="173"/>
      <c r="H9" s="604"/>
      <c r="I9" s="604"/>
      <c r="J9" s="173"/>
      <c r="K9" s="604"/>
      <c r="L9" s="1411">
        <v>40.0</v>
      </c>
      <c r="M9" s="604"/>
      <c r="N9" s="604">
        <v>23.0</v>
      </c>
      <c r="O9" s="340"/>
      <c r="P9" s="340"/>
      <c r="Q9" s="340"/>
      <c r="R9" s="1227"/>
      <c r="S9" s="861"/>
      <c r="T9" s="1412">
        <v>40.0</v>
      </c>
      <c r="U9" s="1413">
        <v>30.0</v>
      </c>
      <c r="W9" s="1413">
        <v>33.0</v>
      </c>
      <c r="X9" s="350"/>
      <c r="Y9" s="39"/>
      <c r="Z9" s="39"/>
      <c r="AA9" s="39"/>
      <c r="AB9" s="39"/>
      <c r="AC9" s="39"/>
    </row>
    <row r="10">
      <c r="A10" s="1138" t="s">
        <v>483</v>
      </c>
      <c r="B10" s="1139" t="s">
        <v>484</v>
      </c>
      <c r="C10" s="1126">
        <v>1976187.0</v>
      </c>
      <c r="D10" s="1410">
        <v>2526582.0</v>
      </c>
      <c r="E10" s="1385"/>
      <c r="F10" s="604"/>
      <c r="G10" s="173">
        <v>78.0</v>
      </c>
      <c r="H10" s="604"/>
      <c r="I10" s="604"/>
      <c r="J10" s="173">
        <v>60.0</v>
      </c>
      <c r="K10" s="604"/>
      <c r="L10" s="1411">
        <v>65.0</v>
      </c>
      <c r="M10" s="604"/>
      <c r="N10" s="604">
        <v>85.0</v>
      </c>
      <c r="O10" s="340"/>
      <c r="P10" s="340"/>
      <c r="Q10" s="340"/>
      <c r="R10" s="1227"/>
      <c r="S10" s="861"/>
      <c r="T10" s="1412">
        <v>79.0</v>
      </c>
      <c r="U10" s="1413">
        <v>86.0</v>
      </c>
      <c r="W10" s="1413">
        <v>86.0</v>
      </c>
      <c r="X10" s="350"/>
      <c r="Y10" s="39"/>
      <c r="Z10" s="39"/>
      <c r="AA10" s="39"/>
      <c r="AB10" s="39"/>
      <c r="AC10" s="39"/>
    </row>
    <row r="11">
      <c r="A11" s="1134" t="s">
        <v>488</v>
      </c>
      <c r="B11" s="1135" t="s">
        <v>489</v>
      </c>
      <c r="C11" s="1126">
        <v>1975552.0</v>
      </c>
      <c r="D11" s="1410">
        <v>2458409.0</v>
      </c>
      <c r="E11" s="1385"/>
      <c r="F11" s="604"/>
      <c r="G11" s="173"/>
      <c r="H11" s="604"/>
      <c r="I11" s="604"/>
      <c r="J11" s="173"/>
      <c r="K11" s="604"/>
      <c r="L11" s="1411">
        <v>25.0</v>
      </c>
      <c r="M11" s="604"/>
      <c r="N11" s="604">
        <v>18.0</v>
      </c>
      <c r="O11" s="340"/>
      <c r="P11" s="340"/>
      <c r="Q11" s="340"/>
      <c r="R11" s="1227"/>
      <c r="S11" s="861"/>
      <c r="T11" s="1427">
        <v>43.0</v>
      </c>
      <c r="U11" s="1413">
        <v>9.0</v>
      </c>
      <c r="W11" s="1413">
        <v>0.0</v>
      </c>
      <c r="X11" s="350"/>
      <c r="Y11" s="39"/>
      <c r="Z11" s="39"/>
      <c r="AA11" s="39"/>
      <c r="AB11" s="39"/>
      <c r="AC11" s="39"/>
    </row>
    <row r="12">
      <c r="A12" s="1138" t="s">
        <v>490</v>
      </c>
      <c r="B12" s="1139" t="s">
        <v>491</v>
      </c>
      <c r="C12" s="1126">
        <v>1976820.0</v>
      </c>
      <c r="D12" s="1410">
        <v>2536524.0</v>
      </c>
      <c r="E12" s="1385"/>
      <c r="F12" s="604"/>
      <c r="G12" s="173">
        <v>35.0</v>
      </c>
      <c r="H12" s="604"/>
      <c r="I12" s="604"/>
      <c r="J12" s="173"/>
      <c r="K12" s="604"/>
      <c r="L12" s="1411">
        <v>65.0</v>
      </c>
      <c r="M12" s="604"/>
      <c r="N12" s="604">
        <v>20.0</v>
      </c>
      <c r="O12" s="340"/>
      <c r="P12" s="340"/>
      <c r="Q12" s="340"/>
      <c r="R12" s="1227"/>
      <c r="S12" s="861"/>
      <c r="T12" s="927"/>
      <c r="U12" s="924">
        <v>30.0</v>
      </c>
      <c r="V12" s="924"/>
      <c r="W12" s="925">
        <v>40.0</v>
      </c>
      <c r="X12" s="350"/>
      <c r="Y12" s="39"/>
      <c r="Z12" s="39"/>
      <c r="AA12" s="39"/>
      <c r="AB12" s="39"/>
      <c r="AC12" s="39"/>
    </row>
    <row r="13">
      <c r="A13" s="1431" t="s">
        <v>492</v>
      </c>
      <c r="B13" s="1432" t="s">
        <v>493</v>
      </c>
      <c r="C13" s="1433">
        <v>1975706.0</v>
      </c>
      <c r="D13" s="1434">
        <v>2529192.0</v>
      </c>
      <c r="E13" s="1405"/>
      <c r="F13" s="1435"/>
      <c r="G13" s="18">
        <v>72.0</v>
      </c>
      <c r="H13" s="1435"/>
      <c r="I13" s="1435"/>
      <c r="J13" s="18">
        <v>67.0</v>
      </c>
      <c r="K13" s="1435"/>
      <c r="L13" s="1436">
        <v>90.0</v>
      </c>
      <c r="M13" s="1435"/>
      <c r="N13" s="1435">
        <v>78.0</v>
      </c>
      <c r="O13" s="628"/>
      <c r="P13" s="628"/>
      <c r="Q13" s="628"/>
      <c r="R13" s="693"/>
      <c r="S13" s="861"/>
      <c r="T13" s="927">
        <v>78.0</v>
      </c>
      <c r="U13" s="924">
        <v>83.0</v>
      </c>
      <c r="V13" s="924"/>
      <c r="W13" s="925">
        <v>87.0</v>
      </c>
      <c r="X13" s="350"/>
      <c r="Y13" s="39"/>
      <c r="Z13" s="39"/>
      <c r="AA13" s="39"/>
      <c r="AB13" s="39"/>
      <c r="AC13" s="39"/>
    </row>
    <row r="14">
      <c r="A14" s="1174"/>
      <c r="B14" s="1008"/>
      <c r="C14" s="1010"/>
      <c r="D14" s="1008"/>
      <c r="E14" s="711"/>
      <c r="F14" s="159"/>
      <c r="G14" s="159"/>
      <c r="H14" s="159"/>
      <c r="I14" s="159"/>
      <c r="J14" s="159"/>
      <c r="K14" s="159"/>
      <c r="L14" s="159"/>
      <c r="M14" s="159"/>
      <c r="N14" s="159"/>
      <c r="O14" s="159"/>
      <c r="P14" s="159"/>
      <c r="Q14" s="159"/>
      <c r="R14" s="322"/>
      <c r="S14" s="861"/>
      <c r="T14" s="939"/>
      <c r="U14" s="935"/>
      <c r="V14" s="935"/>
      <c r="W14" s="938"/>
      <c r="X14" s="350"/>
      <c r="Y14" s="39"/>
      <c r="Z14" s="39"/>
      <c r="AA14" s="39"/>
      <c r="AB14" s="39"/>
      <c r="AC14" s="39"/>
    </row>
    <row r="15">
      <c r="A15" s="1397"/>
      <c r="B15" s="1309"/>
      <c r="C15" s="1310"/>
      <c r="D15" s="1311"/>
      <c r="E15" s="1079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30"/>
      <c r="S15" s="957"/>
      <c r="T15" s="958"/>
      <c r="U15" s="951"/>
      <c r="V15" s="951"/>
      <c r="W15" s="956"/>
      <c r="X15" s="960"/>
      <c r="Y15" s="39"/>
      <c r="Z15" s="39"/>
      <c r="AA15" s="39"/>
      <c r="AB15" s="39"/>
      <c r="AC15" s="39"/>
    </row>
    <row r="16" ht="34.5" customHeight="1">
      <c r="A16" s="1313" t="s">
        <v>2</v>
      </c>
      <c r="B16" s="8"/>
      <c r="C16" s="10"/>
      <c r="D16" s="1314"/>
      <c r="E16" s="1158"/>
      <c r="F16" s="968" t="s">
        <v>33</v>
      </c>
      <c r="G16" s="968" t="s">
        <v>34</v>
      </c>
      <c r="H16" s="968" t="s">
        <v>35</v>
      </c>
      <c r="I16" s="968" t="s">
        <v>36</v>
      </c>
      <c r="J16" s="968" t="s">
        <v>37</v>
      </c>
      <c r="K16" s="968" t="s">
        <v>38</v>
      </c>
      <c r="L16" s="968" t="s">
        <v>39</v>
      </c>
      <c r="M16" s="973" t="s">
        <v>40</v>
      </c>
      <c r="N16" s="1437" t="s">
        <v>42</v>
      </c>
      <c r="O16" s="588" t="s">
        <v>44</v>
      </c>
      <c r="P16" s="589" t="s">
        <v>47</v>
      </c>
      <c r="Q16" s="589" t="s">
        <v>48</v>
      </c>
      <c r="R16" s="589" t="s">
        <v>49</v>
      </c>
      <c r="S16" s="589" t="s">
        <v>50</v>
      </c>
      <c r="T16" s="977"/>
      <c r="U16" s="1159"/>
      <c r="V16" s="1438"/>
      <c r="W16" s="1439"/>
      <c r="X16" s="1440" t="s">
        <v>558</v>
      </c>
      <c r="Y16" s="39"/>
      <c r="Z16" s="39"/>
      <c r="AA16" s="39"/>
      <c r="AB16" s="39"/>
      <c r="AC16" s="39"/>
    </row>
    <row r="17" ht="72.75" customHeight="1">
      <c r="A17" s="81" t="s">
        <v>41</v>
      </c>
      <c r="B17" s="1095" t="s">
        <v>43</v>
      </c>
      <c r="C17" s="88" t="s">
        <v>45</v>
      </c>
      <c r="D17" s="86" t="s">
        <v>239</v>
      </c>
      <c r="E17" s="92"/>
      <c r="F17" s="94"/>
      <c r="G17" s="97" t="s">
        <v>63</v>
      </c>
      <c r="H17" s="103"/>
      <c r="I17" s="94" t="s">
        <v>63</v>
      </c>
      <c r="J17" s="94" t="s">
        <v>64</v>
      </c>
      <c r="K17" s="94"/>
      <c r="L17" s="94" t="s">
        <v>63</v>
      </c>
      <c r="M17" s="115" t="s">
        <v>68</v>
      </c>
      <c r="N17" s="109"/>
      <c r="O17" s="1319"/>
      <c r="P17" s="984" t="s">
        <v>63</v>
      </c>
      <c r="Q17" s="984"/>
      <c r="R17" s="984" t="s">
        <v>70</v>
      </c>
      <c r="S17" s="984" t="s">
        <v>80</v>
      </c>
      <c r="T17" s="1046" t="s">
        <v>72</v>
      </c>
      <c r="U17" s="117"/>
      <c r="X17" s="1161"/>
      <c r="Y17" s="39"/>
      <c r="Z17" s="39"/>
      <c r="AA17" s="39"/>
      <c r="AB17" s="39"/>
      <c r="AC17" s="39"/>
    </row>
    <row r="18" ht="24.75" customHeight="1">
      <c r="A18" s="1441" t="s">
        <v>427</v>
      </c>
      <c r="B18" s="1442" t="s">
        <v>506</v>
      </c>
      <c r="C18" s="1443">
        <v>1975570.0</v>
      </c>
      <c r="D18" s="1444">
        <v>2534927.0</v>
      </c>
      <c r="E18" s="319"/>
      <c r="F18" s="159"/>
      <c r="G18" s="159"/>
      <c r="H18" s="159"/>
      <c r="I18" s="159"/>
      <c r="J18" s="159"/>
      <c r="K18" s="159"/>
      <c r="L18" s="159"/>
      <c r="M18" s="322"/>
      <c r="N18" s="109"/>
      <c r="O18" s="134"/>
      <c r="P18" s="142"/>
      <c r="Q18" s="773"/>
      <c r="R18" s="142"/>
      <c r="S18" s="142"/>
      <c r="T18" s="136"/>
      <c r="U18" s="174"/>
      <c r="X18" s="345"/>
      <c r="Y18" s="39"/>
      <c r="Z18" s="39"/>
      <c r="AA18" s="39"/>
      <c r="AB18" s="39"/>
      <c r="AC18" s="39"/>
    </row>
    <row r="19" ht="24.75" customHeight="1">
      <c r="A19" s="1446" t="s">
        <v>470</v>
      </c>
      <c r="B19" s="1448" t="s">
        <v>471</v>
      </c>
      <c r="C19" s="1168">
        <v>1975708.0</v>
      </c>
      <c r="D19" s="1294">
        <v>2511289.0</v>
      </c>
      <c r="E19" s="338"/>
      <c r="F19" s="192"/>
      <c r="G19" s="192"/>
      <c r="H19" s="192"/>
      <c r="I19" s="192"/>
      <c r="J19" s="192"/>
      <c r="K19" s="192"/>
      <c r="L19" s="192"/>
      <c r="M19" s="186"/>
      <c r="N19" s="109"/>
      <c r="O19" s="184"/>
      <c r="P19" s="192"/>
      <c r="Q19" s="734"/>
      <c r="R19" s="192"/>
      <c r="S19" s="192"/>
      <c r="T19" s="186"/>
      <c r="U19" s="174"/>
      <c r="X19" s="345"/>
      <c r="Y19" s="39"/>
      <c r="Z19" s="39"/>
      <c r="AA19" s="39"/>
      <c r="AB19" s="39"/>
      <c r="AC19" s="39"/>
    </row>
    <row r="20" ht="24.75" customHeight="1">
      <c r="A20" s="1446" t="s">
        <v>472</v>
      </c>
      <c r="B20" s="1448" t="s">
        <v>473</v>
      </c>
      <c r="C20" s="1168">
        <v>1975948.0</v>
      </c>
      <c r="D20" s="1294">
        <v>2524474.0</v>
      </c>
      <c r="E20" s="338"/>
      <c r="F20" s="192"/>
      <c r="G20" s="192"/>
      <c r="H20" s="192"/>
      <c r="I20" s="192"/>
      <c r="J20" s="192"/>
      <c r="K20" s="192"/>
      <c r="L20" s="192"/>
      <c r="M20" s="186"/>
      <c r="N20" s="109"/>
      <c r="O20" s="184"/>
      <c r="P20" s="192"/>
      <c r="Q20" s="734"/>
      <c r="R20" s="192"/>
      <c r="S20" s="192"/>
      <c r="T20" s="186"/>
      <c r="U20" s="174"/>
      <c r="X20" s="345"/>
      <c r="Y20" s="39"/>
      <c r="Z20" s="39"/>
      <c r="AA20" s="39"/>
      <c r="AB20" s="39"/>
      <c r="AC20" s="39"/>
    </row>
    <row r="21" ht="24.75" customHeight="1">
      <c r="A21" s="1446" t="s">
        <v>474</v>
      </c>
      <c r="B21" s="1448" t="s">
        <v>475</v>
      </c>
      <c r="C21" s="1164">
        <v>1975703.0</v>
      </c>
      <c r="D21" s="1452">
        <v>2533818.0</v>
      </c>
      <c r="E21" s="338"/>
      <c r="F21" s="192"/>
      <c r="G21" s="192"/>
      <c r="H21" s="192"/>
      <c r="I21" s="192"/>
      <c r="J21" s="192"/>
      <c r="K21" s="192"/>
      <c r="L21" s="192"/>
      <c r="M21" s="186"/>
      <c r="N21" s="109"/>
      <c r="O21" s="184"/>
      <c r="P21" s="192"/>
      <c r="Q21" s="734"/>
      <c r="R21" s="192"/>
      <c r="S21" s="192"/>
      <c r="T21" s="186"/>
      <c r="U21" s="174"/>
      <c r="X21" s="345"/>
      <c r="Y21" s="39"/>
      <c r="Z21" s="39"/>
      <c r="AA21" s="39"/>
      <c r="AB21" s="39"/>
      <c r="AC21" s="39"/>
    </row>
    <row r="22" ht="24.75" customHeight="1">
      <c r="A22" s="1446" t="s">
        <v>476</v>
      </c>
      <c r="B22" s="1448" t="s">
        <v>507</v>
      </c>
      <c r="C22" s="1164">
        <v>1975928.0</v>
      </c>
      <c r="D22" s="1452">
        <v>2518724.0</v>
      </c>
      <c r="E22" s="338"/>
      <c r="F22" s="192"/>
      <c r="G22" s="192"/>
      <c r="H22" s="192"/>
      <c r="I22" s="192"/>
      <c r="J22" s="192"/>
      <c r="K22" s="192"/>
      <c r="L22" s="192"/>
      <c r="M22" s="186"/>
      <c r="N22" s="109"/>
      <c r="O22" s="184"/>
      <c r="P22" s="192"/>
      <c r="Q22" s="734"/>
      <c r="R22" s="192"/>
      <c r="S22" s="192"/>
      <c r="T22" s="186"/>
      <c r="U22" s="174"/>
      <c r="X22" s="345"/>
      <c r="Y22" s="39"/>
      <c r="Z22" s="39"/>
      <c r="AA22" s="39"/>
      <c r="AB22" s="39"/>
      <c r="AC22" s="39"/>
    </row>
    <row r="23" ht="24.75" customHeight="1">
      <c r="A23" s="1446" t="s">
        <v>508</v>
      </c>
      <c r="B23" s="1448" t="s">
        <v>509</v>
      </c>
      <c r="C23" s="1168">
        <v>1975921.0</v>
      </c>
      <c r="D23" s="1294">
        <v>2519897.0</v>
      </c>
      <c r="E23" s="338"/>
      <c r="F23" s="192"/>
      <c r="G23" s="192"/>
      <c r="H23" s="192"/>
      <c r="I23" s="192"/>
      <c r="J23" s="192"/>
      <c r="K23" s="192"/>
      <c r="L23" s="192"/>
      <c r="M23" s="186"/>
      <c r="N23" s="109"/>
      <c r="O23" s="184"/>
      <c r="P23" s="192"/>
      <c r="Q23" s="734"/>
      <c r="R23" s="192"/>
      <c r="S23" s="192"/>
      <c r="T23" s="186"/>
      <c r="U23" s="174"/>
      <c r="X23" s="345"/>
      <c r="Y23" s="39"/>
      <c r="Z23" s="39"/>
      <c r="AA23" s="39"/>
      <c r="AB23" s="39"/>
      <c r="AC23" s="39"/>
    </row>
    <row r="24" ht="24.75" customHeight="1">
      <c r="A24" s="1463" t="s">
        <v>348</v>
      </c>
      <c r="B24" s="1464" t="s">
        <v>480</v>
      </c>
      <c r="C24" s="1168">
        <v>1975569.0</v>
      </c>
      <c r="D24" s="1294">
        <v>2535745.0</v>
      </c>
      <c r="E24" s="338"/>
      <c r="F24" s="192"/>
      <c r="G24" s="192"/>
      <c r="H24" s="192"/>
      <c r="I24" s="192"/>
      <c r="J24" s="192"/>
      <c r="K24" s="192"/>
      <c r="L24" s="192"/>
      <c r="M24" s="186"/>
      <c r="N24" s="109"/>
      <c r="O24" s="184"/>
      <c r="P24" s="192"/>
      <c r="Q24" s="734"/>
      <c r="R24" s="192"/>
      <c r="S24" s="192"/>
      <c r="T24" s="186"/>
      <c r="U24" s="174"/>
      <c r="X24" s="345"/>
      <c r="Y24" s="39"/>
      <c r="Z24" s="39"/>
      <c r="AA24" s="39"/>
      <c r="AB24" s="39"/>
      <c r="AC24" s="39"/>
    </row>
    <row r="25" ht="24.75" customHeight="1">
      <c r="A25" s="1446" t="s">
        <v>481</v>
      </c>
      <c r="B25" s="1467" t="s">
        <v>482</v>
      </c>
      <c r="C25" s="1168">
        <v>1975705.0</v>
      </c>
      <c r="D25" s="1294">
        <v>2536642.0</v>
      </c>
      <c r="E25" s="338"/>
      <c r="F25" s="192"/>
      <c r="G25" s="192"/>
      <c r="H25" s="192"/>
      <c r="I25" s="192"/>
      <c r="J25" s="192"/>
      <c r="K25" s="192"/>
      <c r="L25" s="192"/>
      <c r="M25" s="186"/>
      <c r="N25" s="109"/>
      <c r="O25" s="184"/>
      <c r="P25" s="192"/>
      <c r="Q25" s="734"/>
      <c r="R25" s="192"/>
      <c r="S25" s="192"/>
      <c r="T25" s="186"/>
      <c r="U25" s="174"/>
      <c r="X25" s="345"/>
      <c r="Y25" s="39"/>
      <c r="Z25" s="39"/>
      <c r="AA25" s="39"/>
      <c r="AB25" s="39"/>
      <c r="AC25" s="39"/>
    </row>
    <row r="26" ht="24.75" customHeight="1">
      <c r="A26" s="1446" t="s">
        <v>483</v>
      </c>
      <c r="B26" s="1467" t="s">
        <v>484</v>
      </c>
      <c r="C26" s="1168">
        <v>1976187.0</v>
      </c>
      <c r="D26" s="1294">
        <v>2526582.0</v>
      </c>
      <c r="E26" s="338"/>
      <c r="F26" s="192"/>
      <c r="G26" s="192"/>
      <c r="H26" s="192"/>
      <c r="I26" s="192"/>
      <c r="J26" s="192"/>
      <c r="K26" s="192"/>
      <c r="L26" s="192"/>
      <c r="M26" s="186"/>
      <c r="N26" s="109"/>
      <c r="O26" s="184"/>
      <c r="P26" s="192"/>
      <c r="Q26" s="734"/>
      <c r="R26" s="192"/>
      <c r="S26" s="192"/>
      <c r="T26" s="186"/>
      <c r="U26" s="174"/>
      <c r="X26" s="345"/>
      <c r="Y26" s="39"/>
      <c r="Z26" s="39"/>
      <c r="AA26" s="39"/>
      <c r="AB26" s="39"/>
      <c r="AC26" s="39"/>
    </row>
    <row r="27" ht="24.75" customHeight="1">
      <c r="A27" s="1463" t="s">
        <v>485</v>
      </c>
      <c r="B27" s="1464" t="s">
        <v>495</v>
      </c>
      <c r="C27" s="1168">
        <v>1976681.0</v>
      </c>
      <c r="D27" s="1294">
        <v>2462053.0</v>
      </c>
      <c r="E27" s="338"/>
      <c r="F27" s="192"/>
      <c r="G27" s="192"/>
      <c r="H27" s="192"/>
      <c r="I27" s="192"/>
      <c r="J27" s="192"/>
      <c r="K27" s="192"/>
      <c r="L27" s="192"/>
      <c r="M27" s="186"/>
      <c r="N27" s="109"/>
      <c r="O27" s="184"/>
      <c r="P27" s="192"/>
      <c r="Q27" s="734"/>
      <c r="R27" s="192"/>
      <c r="S27" s="192"/>
      <c r="T27" s="186"/>
      <c r="U27" s="174"/>
      <c r="X27" s="345"/>
      <c r="Y27" s="39"/>
      <c r="Z27" s="39"/>
      <c r="AA27" s="39"/>
      <c r="AB27" s="39"/>
      <c r="AC27" s="39"/>
    </row>
    <row r="28" ht="24.75" customHeight="1">
      <c r="A28" s="1463" t="s">
        <v>282</v>
      </c>
      <c r="B28" s="1464" t="s">
        <v>510</v>
      </c>
      <c r="C28" s="1168">
        <v>1976680.0</v>
      </c>
      <c r="D28" s="1294">
        <v>2515231.0</v>
      </c>
      <c r="E28" s="338"/>
      <c r="F28" s="192"/>
      <c r="G28" s="192"/>
      <c r="H28" s="192"/>
      <c r="I28" s="192"/>
      <c r="J28" s="192"/>
      <c r="K28" s="192"/>
      <c r="L28" s="192"/>
      <c r="M28" s="186"/>
      <c r="N28" s="109"/>
      <c r="O28" s="184"/>
      <c r="P28" s="192"/>
      <c r="Q28" s="734"/>
      <c r="R28" s="192"/>
      <c r="S28" s="192"/>
      <c r="T28" s="186"/>
      <c r="U28" s="174"/>
      <c r="X28" s="345"/>
      <c r="Y28" s="39"/>
      <c r="Z28" s="39"/>
      <c r="AA28" s="39"/>
      <c r="AB28" s="39"/>
      <c r="AC28" s="39"/>
    </row>
    <row r="29" ht="24.75" customHeight="1">
      <c r="A29" s="1463" t="s">
        <v>488</v>
      </c>
      <c r="B29" s="1464" t="s">
        <v>489</v>
      </c>
      <c r="C29" s="1168">
        <v>1975552.0</v>
      </c>
      <c r="D29" s="1294">
        <v>2458409.0</v>
      </c>
      <c r="E29" s="338"/>
      <c r="F29" s="192"/>
      <c r="G29" s="192"/>
      <c r="H29" s="192"/>
      <c r="I29" s="192"/>
      <c r="J29" s="192"/>
      <c r="K29" s="192"/>
      <c r="L29" s="192"/>
      <c r="M29" s="186"/>
      <c r="N29" s="109"/>
      <c r="O29" s="184"/>
      <c r="P29" s="192"/>
      <c r="Q29" s="734"/>
      <c r="R29" s="192"/>
      <c r="S29" s="192"/>
      <c r="T29" s="186"/>
      <c r="U29" s="174"/>
      <c r="X29" s="345"/>
      <c r="Y29" s="39"/>
      <c r="Z29" s="39"/>
      <c r="AA29" s="39"/>
      <c r="AB29" s="39"/>
      <c r="AC29" s="39"/>
    </row>
    <row r="30" ht="24.75" customHeight="1">
      <c r="A30" s="1446" t="s">
        <v>490</v>
      </c>
      <c r="B30" s="1467" t="s">
        <v>491</v>
      </c>
      <c r="C30" s="1168">
        <v>1976820.0</v>
      </c>
      <c r="D30" s="1294">
        <v>2536524.0</v>
      </c>
      <c r="E30" s="338"/>
      <c r="F30" s="192"/>
      <c r="G30" s="192"/>
      <c r="H30" s="192"/>
      <c r="I30" s="192"/>
      <c r="J30" s="192"/>
      <c r="K30" s="192"/>
      <c r="L30" s="192"/>
      <c r="M30" s="186"/>
      <c r="N30" s="109"/>
      <c r="O30" s="184"/>
      <c r="P30" s="192"/>
      <c r="Q30" s="734"/>
      <c r="R30" s="192"/>
      <c r="S30" s="192"/>
      <c r="T30" s="186"/>
      <c r="U30" s="174"/>
      <c r="X30" s="345"/>
      <c r="Y30" s="39"/>
      <c r="Z30" s="39"/>
      <c r="AA30" s="39"/>
      <c r="AB30" s="39"/>
      <c r="AC30" s="39"/>
    </row>
    <row r="31" ht="24.75" customHeight="1">
      <c r="A31" s="1463" t="s">
        <v>492</v>
      </c>
      <c r="B31" s="1464" t="s">
        <v>493</v>
      </c>
      <c r="C31" s="1168">
        <v>1975706.0</v>
      </c>
      <c r="D31" s="1294">
        <v>2529192.0</v>
      </c>
      <c r="E31" s="338"/>
      <c r="F31" s="192"/>
      <c r="G31" s="192"/>
      <c r="H31" s="192"/>
      <c r="I31" s="192"/>
      <c r="J31" s="192"/>
      <c r="K31" s="192"/>
      <c r="L31" s="192"/>
      <c r="M31" s="186"/>
      <c r="N31" s="109"/>
      <c r="O31" s="184"/>
      <c r="P31" s="192"/>
      <c r="Q31" s="734"/>
      <c r="R31" s="192"/>
      <c r="S31" s="192"/>
      <c r="T31" s="186"/>
      <c r="U31" s="174"/>
      <c r="X31" s="345"/>
      <c r="Y31" s="39"/>
      <c r="Z31" s="39"/>
      <c r="AA31" s="39"/>
      <c r="AB31" s="39"/>
      <c r="AC31" s="39"/>
    </row>
    <row r="32" ht="15.75" customHeight="1">
      <c r="A32" s="329"/>
      <c r="B32" s="333"/>
      <c r="C32" s="727"/>
      <c r="D32" s="757"/>
      <c r="E32" s="338"/>
      <c r="F32" s="192"/>
      <c r="G32" s="192"/>
      <c r="H32" s="192"/>
      <c r="I32" s="192"/>
      <c r="J32" s="192"/>
      <c r="K32" s="192"/>
      <c r="L32" s="192"/>
      <c r="M32" s="186"/>
      <c r="N32" s="109"/>
      <c r="O32" s="184"/>
      <c r="P32" s="192"/>
      <c r="Q32" s="734"/>
      <c r="R32" s="192"/>
      <c r="S32" s="192"/>
      <c r="T32" s="186"/>
      <c r="U32" s="174"/>
      <c r="X32" s="345"/>
      <c r="Y32" s="39"/>
      <c r="Z32" s="39"/>
      <c r="AA32" s="39"/>
      <c r="AB32" s="39"/>
      <c r="AC32" s="39"/>
    </row>
    <row r="33" ht="15.75" customHeight="1">
      <c r="A33" s="775"/>
      <c r="B33" s="1468"/>
      <c r="C33" s="1079"/>
      <c r="D33" s="38"/>
      <c r="E33" s="1092"/>
      <c r="F33" s="24"/>
      <c r="G33" s="24"/>
      <c r="H33" s="24"/>
      <c r="I33" s="24"/>
      <c r="J33" s="24"/>
      <c r="K33" s="24"/>
      <c r="L33" s="24"/>
      <c r="M33" s="30"/>
      <c r="N33" s="109"/>
      <c r="O33" s="36"/>
      <c r="P33" s="24"/>
      <c r="Q33" s="776"/>
      <c r="R33" s="24"/>
      <c r="S33" s="24"/>
      <c r="T33" s="30"/>
      <c r="U33" s="174"/>
      <c r="X33" s="695"/>
      <c r="Y33" s="39"/>
      <c r="Z33" s="39"/>
      <c r="AA33" s="39"/>
      <c r="AB33" s="39"/>
      <c r="AC33" s="39"/>
    </row>
    <row r="34" ht="15.75" customHeight="1">
      <c r="A34" s="1174"/>
      <c r="B34" s="393"/>
      <c r="C34" s="393"/>
      <c r="D34" s="393"/>
      <c r="E34" s="393"/>
      <c r="F34" s="397"/>
      <c r="G34" s="397"/>
      <c r="H34" s="397"/>
      <c r="I34" s="397"/>
      <c r="J34" s="397"/>
      <c r="K34" s="397"/>
      <c r="L34" s="397"/>
      <c r="M34" s="1013"/>
      <c r="N34" s="406"/>
      <c r="O34" s="1177"/>
      <c r="P34" s="397"/>
      <c r="Q34" s="1178"/>
      <c r="R34" s="397"/>
      <c r="S34" s="397"/>
      <c r="T34" s="1154"/>
      <c r="U34" s="369"/>
      <c r="V34" s="371"/>
      <c r="W34" s="371"/>
      <c r="X34" s="1093"/>
      <c r="Y34" s="39"/>
      <c r="Z34" s="39"/>
      <c r="AA34" s="39"/>
      <c r="AB34" s="39"/>
      <c r="AC34" s="39"/>
    </row>
    <row r="35" ht="34.5" customHeight="1">
      <c r="A35" s="1090" t="s">
        <v>155</v>
      </c>
      <c r="B35" s="39"/>
      <c r="C35" s="39"/>
      <c r="D35" s="39"/>
      <c r="E35" s="39"/>
      <c r="F35" s="1091"/>
      <c r="G35" s="1091"/>
      <c r="H35" s="39"/>
      <c r="I35" s="39"/>
      <c r="J35" s="39"/>
      <c r="K35" s="39"/>
    </row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</sheetData>
  <mergeCells count="6">
    <mergeCell ref="A1:X1"/>
    <mergeCell ref="A2:C2"/>
    <mergeCell ref="S2:S15"/>
    <mergeCell ref="A16:C16"/>
    <mergeCell ref="N16:N34"/>
    <mergeCell ref="U17:W34"/>
  </mergeCells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6.88"/>
    <col customWidth="1" min="2" max="2" width="28.25"/>
    <col customWidth="1" min="14" max="14" width="14.0"/>
  </cols>
  <sheetData>
    <row r="1">
      <c r="A1" s="918" t="s">
        <v>329</v>
      </c>
      <c r="B1" s="920"/>
      <c r="C1" s="922"/>
      <c r="D1" s="12"/>
      <c r="E1" s="32"/>
      <c r="F1" s="19"/>
      <c r="G1" s="32" t="s">
        <v>3</v>
      </c>
      <c r="H1" s="52" t="s">
        <v>33</v>
      </c>
      <c r="I1" s="52" t="s">
        <v>34</v>
      </c>
      <c r="J1" s="52" t="s">
        <v>35</v>
      </c>
      <c r="K1" s="52" t="s">
        <v>36</v>
      </c>
      <c r="L1" s="52" t="s">
        <v>37</v>
      </c>
      <c r="M1" s="52" t="s">
        <v>38</v>
      </c>
      <c r="N1" s="52" t="s">
        <v>39</v>
      </c>
      <c r="O1" s="54" t="s">
        <v>40</v>
      </c>
      <c r="P1" s="975" t="s">
        <v>420</v>
      </c>
      <c r="Q1" s="849" t="s">
        <v>44</v>
      </c>
      <c r="R1" s="1243" t="s">
        <v>354</v>
      </c>
      <c r="S1" s="589" t="s">
        <v>48</v>
      </c>
      <c r="T1" s="589" t="s">
        <v>49</v>
      </c>
      <c r="U1" s="589" t="s">
        <v>50</v>
      </c>
      <c r="V1" s="590" t="s">
        <v>51</v>
      </c>
      <c r="W1" s="57" t="s">
        <v>573</v>
      </c>
    </row>
    <row r="2">
      <c r="A2" s="81" t="s">
        <v>41</v>
      </c>
      <c r="B2" s="84" t="s">
        <v>43</v>
      </c>
      <c r="C2" s="84" t="s">
        <v>45</v>
      </c>
      <c r="D2" s="1095" t="s">
        <v>239</v>
      </c>
      <c r="E2" s="77" t="s">
        <v>57</v>
      </c>
      <c r="F2" s="82" t="s">
        <v>58</v>
      </c>
      <c r="G2" s="85" t="s">
        <v>59</v>
      </c>
      <c r="H2" s="85"/>
      <c r="I2" s="85"/>
      <c r="J2" s="85" t="s">
        <v>63</v>
      </c>
      <c r="K2" s="85"/>
      <c r="L2" s="85" t="s">
        <v>63</v>
      </c>
      <c r="M2" s="85" t="s">
        <v>64</v>
      </c>
      <c r="N2" s="85" t="s">
        <v>68</v>
      </c>
      <c r="O2" s="85"/>
      <c r="P2" s="109"/>
      <c r="Q2" s="1096"/>
      <c r="R2" s="93" t="s">
        <v>63</v>
      </c>
      <c r="S2" s="1097" t="s">
        <v>69</v>
      </c>
      <c r="T2" s="864" t="s">
        <v>70</v>
      </c>
      <c r="U2" s="864" t="s">
        <v>71</v>
      </c>
      <c r="V2" s="865" t="s">
        <v>72</v>
      </c>
      <c r="W2" s="101"/>
    </row>
    <row r="3">
      <c r="A3" s="1110" t="s">
        <v>378</v>
      </c>
      <c r="B3" s="1111" t="s">
        <v>379</v>
      </c>
      <c r="C3" s="1112">
        <v>1975926.0</v>
      </c>
      <c r="D3" s="1113">
        <v>2464565.0</v>
      </c>
      <c r="F3" s="574"/>
      <c r="G3" s="1115">
        <v>42.0</v>
      </c>
      <c r="H3" s="574"/>
      <c r="I3" s="574"/>
      <c r="J3" s="1469" t="s">
        <v>333</v>
      </c>
      <c r="K3" s="574"/>
      <c r="L3" s="1223" t="s">
        <v>536</v>
      </c>
      <c r="M3" s="574"/>
      <c r="N3" s="1223" t="s">
        <v>536</v>
      </c>
      <c r="O3" s="574"/>
      <c r="P3" s="109"/>
      <c r="Q3" s="1115"/>
      <c r="R3" s="1225" t="s">
        <v>333</v>
      </c>
      <c r="S3" s="1117"/>
      <c r="T3" s="1108"/>
      <c r="U3" s="924"/>
      <c r="V3" s="925"/>
      <c r="W3" s="350"/>
    </row>
    <row r="4">
      <c r="A4" s="1118" t="s">
        <v>380</v>
      </c>
      <c r="B4" s="1119" t="s">
        <v>381</v>
      </c>
      <c r="C4" s="1112">
        <v>1875572.0</v>
      </c>
      <c r="D4" s="1113">
        <v>2461606.0</v>
      </c>
      <c r="F4" s="574"/>
      <c r="G4" s="1115">
        <v>21.0</v>
      </c>
      <c r="H4" s="574"/>
      <c r="I4" s="574"/>
      <c r="J4" s="1413">
        <v>60.0</v>
      </c>
      <c r="K4" s="1120"/>
      <c r="L4" s="1216" t="s">
        <v>536</v>
      </c>
      <c r="M4" s="574"/>
      <c r="N4" s="1470" t="s">
        <v>536</v>
      </c>
      <c r="O4" s="574"/>
      <c r="P4" s="109"/>
      <c r="Q4" s="1115"/>
      <c r="R4" s="1225">
        <v>56.0</v>
      </c>
      <c r="S4" s="1117"/>
      <c r="T4" s="1108"/>
      <c r="U4" s="924"/>
      <c r="V4" s="925"/>
      <c r="W4" s="350"/>
    </row>
    <row r="5">
      <c r="A5" s="1110" t="s">
        <v>382</v>
      </c>
      <c r="B5" s="1111" t="s">
        <v>383</v>
      </c>
      <c r="C5" s="1112">
        <v>1975919.0</v>
      </c>
      <c r="D5" s="1113">
        <v>2452982.0</v>
      </c>
      <c r="F5" s="574"/>
      <c r="G5" s="1115">
        <v>16.0</v>
      </c>
      <c r="H5" s="1120"/>
      <c r="I5" s="1120"/>
      <c r="J5" s="1469" t="s">
        <v>333</v>
      </c>
      <c r="K5" s="1120"/>
      <c r="L5" s="1223" t="s">
        <v>536</v>
      </c>
      <c r="M5" s="1120"/>
      <c r="N5" s="1223" t="s">
        <v>536</v>
      </c>
      <c r="O5" s="1120"/>
      <c r="P5" s="109"/>
      <c r="Q5" s="1115"/>
      <c r="R5" s="1225">
        <v>70.0</v>
      </c>
      <c r="S5" s="1117"/>
      <c r="T5" s="1108"/>
      <c r="U5" s="924"/>
      <c r="V5" s="925"/>
      <c r="W5" s="350"/>
    </row>
    <row r="6">
      <c r="A6" s="1122" t="s">
        <v>384</v>
      </c>
      <c r="B6" s="1124" t="s">
        <v>386</v>
      </c>
      <c r="C6" s="1126">
        <v>1975578.0</v>
      </c>
      <c r="D6" s="1127">
        <v>2500529.0</v>
      </c>
      <c r="F6" s="574"/>
      <c r="G6" s="1115">
        <v>91.0</v>
      </c>
      <c r="H6" s="574"/>
      <c r="I6" s="574"/>
      <c r="J6" s="1413">
        <v>92.0</v>
      </c>
      <c r="K6" s="574"/>
      <c r="L6" s="1216" t="s">
        <v>536</v>
      </c>
      <c r="M6" s="574"/>
      <c r="N6" s="1470" t="s">
        <v>536</v>
      </c>
      <c r="O6" s="574"/>
      <c r="P6" s="109"/>
      <c r="Q6" s="1115"/>
      <c r="R6" s="1225" t="s">
        <v>333</v>
      </c>
      <c r="S6" s="1117"/>
      <c r="T6" s="1108"/>
      <c r="U6" s="924"/>
      <c r="V6" s="925"/>
      <c r="W6" s="350"/>
    </row>
    <row r="7">
      <c r="A7" s="1110" t="s">
        <v>390</v>
      </c>
      <c r="B7" s="1111" t="s">
        <v>391</v>
      </c>
      <c r="C7" s="1112">
        <v>1966323.0</v>
      </c>
      <c r="D7" s="1113">
        <v>2505243.0</v>
      </c>
      <c r="F7" s="574"/>
      <c r="G7" s="1115">
        <v>66.0</v>
      </c>
      <c r="H7" s="574"/>
      <c r="I7" s="574"/>
      <c r="J7" s="1413">
        <v>40.0</v>
      </c>
      <c r="K7" s="574"/>
      <c r="L7" s="1223" t="s">
        <v>536</v>
      </c>
      <c r="M7" s="574"/>
      <c r="N7" s="1223" t="s">
        <v>536</v>
      </c>
      <c r="O7" s="574"/>
      <c r="P7" s="109"/>
      <c r="Q7" s="1130"/>
      <c r="R7" s="1225">
        <v>83.0</v>
      </c>
      <c r="S7" s="1117"/>
      <c r="T7" s="1108"/>
      <c r="U7" s="924"/>
      <c r="V7" s="925"/>
      <c r="W7" s="350"/>
    </row>
    <row r="8">
      <c r="A8" s="1134" t="s">
        <v>358</v>
      </c>
      <c r="B8" s="1135" t="s">
        <v>394</v>
      </c>
      <c r="C8" s="1126">
        <v>1976819.0</v>
      </c>
      <c r="D8" s="1127">
        <v>2537157.0</v>
      </c>
      <c r="F8" s="574"/>
      <c r="G8" s="1115">
        <v>32.0</v>
      </c>
      <c r="H8" s="574"/>
      <c r="I8" s="574"/>
      <c r="J8" s="1413">
        <v>52.0</v>
      </c>
      <c r="K8" s="574"/>
      <c r="L8" s="1216" t="s">
        <v>536</v>
      </c>
      <c r="M8" s="574"/>
      <c r="N8" s="1470" t="s">
        <v>536</v>
      </c>
      <c r="O8" s="574"/>
      <c r="P8" s="109"/>
      <c r="Q8" s="1115"/>
      <c r="R8" s="1225">
        <v>45.0</v>
      </c>
      <c r="S8" s="1117"/>
      <c r="T8" s="1108"/>
      <c r="U8" s="924"/>
      <c r="V8" s="925"/>
      <c r="W8" s="350"/>
    </row>
    <row r="9">
      <c r="A9" s="1138" t="s">
        <v>397</v>
      </c>
      <c r="B9" s="1139"/>
      <c r="C9" s="1126">
        <v>1975563.0</v>
      </c>
      <c r="D9" s="1127">
        <v>2539634.0</v>
      </c>
      <c r="F9" s="574"/>
      <c r="G9" s="1115">
        <v>4.0</v>
      </c>
      <c r="H9" s="574"/>
      <c r="I9" s="574"/>
      <c r="J9" s="1179">
        <v>48.0</v>
      </c>
      <c r="K9" s="574"/>
      <c r="L9" s="1223" t="s">
        <v>536</v>
      </c>
      <c r="M9" s="574"/>
      <c r="N9" s="1223" t="s">
        <v>536</v>
      </c>
      <c r="O9" s="574"/>
      <c r="P9" s="109"/>
      <c r="Q9" s="1130"/>
      <c r="R9" s="1225">
        <v>50.0</v>
      </c>
      <c r="S9" s="1117"/>
      <c r="T9" s="1108"/>
      <c r="U9" s="924"/>
      <c r="V9" s="925"/>
      <c r="W9" s="350"/>
    </row>
    <row r="10">
      <c r="A10" s="1138" t="s">
        <v>398</v>
      </c>
      <c r="B10" s="1139" t="s">
        <v>399</v>
      </c>
      <c r="C10" s="1126">
        <v>1976675.0</v>
      </c>
      <c r="D10" s="1127">
        <v>2485282.0</v>
      </c>
      <c r="F10" s="574"/>
      <c r="G10" s="1115">
        <v>55.0</v>
      </c>
      <c r="H10" s="574"/>
      <c r="I10" s="574"/>
      <c r="J10" s="1413">
        <v>64.0</v>
      </c>
      <c r="K10" s="574"/>
      <c r="L10" s="1216" t="s">
        <v>536</v>
      </c>
      <c r="M10" s="574"/>
      <c r="N10" s="1470" t="s">
        <v>536</v>
      </c>
      <c r="O10" s="574"/>
      <c r="P10" s="109"/>
      <c r="Q10" s="1115"/>
      <c r="R10" s="1225" t="s">
        <v>333</v>
      </c>
      <c r="S10" s="1117"/>
      <c r="T10" s="1108"/>
      <c r="U10" s="924"/>
      <c r="V10" s="925"/>
      <c r="W10" s="350"/>
    </row>
    <row r="11">
      <c r="A11" s="1118" t="s">
        <v>400</v>
      </c>
      <c r="B11" s="1119" t="s">
        <v>401</v>
      </c>
      <c r="C11" s="1112">
        <v>1975915.0</v>
      </c>
      <c r="D11" s="1113">
        <v>2444414.0</v>
      </c>
      <c r="F11" s="574"/>
      <c r="G11" s="1115">
        <v>13.0</v>
      </c>
      <c r="H11" s="574"/>
      <c r="I11" s="574"/>
      <c r="J11" s="1469" t="s">
        <v>333</v>
      </c>
      <c r="K11" s="574"/>
      <c r="L11" s="1223" t="s">
        <v>536</v>
      </c>
      <c r="M11" s="574"/>
      <c r="N11" s="1223" t="s">
        <v>536</v>
      </c>
      <c r="O11" s="574"/>
      <c r="P11" s="109"/>
      <c r="Q11" s="1115"/>
      <c r="R11" s="1225" t="s">
        <v>333</v>
      </c>
      <c r="S11" s="1117"/>
      <c r="T11" s="1108"/>
      <c r="U11" s="924"/>
      <c r="V11" s="925"/>
      <c r="W11" s="350"/>
    </row>
    <row r="12">
      <c r="A12" s="1138" t="s">
        <v>402</v>
      </c>
      <c r="B12" s="1139" t="s">
        <v>403</v>
      </c>
      <c r="C12" s="1126">
        <v>1975566.0</v>
      </c>
      <c r="D12" s="1127">
        <v>2540095.0</v>
      </c>
      <c r="F12" s="574"/>
      <c r="G12" s="1115">
        <v>46.0</v>
      </c>
      <c r="H12" s="574"/>
      <c r="I12" s="574"/>
      <c r="J12" s="1413">
        <v>84.0</v>
      </c>
      <c r="K12" s="574"/>
      <c r="L12" s="1216" t="s">
        <v>536</v>
      </c>
      <c r="M12" s="574"/>
      <c r="N12" s="1470" t="s">
        <v>536</v>
      </c>
      <c r="O12" s="574"/>
      <c r="P12" s="109"/>
      <c r="Q12" s="1130"/>
      <c r="R12" s="1225">
        <v>54.0</v>
      </c>
      <c r="S12" s="1117"/>
      <c r="T12" s="1108"/>
      <c r="U12" s="924"/>
      <c r="V12" s="925"/>
      <c r="W12" s="350"/>
    </row>
    <row r="13">
      <c r="A13" s="1118" t="s">
        <v>404</v>
      </c>
      <c r="B13" s="1119" t="s">
        <v>405</v>
      </c>
      <c r="C13" s="1112">
        <v>1975914.0</v>
      </c>
      <c r="D13" s="1113">
        <v>2466578.0</v>
      </c>
      <c r="F13" s="574"/>
      <c r="G13" s="1115">
        <v>1.0</v>
      </c>
      <c r="H13" s="574"/>
      <c r="I13" s="574"/>
      <c r="J13" s="1413">
        <v>56.0</v>
      </c>
      <c r="K13" s="574"/>
      <c r="L13" s="1223" t="s">
        <v>536</v>
      </c>
      <c r="M13" s="574"/>
      <c r="N13" s="1223" t="s">
        <v>536</v>
      </c>
      <c r="O13" s="574"/>
      <c r="P13" s="109"/>
      <c r="Q13" s="1115"/>
      <c r="R13" s="1225" t="s">
        <v>333</v>
      </c>
      <c r="S13" s="1117"/>
      <c r="T13" s="1108"/>
      <c r="U13" s="924"/>
      <c r="V13" s="925"/>
      <c r="W13" s="350"/>
    </row>
    <row r="14">
      <c r="A14" s="1110" t="s">
        <v>406</v>
      </c>
      <c r="B14" s="1111" t="s">
        <v>407</v>
      </c>
      <c r="C14" s="1112">
        <v>1975923.0</v>
      </c>
      <c r="D14" s="1113">
        <v>2491129.0</v>
      </c>
      <c r="F14" s="574"/>
      <c r="G14" s="1115">
        <v>67.0</v>
      </c>
      <c r="H14" s="574"/>
      <c r="I14" s="574"/>
      <c r="J14" s="1469" t="s">
        <v>333</v>
      </c>
      <c r="K14" s="574"/>
      <c r="L14" s="1216" t="s">
        <v>536</v>
      </c>
      <c r="M14" s="574"/>
      <c r="N14" s="1470" t="s">
        <v>536</v>
      </c>
      <c r="O14" s="574"/>
      <c r="P14" s="109"/>
      <c r="Q14" s="1130"/>
      <c r="R14" s="1225">
        <v>76.0</v>
      </c>
      <c r="S14" s="1117"/>
      <c r="T14" s="1108"/>
      <c r="U14" s="924"/>
      <c r="V14" s="925"/>
      <c r="W14" s="350"/>
    </row>
    <row r="15">
      <c r="A15" s="1110" t="s">
        <v>408</v>
      </c>
      <c r="B15" s="1111" t="s">
        <v>409</v>
      </c>
      <c r="C15" s="1112">
        <v>1975950.0</v>
      </c>
      <c r="D15" s="1113">
        <v>2497051.0</v>
      </c>
      <c r="F15" s="574"/>
      <c r="G15" s="1115">
        <v>60.0</v>
      </c>
      <c r="H15" s="574"/>
      <c r="I15" s="574"/>
      <c r="J15" s="1413">
        <v>84.0</v>
      </c>
      <c r="K15" s="574"/>
      <c r="L15" s="1223" t="s">
        <v>536</v>
      </c>
      <c r="M15" s="574"/>
      <c r="N15" s="1223" t="s">
        <v>536</v>
      </c>
      <c r="O15" s="574"/>
      <c r="P15" s="109"/>
      <c r="Q15" s="1130"/>
      <c r="R15" s="1225">
        <v>70.0</v>
      </c>
      <c r="S15" s="1117"/>
      <c r="T15" s="1108"/>
      <c r="U15" s="924"/>
      <c r="V15" s="925"/>
      <c r="W15" s="350"/>
    </row>
    <row r="16">
      <c r="A16" s="1122" t="s">
        <v>410</v>
      </c>
      <c r="B16" s="1124" t="s">
        <v>411</v>
      </c>
      <c r="C16" s="1126">
        <v>1976743.0</v>
      </c>
      <c r="D16" s="1127">
        <v>2537347.0</v>
      </c>
      <c r="F16" s="574"/>
      <c r="G16" s="1115">
        <v>24.0</v>
      </c>
      <c r="H16" s="574"/>
      <c r="I16" s="574"/>
      <c r="J16" s="1413">
        <v>52.0</v>
      </c>
      <c r="K16" s="574"/>
      <c r="L16" s="1216" t="s">
        <v>536</v>
      </c>
      <c r="M16" s="574"/>
      <c r="N16" s="1470" t="s">
        <v>536</v>
      </c>
      <c r="O16" s="574"/>
      <c r="P16" s="109"/>
      <c r="Q16" s="1130"/>
      <c r="R16" s="1225" t="s">
        <v>333</v>
      </c>
      <c r="S16" s="1117"/>
      <c r="T16" s="1108"/>
      <c r="U16" s="924"/>
      <c r="V16" s="925"/>
      <c r="W16" s="350"/>
    </row>
    <row r="17">
      <c r="A17" s="1138" t="s">
        <v>412</v>
      </c>
      <c r="B17" s="1139" t="s">
        <v>413</v>
      </c>
      <c r="C17" s="1126">
        <v>1975702.0</v>
      </c>
      <c r="D17" s="1127">
        <v>2522486.0</v>
      </c>
      <c r="F17" s="574"/>
      <c r="G17" s="1115">
        <v>60.0</v>
      </c>
      <c r="H17" s="574"/>
      <c r="I17" s="574"/>
      <c r="J17" s="1413">
        <v>64.0</v>
      </c>
      <c r="K17" s="574"/>
      <c r="L17" s="1223" t="s">
        <v>536</v>
      </c>
      <c r="M17" s="574"/>
      <c r="N17" s="1223" t="s">
        <v>536</v>
      </c>
      <c r="O17" s="574"/>
      <c r="P17" s="109"/>
      <c r="Q17" s="1115"/>
      <c r="R17" s="1225">
        <v>86.0</v>
      </c>
      <c r="S17" s="1117"/>
      <c r="T17" s="1108"/>
      <c r="U17" s="924"/>
      <c r="V17" s="925"/>
      <c r="W17" s="350"/>
    </row>
    <row r="18">
      <c r="A18" s="1110" t="s">
        <v>415</v>
      </c>
      <c r="B18" s="1111" t="s">
        <v>416</v>
      </c>
      <c r="C18" s="1112">
        <v>1975913.0</v>
      </c>
      <c r="D18" s="1113">
        <v>2506201.0</v>
      </c>
      <c r="F18" s="574"/>
      <c r="G18" s="1115">
        <v>71.0</v>
      </c>
      <c r="H18" s="574"/>
      <c r="I18" s="574"/>
      <c r="J18" s="1471">
        <v>77.0</v>
      </c>
      <c r="K18" s="574"/>
      <c r="L18" s="1223" t="s">
        <v>536</v>
      </c>
      <c r="M18" s="574"/>
      <c r="N18" s="1223" t="s">
        <v>536</v>
      </c>
      <c r="O18" s="574"/>
      <c r="P18" s="109"/>
      <c r="Q18" s="1115"/>
      <c r="R18" s="1225">
        <v>78.0</v>
      </c>
      <c r="S18" s="1117"/>
      <c r="T18" s="1108"/>
      <c r="U18" s="924"/>
      <c r="V18" s="925"/>
      <c r="W18" s="350"/>
    </row>
    <row r="19">
      <c r="A19" s="1110" t="s">
        <v>102</v>
      </c>
      <c r="B19" s="1111" t="s">
        <v>417</v>
      </c>
      <c r="C19" s="1112">
        <v>1975924.0</v>
      </c>
      <c r="D19" s="1113">
        <v>2505160.0</v>
      </c>
      <c r="F19" s="574"/>
      <c r="G19" s="1115">
        <v>66.0</v>
      </c>
      <c r="H19" s="574"/>
      <c r="I19" s="574"/>
      <c r="J19" s="1413">
        <v>72.0</v>
      </c>
      <c r="K19" s="574"/>
      <c r="L19" s="1216" t="s">
        <v>536</v>
      </c>
      <c r="M19" s="574"/>
      <c r="N19" s="574"/>
      <c r="O19" s="574"/>
      <c r="P19" s="109"/>
      <c r="Q19" s="1130"/>
      <c r="R19" s="1225">
        <v>74.0</v>
      </c>
      <c r="S19" s="1140"/>
      <c r="T19" s="1108"/>
      <c r="U19" s="1141"/>
      <c r="V19" s="1142"/>
      <c r="W19" s="350"/>
    </row>
    <row r="20">
      <c r="A20" s="1143" t="s">
        <v>418</v>
      </c>
      <c r="B20" s="1144" t="s">
        <v>419</v>
      </c>
      <c r="C20" s="1145">
        <v>1975918.0</v>
      </c>
      <c r="D20" s="1146">
        <v>2490689.0</v>
      </c>
      <c r="F20" s="631"/>
      <c r="G20" s="1148">
        <v>48.0</v>
      </c>
      <c r="H20" s="631"/>
      <c r="I20" s="631"/>
      <c r="J20" s="1413">
        <v>48.0</v>
      </c>
      <c r="K20" s="631"/>
      <c r="L20" s="1223" t="s">
        <v>536</v>
      </c>
      <c r="M20" s="631"/>
      <c r="N20" s="631"/>
      <c r="O20" s="631"/>
      <c r="P20" s="109"/>
      <c r="Q20" s="1148"/>
      <c r="R20" s="1472">
        <v>62.0</v>
      </c>
      <c r="S20" s="1140"/>
      <c r="T20" s="1150"/>
      <c r="U20" s="1141"/>
      <c r="V20" s="1142"/>
      <c r="W20" s="376"/>
    </row>
    <row r="21">
      <c r="A21" s="1151"/>
      <c r="B21" s="1152"/>
      <c r="C21" s="1152"/>
      <c r="D21" s="1152"/>
      <c r="E21" s="393"/>
      <c r="F21" s="397"/>
      <c r="G21" s="1153"/>
      <c r="H21" s="397"/>
      <c r="I21" s="397"/>
      <c r="J21" s="397"/>
      <c r="K21" s="397"/>
      <c r="L21" s="397"/>
      <c r="M21" s="397"/>
      <c r="N21" s="397"/>
      <c r="O21" s="397"/>
      <c r="P21" s="109"/>
      <c r="Q21" s="397"/>
      <c r="R21" s="1154"/>
      <c r="S21" s="1155"/>
      <c r="T21" s="94"/>
      <c r="U21" s="94"/>
      <c r="V21" s="94"/>
      <c r="W21" s="1156"/>
    </row>
    <row r="22">
      <c r="P22" s="406"/>
    </row>
  </sheetData>
  <mergeCells count="2">
    <mergeCell ref="A1:C1"/>
    <mergeCell ref="P1:P22"/>
  </mergeCells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2D050"/>
    <pageSetUpPr fitToPage="1"/>
  </sheetPr>
  <sheetViews>
    <sheetView workbookViewId="0"/>
  </sheetViews>
  <sheetFormatPr customHeight="1" defaultColWidth="12.63" defaultRowHeight="15.0"/>
  <cols>
    <col customWidth="1" min="1" max="2" width="31.25"/>
    <col customWidth="1" min="3" max="5" width="18.13"/>
    <col customWidth="1" min="6" max="6" width="19.0"/>
    <col customWidth="1" min="7" max="7" width="13.75"/>
    <col customWidth="1" min="8" max="18" width="18.13"/>
    <col customWidth="1" min="19" max="19" width="25.63"/>
    <col customWidth="1" min="20" max="23" width="18.13"/>
    <col customWidth="1" min="24" max="24" width="27.63"/>
    <col customWidth="1" min="25" max="29" width="7.63"/>
  </cols>
  <sheetData>
    <row r="1" ht="34.5" customHeight="1">
      <c r="A1" s="837" t="s">
        <v>0</v>
      </c>
      <c r="B1" s="914"/>
      <c r="C1" s="914"/>
      <c r="D1" s="914"/>
      <c r="E1" s="914"/>
      <c r="F1" s="914"/>
      <c r="G1" s="914"/>
      <c r="H1" s="914"/>
      <c r="I1" s="914"/>
      <c r="J1" s="914"/>
      <c r="K1" s="914"/>
      <c r="L1" s="914"/>
      <c r="M1" s="914"/>
      <c r="N1" s="914"/>
      <c r="O1" s="914"/>
      <c r="P1" s="914"/>
      <c r="Q1" s="914"/>
      <c r="R1" s="914"/>
      <c r="S1" s="914"/>
      <c r="T1" s="914"/>
      <c r="U1" s="914"/>
      <c r="V1" s="914"/>
      <c r="W1" s="914"/>
      <c r="X1" s="916"/>
    </row>
    <row r="2" ht="34.5" customHeight="1">
      <c r="A2" s="918" t="s">
        <v>329</v>
      </c>
      <c r="B2" s="920"/>
      <c r="C2" s="920"/>
      <c r="D2" s="922"/>
      <c r="E2" s="654"/>
      <c r="F2" s="655"/>
      <c r="G2" s="654" t="s">
        <v>3</v>
      </c>
      <c r="H2" s="653" t="s">
        <v>10</v>
      </c>
      <c r="I2" s="31" t="s">
        <v>11</v>
      </c>
      <c r="J2" s="31" t="s">
        <v>12</v>
      </c>
      <c r="K2" s="31" t="s">
        <v>13</v>
      </c>
      <c r="L2" s="31" t="s">
        <v>14</v>
      </c>
      <c r="M2" s="653" t="s">
        <v>15</v>
      </c>
      <c r="N2" s="653" t="s">
        <v>17</v>
      </c>
      <c r="O2" s="653" t="s">
        <v>18</v>
      </c>
      <c r="P2" s="653" t="s">
        <v>19</v>
      </c>
      <c r="Q2" s="653" t="s">
        <v>20</v>
      </c>
      <c r="R2" s="655" t="s">
        <v>21</v>
      </c>
      <c r="S2" s="1094" t="s">
        <v>24</v>
      </c>
      <c r="T2" s="17" t="s">
        <v>27</v>
      </c>
      <c r="U2" s="929" t="s">
        <v>28</v>
      </c>
      <c r="V2" s="929" t="s">
        <v>29</v>
      </c>
      <c r="W2" s="930" t="s">
        <v>30</v>
      </c>
      <c r="X2" s="932" t="s">
        <v>574</v>
      </c>
      <c r="Y2" s="59"/>
      <c r="Z2" s="59"/>
      <c r="AA2" s="59"/>
      <c r="AB2" s="59"/>
      <c r="AC2" s="59"/>
    </row>
    <row r="3" ht="70.5" customHeight="1">
      <c r="A3" s="1261" t="s">
        <v>41</v>
      </c>
      <c r="B3" s="1262" t="s">
        <v>43</v>
      </c>
      <c r="C3" s="1263" t="s">
        <v>45</v>
      </c>
      <c r="D3" s="1264" t="s">
        <v>239</v>
      </c>
      <c r="E3" s="936" t="s">
        <v>57</v>
      </c>
      <c r="F3" s="1265" t="s">
        <v>58</v>
      </c>
      <c r="G3" s="1266" t="s">
        <v>59</v>
      </c>
      <c r="H3" s="742"/>
      <c r="I3" s="742"/>
      <c r="J3" s="742" t="s">
        <v>63</v>
      </c>
      <c r="K3" s="742"/>
      <c r="L3" s="742" t="s">
        <v>63</v>
      </c>
      <c r="M3" s="742" t="s">
        <v>64</v>
      </c>
      <c r="N3" s="742" t="s">
        <v>68</v>
      </c>
      <c r="O3" s="742" t="s">
        <v>63</v>
      </c>
      <c r="P3" s="742"/>
      <c r="Q3" s="742" t="s">
        <v>63</v>
      </c>
      <c r="R3" s="941"/>
      <c r="S3" s="109"/>
      <c r="T3" s="942" t="s">
        <v>69</v>
      </c>
      <c r="U3" s="945" t="s">
        <v>70</v>
      </c>
      <c r="V3" s="945" t="s">
        <v>71</v>
      </c>
      <c r="W3" s="1267" t="s">
        <v>468</v>
      </c>
      <c r="X3" s="1186"/>
      <c r="Y3" s="102"/>
      <c r="Z3" s="102"/>
      <c r="AA3" s="102"/>
      <c r="AB3" s="102"/>
      <c r="AC3" s="102"/>
    </row>
    <row r="4" ht="28.5" customHeight="1">
      <c r="A4" s="1187" t="s">
        <v>469</v>
      </c>
      <c r="B4" s="1268" t="s">
        <v>385</v>
      </c>
      <c r="C4" s="1114">
        <v>1975925.0</v>
      </c>
      <c r="D4" s="1189">
        <v>2517953.0</v>
      </c>
      <c r="E4" s="1114"/>
      <c r="F4" s="1115"/>
      <c r="G4" s="1115">
        <v>8.0</v>
      </c>
      <c r="H4" s="1115"/>
      <c r="I4" s="1115"/>
      <c r="J4" s="1115">
        <v>80.0</v>
      </c>
      <c r="K4" s="1115"/>
      <c r="L4" s="1115">
        <v>75.0</v>
      </c>
      <c r="M4" s="1115"/>
      <c r="N4" s="1473">
        <v>13.0</v>
      </c>
      <c r="O4" s="1115"/>
      <c r="P4" s="1115"/>
      <c r="Q4" s="1115"/>
      <c r="R4" s="1274"/>
      <c r="S4" s="109"/>
      <c r="T4" s="1474">
        <v>21.0</v>
      </c>
      <c r="U4" s="752">
        <v>35.0</v>
      </c>
      <c r="V4" s="1271"/>
      <c r="W4" s="1475">
        <v>28.0</v>
      </c>
      <c r="X4" s="350"/>
      <c r="Y4" s="39"/>
      <c r="Z4" s="39"/>
      <c r="AA4" s="39"/>
      <c r="AB4" s="39"/>
      <c r="AC4" s="39"/>
    </row>
    <row r="5" ht="28.5" customHeight="1">
      <c r="A5" s="1187" t="s">
        <v>470</v>
      </c>
      <c r="B5" s="1268" t="s">
        <v>471</v>
      </c>
      <c r="C5" s="1114">
        <v>1975708.0</v>
      </c>
      <c r="D5" s="1189">
        <v>2511289.0</v>
      </c>
      <c r="E5" s="1114"/>
      <c r="F5" s="1115"/>
      <c r="G5" s="1115">
        <v>71.0</v>
      </c>
      <c r="H5" s="1115"/>
      <c r="I5" s="1115"/>
      <c r="J5" s="1115">
        <v>80.0</v>
      </c>
      <c r="K5" s="1115"/>
      <c r="L5" s="1115">
        <v>90.0</v>
      </c>
      <c r="M5" s="1115"/>
      <c r="N5" s="1473">
        <v>63.0</v>
      </c>
      <c r="O5" s="1115">
        <v>80.0</v>
      </c>
      <c r="P5" s="1115"/>
      <c r="Q5" s="1115">
        <v>100.0</v>
      </c>
      <c r="R5" s="1274"/>
      <c r="S5" s="109"/>
      <c r="T5" s="1476">
        <v>69.0</v>
      </c>
      <c r="U5" s="752">
        <v>73.0</v>
      </c>
      <c r="V5" s="924"/>
      <c r="W5" s="1477">
        <v>75.0</v>
      </c>
      <c r="X5" s="350"/>
      <c r="Y5" s="39"/>
      <c r="Z5" s="39"/>
      <c r="AA5" s="39"/>
      <c r="AB5" s="39"/>
      <c r="AC5" s="39"/>
    </row>
    <row r="6" ht="28.5" customHeight="1">
      <c r="A6" s="1187" t="s">
        <v>472</v>
      </c>
      <c r="B6" s="1268" t="s">
        <v>473</v>
      </c>
      <c r="C6" s="1114">
        <v>1975948.0</v>
      </c>
      <c r="D6" s="1189">
        <v>2524474.0</v>
      </c>
      <c r="E6" s="1114"/>
      <c r="F6" s="1115"/>
      <c r="G6" s="1115">
        <v>45.0</v>
      </c>
      <c r="H6" s="1115"/>
      <c r="I6" s="1115"/>
      <c r="J6" s="1115">
        <v>85.0</v>
      </c>
      <c r="K6" s="1115"/>
      <c r="L6" s="1115">
        <v>70.0</v>
      </c>
      <c r="M6" s="1115"/>
      <c r="N6" s="1473">
        <v>83.0</v>
      </c>
      <c r="O6" s="1115">
        <v>100.0</v>
      </c>
      <c r="P6" s="1115"/>
      <c r="Q6" s="1115">
        <v>85.0</v>
      </c>
      <c r="R6" s="1274"/>
      <c r="S6" s="109"/>
      <c r="T6" s="1476">
        <v>81.0</v>
      </c>
      <c r="U6" s="752">
        <v>83.0</v>
      </c>
      <c r="V6" s="924"/>
      <c r="W6" s="1477">
        <v>78.0</v>
      </c>
      <c r="X6" s="350"/>
      <c r="Y6" s="39"/>
      <c r="Z6" s="39"/>
      <c r="AA6" s="39"/>
      <c r="AB6" s="39"/>
      <c r="AC6" s="39"/>
    </row>
    <row r="7" ht="28.5" customHeight="1">
      <c r="A7" s="1187" t="s">
        <v>429</v>
      </c>
      <c r="B7" s="1268" t="s">
        <v>388</v>
      </c>
      <c r="C7" s="1114">
        <v>1975955.0</v>
      </c>
      <c r="D7" s="1189">
        <v>2491403.0</v>
      </c>
      <c r="E7" s="1114"/>
      <c r="F7" s="1115"/>
      <c r="G7" s="1115">
        <v>19.0</v>
      </c>
      <c r="H7" s="1115"/>
      <c r="I7" s="1115"/>
      <c r="J7" s="1115">
        <v>60.0</v>
      </c>
      <c r="K7" s="1115"/>
      <c r="L7" s="1115">
        <v>45.0</v>
      </c>
      <c r="M7" s="1115"/>
      <c r="N7" s="1473">
        <v>53.0</v>
      </c>
      <c r="O7" s="1115">
        <v>60.0</v>
      </c>
      <c r="P7" s="1115"/>
      <c r="Q7" s="1115">
        <v>85.0</v>
      </c>
      <c r="R7" s="1274"/>
      <c r="S7" s="109"/>
      <c r="T7" s="1476">
        <v>63.0</v>
      </c>
      <c r="U7" s="752">
        <v>70.0</v>
      </c>
      <c r="V7" s="924"/>
      <c r="W7" s="1477">
        <v>73.0</v>
      </c>
      <c r="X7" s="350"/>
      <c r="Y7" s="39"/>
      <c r="Z7" s="39"/>
      <c r="AA7" s="39"/>
      <c r="AB7" s="39"/>
      <c r="AC7" s="39"/>
    </row>
    <row r="8" ht="28.5" customHeight="1">
      <c r="A8" s="1187" t="s">
        <v>474</v>
      </c>
      <c r="B8" s="1268" t="s">
        <v>475</v>
      </c>
      <c r="C8" s="1114">
        <v>1975703.0</v>
      </c>
      <c r="D8" s="1189">
        <v>2533818.0</v>
      </c>
      <c r="E8" s="1114"/>
      <c r="F8" s="1115"/>
      <c r="G8" s="1115">
        <v>53.0</v>
      </c>
      <c r="H8" s="1115"/>
      <c r="I8" s="1115"/>
      <c r="J8" s="1115">
        <v>100.0</v>
      </c>
      <c r="K8" s="1115"/>
      <c r="L8" s="1115">
        <v>85.0</v>
      </c>
      <c r="M8" s="1115"/>
      <c r="N8" s="1473">
        <v>53.0</v>
      </c>
      <c r="O8" s="1115">
        <v>88.0</v>
      </c>
      <c r="P8" s="1115"/>
      <c r="Q8" s="1115"/>
      <c r="R8" s="1274"/>
      <c r="S8" s="109"/>
      <c r="T8" s="1476">
        <v>72.0</v>
      </c>
      <c r="U8" s="752">
        <v>74.0</v>
      </c>
      <c r="V8" s="924"/>
      <c r="W8" s="1477">
        <v>90.0</v>
      </c>
      <c r="X8" s="350"/>
      <c r="Y8" s="39"/>
      <c r="Z8" s="39"/>
      <c r="AA8" s="39"/>
      <c r="AB8" s="39"/>
      <c r="AC8" s="39"/>
    </row>
    <row r="9" ht="28.5" customHeight="1">
      <c r="A9" s="1187" t="s">
        <v>478</v>
      </c>
      <c r="B9" s="1268" t="s">
        <v>479</v>
      </c>
      <c r="C9" s="1114">
        <v>1975921.0</v>
      </c>
      <c r="D9" s="1189">
        <v>2519897.0</v>
      </c>
      <c r="E9" s="1114"/>
      <c r="F9" s="1115"/>
      <c r="G9" s="1115">
        <v>30.0</v>
      </c>
      <c r="H9" s="1115"/>
      <c r="I9" s="1115"/>
      <c r="J9" s="1115">
        <v>40.0</v>
      </c>
      <c r="K9" s="1115"/>
      <c r="L9" s="1115">
        <v>70.0</v>
      </c>
      <c r="M9" s="1115"/>
      <c r="N9" s="1473">
        <v>50.0</v>
      </c>
      <c r="O9" s="1115">
        <v>64.0</v>
      </c>
      <c r="P9" s="1115"/>
      <c r="Q9" s="1115">
        <v>100.0</v>
      </c>
      <c r="R9" s="1274"/>
      <c r="S9" s="109"/>
      <c r="T9" s="1476">
        <v>59.0</v>
      </c>
      <c r="U9" s="752">
        <v>66.0</v>
      </c>
      <c r="V9" s="924"/>
      <c r="W9" s="1477">
        <v>68.0</v>
      </c>
      <c r="X9" s="350"/>
      <c r="Y9" s="39"/>
      <c r="Z9" s="39"/>
      <c r="AA9" s="39"/>
      <c r="AB9" s="39"/>
      <c r="AC9" s="39"/>
    </row>
    <row r="10" ht="28.5" customHeight="1">
      <c r="A10" s="1187" t="s">
        <v>430</v>
      </c>
      <c r="B10" s="1268" t="s">
        <v>392</v>
      </c>
      <c r="C10" s="1114">
        <v>1975573.0</v>
      </c>
      <c r="D10" s="1189">
        <v>2517851.0</v>
      </c>
      <c r="E10" s="1114"/>
      <c r="F10" s="1115"/>
      <c r="G10" s="1115">
        <v>47.0</v>
      </c>
      <c r="H10" s="1115"/>
      <c r="I10" s="1115"/>
      <c r="J10" s="1115">
        <v>90.0</v>
      </c>
      <c r="K10" s="1115"/>
      <c r="L10" s="1115">
        <v>90.0</v>
      </c>
      <c r="M10" s="1115"/>
      <c r="N10" s="1473">
        <v>83.0</v>
      </c>
      <c r="O10" s="1115">
        <v>96.0</v>
      </c>
      <c r="P10" s="1115"/>
      <c r="Q10" s="1115">
        <v>70.0</v>
      </c>
      <c r="R10" s="1274"/>
      <c r="S10" s="109"/>
      <c r="T10" s="1476">
        <v>82.0</v>
      </c>
      <c r="U10" s="752">
        <v>83.0</v>
      </c>
      <c r="V10" s="924"/>
      <c r="W10" s="1477">
        <v>80.0</v>
      </c>
      <c r="X10" s="350"/>
      <c r="Y10" s="39"/>
      <c r="Z10" s="39"/>
      <c r="AA10" s="39"/>
      <c r="AB10" s="39"/>
      <c r="AC10" s="39"/>
    </row>
    <row r="11" ht="28.5" customHeight="1">
      <c r="A11" s="1187" t="s">
        <v>348</v>
      </c>
      <c r="B11" s="1268" t="s">
        <v>480</v>
      </c>
      <c r="C11" s="1114">
        <v>1975569.0</v>
      </c>
      <c r="D11" s="1189">
        <v>2535745.0</v>
      </c>
      <c r="E11" s="1114"/>
      <c r="F11" s="1115"/>
      <c r="G11" s="1115">
        <v>73.0</v>
      </c>
      <c r="H11" s="1115"/>
      <c r="I11" s="1115"/>
      <c r="J11" s="1115">
        <v>80.0</v>
      </c>
      <c r="K11" s="1115"/>
      <c r="L11" s="1115">
        <v>75.0</v>
      </c>
      <c r="M11" s="1115"/>
      <c r="N11" s="1473">
        <v>95.0</v>
      </c>
      <c r="O11" s="1115">
        <v>84.0</v>
      </c>
      <c r="P11" s="1115"/>
      <c r="Q11" s="1115"/>
      <c r="R11" s="1274"/>
      <c r="S11" s="109"/>
      <c r="T11" s="1476">
        <v>82.0</v>
      </c>
      <c r="U11" s="752">
        <v>81.0</v>
      </c>
      <c r="V11" s="924"/>
      <c r="W11" s="1477">
        <v>68.0</v>
      </c>
      <c r="X11" s="350"/>
      <c r="Y11" s="39"/>
      <c r="Z11" s="39"/>
      <c r="AA11" s="39"/>
      <c r="AB11" s="39"/>
      <c r="AC11" s="39"/>
    </row>
    <row r="12" ht="28.5" customHeight="1">
      <c r="A12" s="1275" t="s">
        <v>481</v>
      </c>
      <c r="B12" s="1276" t="s">
        <v>482</v>
      </c>
      <c r="C12" s="1114">
        <v>1975705.0</v>
      </c>
      <c r="D12" s="1189">
        <v>2536642.0</v>
      </c>
      <c r="E12" s="1114"/>
      <c r="F12" s="1115"/>
      <c r="G12" s="1115"/>
      <c r="H12" s="1115"/>
      <c r="I12" s="1115"/>
      <c r="J12" s="1115"/>
      <c r="K12" s="1115"/>
      <c r="L12" s="1115">
        <v>25.0</v>
      </c>
      <c r="M12" s="1115"/>
      <c r="N12" s="1473">
        <v>8.0</v>
      </c>
      <c r="O12" s="1115">
        <v>40.0</v>
      </c>
      <c r="P12" s="1115"/>
      <c r="Q12" s="1115">
        <v>65.0</v>
      </c>
      <c r="R12" s="1274"/>
      <c r="S12" s="109"/>
      <c r="T12" s="1476">
        <v>18.0</v>
      </c>
      <c r="U12" s="752">
        <v>29.0</v>
      </c>
      <c r="V12" s="924"/>
      <c r="W12" s="1477">
        <v>28.0</v>
      </c>
      <c r="X12" s="350"/>
      <c r="Y12" s="39"/>
      <c r="Z12" s="39"/>
      <c r="AA12" s="39"/>
      <c r="AB12" s="39"/>
      <c r="AC12" s="39"/>
    </row>
    <row r="13" ht="28.5" customHeight="1">
      <c r="A13" s="1187" t="s">
        <v>483</v>
      </c>
      <c r="B13" s="1268" t="s">
        <v>484</v>
      </c>
      <c r="C13" s="1114">
        <v>1976187.0</v>
      </c>
      <c r="D13" s="1189">
        <v>2526582.0</v>
      </c>
      <c r="E13" s="1114"/>
      <c r="F13" s="1115"/>
      <c r="G13" s="1115">
        <v>78.0</v>
      </c>
      <c r="H13" s="1115"/>
      <c r="I13" s="1115"/>
      <c r="J13" s="1115">
        <v>85.0</v>
      </c>
      <c r="K13" s="1115"/>
      <c r="L13" s="1115">
        <v>95.0</v>
      </c>
      <c r="M13" s="1115"/>
      <c r="N13" s="1473">
        <v>83.0</v>
      </c>
      <c r="O13" s="1115">
        <v>84.0</v>
      </c>
      <c r="P13" s="1115"/>
      <c r="Q13" s="1115">
        <v>60.0</v>
      </c>
      <c r="R13" s="1274"/>
      <c r="S13" s="109"/>
      <c r="T13" s="1476">
        <v>87.0</v>
      </c>
      <c r="U13" s="752">
        <v>85.0</v>
      </c>
      <c r="V13" s="924"/>
      <c r="W13" s="1477">
        <v>90.0</v>
      </c>
      <c r="X13" s="350"/>
      <c r="Y13" s="39"/>
      <c r="Z13" s="39"/>
      <c r="AA13" s="39"/>
      <c r="AB13" s="39"/>
      <c r="AC13" s="39"/>
    </row>
    <row r="14" ht="28.5" customHeight="1">
      <c r="A14" s="1275" t="s">
        <v>488</v>
      </c>
      <c r="B14" s="1276" t="s">
        <v>489</v>
      </c>
      <c r="C14" s="1168">
        <v>1975552.0</v>
      </c>
      <c r="D14" s="1169">
        <v>2458409.0</v>
      </c>
      <c r="E14" s="1114"/>
      <c r="F14" s="1115"/>
      <c r="G14" s="1115"/>
      <c r="H14" s="1115"/>
      <c r="I14" s="1115"/>
      <c r="J14" s="1115">
        <v>45.0</v>
      </c>
      <c r="K14" s="1115"/>
      <c r="L14" s="1115">
        <v>30.0</v>
      </c>
      <c r="M14" s="1115"/>
      <c r="N14" s="1473">
        <v>25.0</v>
      </c>
      <c r="O14" s="1115"/>
      <c r="P14" s="1115"/>
      <c r="Q14" s="1115">
        <v>5.0</v>
      </c>
      <c r="R14" s="1274"/>
      <c r="S14" s="109"/>
      <c r="T14" s="1476">
        <v>27.0</v>
      </c>
      <c r="U14" s="752">
        <v>28.0</v>
      </c>
      <c r="V14" s="924"/>
      <c r="W14" s="1477">
        <v>28.0</v>
      </c>
      <c r="X14" s="376"/>
      <c r="Y14" s="39"/>
      <c r="Z14" s="39"/>
      <c r="AA14" s="39"/>
      <c r="AB14" s="39"/>
      <c r="AC14" s="39"/>
    </row>
    <row r="15" ht="28.5" customHeight="1">
      <c r="A15" s="1187" t="s">
        <v>490</v>
      </c>
      <c r="B15" s="1278" t="s">
        <v>491</v>
      </c>
      <c r="C15" s="1168">
        <v>1976820.0</v>
      </c>
      <c r="D15" s="1169">
        <v>2536524.0</v>
      </c>
      <c r="E15" s="1114"/>
      <c r="F15" s="1115"/>
      <c r="G15" s="1115">
        <v>35.0</v>
      </c>
      <c r="H15" s="1115"/>
      <c r="I15" s="1115"/>
      <c r="J15" s="1115">
        <v>95.0</v>
      </c>
      <c r="K15" s="1115"/>
      <c r="L15" s="1115">
        <v>95.0</v>
      </c>
      <c r="M15" s="1115"/>
      <c r="N15" s="1473">
        <v>83.0</v>
      </c>
      <c r="O15" s="1115"/>
      <c r="P15" s="1115"/>
      <c r="Q15" s="1115">
        <v>90.0</v>
      </c>
      <c r="R15" s="1274"/>
      <c r="S15" s="109"/>
      <c r="T15" s="1490">
        <v>73.0</v>
      </c>
      <c r="U15" s="752">
        <v>73.0</v>
      </c>
      <c r="V15" s="1141"/>
      <c r="W15" s="1492">
        <v>63.0</v>
      </c>
      <c r="X15" s="376"/>
      <c r="Y15" s="39"/>
      <c r="Z15" s="39"/>
      <c r="AA15" s="39"/>
      <c r="AB15" s="39"/>
      <c r="AC15" s="39"/>
    </row>
    <row r="16" ht="28.5" customHeight="1">
      <c r="A16" s="1193" t="s">
        <v>492</v>
      </c>
      <c r="B16" s="1279" t="s">
        <v>493</v>
      </c>
      <c r="C16" s="1280">
        <v>1975706.0</v>
      </c>
      <c r="D16" s="1281">
        <v>2529192.0</v>
      </c>
      <c r="E16" s="1147"/>
      <c r="F16" s="1148"/>
      <c r="G16" s="1148">
        <v>72.0</v>
      </c>
      <c r="H16" s="1148"/>
      <c r="I16" s="1148"/>
      <c r="J16" s="1148">
        <v>100.0</v>
      </c>
      <c r="K16" s="1148"/>
      <c r="L16" s="1148">
        <v>90.0</v>
      </c>
      <c r="M16" s="1148"/>
      <c r="N16" s="1496">
        <v>93.0</v>
      </c>
      <c r="O16" s="1148">
        <v>92.0</v>
      </c>
      <c r="P16" s="1148"/>
      <c r="Q16" s="1148">
        <v>100.0</v>
      </c>
      <c r="R16" s="1283"/>
      <c r="S16" s="406"/>
      <c r="T16" s="1490">
        <v>87.0</v>
      </c>
      <c r="U16" s="752">
        <v>88.0</v>
      </c>
      <c r="V16" s="1141"/>
      <c r="W16" s="1492">
        <v>80.0</v>
      </c>
      <c r="X16" s="960"/>
      <c r="Y16" s="39"/>
      <c r="Z16" s="39"/>
      <c r="AA16" s="39"/>
      <c r="AB16" s="39"/>
      <c r="AC16" s="39"/>
    </row>
    <row r="17" ht="28.5" customHeight="1">
      <c r="A17" s="1198"/>
      <c r="B17" s="1198"/>
      <c r="C17" s="1199"/>
      <c r="D17" s="1199"/>
      <c r="E17" s="1200"/>
      <c r="F17" s="1200"/>
      <c r="G17" s="1200"/>
      <c r="H17" s="1200"/>
      <c r="I17" s="1200"/>
      <c r="J17" s="1200"/>
      <c r="K17" s="1200"/>
      <c r="L17" s="1200"/>
      <c r="M17" s="1200"/>
      <c r="N17" s="1201"/>
      <c r="O17" s="1200"/>
      <c r="P17" s="1200"/>
      <c r="Q17" s="1200"/>
      <c r="R17" s="1200"/>
      <c r="S17" s="634"/>
      <c r="T17" s="120"/>
      <c r="U17" s="120"/>
      <c r="V17" s="120"/>
      <c r="W17" s="120"/>
      <c r="X17" s="39"/>
      <c r="Y17" s="39"/>
      <c r="Z17" s="39"/>
      <c r="AA17" s="39"/>
      <c r="AB17" s="39"/>
      <c r="AC17" s="39"/>
    </row>
    <row r="18" ht="28.5" customHeight="1">
      <c r="A18" s="837" t="s">
        <v>0</v>
      </c>
      <c r="B18" s="914"/>
      <c r="C18" s="914"/>
      <c r="D18" s="914"/>
      <c r="E18" s="914"/>
      <c r="F18" s="914"/>
      <c r="G18" s="914"/>
      <c r="H18" s="914"/>
      <c r="I18" s="914"/>
      <c r="J18" s="914"/>
      <c r="K18" s="914"/>
      <c r="L18" s="914"/>
      <c r="M18" s="914"/>
      <c r="N18" s="914"/>
      <c r="O18" s="914"/>
      <c r="P18" s="914"/>
      <c r="Q18" s="914"/>
      <c r="R18" s="914"/>
      <c r="S18" s="914"/>
      <c r="T18" s="914"/>
      <c r="U18" s="914"/>
      <c r="V18" s="914"/>
      <c r="W18" s="914"/>
      <c r="X18" s="916"/>
      <c r="Y18" s="39"/>
      <c r="Z18" s="39"/>
      <c r="AA18" s="39"/>
      <c r="AB18" s="39"/>
      <c r="AC18" s="39"/>
    </row>
    <row r="19" ht="34.5" customHeight="1">
      <c r="A19" s="9" t="s">
        <v>2</v>
      </c>
      <c r="B19" s="73"/>
      <c r="C19" s="73"/>
      <c r="D19" s="1202"/>
      <c r="E19" s="1026"/>
      <c r="F19" s="52" t="s">
        <v>33</v>
      </c>
      <c r="G19" s="52" t="s">
        <v>34</v>
      </c>
      <c r="H19" s="52" t="s">
        <v>35</v>
      </c>
      <c r="I19" s="52" t="s">
        <v>36</v>
      </c>
      <c r="J19" s="52" t="s">
        <v>37</v>
      </c>
      <c r="K19" s="52" t="s">
        <v>38</v>
      </c>
      <c r="L19" s="52" t="s">
        <v>39</v>
      </c>
      <c r="M19" s="54" t="s">
        <v>40</v>
      </c>
      <c r="N19" s="652" t="s">
        <v>42</v>
      </c>
      <c r="O19" s="1030" t="s">
        <v>44</v>
      </c>
      <c r="P19" s="929" t="s">
        <v>47</v>
      </c>
      <c r="Q19" s="929" t="s">
        <v>48</v>
      </c>
      <c r="R19" s="929" t="s">
        <v>49</v>
      </c>
      <c r="S19" s="929" t="s">
        <v>50</v>
      </c>
      <c r="T19" s="930" t="s">
        <v>51</v>
      </c>
      <c r="U19" s="1204"/>
      <c r="V19" s="1204"/>
      <c r="W19" s="1204"/>
      <c r="X19" s="79" t="s">
        <v>576</v>
      </c>
      <c r="Y19" s="39"/>
      <c r="Z19" s="39"/>
      <c r="AA19" s="39"/>
      <c r="AB19" s="39"/>
      <c r="AC19" s="39"/>
    </row>
    <row r="20" ht="72.75" customHeight="1">
      <c r="A20" s="852" t="s">
        <v>41</v>
      </c>
      <c r="B20" s="680" t="s">
        <v>43</v>
      </c>
      <c r="C20" s="1263" t="s">
        <v>45</v>
      </c>
      <c r="D20" s="1284" t="s">
        <v>239</v>
      </c>
      <c r="E20" s="1207"/>
      <c r="F20" s="1039"/>
      <c r="G20" s="85" t="s">
        <v>63</v>
      </c>
      <c r="H20" s="1041"/>
      <c r="I20" s="1039" t="s">
        <v>63</v>
      </c>
      <c r="J20" s="1039" t="s">
        <v>64</v>
      </c>
      <c r="K20" s="1039"/>
      <c r="L20" s="1039" t="s">
        <v>63</v>
      </c>
      <c r="M20" s="1043" t="s">
        <v>68</v>
      </c>
      <c r="N20" s="689"/>
      <c r="O20" s="1285"/>
      <c r="P20" s="1211" t="s">
        <v>63</v>
      </c>
      <c r="Q20" s="1211"/>
      <c r="R20" s="1211" t="s">
        <v>70</v>
      </c>
      <c r="S20" s="1211" t="s">
        <v>80</v>
      </c>
      <c r="T20" s="1212" t="s">
        <v>72</v>
      </c>
      <c r="U20" s="1160"/>
      <c r="V20" s="658"/>
      <c r="W20" s="660"/>
      <c r="X20" s="1048"/>
      <c r="Y20" s="39"/>
      <c r="Z20" s="39"/>
      <c r="AA20" s="39"/>
      <c r="AB20" s="39"/>
      <c r="AC20" s="39"/>
    </row>
    <row r="21" ht="30.0" customHeight="1">
      <c r="A21" s="1286" t="s">
        <v>427</v>
      </c>
      <c r="B21" s="1287" t="s">
        <v>428</v>
      </c>
      <c r="C21" s="1104">
        <v>1975570.0</v>
      </c>
      <c r="D21" s="1269">
        <v>2534927.0</v>
      </c>
      <c r="E21" s="1288"/>
      <c r="F21" s="383"/>
      <c r="G21" s="1289"/>
      <c r="H21" s="1290"/>
      <c r="I21" s="383"/>
      <c r="J21" s="383"/>
      <c r="K21" s="383"/>
      <c r="L21" s="383"/>
      <c r="M21" s="1220"/>
      <c r="N21" s="689"/>
      <c r="O21" s="1291"/>
      <c r="P21" s="383"/>
      <c r="Q21" s="383"/>
      <c r="R21" s="383"/>
      <c r="S21" s="383"/>
      <c r="T21" s="1220"/>
      <c r="U21" s="174"/>
      <c r="W21" s="118"/>
      <c r="X21" s="123"/>
      <c r="Y21" s="39"/>
      <c r="Z21" s="39"/>
      <c r="AA21" s="39"/>
      <c r="AB21" s="39"/>
      <c r="AC21" s="39"/>
    </row>
    <row r="22" ht="30.0" customHeight="1">
      <c r="A22" s="1292" t="s">
        <v>469</v>
      </c>
      <c r="B22" s="1293" t="s">
        <v>385</v>
      </c>
      <c r="C22" s="1115">
        <v>1975925.0</v>
      </c>
      <c r="D22" s="1274">
        <v>2517953.0</v>
      </c>
      <c r="E22" s="338"/>
      <c r="F22" s="192"/>
      <c r="G22" s="192"/>
      <c r="H22" s="192"/>
      <c r="I22" s="192"/>
      <c r="J22" s="192"/>
      <c r="K22" s="192"/>
      <c r="L22" s="192"/>
      <c r="M22" s="186"/>
      <c r="N22" s="689"/>
      <c r="O22" s="184"/>
      <c r="P22" s="192"/>
      <c r="Q22" s="734"/>
      <c r="R22" s="192"/>
      <c r="S22" s="192"/>
      <c r="T22" s="186"/>
      <c r="U22" s="174"/>
      <c r="W22" s="118"/>
      <c r="X22" s="345"/>
      <c r="Y22" s="39"/>
      <c r="Z22" s="39"/>
      <c r="AA22" s="39"/>
      <c r="AB22" s="39"/>
      <c r="AC22" s="39"/>
    </row>
    <row r="23" ht="30.0" customHeight="1">
      <c r="A23" s="1292" t="s">
        <v>470</v>
      </c>
      <c r="B23" s="1293" t="s">
        <v>471</v>
      </c>
      <c r="C23" s="1115">
        <v>1975708.0</v>
      </c>
      <c r="D23" s="1274">
        <v>2511289.0</v>
      </c>
      <c r="E23" s="338"/>
      <c r="F23" s="192"/>
      <c r="G23" s="192"/>
      <c r="H23" s="192"/>
      <c r="I23" s="192"/>
      <c r="J23" s="192"/>
      <c r="K23" s="192"/>
      <c r="L23" s="192"/>
      <c r="M23" s="186"/>
      <c r="N23" s="689"/>
      <c r="O23" s="184"/>
      <c r="P23" s="192"/>
      <c r="Q23" s="734"/>
      <c r="R23" s="192"/>
      <c r="S23" s="192"/>
      <c r="T23" s="186"/>
      <c r="U23" s="174"/>
      <c r="W23" s="118"/>
      <c r="X23" s="345"/>
      <c r="Y23" s="39"/>
      <c r="Z23" s="39"/>
      <c r="AA23" s="39"/>
      <c r="AB23" s="39"/>
      <c r="AC23" s="39"/>
    </row>
    <row r="24" ht="30.0" customHeight="1">
      <c r="A24" s="1292" t="s">
        <v>472</v>
      </c>
      <c r="B24" s="1293" t="s">
        <v>473</v>
      </c>
      <c r="C24" s="1115">
        <v>1975948.0</v>
      </c>
      <c r="D24" s="1274">
        <v>2524474.0</v>
      </c>
      <c r="E24" s="338"/>
      <c r="F24" s="192"/>
      <c r="G24" s="192"/>
      <c r="H24" s="192"/>
      <c r="I24" s="192"/>
      <c r="J24" s="192"/>
      <c r="K24" s="192"/>
      <c r="L24" s="192"/>
      <c r="M24" s="186"/>
      <c r="N24" s="689"/>
      <c r="O24" s="184"/>
      <c r="P24" s="192"/>
      <c r="Q24" s="734"/>
      <c r="R24" s="192"/>
      <c r="S24" s="192"/>
      <c r="T24" s="186"/>
      <c r="U24" s="174"/>
      <c r="W24" s="118"/>
      <c r="X24" s="345"/>
      <c r="Y24" s="39"/>
      <c r="Z24" s="39"/>
      <c r="AA24" s="39"/>
      <c r="AB24" s="39"/>
      <c r="AC24" s="39"/>
    </row>
    <row r="25" ht="30.0" customHeight="1">
      <c r="A25" s="1292" t="s">
        <v>429</v>
      </c>
      <c r="B25" s="1293" t="s">
        <v>388</v>
      </c>
      <c r="C25" s="1115">
        <v>1975955.0</v>
      </c>
      <c r="D25" s="1274">
        <v>2491403.0</v>
      </c>
      <c r="E25" s="338"/>
      <c r="F25" s="192"/>
      <c r="G25" s="192"/>
      <c r="H25" s="192"/>
      <c r="I25" s="192"/>
      <c r="J25" s="192"/>
      <c r="K25" s="192"/>
      <c r="L25" s="192"/>
      <c r="M25" s="186"/>
      <c r="N25" s="689"/>
      <c r="O25" s="184"/>
      <c r="P25" s="192"/>
      <c r="Q25" s="734"/>
      <c r="R25" s="192"/>
      <c r="S25" s="192"/>
      <c r="T25" s="186"/>
      <c r="U25" s="174"/>
      <c r="W25" s="118"/>
      <c r="X25" s="345"/>
      <c r="Y25" s="39"/>
      <c r="Z25" s="39"/>
      <c r="AA25" s="39"/>
      <c r="AB25" s="39"/>
      <c r="AC25" s="39"/>
    </row>
    <row r="26" ht="30.0" customHeight="1">
      <c r="A26" s="1292" t="s">
        <v>474</v>
      </c>
      <c r="B26" s="1293" t="s">
        <v>475</v>
      </c>
      <c r="C26" s="1115">
        <v>1975703.0</v>
      </c>
      <c r="D26" s="1274">
        <v>2533818.0</v>
      </c>
      <c r="E26" s="338"/>
      <c r="F26" s="192"/>
      <c r="G26" s="192"/>
      <c r="H26" s="192"/>
      <c r="I26" s="192"/>
      <c r="J26" s="192"/>
      <c r="K26" s="192"/>
      <c r="L26" s="192"/>
      <c r="M26" s="186"/>
      <c r="N26" s="689"/>
      <c r="O26" s="184"/>
      <c r="P26" s="192"/>
      <c r="Q26" s="734"/>
      <c r="R26" s="192"/>
      <c r="S26" s="192"/>
      <c r="T26" s="186"/>
      <c r="U26" s="174"/>
      <c r="W26" s="118"/>
      <c r="X26" s="345"/>
      <c r="Y26" s="39"/>
      <c r="Z26" s="39"/>
      <c r="AA26" s="39"/>
      <c r="AB26" s="39"/>
      <c r="AC26" s="39"/>
    </row>
    <row r="27" ht="30.0" customHeight="1">
      <c r="A27" s="1292" t="s">
        <v>476</v>
      </c>
      <c r="B27" s="1293" t="s">
        <v>477</v>
      </c>
      <c r="C27" s="1115">
        <v>1975928.0</v>
      </c>
      <c r="D27" s="1274">
        <v>2518724.0</v>
      </c>
      <c r="E27" s="338"/>
      <c r="F27" s="192"/>
      <c r="G27" s="192"/>
      <c r="H27" s="192"/>
      <c r="I27" s="192"/>
      <c r="J27" s="192"/>
      <c r="K27" s="192"/>
      <c r="L27" s="192"/>
      <c r="M27" s="186"/>
      <c r="N27" s="689"/>
      <c r="O27" s="184"/>
      <c r="P27" s="192"/>
      <c r="Q27" s="734"/>
      <c r="R27" s="192"/>
      <c r="S27" s="192"/>
      <c r="T27" s="186"/>
      <c r="U27" s="174"/>
      <c r="W27" s="118"/>
      <c r="X27" s="345"/>
      <c r="Y27" s="39"/>
      <c r="Z27" s="39"/>
      <c r="AA27" s="39"/>
      <c r="AB27" s="39"/>
      <c r="AC27" s="39"/>
    </row>
    <row r="28" ht="30.0" customHeight="1">
      <c r="A28" s="1292" t="s">
        <v>478</v>
      </c>
      <c r="B28" s="1293" t="s">
        <v>479</v>
      </c>
      <c r="C28" s="1115">
        <v>1975921.0</v>
      </c>
      <c r="D28" s="1274">
        <v>2519897.0</v>
      </c>
      <c r="E28" s="338"/>
      <c r="F28" s="192"/>
      <c r="G28" s="192"/>
      <c r="H28" s="192"/>
      <c r="I28" s="192"/>
      <c r="J28" s="192"/>
      <c r="K28" s="192"/>
      <c r="L28" s="192"/>
      <c r="M28" s="186"/>
      <c r="N28" s="689"/>
      <c r="O28" s="184"/>
      <c r="P28" s="192"/>
      <c r="Q28" s="734"/>
      <c r="R28" s="192"/>
      <c r="S28" s="192"/>
      <c r="T28" s="186"/>
      <c r="U28" s="174"/>
      <c r="W28" s="118"/>
      <c r="X28" s="345"/>
      <c r="Y28" s="39"/>
      <c r="Z28" s="39"/>
      <c r="AA28" s="39"/>
      <c r="AB28" s="39"/>
      <c r="AC28" s="39"/>
    </row>
    <row r="29" ht="30.0" customHeight="1">
      <c r="A29" s="1292" t="s">
        <v>430</v>
      </c>
      <c r="B29" s="1293" t="s">
        <v>392</v>
      </c>
      <c r="C29" s="1115">
        <v>1975573.0</v>
      </c>
      <c r="D29" s="1274">
        <v>2517851.0</v>
      </c>
      <c r="E29" s="338"/>
      <c r="F29" s="192"/>
      <c r="G29" s="192"/>
      <c r="H29" s="192"/>
      <c r="I29" s="192"/>
      <c r="J29" s="192"/>
      <c r="K29" s="192"/>
      <c r="L29" s="192"/>
      <c r="M29" s="186"/>
      <c r="N29" s="689"/>
      <c r="O29" s="184"/>
      <c r="P29" s="192"/>
      <c r="Q29" s="734"/>
      <c r="R29" s="192"/>
      <c r="S29" s="192"/>
      <c r="T29" s="186"/>
      <c r="U29" s="174"/>
      <c r="W29" s="118"/>
      <c r="X29" s="345"/>
      <c r="Y29" s="39"/>
      <c r="Z29" s="39"/>
      <c r="AA29" s="39"/>
      <c r="AB29" s="39"/>
      <c r="AC29" s="39"/>
    </row>
    <row r="30" ht="30.0" customHeight="1">
      <c r="A30" s="1292" t="s">
        <v>348</v>
      </c>
      <c r="B30" s="1293" t="s">
        <v>480</v>
      </c>
      <c r="C30" s="1115">
        <v>1975569.0</v>
      </c>
      <c r="D30" s="1274">
        <v>2535745.0</v>
      </c>
      <c r="E30" s="338"/>
      <c r="F30" s="192"/>
      <c r="G30" s="192"/>
      <c r="H30" s="192"/>
      <c r="I30" s="192"/>
      <c r="J30" s="192"/>
      <c r="K30" s="192"/>
      <c r="L30" s="192"/>
      <c r="M30" s="186"/>
      <c r="N30" s="689"/>
      <c r="O30" s="184"/>
      <c r="P30" s="192"/>
      <c r="Q30" s="734"/>
      <c r="R30" s="192"/>
      <c r="S30" s="192"/>
      <c r="T30" s="186"/>
      <c r="U30" s="174"/>
      <c r="W30" s="118"/>
      <c r="X30" s="345"/>
      <c r="Y30" s="39"/>
      <c r="Z30" s="39"/>
      <c r="AA30" s="39"/>
      <c r="AB30" s="39"/>
      <c r="AC30" s="39"/>
    </row>
    <row r="31" ht="30.0" customHeight="1">
      <c r="A31" s="1292" t="s">
        <v>481</v>
      </c>
      <c r="B31" s="1293" t="s">
        <v>482</v>
      </c>
      <c r="C31" s="1115">
        <v>1975705.0</v>
      </c>
      <c r="D31" s="1274">
        <v>2536642.0</v>
      </c>
      <c r="E31" s="338"/>
      <c r="F31" s="192"/>
      <c r="G31" s="192"/>
      <c r="H31" s="192"/>
      <c r="I31" s="192"/>
      <c r="J31" s="192"/>
      <c r="K31" s="192"/>
      <c r="L31" s="192"/>
      <c r="M31" s="186"/>
      <c r="N31" s="689"/>
      <c r="O31" s="184"/>
      <c r="P31" s="192"/>
      <c r="Q31" s="734"/>
      <c r="R31" s="192"/>
      <c r="S31" s="192"/>
      <c r="T31" s="186"/>
      <c r="U31" s="174"/>
      <c r="W31" s="118"/>
      <c r="X31" s="345"/>
      <c r="Y31" s="39"/>
      <c r="Z31" s="39"/>
      <c r="AA31" s="39"/>
      <c r="AB31" s="39"/>
      <c r="AC31" s="39"/>
    </row>
    <row r="32" ht="30.0" customHeight="1">
      <c r="A32" s="1292" t="s">
        <v>483</v>
      </c>
      <c r="B32" s="1293" t="s">
        <v>484</v>
      </c>
      <c r="C32" s="1115">
        <v>1976187.0</v>
      </c>
      <c r="D32" s="1274">
        <v>2526582.0</v>
      </c>
      <c r="E32" s="338"/>
      <c r="F32" s="192"/>
      <c r="G32" s="192"/>
      <c r="H32" s="192"/>
      <c r="I32" s="192"/>
      <c r="J32" s="192"/>
      <c r="K32" s="192"/>
      <c r="L32" s="192"/>
      <c r="M32" s="186"/>
      <c r="N32" s="689"/>
      <c r="O32" s="184"/>
      <c r="P32" s="192"/>
      <c r="Q32" s="734"/>
      <c r="R32" s="192"/>
      <c r="S32" s="192"/>
      <c r="T32" s="186"/>
      <c r="U32" s="174"/>
      <c r="W32" s="118"/>
      <c r="X32" s="345"/>
      <c r="Y32" s="39"/>
      <c r="Z32" s="39"/>
      <c r="AA32" s="39"/>
      <c r="AB32" s="39"/>
      <c r="AC32" s="39"/>
    </row>
    <row r="33" ht="30.0" customHeight="1">
      <c r="A33" s="1292" t="s">
        <v>485</v>
      </c>
      <c r="B33" s="1293" t="s">
        <v>495</v>
      </c>
      <c r="C33" s="1120">
        <v>1976681.0</v>
      </c>
      <c r="D33" s="1294">
        <v>2462053.0</v>
      </c>
      <c r="E33" s="338"/>
      <c r="F33" s="192"/>
      <c r="G33" s="192"/>
      <c r="H33" s="192"/>
      <c r="I33" s="192"/>
      <c r="J33" s="192"/>
      <c r="K33" s="192"/>
      <c r="L33" s="192"/>
      <c r="M33" s="186"/>
      <c r="N33" s="689"/>
      <c r="O33" s="184"/>
      <c r="P33" s="192"/>
      <c r="Q33" s="734"/>
      <c r="R33" s="192"/>
      <c r="S33" s="192"/>
      <c r="T33" s="186"/>
      <c r="U33" s="174"/>
      <c r="W33" s="118"/>
      <c r="X33" s="345"/>
      <c r="Y33" s="39"/>
      <c r="Z33" s="39"/>
      <c r="AA33" s="39"/>
      <c r="AB33" s="39"/>
      <c r="AC33" s="39"/>
    </row>
    <row r="34" ht="30.0" customHeight="1">
      <c r="A34" s="1292" t="s">
        <v>282</v>
      </c>
      <c r="B34" s="1293" t="s">
        <v>487</v>
      </c>
      <c r="C34" s="1120">
        <v>1976680.0</v>
      </c>
      <c r="D34" s="1294">
        <v>2515231.0</v>
      </c>
      <c r="E34" s="338"/>
      <c r="F34" s="192"/>
      <c r="G34" s="192"/>
      <c r="H34" s="192"/>
      <c r="I34" s="192"/>
      <c r="J34" s="192"/>
      <c r="K34" s="192"/>
      <c r="L34" s="192"/>
      <c r="M34" s="186"/>
      <c r="N34" s="689"/>
      <c r="O34" s="184"/>
      <c r="P34" s="192"/>
      <c r="Q34" s="734"/>
      <c r="R34" s="192"/>
      <c r="S34" s="192"/>
      <c r="T34" s="186"/>
      <c r="U34" s="174"/>
      <c r="W34" s="118"/>
      <c r="X34" s="345"/>
      <c r="Y34" s="39"/>
      <c r="Z34" s="39"/>
      <c r="AA34" s="39"/>
      <c r="AB34" s="39"/>
      <c r="AC34" s="39"/>
    </row>
    <row r="35" ht="30.0" customHeight="1">
      <c r="A35" s="1292" t="s">
        <v>488</v>
      </c>
      <c r="B35" s="1293" t="s">
        <v>489</v>
      </c>
      <c r="C35" s="1120">
        <v>1975552.0</v>
      </c>
      <c r="D35" s="1294">
        <v>2458409.0</v>
      </c>
      <c r="E35" s="338"/>
      <c r="F35" s="192"/>
      <c r="G35" s="192"/>
      <c r="H35" s="192"/>
      <c r="I35" s="192"/>
      <c r="J35" s="192"/>
      <c r="K35" s="192"/>
      <c r="L35" s="192"/>
      <c r="M35" s="186"/>
      <c r="N35" s="689"/>
      <c r="O35" s="184"/>
      <c r="P35" s="192"/>
      <c r="Q35" s="734"/>
      <c r="R35" s="192"/>
      <c r="S35" s="192"/>
      <c r="T35" s="186"/>
      <c r="U35" s="174"/>
      <c r="W35" s="118"/>
      <c r="X35" s="345"/>
      <c r="Y35" s="39"/>
      <c r="Z35" s="39"/>
      <c r="AA35" s="39"/>
      <c r="AB35" s="39"/>
      <c r="AC35" s="39"/>
    </row>
    <row r="36" ht="30.0" customHeight="1">
      <c r="A36" s="1292" t="s">
        <v>490</v>
      </c>
      <c r="B36" s="1295" t="s">
        <v>491</v>
      </c>
      <c r="C36" s="1120">
        <v>1976820.0</v>
      </c>
      <c r="D36" s="1294">
        <v>2536524.0</v>
      </c>
      <c r="E36" s="338"/>
      <c r="F36" s="192"/>
      <c r="G36" s="192"/>
      <c r="H36" s="192"/>
      <c r="I36" s="192"/>
      <c r="J36" s="192"/>
      <c r="K36" s="192"/>
      <c r="L36" s="192"/>
      <c r="M36" s="186"/>
      <c r="N36" s="689"/>
      <c r="O36" s="184"/>
      <c r="P36" s="192"/>
      <c r="Q36" s="734"/>
      <c r="R36" s="192"/>
      <c r="S36" s="192"/>
      <c r="T36" s="186"/>
      <c r="U36" s="174"/>
      <c r="W36" s="118"/>
      <c r="X36" s="345"/>
      <c r="Y36" s="39"/>
      <c r="Z36" s="39"/>
      <c r="AA36" s="39"/>
      <c r="AB36" s="39"/>
      <c r="AC36" s="39"/>
    </row>
    <row r="37" ht="30.0" customHeight="1">
      <c r="A37" s="1292" t="s">
        <v>492</v>
      </c>
      <c r="B37" s="1295" t="s">
        <v>493</v>
      </c>
      <c r="C37" s="1120">
        <v>1975706.0</v>
      </c>
      <c r="D37" s="1294">
        <v>2529192.0</v>
      </c>
      <c r="E37" s="338"/>
      <c r="F37" s="192"/>
      <c r="G37" s="192"/>
      <c r="H37" s="192"/>
      <c r="I37" s="192"/>
      <c r="J37" s="192"/>
      <c r="K37" s="192"/>
      <c r="L37" s="192"/>
      <c r="M37" s="186"/>
      <c r="N37" s="689"/>
      <c r="O37" s="184"/>
      <c r="P37" s="192"/>
      <c r="Q37" s="734"/>
      <c r="R37" s="192"/>
      <c r="S37" s="192"/>
      <c r="T37" s="186"/>
      <c r="U37" s="174"/>
      <c r="W37" s="118"/>
      <c r="X37" s="345"/>
      <c r="Y37" s="39"/>
      <c r="Z37" s="39"/>
      <c r="AA37" s="39"/>
      <c r="AB37" s="39"/>
      <c r="AC37" s="39"/>
    </row>
    <row r="38" ht="30.0" customHeight="1">
      <c r="A38" s="1296"/>
      <c r="B38" s="1297"/>
      <c r="C38" s="1298"/>
      <c r="D38" s="1299"/>
      <c r="E38" s="360"/>
      <c r="F38" s="362"/>
      <c r="G38" s="362"/>
      <c r="H38" s="362"/>
      <c r="I38" s="362"/>
      <c r="J38" s="362"/>
      <c r="K38" s="362"/>
      <c r="L38" s="362"/>
      <c r="M38" s="368"/>
      <c r="N38" s="689"/>
      <c r="O38" s="1300"/>
      <c r="P38" s="362"/>
      <c r="Q38" s="772"/>
      <c r="R38" s="362"/>
      <c r="S38" s="362"/>
      <c r="T38" s="368"/>
      <c r="U38" s="174"/>
      <c r="W38" s="118"/>
      <c r="X38" s="374"/>
      <c r="Y38" s="39"/>
      <c r="Z38" s="39"/>
      <c r="AA38" s="39"/>
      <c r="AB38" s="39"/>
      <c r="AC38" s="39"/>
    </row>
    <row r="39" ht="15.75" customHeight="1">
      <c r="A39" s="1286"/>
      <c r="B39" s="1287"/>
      <c r="C39" s="1104"/>
      <c r="D39" s="1104"/>
      <c r="E39" s="378"/>
      <c r="F39" s="142"/>
      <c r="G39" s="142"/>
      <c r="H39" s="142"/>
      <c r="I39" s="142"/>
      <c r="J39" s="142"/>
      <c r="K39" s="142"/>
      <c r="L39" s="142"/>
      <c r="M39" s="136"/>
      <c r="N39" s="689"/>
      <c r="O39" s="134"/>
      <c r="P39" s="142"/>
      <c r="Q39" s="773"/>
      <c r="R39" s="142"/>
      <c r="S39" s="142"/>
      <c r="T39" s="136"/>
      <c r="U39" s="174"/>
      <c r="W39" s="118"/>
      <c r="X39" s="1301"/>
      <c r="Y39" s="39"/>
      <c r="Z39" s="39"/>
      <c r="AA39" s="39"/>
      <c r="AB39" s="39"/>
      <c r="AC39" s="39"/>
    </row>
    <row r="40" ht="15.75" customHeight="1">
      <c r="A40" s="1292"/>
      <c r="B40" s="1293"/>
      <c r="C40" s="1115"/>
      <c r="D40" s="1115"/>
      <c r="E40" s="332"/>
      <c r="F40" s="192"/>
      <c r="G40" s="192"/>
      <c r="H40" s="192"/>
      <c r="I40" s="192"/>
      <c r="J40" s="192"/>
      <c r="K40" s="192"/>
      <c r="L40" s="192"/>
      <c r="M40" s="186"/>
      <c r="N40" s="689"/>
      <c r="O40" s="184"/>
      <c r="P40" s="192"/>
      <c r="Q40" s="734"/>
      <c r="R40" s="192"/>
      <c r="S40" s="192"/>
      <c r="T40" s="186"/>
      <c r="U40" s="174"/>
      <c r="W40" s="118"/>
      <c r="X40" s="345"/>
      <c r="Y40" s="39"/>
      <c r="Z40" s="39"/>
      <c r="AA40" s="39"/>
      <c r="AB40" s="39"/>
      <c r="AC40" s="39"/>
    </row>
    <row r="41" ht="23.25" customHeight="1">
      <c r="A41" s="1302" t="s">
        <v>155</v>
      </c>
      <c r="B41" s="1303"/>
      <c r="C41" s="1148"/>
      <c r="D41" s="1148"/>
      <c r="E41" s="391"/>
      <c r="F41" s="24"/>
      <c r="G41" s="24"/>
      <c r="H41" s="24"/>
      <c r="I41" s="24"/>
      <c r="J41" s="24"/>
      <c r="K41" s="24"/>
      <c r="L41" s="24"/>
      <c r="M41" s="30"/>
      <c r="N41" s="748"/>
      <c r="O41" s="36"/>
      <c r="P41" s="24"/>
      <c r="Q41" s="776"/>
      <c r="R41" s="24"/>
      <c r="S41" s="24"/>
      <c r="T41" s="30"/>
      <c r="U41" s="369"/>
      <c r="V41" s="371"/>
      <c r="W41" s="372"/>
      <c r="X41" s="1093"/>
    </row>
    <row r="42" ht="34.5" customHeight="1">
      <c r="A42" s="1304"/>
      <c r="B42" s="1305"/>
      <c r="C42" s="1200"/>
      <c r="D42" s="1200"/>
      <c r="E42" s="39"/>
      <c r="F42" s="633"/>
      <c r="G42" s="633"/>
      <c r="H42" s="633"/>
      <c r="I42" s="633"/>
      <c r="J42" s="633"/>
      <c r="K42" s="633"/>
      <c r="L42" s="633"/>
      <c r="M42" s="633"/>
      <c r="N42" s="1306"/>
      <c r="O42" s="633"/>
      <c r="P42" s="633"/>
      <c r="Q42" s="634"/>
      <c r="R42" s="633"/>
      <c r="S42" s="633"/>
      <c r="T42" s="633"/>
      <c r="U42" s="1307"/>
      <c r="V42" s="1307"/>
      <c r="W42" s="1307"/>
      <c r="X42" s="1017"/>
    </row>
    <row r="43" ht="28.5" customHeight="1">
      <c r="A43" s="1198"/>
      <c r="B43" s="1198"/>
      <c r="C43" s="1199"/>
      <c r="D43" s="1199"/>
    </row>
    <row r="44" ht="28.5" customHeight="1">
      <c r="A44" s="1198"/>
      <c r="B44" s="1198"/>
      <c r="C44" s="1199"/>
      <c r="D44" s="1199"/>
    </row>
    <row r="45" ht="28.5" customHeight="1">
      <c r="A45" s="1198"/>
      <c r="B45" s="1198"/>
      <c r="C45" s="1199"/>
      <c r="D45" s="1199"/>
    </row>
    <row r="46" ht="28.5" customHeight="1">
      <c r="A46" s="1198"/>
      <c r="B46" s="1198"/>
      <c r="C46" s="1199"/>
      <c r="D46" s="1199"/>
    </row>
    <row r="47" ht="28.5" customHeight="1">
      <c r="A47" s="1198"/>
      <c r="B47" s="1198"/>
      <c r="C47" s="1199"/>
      <c r="D47" s="1199"/>
    </row>
    <row r="48" ht="28.5" customHeight="1">
      <c r="A48" s="1198"/>
      <c r="B48" s="1198"/>
      <c r="C48" s="1199"/>
      <c r="D48" s="1199"/>
    </row>
    <row r="49" ht="28.5" customHeight="1">
      <c r="A49" s="1198"/>
      <c r="B49" s="1198"/>
      <c r="C49" s="1199"/>
      <c r="D49" s="1199"/>
    </row>
    <row r="50" ht="28.5" customHeight="1">
      <c r="A50" s="1198"/>
      <c r="B50" s="1198"/>
      <c r="C50" s="1199"/>
      <c r="D50" s="1199"/>
    </row>
    <row r="51" ht="28.5" customHeight="1">
      <c r="A51" s="1198"/>
      <c r="B51" s="1198"/>
      <c r="C51" s="1199"/>
      <c r="D51" s="1199"/>
    </row>
    <row r="52" ht="28.5" customHeight="1">
      <c r="A52" s="1198"/>
      <c r="B52" s="1198"/>
      <c r="C52" s="1199"/>
      <c r="D52" s="1199"/>
    </row>
    <row r="53" ht="28.5" customHeight="1">
      <c r="A53" s="1198"/>
      <c r="B53" s="1198"/>
      <c r="C53" s="1199"/>
      <c r="D53" s="1199"/>
    </row>
    <row r="54" ht="28.5" customHeight="1">
      <c r="A54" s="1198"/>
      <c r="B54" s="1198"/>
      <c r="C54" s="1199"/>
      <c r="D54" s="1199"/>
    </row>
    <row r="55" ht="28.5" customHeight="1">
      <c r="A55" s="1198"/>
      <c r="B55" s="1198"/>
      <c r="C55" s="1199"/>
      <c r="D55" s="1199"/>
    </row>
    <row r="56" ht="28.5" customHeight="1">
      <c r="A56" s="1198"/>
      <c r="B56" s="1198"/>
      <c r="C56" s="1199"/>
      <c r="D56" s="1199"/>
    </row>
    <row r="57" ht="28.5" customHeight="1">
      <c r="A57" s="1198"/>
      <c r="B57" s="1198"/>
      <c r="C57" s="1199"/>
      <c r="D57" s="1199"/>
    </row>
    <row r="58" ht="28.5" customHeight="1">
      <c r="A58" s="1198"/>
      <c r="B58" s="1198"/>
      <c r="C58" s="1199"/>
      <c r="D58" s="1199"/>
    </row>
    <row r="59" ht="28.5" customHeight="1">
      <c r="A59" s="1198"/>
      <c r="B59" s="1198"/>
      <c r="C59" s="1199"/>
      <c r="D59" s="1199"/>
    </row>
    <row r="60" ht="28.5" customHeight="1">
      <c r="A60" s="1198"/>
      <c r="B60" s="1198"/>
      <c r="C60" s="1199"/>
      <c r="D60" s="1199"/>
    </row>
    <row r="61" ht="28.5" customHeight="1">
      <c r="A61" s="1198"/>
      <c r="B61" s="1198"/>
      <c r="C61" s="1199"/>
      <c r="D61" s="1199"/>
    </row>
    <row r="62" ht="28.5" customHeight="1">
      <c r="A62" s="1198"/>
      <c r="B62" s="1198"/>
      <c r="C62" s="1199"/>
      <c r="D62" s="1199"/>
    </row>
    <row r="63" ht="28.5" customHeight="1">
      <c r="A63" s="1198"/>
      <c r="B63" s="1198"/>
      <c r="C63" s="1199"/>
      <c r="D63" s="1199"/>
    </row>
    <row r="64" ht="28.5" customHeight="1">
      <c r="A64" s="1198"/>
      <c r="B64" s="1198"/>
      <c r="C64" s="1199"/>
      <c r="D64" s="1199"/>
    </row>
    <row r="65" ht="28.5" customHeight="1">
      <c r="A65" s="1198"/>
      <c r="B65" s="1198"/>
      <c r="C65" s="1199"/>
      <c r="D65" s="1199"/>
    </row>
    <row r="66" ht="28.5" customHeight="1">
      <c r="A66" s="1198"/>
      <c r="B66" s="1198"/>
      <c r="C66" s="1199"/>
      <c r="D66" s="1199"/>
    </row>
    <row r="67" ht="28.5" customHeight="1">
      <c r="A67" s="1198"/>
      <c r="B67" s="1198"/>
      <c r="C67" s="1199"/>
      <c r="D67" s="1199"/>
    </row>
    <row r="68" ht="28.5" customHeight="1">
      <c r="A68" s="1198"/>
      <c r="B68" s="1198"/>
      <c r="C68" s="1199"/>
      <c r="D68" s="1199"/>
    </row>
    <row r="69" ht="28.5" customHeight="1">
      <c r="A69" s="1198"/>
      <c r="B69" s="1198"/>
      <c r="C69" s="1199"/>
      <c r="D69" s="1199"/>
    </row>
    <row r="70" ht="28.5" customHeight="1">
      <c r="A70" s="1198"/>
      <c r="B70" s="1198"/>
      <c r="C70" s="1199"/>
      <c r="D70" s="1199"/>
    </row>
    <row r="71" ht="28.5" customHeight="1">
      <c r="A71" s="1198"/>
      <c r="B71" s="1198"/>
      <c r="C71" s="1199"/>
      <c r="D71" s="1199"/>
    </row>
    <row r="72" ht="28.5" customHeight="1">
      <c r="A72" s="1198"/>
      <c r="B72" s="1198"/>
      <c r="C72" s="1199"/>
      <c r="D72" s="1199"/>
    </row>
    <row r="73" ht="28.5" customHeight="1">
      <c r="A73" s="1198"/>
      <c r="B73" s="1198"/>
      <c r="C73" s="1199"/>
      <c r="D73" s="1199"/>
    </row>
    <row r="74" ht="28.5" customHeight="1">
      <c r="A74" s="1198"/>
      <c r="B74" s="1198"/>
      <c r="C74" s="1199"/>
      <c r="D74" s="1199"/>
    </row>
    <row r="75" ht="28.5" customHeight="1">
      <c r="A75" s="1198"/>
      <c r="B75" s="1198"/>
      <c r="C75" s="1199"/>
      <c r="D75" s="1199"/>
    </row>
    <row r="76" ht="28.5" customHeight="1">
      <c r="A76" s="1198"/>
      <c r="B76" s="1198"/>
      <c r="C76" s="1199"/>
      <c r="D76" s="1199"/>
    </row>
    <row r="77" ht="28.5" customHeight="1">
      <c r="A77" s="1198"/>
      <c r="B77" s="1198"/>
      <c r="C77" s="1199"/>
      <c r="D77" s="1199"/>
    </row>
    <row r="78" ht="28.5" customHeight="1">
      <c r="A78" s="1198"/>
      <c r="B78" s="1198"/>
      <c r="C78" s="1199"/>
      <c r="D78" s="1199"/>
    </row>
    <row r="79" ht="28.5" customHeight="1">
      <c r="A79" s="1198"/>
      <c r="B79" s="1198"/>
      <c r="C79" s="1199"/>
      <c r="D79" s="1199"/>
    </row>
    <row r="80" ht="28.5" customHeight="1">
      <c r="A80" s="1198"/>
      <c r="B80" s="1198"/>
      <c r="C80" s="1199"/>
      <c r="D80" s="1199"/>
    </row>
    <row r="81" ht="28.5" customHeight="1">
      <c r="A81" s="1198"/>
      <c r="B81" s="1198"/>
      <c r="C81" s="1199"/>
      <c r="D81" s="1199"/>
    </row>
    <row r="82" ht="28.5" customHeight="1">
      <c r="A82" s="1198"/>
      <c r="B82" s="1198"/>
      <c r="C82" s="1199"/>
      <c r="D82" s="1199"/>
    </row>
    <row r="83" ht="28.5" customHeight="1">
      <c r="A83" s="1198"/>
      <c r="B83" s="1198"/>
      <c r="C83" s="1199"/>
      <c r="D83" s="1199"/>
    </row>
    <row r="84" ht="28.5" customHeight="1">
      <c r="A84" s="1198"/>
      <c r="B84" s="1198"/>
      <c r="C84" s="1199"/>
      <c r="D84" s="1199"/>
    </row>
    <row r="85" ht="28.5" customHeight="1">
      <c r="A85" s="1198"/>
      <c r="B85" s="1198"/>
      <c r="C85" s="1199"/>
      <c r="D85" s="1199"/>
    </row>
    <row r="86" ht="28.5" customHeight="1">
      <c r="A86" s="1198"/>
      <c r="B86" s="1198"/>
      <c r="C86" s="1199"/>
      <c r="D86" s="1199"/>
    </row>
    <row r="87" ht="28.5" customHeight="1">
      <c r="A87" s="1198"/>
      <c r="B87" s="1198"/>
      <c r="C87" s="1199"/>
      <c r="D87" s="1199"/>
    </row>
    <row r="88" ht="28.5" customHeight="1">
      <c r="A88" s="1198"/>
      <c r="B88" s="1198"/>
      <c r="C88" s="1199"/>
      <c r="D88" s="1199"/>
    </row>
    <row r="89" ht="28.5" customHeight="1">
      <c r="A89" s="1198"/>
      <c r="B89" s="1198"/>
      <c r="C89" s="1199"/>
      <c r="D89" s="1199"/>
    </row>
    <row r="90" ht="28.5" customHeight="1">
      <c r="A90" s="1198"/>
      <c r="B90" s="1198"/>
      <c r="C90" s="1199"/>
      <c r="D90" s="1199"/>
    </row>
    <row r="91" ht="28.5" customHeight="1">
      <c r="A91" s="1198"/>
      <c r="B91" s="1198"/>
      <c r="C91" s="1199"/>
      <c r="D91" s="1199"/>
    </row>
    <row r="92" ht="28.5" customHeight="1">
      <c r="A92" s="1198"/>
      <c r="B92" s="1198"/>
      <c r="C92" s="1199"/>
      <c r="D92" s="1199"/>
    </row>
    <row r="93" ht="28.5" customHeight="1">
      <c r="A93" s="1198"/>
      <c r="B93" s="1198"/>
      <c r="C93" s="1199"/>
      <c r="D93" s="1199"/>
    </row>
    <row r="94" ht="28.5" customHeight="1">
      <c r="A94" s="1198"/>
      <c r="B94" s="1198"/>
      <c r="C94" s="1199"/>
      <c r="D94" s="1199"/>
    </row>
    <row r="95" ht="28.5" customHeight="1">
      <c r="A95" s="1198"/>
      <c r="B95" s="1198"/>
      <c r="C95" s="1199"/>
      <c r="D95" s="1199"/>
    </row>
    <row r="96" ht="28.5" customHeight="1">
      <c r="A96" s="1198"/>
      <c r="B96" s="1198"/>
      <c r="C96" s="1199"/>
      <c r="D96" s="1199"/>
    </row>
    <row r="97" ht="28.5" customHeight="1">
      <c r="A97" s="1198"/>
      <c r="B97" s="1198"/>
      <c r="C97" s="1199"/>
      <c r="D97" s="1199"/>
    </row>
    <row r="98" ht="28.5" customHeight="1">
      <c r="A98" s="1198"/>
      <c r="B98" s="1198"/>
      <c r="C98" s="1199"/>
      <c r="D98" s="1199"/>
    </row>
    <row r="99" ht="28.5" customHeight="1">
      <c r="A99" s="1198"/>
      <c r="B99" s="1198"/>
      <c r="C99" s="1199"/>
      <c r="D99" s="1199"/>
    </row>
    <row r="100" ht="28.5" customHeight="1">
      <c r="A100" s="1198"/>
      <c r="B100" s="1198"/>
      <c r="C100" s="1199"/>
      <c r="D100" s="1199"/>
    </row>
    <row r="101" ht="28.5" customHeight="1">
      <c r="A101" s="1198"/>
      <c r="B101" s="1198"/>
      <c r="C101" s="1199"/>
      <c r="D101" s="1199"/>
    </row>
    <row r="102" ht="28.5" customHeight="1">
      <c r="A102" s="1198"/>
      <c r="B102" s="1198"/>
      <c r="C102" s="1199"/>
      <c r="D102" s="1199"/>
    </row>
    <row r="103" ht="28.5" customHeight="1">
      <c r="A103" s="1198"/>
      <c r="B103" s="1198"/>
      <c r="C103" s="1199"/>
      <c r="D103" s="1199"/>
    </row>
    <row r="104" ht="28.5" customHeight="1">
      <c r="A104" s="1198"/>
      <c r="B104" s="1198"/>
      <c r="C104" s="1199"/>
      <c r="D104" s="1199"/>
    </row>
    <row r="105" ht="28.5" customHeight="1">
      <c r="A105" s="1198"/>
      <c r="B105" s="1198"/>
      <c r="C105" s="1199"/>
      <c r="D105" s="1199"/>
    </row>
    <row r="106" ht="28.5" customHeight="1">
      <c r="A106" s="1198"/>
      <c r="B106" s="1198"/>
      <c r="C106" s="1199"/>
      <c r="D106" s="1199"/>
    </row>
    <row r="107" ht="28.5" customHeight="1">
      <c r="A107" s="1198"/>
      <c r="B107" s="1198"/>
      <c r="C107" s="1199"/>
      <c r="D107" s="1199"/>
    </row>
    <row r="108" ht="28.5" customHeight="1">
      <c r="A108" s="1198"/>
      <c r="B108" s="1198"/>
      <c r="C108" s="1199"/>
      <c r="D108" s="1199"/>
    </row>
    <row r="109" ht="28.5" customHeight="1">
      <c r="A109" s="1198"/>
      <c r="B109" s="1198"/>
      <c r="C109" s="1199"/>
      <c r="D109" s="1199"/>
    </row>
    <row r="110" ht="28.5" customHeight="1">
      <c r="A110" s="1198"/>
      <c r="B110" s="1198"/>
      <c r="C110" s="1199"/>
      <c r="D110" s="1199"/>
    </row>
    <row r="111" ht="28.5" customHeight="1">
      <c r="A111" s="1198"/>
      <c r="B111" s="1198"/>
      <c r="C111" s="1199"/>
      <c r="D111" s="1199"/>
    </row>
    <row r="112" ht="28.5" customHeight="1">
      <c r="A112" s="1198"/>
      <c r="B112" s="1198"/>
      <c r="C112" s="1199"/>
      <c r="D112" s="1199"/>
    </row>
    <row r="113" ht="28.5" customHeight="1">
      <c r="A113" s="1198"/>
      <c r="B113" s="1198"/>
      <c r="C113" s="1199"/>
      <c r="D113" s="1199"/>
    </row>
    <row r="114" ht="28.5" customHeight="1">
      <c r="A114" s="1198"/>
      <c r="B114" s="1198"/>
      <c r="C114" s="1199"/>
      <c r="D114" s="1199"/>
    </row>
    <row r="115" ht="28.5" customHeight="1">
      <c r="A115" s="1198"/>
      <c r="B115" s="1198"/>
      <c r="C115" s="1199"/>
      <c r="D115" s="1199"/>
    </row>
    <row r="116" ht="28.5" customHeight="1">
      <c r="A116" s="1198"/>
      <c r="B116" s="1198"/>
      <c r="C116" s="1199"/>
      <c r="D116" s="1199"/>
    </row>
    <row r="117" ht="28.5" customHeight="1">
      <c r="A117" s="1198"/>
      <c r="B117" s="1198"/>
      <c r="C117" s="1199"/>
      <c r="D117" s="1199"/>
    </row>
    <row r="118" ht="28.5" customHeight="1">
      <c r="A118" s="1198"/>
      <c r="B118" s="1198"/>
      <c r="C118" s="1199"/>
      <c r="D118" s="1199"/>
    </row>
    <row r="119" ht="28.5" customHeight="1">
      <c r="A119" s="1198"/>
      <c r="B119" s="1198"/>
      <c r="C119" s="1199"/>
      <c r="D119" s="1199"/>
    </row>
    <row r="120" ht="28.5" customHeight="1">
      <c r="A120" s="1198"/>
      <c r="B120" s="1198"/>
      <c r="C120" s="1199"/>
      <c r="D120" s="1199"/>
    </row>
    <row r="121" ht="28.5" customHeight="1">
      <c r="A121" s="1198"/>
      <c r="B121" s="1198"/>
      <c r="C121" s="1199"/>
      <c r="D121" s="1199"/>
    </row>
    <row r="122" ht="28.5" customHeight="1">
      <c r="A122" s="1198"/>
      <c r="B122" s="1198"/>
      <c r="C122" s="1199"/>
      <c r="D122" s="1199"/>
    </row>
    <row r="123" ht="28.5" customHeight="1">
      <c r="A123" s="1198"/>
      <c r="B123" s="1198"/>
      <c r="C123" s="1199"/>
      <c r="D123" s="1199"/>
    </row>
    <row r="124" ht="28.5" customHeight="1">
      <c r="A124" s="1198"/>
      <c r="B124" s="1198"/>
      <c r="C124" s="1199"/>
      <c r="D124" s="1199"/>
    </row>
    <row r="125" ht="28.5" customHeight="1">
      <c r="A125" s="1198"/>
      <c r="B125" s="1198"/>
      <c r="C125" s="1199"/>
      <c r="D125" s="1199"/>
    </row>
    <row r="126" ht="28.5" customHeight="1">
      <c r="A126" s="1198"/>
      <c r="B126" s="1198"/>
      <c r="C126" s="1199"/>
      <c r="D126" s="1199"/>
    </row>
    <row r="127" ht="28.5" customHeight="1">
      <c r="A127" s="1198"/>
      <c r="B127" s="1198"/>
      <c r="C127" s="1199"/>
      <c r="D127" s="1199"/>
    </row>
    <row r="128" ht="28.5" customHeight="1">
      <c r="A128" s="1198"/>
      <c r="B128" s="1198"/>
      <c r="C128" s="1199"/>
      <c r="D128" s="1199"/>
    </row>
    <row r="129" ht="28.5" customHeight="1">
      <c r="A129" s="1198"/>
      <c r="B129" s="1198"/>
      <c r="C129" s="1199"/>
      <c r="D129" s="1199"/>
    </row>
    <row r="130" ht="28.5" customHeight="1">
      <c r="A130" s="1198"/>
      <c r="B130" s="1198"/>
      <c r="C130" s="1199"/>
      <c r="D130" s="1199"/>
    </row>
    <row r="131" ht="28.5" customHeight="1">
      <c r="A131" s="1198"/>
      <c r="B131" s="1198"/>
      <c r="C131" s="1199"/>
      <c r="D131" s="1199"/>
    </row>
    <row r="132" ht="28.5" customHeight="1">
      <c r="A132" s="1198"/>
      <c r="B132" s="1198"/>
      <c r="C132" s="1199"/>
      <c r="D132" s="1199"/>
    </row>
    <row r="133" ht="28.5" customHeight="1">
      <c r="A133" s="1198"/>
      <c r="B133" s="1198"/>
      <c r="C133" s="1199"/>
      <c r="D133" s="1199"/>
    </row>
    <row r="134" ht="28.5" customHeight="1">
      <c r="A134" s="1198"/>
      <c r="B134" s="1198"/>
      <c r="C134" s="1199"/>
      <c r="D134" s="1199"/>
    </row>
    <row r="135" ht="28.5" customHeight="1">
      <c r="A135" s="1198"/>
      <c r="B135" s="1198"/>
      <c r="C135" s="1199"/>
      <c r="D135" s="1199"/>
    </row>
    <row r="136" ht="28.5" customHeight="1">
      <c r="A136" s="1198"/>
      <c r="B136" s="1198"/>
      <c r="C136" s="1199"/>
      <c r="D136" s="1199"/>
    </row>
    <row r="137" ht="28.5" customHeight="1">
      <c r="A137" s="1198"/>
      <c r="B137" s="1198"/>
      <c r="C137" s="1199"/>
      <c r="D137" s="1199"/>
    </row>
    <row r="138" ht="28.5" customHeight="1">
      <c r="A138" s="1198"/>
      <c r="B138" s="1198"/>
      <c r="C138" s="1199"/>
      <c r="D138" s="1199"/>
    </row>
    <row r="139" ht="28.5" customHeight="1">
      <c r="A139" s="1198"/>
      <c r="B139" s="1198"/>
      <c r="C139" s="1199"/>
      <c r="D139" s="1199"/>
    </row>
    <row r="140" ht="28.5" customHeight="1">
      <c r="A140" s="1198"/>
      <c r="B140" s="1198"/>
      <c r="C140" s="1199"/>
      <c r="D140" s="1199"/>
    </row>
    <row r="141" ht="28.5" customHeight="1">
      <c r="A141" s="1198"/>
      <c r="B141" s="1198"/>
      <c r="C141" s="1199"/>
      <c r="D141" s="1199"/>
    </row>
    <row r="142" ht="28.5" customHeight="1">
      <c r="A142" s="1198"/>
      <c r="B142" s="1198"/>
      <c r="C142" s="1199"/>
      <c r="D142" s="1199"/>
    </row>
    <row r="143" ht="28.5" customHeight="1">
      <c r="A143" s="1198"/>
      <c r="B143" s="1198"/>
      <c r="C143" s="1199"/>
      <c r="D143" s="1199"/>
    </row>
    <row r="144" ht="28.5" customHeight="1">
      <c r="A144" s="1198"/>
      <c r="B144" s="1198"/>
      <c r="C144" s="1199"/>
      <c r="D144" s="1199"/>
    </row>
    <row r="145" ht="28.5" customHeight="1">
      <c r="A145" s="1198"/>
      <c r="B145" s="1198"/>
      <c r="C145" s="1199"/>
      <c r="D145" s="1199"/>
    </row>
    <row r="146" ht="28.5" customHeight="1">
      <c r="A146" s="1198"/>
      <c r="B146" s="1198"/>
      <c r="C146" s="1199"/>
      <c r="D146" s="1199"/>
    </row>
    <row r="147" ht="28.5" customHeight="1">
      <c r="A147" s="1198"/>
      <c r="B147" s="1198"/>
      <c r="C147" s="1199"/>
      <c r="D147" s="1199"/>
    </row>
    <row r="148" ht="28.5" customHeight="1">
      <c r="A148" s="1198"/>
      <c r="B148" s="1198"/>
      <c r="C148" s="1199"/>
      <c r="D148" s="1199"/>
    </row>
    <row r="149" ht="28.5" customHeight="1">
      <c r="A149" s="1198"/>
      <c r="B149" s="1198"/>
      <c r="C149" s="1199"/>
      <c r="D149" s="1199"/>
    </row>
    <row r="150" ht="28.5" customHeight="1">
      <c r="A150" s="1198"/>
      <c r="B150" s="1198"/>
      <c r="C150" s="1199"/>
      <c r="D150" s="1199"/>
    </row>
    <row r="151" ht="28.5" customHeight="1">
      <c r="A151" s="1198"/>
      <c r="B151" s="1198"/>
      <c r="C151" s="1199"/>
      <c r="D151" s="1199"/>
    </row>
    <row r="152" ht="28.5" customHeight="1">
      <c r="A152" s="1198"/>
      <c r="B152" s="1198"/>
      <c r="C152" s="1199"/>
      <c r="D152" s="1199"/>
    </row>
    <row r="153" ht="28.5" customHeight="1">
      <c r="A153" s="1198"/>
      <c r="B153" s="1198"/>
      <c r="C153" s="1199"/>
      <c r="D153" s="1199"/>
    </row>
    <row r="154" ht="28.5" customHeight="1">
      <c r="A154" s="1198"/>
      <c r="B154" s="1198"/>
      <c r="C154" s="1199"/>
      <c r="D154" s="1199"/>
    </row>
    <row r="155" ht="28.5" customHeight="1">
      <c r="A155" s="1198"/>
      <c r="B155" s="1198"/>
      <c r="C155" s="1199"/>
      <c r="D155" s="1199"/>
    </row>
    <row r="156" ht="28.5" customHeight="1">
      <c r="A156" s="1198"/>
      <c r="B156" s="1198"/>
      <c r="C156" s="1199"/>
      <c r="D156" s="1199"/>
    </row>
    <row r="157" ht="28.5" customHeight="1">
      <c r="A157" s="1198"/>
      <c r="B157" s="1198"/>
      <c r="C157" s="1199"/>
      <c r="D157" s="1199"/>
    </row>
    <row r="158" ht="28.5" customHeight="1">
      <c r="A158" s="1198"/>
      <c r="B158" s="1198"/>
      <c r="C158" s="1199"/>
      <c r="D158" s="1199"/>
    </row>
    <row r="159" ht="28.5" customHeight="1">
      <c r="A159" s="1198"/>
      <c r="B159" s="1198"/>
      <c r="C159" s="1199"/>
      <c r="D159" s="1199"/>
    </row>
    <row r="160" ht="28.5" customHeight="1">
      <c r="A160" s="1198"/>
      <c r="B160" s="1198"/>
      <c r="C160" s="1199"/>
      <c r="D160" s="1199"/>
    </row>
    <row r="161" ht="28.5" customHeight="1">
      <c r="A161" s="1198"/>
      <c r="B161" s="1198"/>
      <c r="C161" s="1199"/>
      <c r="D161" s="1199"/>
    </row>
    <row r="162" ht="28.5" customHeight="1">
      <c r="A162" s="1198"/>
      <c r="B162" s="1198"/>
      <c r="C162" s="1199"/>
      <c r="D162" s="1199"/>
    </row>
    <row r="163" ht="28.5" customHeight="1">
      <c r="A163" s="1198"/>
      <c r="B163" s="1198"/>
      <c r="C163" s="1199"/>
      <c r="D163" s="1199"/>
    </row>
    <row r="164" ht="28.5" customHeight="1">
      <c r="A164" s="1198"/>
      <c r="B164" s="1198"/>
      <c r="C164" s="1199"/>
      <c r="D164" s="1199"/>
    </row>
    <row r="165" ht="28.5" customHeight="1">
      <c r="A165" s="1198"/>
      <c r="B165" s="1198"/>
      <c r="C165" s="1199"/>
      <c r="D165" s="1199"/>
    </row>
    <row r="166" ht="28.5" customHeight="1">
      <c r="A166" s="1198"/>
      <c r="B166" s="1198"/>
      <c r="C166" s="1199"/>
      <c r="D166" s="1199"/>
    </row>
    <row r="167" ht="28.5" customHeight="1">
      <c r="A167" s="1198"/>
      <c r="B167" s="1198"/>
      <c r="C167" s="1199"/>
      <c r="D167" s="1199"/>
    </row>
    <row r="168" ht="28.5" customHeight="1">
      <c r="A168" s="1198"/>
      <c r="B168" s="1198"/>
      <c r="C168" s="1199"/>
      <c r="D168" s="1199"/>
    </row>
    <row r="169" ht="28.5" customHeight="1">
      <c r="A169" s="1198"/>
      <c r="B169" s="1198"/>
      <c r="C169" s="1199"/>
      <c r="D169" s="1199"/>
    </row>
    <row r="170" ht="28.5" customHeight="1">
      <c r="A170" s="1198"/>
      <c r="B170" s="1198"/>
      <c r="C170" s="1199"/>
      <c r="D170" s="1199"/>
    </row>
    <row r="171" ht="28.5" customHeight="1">
      <c r="A171" s="1198"/>
      <c r="B171" s="1198"/>
      <c r="C171" s="1199"/>
      <c r="D171" s="1199"/>
    </row>
    <row r="172" ht="28.5" customHeight="1">
      <c r="A172" s="1198"/>
      <c r="B172" s="1198"/>
      <c r="C172" s="1199"/>
      <c r="D172" s="1199"/>
    </row>
    <row r="173" ht="28.5" customHeight="1">
      <c r="A173" s="1198"/>
      <c r="B173" s="1198"/>
      <c r="C173" s="1199"/>
      <c r="D173" s="1199"/>
    </row>
    <row r="174" ht="28.5" customHeight="1">
      <c r="A174" s="1198"/>
      <c r="B174" s="1198"/>
      <c r="C174" s="1199"/>
      <c r="D174" s="1199"/>
    </row>
    <row r="175" ht="28.5" customHeight="1">
      <c r="A175" s="1198"/>
      <c r="B175" s="1198"/>
      <c r="C175" s="1199"/>
      <c r="D175" s="1199"/>
    </row>
    <row r="176" ht="28.5" customHeight="1">
      <c r="A176" s="1198"/>
      <c r="B176" s="1198"/>
      <c r="C176" s="1199"/>
      <c r="D176" s="1199"/>
    </row>
    <row r="177" ht="28.5" customHeight="1">
      <c r="A177" s="1198"/>
      <c r="B177" s="1198"/>
      <c r="C177" s="1199"/>
      <c r="D177" s="1199"/>
    </row>
    <row r="178" ht="28.5" customHeight="1">
      <c r="A178" s="1198"/>
      <c r="B178" s="1198"/>
      <c r="C178" s="1199"/>
      <c r="D178" s="1199"/>
    </row>
    <row r="179" ht="28.5" customHeight="1">
      <c r="A179" s="1198"/>
      <c r="B179" s="1198"/>
      <c r="C179" s="1199"/>
      <c r="D179" s="1199"/>
    </row>
    <row r="180" ht="28.5" customHeight="1">
      <c r="A180" s="1198"/>
      <c r="B180" s="1198"/>
      <c r="C180" s="1199"/>
      <c r="D180" s="1199"/>
    </row>
    <row r="181" ht="28.5" customHeight="1">
      <c r="A181" s="1198"/>
      <c r="B181" s="1198"/>
      <c r="C181" s="1199"/>
      <c r="D181" s="1199"/>
    </row>
    <row r="182" ht="28.5" customHeight="1">
      <c r="A182" s="1198"/>
      <c r="B182" s="1198"/>
      <c r="C182" s="1199"/>
      <c r="D182" s="1199"/>
    </row>
    <row r="183" ht="28.5" customHeight="1">
      <c r="A183" s="1198"/>
      <c r="B183" s="1198"/>
      <c r="C183" s="1199"/>
      <c r="D183" s="1199"/>
    </row>
    <row r="184" ht="28.5" customHeight="1">
      <c r="A184" s="1198"/>
      <c r="B184" s="1198"/>
      <c r="C184" s="1199"/>
      <c r="D184" s="1199"/>
    </row>
    <row r="185" ht="28.5" customHeight="1">
      <c r="A185" s="1198"/>
      <c r="B185" s="1198"/>
      <c r="C185" s="1199"/>
      <c r="D185" s="1199"/>
    </row>
    <row r="186" ht="28.5" customHeight="1">
      <c r="A186" s="1198"/>
      <c r="B186" s="1198"/>
      <c r="C186" s="1199"/>
      <c r="D186" s="1199"/>
    </row>
    <row r="187" ht="28.5" customHeight="1">
      <c r="A187" s="1198"/>
      <c r="B187" s="1198"/>
      <c r="C187" s="1199"/>
      <c r="D187" s="1199"/>
    </row>
    <row r="188" ht="28.5" customHeight="1">
      <c r="A188" s="1198"/>
      <c r="B188" s="1198"/>
      <c r="C188" s="1199"/>
      <c r="D188" s="1199"/>
    </row>
    <row r="189" ht="28.5" customHeight="1">
      <c r="A189" s="1198"/>
      <c r="B189" s="1198"/>
      <c r="C189" s="1199"/>
      <c r="D189" s="1199"/>
    </row>
    <row r="190" ht="28.5" customHeight="1">
      <c r="A190" s="1198"/>
      <c r="B190" s="1198"/>
      <c r="C190" s="1199"/>
      <c r="D190" s="1199"/>
    </row>
    <row r="191" ht="28.5" customHeight="1">
      <c r="A191" s="1198"/>
      <c r="B191" s="1198"/>
      <c r="C191" s="1199"/>
      <c r="D191" s="1199"/>
    </row>
    <row r="192" ht="28.5" customHeight="1">
      <c r="A192" s="1198"/>
      <c r="B192" s="1198"/>
      <c r="C192" s="1199"/>
      <c r="D192" s="1199"/>
    </row>
    <row r="193" ht="28.5" customHeight="1">
      <c r="A193" s="1198"/>
      <c r="B193" s="1198"/>
      <c r="C193" s="1199"/>
      <c r="D193" s="1199"/>
    </row>
    <row r="194" ht="28.5" customHeight="1">
      <c r="A194" s="1198"/>
      <c r="B194" s="1198"/>
      <c r="C194" s="1199"/>
      <c r="D194" s="1199"/>
    </row>
    <row r="195" ht="28.5" customHeight="1">
      <c r="A195" s="1198"/>
      <c r="B195" s="1198"/>
      <c r="C195" s="1199"/>
      <c r="D195" s="1199"/>
    </row>
    <row r="196" ht="28.5" customHeight="1">
      <c r="A196" s="1198"/>
      <c r="B196" s="1198"/>
      <c r="C196" s="1199"/>
      <c r="D196" s="1199"/>
    </row>
    <row r="197" ht="28.5" customHeight="1">
      <c r="A197" s="1198"/>
      <c r="B197" s="1198"/>
      <c r="C197" s="1199"/>
      <c r="D197" s="1199"/>
    </row>
    <row r="198" ht="28.5" customHeight="1">
      <c r="A198" s="1198"/>
      <c r="B198" s="1198"/>
      <c r="C198" s="1199"/>
      <c r="D198" s="1199"/>
    </row>
    <row r="199" ht="28.5" customHeight="1">
      <c r="A199" s="1198"/>
      <c r="B199" s="1198"/>
      <c r="C199" s="1199"/>
      <c r="D199" s="1199"/>
    </row>
    <row r="200" ht="28.5" customHeight="1">
      <c r="A200" s="1198"/>
      <c r="B200" s="1198"/>
      <c r="C200" s="1199"/>
      <c r="D200" s="1199"/>
    </row>
    <row r="201" ht="28.5" customHeight="1">
      <c r="A201" s="1198"/>
      <c r="B201" s="1198"/>
      <c r="C201" s="1199"/>
      <c r="D201" s="1199"/>
    </row>
    <row r="202" ht="28.5" customHeight="1">
      <c r="A202" s="1198"/>
      <c r="B202" s="1198"/>
      <c r="C202" s="1199"/>
      <c r="D202" s="1199"/>
    </row>
    <row r="203" ht="28.5" customHeight="1">
      <c r="A203" s="1198"/>
      <c r="B203" s="1198"/>
      <c r="C203" s="1199"/>
      <c r="D203" s="1199"/>
    </row>
    <row r="204" ht="28.5" customHeight="1">
      <c r="A204" s="1198"/>
      <c r="B204" s="1198"/>
      <c r="C204" s="1199"/>
      <c r="D204" s="1199"/>
    </row>
    <row r="205" ht="28.5" customHeight="1">
      <c r="A205" s="1198"/>
      <c r="B205" s="1198"/>
      <c r="C205" s="1199"/>
      <c r="D205" s="1199"/>
    </row>
    <row r="206" ht="28.5" customHeight="1">
      <c r="A206" s="1198"/>
      <c r="B206" s="1198"/>
      <c r="C206" s="1199"/>
      <c r="D206" s="1199"/>
    </row>
    <row r="207" ht="28.5" customHeight="1">
      <c r="A207" s="1198"/>
      <c r="B207" s="1198"/>
      <c r="C207" s="1199"/>
      <c r="D207" s="1199"/>
    </row>
    <row r="208" ht="28.5" customHeight="1">
      <c r="A208" s="1198"/>
      <c r="B208" s="1198"/>
      <c r="C208" s="1199"/>
      <c r="D208" s="1199"/>
    </row>
    <row r="209" ht="28.5" customHeight="1">
      <c r="A209" s="1198"/>
      <c r="B209" s="1198"/>
      <c r="C209" s="1199"/>
      <c r="D209" s="1199"/>
    </row>
    <row r="210" ht="28.5" customHeight="1">
      <c r="A210" s="1198"/>
      <c r="B210" s="1198"/>
      <c r="C210" s="1199"/>
      <c r="D210" s="1199"/>
    </row>
    <row r="211" ht="28.5" customHeight="1">
      <c r="A211" s="1198"/>
      <c r="B211" s="1198"/>
      <c r="C211" s="1199"/>
      <c r="D211" s="1199"/>
    </row>
    <row r="212" ht="28.5" customHeight="1">
      <c r="A212" s="1198"/>
      <c r="B212" s="1198"/>
      <c r="C212" s="1199"/>
      <c r="D212" s="1199"/>
    </row>
    <row r="213" ht="28.5" customHeight="1">
      <c r="A213" s="1198"/>
      <c r="B213" s="1198"/>
      <c r="C213" s="1199"/>
      <c r="D213" s="1199"/>
    </row>
    <row r="214" ht="28.5" customHeight="1">
      <c r="A214" s="1198"/>
      <c r="B214" s="1198"/>
      <c r="C214" s="1199"/>
      <c r="D214" s="1199"/>
    </row>
    <row r="215" ht="28.5" customHeight="1">
      <c r="A215" s="1198"/>
      <c r="B215" s="1198"/>
      <c r="C215" s="1199"/>
      <c r="D215" s="1199"/>
    </row>
    <row r="216" ht="28.5" customHeight="1">
      <c r="A216" s="1198"/>
      <c r="B216" s="1198"/>
      <c r="C216" s="1199"/>
      <c r="D216" s="1199"/>
    </row>
    <row r="217" ht="28.5" customHeight="1">
      <c r="A217" s="1198"/>
      <c r="B217" s="1198"/>
      <c r="C217" s="1199"/>
      <c r="D217" s="1199"/>
    </row>
    <row r="218" ht="28.5" customHeight="1">
      <c r="A218" s="1198"/>
      <c r="B218" s="1198"/>
      <c r="C218" s="1199"/>
      <c r="D218" s="1199"/>
    </row>
    <row r="219" ht="28.5" customHeight="1">
      <c r="A219" s="1198"/>
      <c r="B219" s="1198"/>
      <c r="C219" s="1199"/>
      <c r="D219" s="1199"/>
    </row>
    <row r="220" ht="28.5" customHeight="1">
      <c r="A220" s="1198"/>
      <c r="B220" s="1198"/>
      <c r="C220" s="1199"/>
      <c r="D220" s="1199"/>
    </row>
    <row r="221" ht="28.5" customHeight="1">
      <c r="A221" s="1198"/>
      <c r="B221" s="1198"/>
      <c r="C221" s="1199"/>
      <c r="D221" s="1199"/>
    </row>
    <row r="222" ht="28.5" customHeight="1">
      <c r="A222" s="1198"/>
      <c r="B222" s="1198"/>
      <c r="C222" s="1199"/>
      <c r="D222" s="1199"/>
    </row>
    <row r="223" ht="28.5" customHeight="1">
      <c r="A223" s="1198"/>
      <c r="B223" s="1198"/>
      <c r="C223" s="1199"/>
      <c r="D223" s="1199"/>
    </row>
    <row r="224" ht="28.5" customHeight="1">
      <c r="A224" s="1198"/>
      <c r="B224" s="1198"/>
      <c r="C224" s="1199"/>
      <c r="D224" s="1199"/>
    </row>
    <row r="225" ht="28.5" customHeight="1">
      <c r="A225" s="1198"/>
      <c r="B225" s="1198"/>
      <c r="C225" s="1199"/>
      <c r="D225" s="1199"/>
    </row>
    <row r="226" ht="28.5" customHeight="1">
      <c r="A226" s="1198"/>
      <c r="B226" s="1198"/>
      <c r="C226" s="1199"/>
      <c r="D226" s="1199"/>
    </row>
    <row r="227" ht="28.5" customHeight="1">
      <c r="A227" s="1198"/>
      <c r="B227" s="1198"/>
      <c r="C227" s="1199"/>
      <c r="D227" s="1199"/>
    </row>
    <row r="228" ht="28.5" customHeight="1">
      <c r="A228" s="1198"/>
      <c r="B228" s="1198"/>
      <c r="C228" s="1199"/>
      <c r="D228" s="1199"/>
    </row>
    <row r="229" ht="28.5" customHeight="1">
      <c r="A229" s="1198"/>
      <c r="B229" s="1198"/>
      <c r="C229" s="1199"/>
      <c r="D229" s="1199"/>
    </row>
    <row r="230" ht="28.5" customHeight="1">
      <c r="A230" s="1198"/>
      <c r="B230" s="1198"/>
      <c r="C230" s="1199"/>
      <c r="D230" s="1199"/>
    </row>
    <row r="231" ht="28.5" customHeight="1">
      <c r="A231" s="1198"/>
      <c r="B231" s="1198"/>
      <c r="C231" s="1199"/>
      <c r="D231" s="1199"/>
    </row>
    <row r="232" ht="28.5" customHeight="1">
      <c r="A232" s="1198"/>
      <c r="B232" s="1198"/>
      <c r="C232" s="1199"/>
      <c r="D232" s="1199"/>
    </row>
    <row r="233" ht="28.5" customHeight="1">
      <c r="A233" s="1198"/>
      <c r="B233" s="1198"/>
      <c r="C233" s="1199"/>
      <c r="D233" s="1199"/>
    </row>
    <row r="234" ht="28.5" customHeight="1">
      <c r="A234" s="1198"/>
      <c r="B234" s="1198"/>
      <c r="C234" s="1199"/>
      <c r="D234" s="1199"/>
    </row>
    <row r="235" ht="28.5" customHeight="1">
      <c r="A235" s="1198"/>
      <c r="B235" s="1198"/>
      <c r="C235" s="1199"/>
      <c r="D235" s="1199"/>
    </row>
    <row r="236" ht="28.5" customHeight="1">
      <c r="A236" s="1198"/>
      <c r="B236" s="1198"/>
      <c r="C236" s="1199"/>
      <c r="D236" s="1199"/>
    </row>
    <row r="237" ht="28.5" customHeight="1">
      <c r="A237" s="1198"/>
      <c r="B237" s="1198"/>
      <c r="C237" s="1199"/>
      <c r="D237" s="1199"/>
    </row>
    <row r="238" ht="28.5" customHeight="1">
      <c r="A238" s="1198"/>
      <c r="B238" s="1198"/>
      <c r="C238" s="1199"/>
      <c r="D238" s="1199"/>
    </row>
    <row r="239" ht="28.5" customHeight="1">
      <c r="A239" s="1198"/>
      <c r="B239" s="1198"/>
      <c r="C239" s="1199"/>
      <c r="D239" s="1199"/>
    </row>
    <row r="240" ht="28.5" customHeight="1">
      <c r="A240" s="1198"/>
      <c r="B240" s="1198"/>
      <c r="C240" s="1199"/>
      <c r="D240" s="1199"/>
    </row>
    <row r="241" ht="28.5" customHeight="1">
      <c r="A241" s="1198"/>
      <c r="B241" s="1198"/>
      <c r="C241" s="1199"/>
      <c r="D241" s="1199"/>
    </row>
    <row r="242" ht="28.5" customHeight="1">
      <c r="A242" s="1198"/>
      <c r="B242" s="1198"/>
      <c r="C242" s="1199"/>
      <c r="D242" s="1199"/>
    </row>
    <row r="243" ht="28.5" customHeight="1">
      <c r="A243" s="1198"/>
      <c r="B243" s="1198"/>
      <c r="C243" s="1199"/>
      <c r="D243" s="1199"/>
    </row>
    <row r="244" ht="28.5" customHeight="1">
      <c r="A244" s="1198"/>
      <c r="B244" s="1198"/>
      <c r="C244" s="1199"/>
      <c r="D244" s="1199"/>
    </row>
    <row r="245" ht="28.5" customHeight="1">
      <c r="A245" s="1198"/>
      <c r="B245" s="1198"/>
      <c r="C245" s="1199"/>
      <c r="D245" s="1199"/>
    </row>
    <row r="246" ht="28.5" customHeight="1">
      <c r="A246" s="1198"/>
      <c r="B246" s="1198"/>
      <c r="C246" s="1199"/>
      <c r="D246" s="1199"/>
    </row>
    <row r="247" ht="28.5" customHeight="1">
      <c r="A247" s="1198"/>
      <c r="B247" s="1198"/>
      <c r="C247" s="1199"/>
      <c r="D247" s="1199"/>
    </row>
    <row r="248" ht="28.5" customHeight="1">
      <c r="A248" s="1198"/>
      <c r="B248" s="1198"/>
      <c r="C248" s="1199"/>
      <c r="D248" s="1199"/>
    </row>
    <row r="249" ht="28.5" customHeight="1">
      <c r="A249" s="1198"/>
      <c r="B249" s="1198"/>
      <c r="C249" s="1199"/>
      <c r="D249" s="1199"/>
    </row>
    <row r="250" ht="28.5" customHeight="1">
      <c r="A250" s="1198"/>
      <c r="B250" s="1198"/>
      <c r="C250" s="1199"/>
      <c r="D250" s="1199"/>
    </row>
    <row r="251" ht="28.5" customHeight="1">
      <c r="A251" s="1198"/>
      <c r="B251" s="1198"/>
      <c r="C251" s="1199"/>
      <c r="D251" s="1199"/>
    </row>
    <row r="252" ht="28.5" customHeight="1">
      <c r="A252" s="1198"/>
      <c r="B252" s="1198"/>
      <c r="C252" s="1199"/>
      <c r="D252" s="1199"/>
    </row>
    <row r="253" ht="28.5" customHeight="1">
      <c r="A253" s="1198"/>
      <c r="B253" s="1198"/>
      <c r="C253" s="1199"/>
      <c r="D253" s="1199"/>
    </row>
    <row r="254" ht="28.5" customHeight="1">
      <c r="A254" s="1198"/>
      <c r="B254" s="1198"/>
      <c r="C254" s="1199"/>
      <c r="D254" s="1199"/>
    </row>
    <row r="255" ht="28.5" customHeight="1">
      <c r="A255" s="1198"/>
      <c r="B255" s="1198"/>
      <c r="C255" s="1199"/>
      <c r="D255" s="1199"/>
    </row>
    <row r="256" ht="28.5" customHeight="1">
      <c r="A256" s="1198"/>
      <c r="B256" s="1198"/>
      <c r="C256" s="1199"/>
      <c r="D256" s="1199"/>
    </row>
    <row r="257" ht="28.5" customHeight="1">
      <c r="A257" s="1198"/>
      <c r="B257" s="1198"/>
      <c r="C257" s="1199"/>
      <c r="D257" s="1199"/>
    </row>
    <row r="258" ht="28.5" customHeight="1">
      <c r="A258" s="1198"/>
      <c r="B258" s="1198"/>
      <c r="C258" s="1199"/>
      <c r="D258" s="1199"/>
    </row>
    <row r="259" ht="28.5" customHeight="1">
      <c r="A259" s="1198"/>
      <c r="B259" s="1198"/>
      <c r="C259" s="1199"/>
      <c r="D259" s="1199"/>
    </row>
    <row r="260" ht="28.5" customHeight="1">
      <c r="A260" s="1198"/>
      <c r="B260" s="1198"/>
      <c r="C260" s="1199"/>
      <c r="D260" s="1199"/>
    </row>
    <row r="261" ht="28.5" customHeight="1">
      <c r="A261" s="1198"/>
      <c r="B261" s="1198"/>
      <c r="C261" s="1199"/>
      <c r="D261" s="1199"/>
    </row>
    <row r="262" ht="28.5" customHeight="1">
      <c r="A262" s="1198"/>
      <c r="B262" s="1198"/>
      <c r="C262" s="1199"/>
      <c r="D262" s="1199"/>
    </row>
    <row r="263" ht="28.5" customHeight="1">
      <c r="A263" s="1198"/>
      <c r="B263" s="1198"/>
      <c r="C263" s="1199"/>
      <c r="D263" s="1199"/>
    </row>
    <row r="264" ht="28.5" customHeight="1">
      <c r="A264" s="1198"/>
      <c r="B264" s="1198"/>
      <c r="C264" s="1199"/>
      <c r="D264" s="1199"/>
    </row>
    <row r="265" ht="28.5" customHeight="1">
      <c r="A265" s="1198"/>
      <c r="B265" s="1198"/>
      <c r="C265" s="1199"/>
      <c r="D265" s="1199"/>
    </row>
    <row r="266" ht="28.5" customHeight="1">
      <c r="A266" s="1198"/>
      <c r="B266" s="1198"/>
      <c r="C266" s="1199"/>
      <c r="D266" s="1199"/>
    </row>
    <row r="267" ht="28.5" customHeight="1">
      <c r="A267" s="1198"/>
      <c r="B267" s="1198"/>
      <c r="C267" s="1199"/>
      <c r="D267" s="1199"/>
    </row>
    <row r="268" ht="28.5" customHeight="1">
      <c r="A268" s="1198"/>
      <c r="B268" s="1198"/>
      <c r="C268" s="1199"/>
      <c r="D268" s="1199"/>
    </row>
    <row r="269" ht="28.5" customHeight="1">
      <c r="A269" s="1198"/>
      <c r="B269" s="1198"/>
      <c r="C269" s="1199"/>
      <c r="D269" s="1199"/>
    </row>
    <row r="270" ht="28.5" customHeight="1">
      <c r="A270" s="1198"/>
      <c r="B270" s="1198"/>
      <c r="C270" s="1199"/>
      <c r="D270" s="1199"/>
    </row>
    <row r="271" ht="28.5" customHeight="1">
      <c r="A271" s="1198"/>
      <c r="B271" s="1198"/>
      <c r="C271" s="1199"/>
      <c r="D271" s="1199"/>
    </row>
    <row r="272" ht="28.5" customHeight="1">
      <c r="A272" s="1198"/>
      <c r="B272" s="1198"/>
      <c r="C272" s="1199"/>
      <c r="D272" s="1199"/>
    </row>
    <row r="273" ht="28.5" customHeight="1">
      <c r="A273" s="1198"/>
      <c r="B273" s="1198"/>
      <c r="C273" s="1199"/>
      <c r="D273" s="1199"/>
    </row>
    <row r="274" ht="28.5" customHeight="1">
      <c r="A274" s="1198"/>
      <c r="B274" s="1198"/>
      <c r="C274" s="1199"/>
      <c r="D274" s="1199"/>
    </row>
    <row r="275" ht="28.5" customHeight="1">
      <c r="A275" s="1198"/>
      <c r="B275" s="1198"/>
      <c r="C275" s="1199"/>
      <c r="D275" s="1199"/>
    </row>
    <row r="276" ht="28.5" customHeight="1">
      <c r="A276" s="1198"/>
      <c r="B276" s="1198"/>
      <c r="C276" s="1199"/>
      <c r="D276" s="1199"/>
    </row>
    <row r="277" ht="28.5" customHeight="1">
      <c r="A277" s="1198"/>
      <c r="B277" s="1198"/>
      <c r="C277" s="1199"/>
      <c r="D277" s="1199"/>
    </row>
    <row r="278" ht="28.5" customHeight="1">
      <c r="A278" s="1198"/>
      <c r="B278" s="1198"/>
      <c r="C278" s="1199"/>
      <c r="D278" s="1199"/>
    </row>
    <row r="279" ht="28.5" customHeight="1">
      <c r="A279" s="1198"/>
      <c r="B279" s="1198"/>
      <c r="C279" s="1199"/>
      <c r="D279" s="1199"/>
    </row>
    <row r="280" ht="28.5" customHeight="1">
      <c r="A280" s="1198"/>
      <c r="B280" s="1198"/>
      <c r="C280" s="1199"/>
      <c r="D280" s="1199"/>
    </row>
    <row r="281" ht="28.5" customHeight="1">
      <c r="A281" s="1198"/>
      <c r="B281" s="1198"/>
      <c r="C281" s="1199"/>
      <c r="D281" s="1199"/>
    </row>
    <row r="282" ht="28.5" customHeight="1">
      <c r="A282" s="1198"/>
      <c r="B282" s="1198"/>
      <c r="C282" s="1199"/>
      <c r="D282" s="1199"/>
    </row>
    <row r="283" ht="28.5" customHeight="1">
      <c r="A283" s="1198"/>
      <c r="B283" s="1198"/>
      <c r="C283" s="1199"/>
      <c r="D283" s="1199"/>
    </row>
    <row r="284" ht="28.5" customHeight="1">
      <c r="A284" s="1198"/>
      <c r="B284" s="1198"/>
      <c r="C284" s="1199"/>
      <c r="D284" s="1199"/>
    </row>
    <row r="285" ht="28.5" customHeight="1">
      <c r="A285" s="1198"/>
      <c r="B285" s="1198"/>
      <c r="C285" s="1199"/>
      <c r="D285" s="1199"/>
    </row>
    <row r="286" ht="28.5" customHeight="1">
      <c r="A286" s="1198"/>
      <c r="B286" s="1198"/>
      <c r="C286" s="1199"/>
      <c r="D286" s="1199"/>
    </row>
    <row r="287" ht="28.5" customHeight="1">
      <c r="A287" s="1198"/>
      <c r="B287" s="1198"/>
      <c r="C287" s="1199"/>
      <c r="D287" s="1199"/>
    </row>
    <row r="288" ht="28.5" customHeight="1">
      <c r="A288" s="1198"/>
      <c r="B288" s="1198"/>
      <c r="C288" s="1199"/>
      <c r="D288" s="1199"/>
    </row>
    <row r="289" ht="28.5" customHeight="1">
      <c r="A289" s="1198"/>
      <c r="B289" s="1198"/>
      <c r="C289" s="1199"/>
      <c r="D289" s="1199"/>
    </row>
    <row r="290" ht="28.5" customHeight="1">
      <c r="A290" s="1198"/>
      <c r="B290" s="1198"/>
      <c r="C290" s="1199"/>
      <c r="D290" s="1199"/>
    </row>
    <row r="291" ht="28.5" customHeight="1">
      <c r="A291" s="1198"/>
      <c r="B291" s="1198"/>
      <c r="C291" s="1199"/>
      <c r="D291" s="1199"/>
    </row>
    <row r="292" ht="28.5" customHeight="1">
      <c r="A292" s="1198"/>
      <c r="B292" s="1198"/>
      <c r="C292" s="1199"/>
      <c r="D292" s="1199"/>
    </row>
    <row r="293" ht="28.5" customHeight="1">
      <c r="A293" s="1198"/>
      <c r="B293" s="1198"/>
      <c r="C293" s="1199"/>
      <c r="D293" s="1199"/>
    </row>
    <row r="294" ht="28.5" customHeight="1">
      <c r="A294" s="1198"/>
      <c r="B294" s="1198"/>
      <c r="C294" s="1199"/>
      <c r="D294" s="1199"/>
    </row>
    <row r="295" ht="28.5" customHeight="1">
      <c r="A295" s="1198"/>
      <c r="B295" s="1198"/>
      <c r="C295" s="1199"/>
      <c r="D295" s="1199"/>
    </row>
    <row r="296" ht="28.5" customHeight="1">
      <c r="A296" s="1198"/>
      <c r="B296" s="1198"/>
      <c r="C296" s="1199"/>
      <c r="D296" s="1199"/>
    </row>
    <row r="297" ht="28.5" customHeight="1">
      <c r="A297" s="1198"/>
      <c r="B297" s="1198"/>
      <c r="C297" s="1199"/>
      <c r="D297" s="1199"/>
    </row>
    <row r="298" ht="28.5" customHeight="1">
      <c r="A298" s="1198"/>
      <c r="B298" s="1198"/>
      <c r="C298" s="1199"/>
      <c r="D298" s="1199"/>
    </row>
    <row r="299" ht="28.5" customHeight="1">
      <c r="A299" s="1198"/>
      <c r="B299" s="1198"/>
      <c r="C299" s="1199"/>
      <c r="D299" s="1199"/>
    </row>
    <row r="300" ht="28.5" customHeight="1">
      <c r="A300" s="1198"/>
      <c r="B300" s="1198"/>
      <c r="C300" s="1199"/>
      <c r="D300" s="1199"/>
    </row>
    <row r="301" ht="28.5" customHeight="1">
      <c r="A301" s="1198"/>
      <c r="B301" s="1198"/>
      <c r="C301" s="1199"/>
      <c r="D301" s="1199"/>
    </row>
    <row r="302" ht="28.5" customHeight="1">
      <c r="A302" s="1198"/>
      <c r="B302" s="1198"/>
      <c r="C302" s="1199"/>
      <c r="D302" s="1199"/>
    </row>
    <row r="303" ht="28.5" customHeight="1">
      <c r="A303" s="1198"/>
      <c r="B303" s="1198"/>
      <c r="C303" s="1199"/>
      <c r="D303" s="1199"/>
    </row>
    <row r="304" ht="28.5" customHeight="1">
      <c r="A304" s="1198"/>
      <c r="B304" s="1198"/>
      <c r="C304" s="1199"/>
      <c r="D304" s="1199"/>
    </row>
    <row r="305" ht="28.5" customHeight="1">
      <c r="A305" s="1198"/>
      <c r="B305" s="1198"/>
      <c r="C305" s="1199"/>
      <c r="D305" s="1199"/>
    </row>
    <row r="306" ht="28.5" customHeight="1">
      <c r="A306" s="1198"/>
      <c r="B306" s="1198"/>
      <c r="C306" s="1199"/>
      <c r="D306" s="1199"/>
    </row>
    <row r="307" ht="28.5" customHeight="1">
      <c r="A307" s="1198"/>
      <c r="B307" s="1198"/>
      <c r="C307" s="1199"/>
      <c r="D307" s="1199"/>
    </row>
    <row r="308" ht="28.5" customHeight="1">
      <c r="A308" s="1198"/>
      <c r="B308" s="1198"/>
      <c r="C308" s="1199"/>
      <c r="D308" s="1199"/>
    </row>
    <row r="309" ht="28.5" customHeight="1">
      <c r="A309" s="1198"/>
      <c r="B309" s="1198"/>
      <c r="C309" s="1199"/>
      <c r="D309" s="1199"/>
    </row>
    <row r="310" ht="28.5" customHeight="1">
      <c r="A310" s="1198"/>
      <c r="B310" s="1198"/>
      <c r="C310" s="1199"/>
      <c r="D310" s="1199"/>
    </row>
    <row r="311" ht="28.5" customHeight="1">
      <c r="A311" s="1198"/>
      <c r="B311" s="1198"/>
      <c r="C311" s="1199"/>
      <c r="D311" s="1199"/>
    </row>
    <row r="312" ht="28.5" customHeight="1">
      <c r="A312" s="1198"/>
      <c r="B312" s="1198"/>
      <c r="C312" s="1199"/>
      <c r="D312" s="1199"/>
    </row>
    <row r="313" ht="28.5" customHeight="1">
      <c r="A313" s="1198"/>
      <c r="B313" s="1198"/>
      <c r="C313" s="1199"/>
      <c r="D313" s="1199"/>
    </row>
    <row r="314" ht="28.5" customHeight="1">
      <c r="A314" s="1198"/>
      <c r="B314" s="1198"/>
      <c r="C314" s="1199"/>
      <c r="D314" s="1199"/>
    </row>
    <row r="315" ht="28.5" customHeight="1">
      <c r="A315" s="1198"/>
      <c r="B315" s="1198"/>
      <c r="C315" s="1199"/>
      <c r="D315" s="1199"/>
    </row>
    <row r="316" ht="28.5" customHeight="1">
      <c r="A316" s="1198"/>
      <c r="B316" s="1198"/>
      <c r="C316" s="1199"/>
      <c r="D316" s="1199"/>
    </row>
    <row r="317" ht="28.5" customHeight="1">
      <c r="A317" s="1198"/>
      <c r="B317" s="1198"/>
      <c r="C317" s="1199"/>
      <c r="D317" s="1199"/>
    </row>
    <row r="318" ht="28.5" customHeight="1">
      <c r="A318" s="1198"/>
      <c r="B318" s="1198"/>
      <c r="C318" s="1199"/>
      <c r="D318" s="1199"/>
    </row>
    <row r="319" ht="28.5" customHeight="1">
      <c r="A319" s="1198"/>
      <c r="B319" s="1198"/>
      <c r="C319" s="1199"/>
      <c r="D319" s="1199"/>
    </row>
    <row r="320" ht="28.5" customHeight="1">
      <c r="A320" s="1198"/>
      <c r="B320" s="1198"/>
      <c r="C320" s="1199"/>
      <c r="D320" s="1199"/>
    </row>
    <row r="321" ht="28.5" customHeight="1">
      <c r="A321" s="1198"/>
      <c r="B321" s="1198"/>
      <c r="C321" s="1199"/>
      <c r="D321" s="1199"/>
    </row>
    <row r="322" ht="28.5" customHeight="1">
      <c r="A322" s="1198"/>
      <c r="B322" s="1198"/>
      <c r="C322" s="1199"/>
      <c r="D322" s="1199"/>
    </row>
    <row r="323" ht="28.5" customHeight="1">
      <c r="A323" s="1198"/>
      <c r="B323" s="1198"/>
      <c r="C323" s="1199"/>
      <c r="D323" s="1199"/>
    </row>
    <row r="324" ht="28.5" customHeight="1">
      <c r="A324" s="1198"/>
      <c r="B324" s="1198"/>
      <c r="C324" s="1199"/>
      <c r="D324" s="1199"/>
    </row>
    <row r="325" ht="28.5" customHeight="1">
      <c r="A325" s="1198"/>
      <c r="B325" s="1198"/>
      <c r="C325" s="1199"/>
      <c r="D325" s="1199"/>
    </row>
    <row r="326" ht="28.5" customHeight="1">
      <c r="A326" s="1198"/>
      <c r="B326" s="1198"/>
      <c r="C326" s="1199"/>
      <c r="D326" s="1199"/>
    </row>
    <row r="327" ht="28.5" customHeight="1">
      <c r="A327" s="1198"/>
      <c r="B327" s="1198"/>
      <c r="C327" s="1199"/>
      <c r="D327" s="1199"/>
    </row>
    <row r="328" ht="28.5" customHeight="1">
      <c r="A328" s="1198"/>
      <c r="B328" s="1198"/>
      <c r="C328" s="1199"/>
      <c r="D328" s="1199"/>
    </row>
    <row r="329" ht="28.5" customHeight="1">
      <c r="A329" s="1198"/>
      <c r="B329" s="1198"/>
      <c r="C329" s="1199"/>
      <c r="D329" s="1199"/>
    </row>
    <row r="330" ht="28.5" customHeight="1">
      <c r="A330" s="1198"/>
      <c r="B330" s="1198"/>
      <c r="C330" s="1199"/>
      <c r="D330" s="1199"/>
    </row>
    <row r="331" ht="28.5" customHeight="1">
      <c r="A331" s="1198"/>
      <c r="B331" s="1198"/>
      <c r="C331" s="1199"/>
      <c r="D331" s="1199"/>
    </row>
    <row r="332" ht="28.5" customHeight="1">
      <c r="A332" s="1198"/>
      <c r="B332" s="1198"/>
      <c r="C332" s="1199"/>
      <c r="D332" s="1199"/>
    </row>
    <row r="333" ht="28.5" customHeight="1">
      <c r="A333" s="1198"/>
      <c r="B333" s="1198"/>
      <c r="C333" s="1199"/>
      <c r="D333" s="1199"/>
    </row>
    <row r="334" ht="28.5" customHeight="1">
      <c r="A334" s="1198"/>
      <c r="B334" s="1198"/>
      <c r="C334" s="1199"/>
      <c r="D334" s="1199"/>
    </row>
    <row r="335" ht="28.5" customHeight="1">
      <c r="A335" s="1198"/>
      <c r="B335" s="1198"/>
      <c r="C335" s="1199"/>
      <c r="D335" s="1199"/>
    </row>
    <row r="336" ht="28.5" customHeight="1">
      <c r="A336" s="1198"/>
      <c r="B336" s="1198"/>
      <c r="C336" s="1199"/>
      <c r="D336" s="1199"/>
    </row>
    <row r="337" ht="28.5" customHeight="1">
      <c r="A337" s="1198"/>
      <c r="B337" s="1198"/>
      <c r="C337" s="1199"/>
      <c r="D337" s="1199"/>
    </row>
    <row r="338" ht="28.5" customHeight="1">
      <c r="A338" s="1198"/>
      <c r="B338" s="1198"/>
      <c r="C338" s="1199"/>
      <c r="D338" s="1199"/>
    </row>
    <row r="339" ht="28.5" customHeight="1">
      <c r="A339" s="1198"/>
      <c r="B339" s="1198"/>
      <c r="C339" s="1199"/>
      <c r="D339" s="1199"/>
    </row>
    <row r="340" ht="28.5" customHeight="1">
      <c r="A340" s="1198"/>
      <c r="B340" s="1198"/>
      <c r="C340" s="1199"/>
      <c r="D340" s="1199"/>
    </row>
    <row r="341" ht="28.5" customHeight="1">
      <c r="A341" s="1198"/>
      <c r="B341" s="1198"/>
      <c r="C341" s="1199"/>
      <c r="D341" s="1199"/>
    </row>
    <row r="342" ht="28.5" customHeight="1">
      <c r="A342" s="1198"/>
      <c r="B342" s="1198"/>
      <c r="C342" s="1199"/>
      <c r="D342" s="1199"/>
    </row>
    <row r="343" ht="28.5" customHeight="1">
      <c r="A343" s="1198"/>
      <c r="B343" s="1198"/>
      <c r="C343" s="1199"/>
      <c r="D343" s="1199"/>
    </row>
    <row r="344" ht="28.5" customHeight="1">
      <c r="A344" s="1198"/>
      <c r="B344" s="1198"/>
      <c r="C344" s="1199"/>
      <c r="D344" s="1199"/>
    </row>
    <row r="345" ht="28.5" customHeight="1">
      <c r="A345" s="1198"/>
      <c r="B345" s="1198"/>
      <c r="C345" s="1199"/>
      <c r="D345" s="1199"/>
    </row>
    <row r="346" ht="28.5" customHeight="1">
      <c r="A346" s="1198"/>
      <c r="B346" s="1198"/>
      <c r="C346" s="1199"/>
      <c r="D346" s="1199"/>
    </row>
    <row r="347" ht="28.5" customHeight="1">
      <c r="A347" s="1198"/>
      <c r="B347" s="1198"/>
      <c r="C347" s="1199"/>
      <c r="D347" s="1199"/>
    </row>
    <row r="348" ht="28.5" customHeight="1">
      <c r="A348" s="1198"/>
      <c r="B348" s="1198"/>
      <c r="C348" s="1199"/>
      <c r="D348" s="1199"/>
    </row>
    <row r="349" ht="28.5" customHeight="1">
      <c r="A349" s="1198"/>
      <c r="B349" s="1198"/>
      <c r="C349" s="1199"/>
      <c r="D349" s="1199"/>
    </row>
    <row r="350" ht="28.5" customHeight="1">
      <c r="A350" s="1198"/>
      <c r="B350" s="1198"/>
      <c r="C350" s="1199"/>
      <c r="D350" s="1199"/>
    </row>
    <row r="351" ht="28.5" customHeight="1">
      <c r="A351" s="1198"/>
      <c r="B351" s="1198"/>
      <c r="C351" s="1199"/>
      <c r="D351" s="1199"/>
    </row>
    <row r="352" ht="28.5" customHeight="1">
      <c r="A352" s="1198"/>
      <c r="B352" s="1198"/>
      <c r="C352" s="1199"/>
      <c r="D352" s="1199"/>
    </row>
    <row r="353" ht="28.5" customHeight="1">
      <c r="A353" s="1198"/>
      <c r="B353" s="1198"/>
      <c r="C353" s="1199"/>
      <c r="D353" s="1199"/>
    </row>
    <row r="354" ht="28.5" customHeight="1">
      <c r="A354" s="1198"/>
      <c r="B354" s="1198"/>
      <c r="C354" s="1199"/>
      <c r="D354" s="1199"/>
    </row>
    <row r="355" ht="28.5" customHeight="1">
      <c r="A355" s="1198"/>
      <c r="B355" s="1198"/>
      <c r="C355" s="1199"/>
      <c r="D355" s="1199"/>
    </row>
    <row r="356" ht="28.5" customHeight="1">
      <c r="A356" s="1198"/>
      <c r="B356" s="1198"/>
      <c r="C356" s="1199"/>
      <c r="D356" s="1199"/>
    </row>
    <row r="357" ht="28.5" customHeight="1">
      <c r="A357" s="1198"/>
      <c r="B357" s="1198"/>
      <c r="C357" s="1199"/>
      <c r="D357" s="1199"/>
    </row>
    <row r="358" ht="28.5" customHeight="1">
      <c r="A358" s="1198"/>
      <c r="B358" s="1198"/>
      <c r="C358" s="1199"/>
      <c r="D358" s="1199"/>
    </row>
    <row r="359" ht="28.5" customHeight="1">
      <c r="A359" s="1198"/>
      <c r="B359" s="1198"/>
      <c r="C359" s="1199"/>
      <c r="D359" s="1199"/>
    </row>
    <row r="360" ht="28.5" customHeight="1">
      <c r="A360" s="1198"/>
      <c r="B360" s="1198"/>
      <c r="C360" s="1199"/>
      <c r="D360" s="1199"/>
    </row>
    <row r="361" ht="28.5" customHeight="1">
      <c r="A361" s="1198"/>
      <c r="B361" s="1198"/>
      <c r="C361" s="1199"/>
      <c r="D361" s="1199"/>
    </row>
    <row r="362" ht="28.5" customHeight="1">
      <c r="A362" s="1198"/>
      <c r="B362" s="1198"/>
      <c r="C362" s="1199"/>
      <c r="D362" s="1199"/>
    </row>
    <row r="363" ht="28.5" customHeight="1">
      <c r="A363" s="1198"/>
      <c r="B363" s="1198"/>
      <c r="C363" s="1199"/>
      <c r="D363" s="1199"/>
    </row>
    <row r="364" ht="28.5" customHeight="1">
      <c r="A364" s="1198"/>
      <c r="B364" s="1198"/>
      <c r="C364" s="1199"/>
      <c r="D364" s="1199"/>
    </row>
    <row r="365" ht="28.5" customHeight="1">
      <c r="A365" s="1198"/>
      <c r="B365" s="1198"/>
      <c r="C365" s="1199"/>
      <c r="D365" s="1199"/>
    </row>
    <row r="366" ht="28.5" customHeight="1">
      <c r="A366" s="1198"/>
      <c r="B366" s="1198"/>
      <c r="C366" s="1199"/>
      <c r="D366" s="1199"/>
    </row>
    <row r="367" ht="28.5" customHeight="1">
      <c r="A367" s="1198"/>
      <c r="B367" s="1198"/>
      <c r="C367" s="1199"/>
      <c r="D367" s="1199"/>
    </row>
    <row r="368" ht="28.5" customHeight="1">
      <c r="A368" s="1198"/>
      <c r="B368" s="1198"/>
      <c r="C368" s="1199"/>
      <c r="D368" s="1199"/>
    </row>
    <row r="369" ht="28.5" customHeight="1">
      <c r="A369" s="1198"/>
      <c r="B369" s="1198"/>
      <c r="C369" s="1199"/>
      <c r="D369" s="1199"/>
    </row>
    <row r="370" ht="28.5" customHeight="1">
      <c r="A370" s="1198"/>
      <c r="B370" s="1198"/>
      <c r="C370" s="1199"/>
      <c r="D370" s="1199"/>
    </row>
    <row r="371" ht="28.5" customHeight="1">
      <c r="A371" s="1198"/>
      <c r="B371" s="1198"/>
      <c r="C371" s="1199"/>
      <c r="D371" s="1199"/>
    </row>
    <row r="372" ht="28.5" customHeight="1">
      <c r="A372" s="1198"/>
      <c r="B372" s="1198"/>
      <c r="C372" s="1199"/>
      <c r="D372" s="1199"/>
    </row>
    <row r="373" ht="28.5" customHeight="1">
      <c r="A373" s="1198"/>
      <c r="B373" s="1198"/>
      <c r="C373" s="1199"/>
      <c r="D373" s="1199"/>
    </row>
    <row r="374" ht="28.5" customHeight="1">
      <c r="A374" s="1198"/>
      <c r="B374" s="1198"/>
      <c r="C374" s="1199"/>
      <c r="D374" s="1199"/>
    </row>
    <row r="375" ht="28.5" customHeight="1">
      <c r="A375" s="1198"/>
      <c r="B375" s="1198"/>
      <c r="C375" s="1199"/>
      <c r="D375" s="1199"/>
    </row>
    <row r="376" ht="28.5" customHeight="1">
      <c r="A376" s="1198"/>
      <c r="B376" s="1198"/>
      <c r="C376" s="1199"/>
      <c r="D376" s="1199"/>
    </row>
    <row r="377" ht="28.5" customHeight="1">
      <c r="A377" s="1198"/>
      <c r="B377" s="1198"/>
      <c r="C377" s="1199"/>
      <c r="D377" s="1199"/>
    </row>
    <row r="378" ht="28.5" customHeight="1">
      <c r="A378" s="1198"/>
      <c r="B378" s="1198"/>
      <c r="C378" s="1199"/>
      <c r="D378" s="1199"/>
    </row>
    <row r="379" ht="28.5" customHeight="1">
      <c r="A379" s="1198"/>
      <c r="B379" s="1198"/>
      <c r="C379" s="1199"/>
      <c r="D379" s="1199"/>
    </row>
    <row r="380" ht="28.5" customHeight="1">
      <c r="A380" s="1198"/>
      <c r="B380" s="1198"/>
      <c r="C380" s="1199"/>
      <c r="D380" s="1199"/>
    </row>
    <row r="381" ht="28.5" customHeight="1">
      <c r="A381" s="1198"/>
      <c r="B381" s="1198"/>
      <c r="C381" s="1199"/>
      <c r="D381" s="1199"/>
    </row>
    <row r="382" ht="28.5" customHeight="1">
      <c r="A382" s="1198"/>
      <c r="B382" s="1198"/>
      <c r="C382" s="1199"/>
      <c r="D382" s="1199"/>
    </row>
    <row r="383" ht="28.5" customHeight="1">
      <c r="A383" s="1198"/>
      <c r="B383" s="1198"/>
      <c r="C383" s="1199"/>
      <c r="D383" s="1199"/>
    </row>
    <row r="384" ht="28.5" customHeight="1">
      <c r="A384" s="1198"/>
      <c r="B384" s="1198"/>
      <c r="C384" s="1199"/>
      <c r="D384" s="1199"/>
    </row>
    <row r="385" ht="28.5" customHeight="1">
      <c r="A385" s="1198"/>
      <c r="B385" s="1198"/>
      <c r="C385" s="1199"/>
      <c r="D385" s="1199"/>
    </row>
    <row r="386" ht="28.5" customHeight="1">
      <c r="A386" s="1198"/>
      <c r="B386" s="1198"/>
      <c r="C386" s="1199"/>
      <c r="D386" s="1199"/>
    </row>
    <row r="387" ht="28.5" customHeight="1">
      <c r="A387" s="1198"/>
      <c r="B387" s="1198"/>
      <c r="C387" s="1199"/>
      <c r="D387" s="1199"/>
    </row>
    <row r="388" ht="28.5" customHeight="1">
      <c r="A388" s="1198"/>
      <c r="B388" s="1198"/>
      <c r="C388" s="1199"/>
      <c r="D388" s="1199"/>
    </row>
    <row r="389" ht="28.5" customHeight="1">
      <c r="A389" s="1198"/>
      <c r="B389" s="1198"/>
      <c r="C389" s="1199"/>
      <c r="D389" s="1199"/>
    </row>
    <row r="390" ht="28.5" customHeight="1">
      <c r="A390" s="1198"/>
      <c r="B390" s="1198"/>
      <c r="C390" s="1199"/>
      <c r="D390" s="1199"/>
    </row>
    <row r="391" ht="28.5" customHeight="1">
      <c r="A391" s="1198"/>
      <c r="B391" s="1198"/>
      <c r="C391" s="1199"/>
      <c r="D391" s="1199"/>
    </row>
    <row r="392" ht="28.5" customHeight="1">
      <c r="A392" s="1198"/>
      <c r="B392" s="1198"/>
      <c r="C392" s="1199"/>
      <c r="D392" s="1199"/>
    </row>
    <row r="393" ht="28.5" customHeight="1">
      <c r="A393" s="1198"/>
      <c r="B393" s="1198"/>
      <c r="C393" s="1199"/>
      <c r="D393" s="1199"/>
    </row>
    <row r="394" ht="28.5" customHeight="1">
      <c r="A394" s="1198"/>
      <c r="B394" s="1198"/>
      <c r="C394" s="1199"/>
      <c r="D394" s="1199"/>
    </row>
    <row r="395" ht="28.5" customHeight="1">
      <c r="A395" s="1198"/>
      <c r="B395" s="1198"/>
      <c r="C395" s="1199"/>
      <c r="D395" s="1199"/>
    </row>
    <row r="396" ht="28.5" customHeight="1">
      <c r="A396" s="1198"/>
      <c r="B396" s="1198"/>
      <c r="C396" s="1199"/>
      <c r="D396" s="1199"/>
    </row>
    <row r="397" ht="28.5" customHeight="1">
      <c r="A397" s="1198"/>
      <c r="B397" s="1198"/>
      <c r="C397" s="1199"/>
      <c r="D397" s="1199"/>
    </row>
    <row r="398" ht="28.5" customHeight="1">
      <c r="A398" s="1198"/>
      <c r="B398" s="1198"/>
      <c r="C398" s="1199"/>
      <c r="D398" s="1199"/>
    </row>
    <row r="399" ht="28.5" customHeight="1">
      <c r="A399" s="1198"/>
      <c r="B399" s="1198"/>
      <c r="C399" s="1199"/>
      <c r="D399" s="1199"/>
    </row>
    <row r="400" ht="28.5" customHeight="1">
      <c r="A400" s="1198"/>
      <c r="B400" s="1198"/>
      <c r="C400" s="1199"/>
      <c r="D400" s="1199"/>
    </row>
    <row r="401" ht="28.5" customHeight="1">
      <c r="A401" s="1198"/>
      <c r="B401" s="1198"/>
      <c r="C401" s="1199"/>
      <c r="D401" s="1199"/>
    </row>
    <row r="402" ht="28.5" customHeight="1">
      <c r="A402" s="1198"/>
      <c r="B402" s="1198"/>
      <c r="C402" s="1199"/>
      <c r="D402" s="1199"/>
    </row>
    <row r="403" ht="28.5" customHeight="1">
      <c r="A403" s="1198"/>
      <c r="B403" s="1198"/>
      <c r="C403" s="1199"/>
      <c r="D403" s="1199"/>
    </row>
    <row r="404" ht="28.5" customHeight="1">
      <c r="A404" s="1198"/>
      <c r="B404" s="1198"/>
      <c r="C404" s="1199"/>
      <c r="D404" s="1199"/>
    </row>
    <row r="405" ht="28.5" customHeight="1">
      <c r="A405" s="1198"/>
      <c r="B405" s="1198"/>
      <c r="C405" s="1199"/>
      <c r="D405" s="1199"/>
    </row>
    <row r="406" ht="28.5" customHeight="1">
      <c r="A406" s="1198"/>
      <c r="B406" s="1198"/>
      <c r="C406" s="1199"/>
      <c r="D406" s="1199"/>
    </row>
    <row r="407" ht="28.5" customHeight="1">
      <c r="A407" s="1198"/>
      <c r="B407" s="1198"/>
      <c r="C407" s="1199"/>
      <c r="D407" s="1199"/>
    </row>
    <row r="408" ht="28.5" customHeight="1">
      <c r="A408" s="1198"/>
      <c r="B408" s="1198"/>
      <c r="C408" s="1199"/>
      <c r="D408" s="1199"/>
    </row>
    <row r="409" ht="28.5" customHeight="1">
      <c r="A409" s="1198"/>
      <c r="B409" s="1198"/>
      <c r="C409" s="1199"/>
      <c r="D409" s="1199"/>
    </row>
    <row r="410" ht="28.5" customHeight="1">
      <c r="A410" s="1198"/>
      <c r="B410" s="1198"/>
      <c r="C410" s="1199"/>
      <c r="D410" s="1199"/>
    </row>
    <row r="411" ht="28.5" customHeight="1">
      <c r="A411" s="1198"/>
      <c r="B411" s="1198"/>
      <c r="C411" s="1199"/>
      <c r="D411" s="1199"/>
    </row>
    <row r="412" ht="28.5" customHeight="1">
      <c r="A412" s="1198"/>
      <c r="B412" s="1198"/>
      <c r="C412" s="1199"/>
      <c r="D412" s="1199"/>
    </row>
    <row r="413" ht="28.5" customHeight="1">
      <c r="A413" s="1198"/>
      <c r="B413" s="1198"/>
      <c r="C413" s="1199"/>
      <c r="D413" s="1199"/>
    </row>
    <row r="414" ht="28.5" customHeight="1">
      <c r="A414" s="1198"/>
      <c r="B414" s="1198"/>
      <c r="C414" s="1199"/>
      <c r="D414" s="1199"/>
    </row>
    <row r="415" ht="28.5" customHeight="1">
      <c r="A415" s="1198"/>
      <c r="B415" s="1198"/>
      <c r="C415" s="1199"/>
      <c r="D415" s="1199"/>
    </row>
    <row r="416" ht="28.5" customHeight="1">
      <c r="A416" s="1198"/>
      <c r="B416" s="1198"/>
      <c r="C416" s="1199"/>
      <c r="D416" s="1199"/>
    </row>
    <row r="417" ht="28.5" customHeight="1">
      <c r="A417" s="1198"/>
      <c r="B417" s="1198"/>
      <c r="C417" s="1199"/>
      <c r="D417" s="1199"/>
    </row>
    <row r="418" ht="28.5" customHeight="1">
      <c r="A418" s="1198"/>
      <c r="B418" s="1198"/>
      <c r="C418" s="1199"/>
      <c r="D418" s="1199"/>
    </row>
    <row r="419" ht="28.5" customHeight="1">
      <c r="A419" s="1198"/>
      <c r="B419" s="1198"/>
      <c r="C419" s="1199"/>
      <c r="D419" s="1199"/>
    </row>
    <row r="420" ht="28.5" customHeight="1">
      <c r="A420" s="1198"/>
      <c r="B420" s="1198"/>
      <c r="C420" s="1199"/>
      <c r="D420" s="1199"/>
    </row>
    <row r="421" ht="28.5" customHeight="1">
      <c r="A421" s="1198"/>
      <c r="B421" s="1198"/>
      <c r="C421" s="1199"/>
      <c r="D421" s="1199"/>
    </row>
    <row r="422" ht="28.5" customHeight="1">
      <c r="A422" s="1198"/>
      <c r="B422" s="1198"/>
      <c r="C422" s="1199"/>
      <c r="D422" s="1199"/>
    </row>
    <row r="423" ht="28.5" customHeight="1">
      <c r="A423" s="1198"/>
      <c r="B423" s="1198"/>
      <c r="C423" s="1199"/>
      <c r="D423" s="1199"/>
    </row>
    <row r="424" ht="28.5" customHeight="1">
      <c r="A424" s="1198"/>
      <c r="B424" s="1198"/>
      <c r="C424" s="1199"/>
      <c r="D424" s="1199"/>
    </row>
    <row r="425" ht="28.5" customHeight="1">
      <c r="A425" s="1198"/>
      <c r="B425" s="1198"/>
      <c r="C425" s="1199"/>
      <c r="D425" s="1199"/>
    </row>
    <row r="426" ht="28.5" customHeight="1">
      <c r="A426" s="1198"/>
      <c r="B426" s="1198"/>
      <c r="C426" s="1199"/>
      <c r="D426" s="1199"/>
    </row>
    <row r="427" ht="28.5" customHeight="1">
      <c r="A427" s="1198"/>
      <c r="B427" s="1198"/>
      <c r="C427" s="1199"/>
      <c r="D427" s="1199"/>
    </row>
    <row r="428" ht="28.5" customHeight="1">
      <c r="A428" s="1198"/>
      <c r="B428" s="1198"/>
      <c r="C428" s="1199"/>
      <c r="D428" s="1199"/>
    </row>
    <row r="429" ht="28.5" customHeight="1">
      <c r="A429" s="1198"/>
      <c r="B429" s="1198"/>
      <c r="C429" s="1199"/>
      <c r="D429" s="1199"/>
    </row>
    <row r="430" ht="28.5" customHeight="1">
      <c r="A430" s="1198"/>
      <c r="B430" s="1198"/>
      <c r="C430" s="1199"/>
      <c r="D430" s="1199"/>
    </row>
    <row r="431" ht="28.5" customHeight="1">
      <c r="A431" s="1198"/>
      <c r="B431" s="1198"/>
      <c r="C431" s="1199"/>
      <c r="D431" s="1199"/>
    </row>
    <row r="432" ht="28.5" customHeight="1">
      <c r="A432" s="1198"/>
      <c r="B432" s="1198"/>
      <c r="C432" s="1199"/>
      <c r="D432" s="1199"/>
    </row>
    <row r="433" ht="28.5" customHeight="1">
      <c r="A433" s="1198"/>
      <c r="B433" s="1198"/>
      <c r="C433" s="1199"/>
      <c r="D433" s="1199"/>
    </row>
    <row r="434" ht="28.5" customHeight="1">
      <c r="A434" s="1198"/>
      <c r="B434" s="1198"/>
      <c r="C434" s="1199"/>
      <c r="D434" s="1199"/>
    </row>
    <row r="435" ht="28.5" customHeight="1">
      <c r="A435" s="1198"/>
      <c r="B435" s="1198"/>
      <c r="C435" s="1199"/>
      <c r="D435" s="1199"/>
    </row>
    <row r="436" ht="28.5" customHeight="1">
      <c r="A436" s="1198"/>
      <c r="B436" s="1198"/>
      <c r="C436" s="1199"/>
      <c r="D436" s="1199"/>
    </row>
    <row r="437" ht="28.5" customHeight="1">
      <c r="A437" s="1198"/>
      <c r="B437" s="1198"/>
      <c r="C437" s="1199"/>
      <c r="D437" s="1199"/>
    </row>
    <row r="438" ht="28.5" customHeight="1">
      <c r="A438" s="1198"/>
      <c r="B438" s="1198"/>
      <c r="C438" s="1199"/>
      <c r="D438" s="1199"/>
    </row>
    <row r="439" ht="28.5" customHeight="1">
      <c r="A439" s="1198"/>
      <c r="B439" s="1198"/>
      <c r="C439" s="1199"/>
      <c r="D439" s="1199"/>
    </row>
    <row r="440" ht="28.5" customHeight="1">
      <c r="A440" s="1198"/>
      <c r="B440" s="1198"/>
      <c r="C440" s="1199"/>
      <c r="D440" s="1199"/>
    </row>
    <row r="441" ht="28.5" customHeight="1">
      <c r="A441" s="1198"/>
      <c r="B441" s="1198"/>
      <c r="C441" s="1199"/>
      <c r="D441" s="1199"/>
    </row>
    <row r="442" ht="28.5" customHeight="1">
      <c r="A442" s="1198"/>
      <c r="B442" s="1198"/>
      <c r="C442" s="1199"/>
      <c r="D442" s="1199"/>
    </row>
    <row r="443" ht="28.5" customHeight="1">
      <c r="A443" s="1198"/>
      <c r="B443" s="1198"/>
      <c r="C443" s="1199"/>
      <c r="D443" s="1199"/>
    </row>
    <row r="444" ht="28.5" customHeight="1">
      <c r="A444" s="1198"/>
      <c r="B444" s="1198"/>
      <c r="C444" s="1199"/>
      <c r="D444" s="1199"/>
    </row>
    <row r="445" ht="28.5" customHeight="1">
      <c r="A445" s="1198"/>
      <c r="B445" s="1198"/>
      <c r="C445" s="1199"/>
      <c r="D445" s="1199"/>
    </row>
    <row r="446" ht="28.5" customHeight="1">
      <c r="A446" s="1198"/>
      <c r="B446" s="1198"/>
      <c r="C446" s="1199"/>
      <c r="D446" s="1199"/>
    </row>
    <row r="447" ht="28.5" customHeight="1">
      <c r="A447" s="1198"/>
      <c r="B447" s="1198"/>
      <c r="C447" s="1199"/>
      <c r="D447" s="1199"/>
    </row>
    <row r="448" ht="28.5" customHeight="1">
      <c r="A448" s="1198"/>
      <c r="B448" s="1198"/>
      <c r="C448" s="1199"/>
      <c r="D448" s="1199"/>
    </row>
    <row r="449" ht="28.5" customHeight="1">
      <c r="A449" s="1198"/>
      <c r="B449" s="1198"/>
      <c r="C449" s="1199"/>
      <c r="D449" s="1199"/>
    </row>
    <row r="450" ht="28.5" customHeight="1">
      <c r="A450" s="1198"/>
      <c r="B450" s="1198"/>
      <c r="C450" s="1199"/>
      <c r="D450" s="1199"/>
    </row>
    <row r="451" ht="28.5" customHeight="1">
      <c r="A451" s="1198"/>
      <c r="B451" s="1198"/>
      <c r="C451" s="1199"/>
      <c r="D451" s="1199"/>
    </row>
    <row r="452" ht="28.5" customHeight="1">
      <c r="A452" s="1198"/>
      <c r="B452" s="1198"/>
      <c r="C452" s="1199"/>
      <c r="D452" s="1199"/>
    </row>
    <row r="453" ht="28.5" customHeight="1">
      <c r="A453" s="1198"/>
      <c r="B453" s="1198"/>
      <c r="C453" s="1199"/>
      <c r="D453" s="1199"/>
    </row>
    <row r="454" ht="28.5" customHeight="1">
      <c r="A454" s="1198"/>
      <c r="B454" s="1198"/>
      <c r="C454" s="1199"/>
      <c r="D454" s="1199"/>
    </row>
    <row r="455" ht="28.5" customHeight="1">
      <c r="A455" s="1198"/>
      <c r="B455" s="1198"/>
      <c r="C455" s="1199"/>
      <c r="D455" s="1199"/>
    </row>
    <row r="456" ht="28.5" customHeight="1">
      <c r="A456" s="1198"/>
      <c r="B456" s="1198"/>
      <c r="C456" s="1199"/>
      <c r="D456" s="1199"/>
    </row>
    <row r="457" ht="28.5" customHeight="1">
      <c r="A457" s="1198"/>
      <c r="B457" s="1198"/>
      <c r="C457" s="1199"/>
      <c r="D457" s="1199"/>
    </row>
    <row r="458" ht="28.5" customHeight="1">
      <c r="A458" s="1198"/>
      <c r="B458" s="1198"/>
      <c r="C458" s="1199"/>
      <c r="D458" s="1199"/>
    </row>
    <row r="459" ht="28.5" customHeight="1">
      <c r="A459" s="1198"/>
      <c r="B459" s="1198"/>
      <c r="C459" s="1199"/>
      <c r="D459" s="1199"/>
    </row>
    <row r="460" ht="28.5" customHeight="1">
      <c r="A460" s="1198"/>
      <c r="B460" s="1198"/>
      <c r="C460" s="1199"/>
      <c r="D460" s="1199"/>
    </row>
    <row r="461" ht="28.5" customHeight="1">
      <c r="A461" s="1198"/>
      <c r="B461" s="1198"/>
      <c r="C461" s="1199"/>
      <c r="D461" s="1199"/>
    </row>
    <row r="462" ht="28.5" customHeight="1">
      <c r="A462" s="1198"/>
      <c r="B462" s="1198"/>
      <c r="C462" s="1199"/>
      <c r="D462" s="1199"/>
    </row>
    <row r="463" ht="28.5" customHeight="1">
      <c r="A463" s="1198"/>
      <c r="B463" s="1198"/>
      <c r="C463" s="1199"/>
      <c r="D463" s="1199"/>
    </row>
    <row r="464" ht="28.5" customHeight="1">
      <c r="A464" s="1198"/>
      <c r="B464" s="1198"/>
      <c r="C464" s="1199"/>
      <c r="D464" s="1199"/>
    </row>
    <row r="465" ht="28.5" customHeight="1">
      <c r="A465" s="1198"/>
      <c r="B465" s="1198"/>
      <c r="C465" s="1199"/>
      <c r="D465" s="1199"/>
    </row>
    <row r="466" ht="28.5" customHeight="1">
      <c r="A466" s="1198"/>
      <c r="B466" s="1198"/>
      <c r="C466" s="1199"/>
      <c r="D466" s="1199"/>
    </row>
    <row r="467" ht="28.5" customHeight="1">
      <c r="A467" s="1198"/>
      <c r="B467" s="1198"/>
      <c r="C467" s="1199"/>
      <c r="D467" s="1199"/>
    </row>
    <row r="468" ht="28.5" customHeight="1">
      <c r="A468" s="1198"/>
      <c r="B468" s="1198"/>
      <c r="C468" s="1199"/>
      <c r="D468" s="1199"/>
    </row>
    <row r="469" ht="28.5" customHeight="1">
      <c r="A469" s="1198"/>
      <c r="B469" s="1198"/>
      <c r="C469" s="1199"/>
      <c r="D469" s="1199"/>
    </row>
    <row r="470" ht="28.5" customHeight="1">
      <c r="A470" s="1198"/>
      <c r="B470" s="1198"/>
      <c r="C470" s="1199"/>
      <c r="D470" s="1199"/>
    </row>
    <row r="471" ht="28.5" customHeight="1">
      <c r="A471" s="1198"/>
      <c r="B471" s="1198"/>
      <c r="C471" s="1199"/>
      <c r="D471" s="1199"/>
    </row>
    <row r="472" ht="28.5" customHeight="1">
      <c r="A472" s="1198"/>
      <c r="B472" s="1198"/>
      <c r="C472" s="1199"/>
      <c r="D472" s="1199"/>
    </row>
    <row r="473" ht="28.5" customHeight="1">
      <c r="A473" s="1198"/>
      <c r="B473" s="1198"/>
      <c r="C473" s="1199"/>
      <c r="D473" s="1199"/>
    </row>
    <row r="474" ht="28.5" customHeight="1">
      <c r="A474" s="1198"/>
      <c r="B474" s="1198"/>
      <c r="C474" s="1199"/>
      <c r="D474" s="1199"/>
    </row>
    <row r="475" ht="28.5" customHeight="1">
      <c r="A475" s="1198"/>
      <c r="B475" s="1198"/>
      <c r="C475" s="1199"/>
      <c r="D475" s="1199"/>
    </row>
    <row r="476" ht="28.5" customHeight="1">
      <c r="A476" s="1198"/>
      <c r="B476" s="1198"/>
      <c r="C476" s="1199"/>
      <c r="D476" s="1199"/>
    </row>
    <row r="477" ht="28.5" customHeight="1">
      <c r="A477" s="1198"/>
      <c r="B477" s="1198"/>
      <c r="C477" s="1199"/>
      <c r="D477" s="1199"/>
    </row>
    <row r="478" ht="28.5" customHeight="1">
      <c r="A478" s="1198"/>
      <c r="B478" s="1198"/>
      <c r="C478" s="1199"/>
      <c r="D478" s="1199"/>
    </row>
    <row r="479" ht="28.5" customHeight="1">
      <c r="A479" s="1198"/>
      <c r="B479" s="1198"/>
      <c r="C479" s="1199"/>
      <c r="D479" s="1199"/>
    </row>
    <row r="480" ht="28.5" customHeight="1">
      <c r="A480" s="1198"/>
      <c r="B480" s="1198"/>
      <c r="C480" s="1199"/>
      <c r="D480" s="1199"/>
    </row>
    <row r="481" ht="28.5" customHeight="1">
      <c r="A481" s="1198"/>
      <c r="B481" s="1198"/>
      <c r="C481" s="1199"/>
      <c r="D481" s="1199"/>
    </row>
    <row r="482" ht="28.5" customHeight="1">
      <c r="A482" s="1198"/>
      <c r="B482" s="1198"/>
      <c r="C482" s="1199"/>
      <c r="D482" s="1199"/>
    </row>
    <row r="483" ht="28.5" customHeight="1">
      <c r="A483" s="1198"/>
      <c r="B483" s="1198"/>
      <c r="C483" s="1199"/>
      <c r="D483" s="1199"/>
    </row>
    <row r="484" ht="28.5" customHeight="1">
      <c r="A484" s="1198"/>
      <c r="B484" s="1198"/>
      <c r="C484" s="1199"/>
      <c r="D484" s="1199"/>
    </row>
    <row r="485" ht="28.5" customHeight="1">
      <c r="A485" s="1198"/>
      <c r="B485" s="1198"/>
      <c r="C485" s="1199"/>
      <c r="D485" s="1199"/>
    </row>
    <row r="486" ht="28.5" customHeight="1">
      <c r="A486" s="1198"/>
      <c r="B486" s="1198"/>
      <c r="C486" s="1199"/>
      <c r="D486" s="1199"/>
    </row>
    <row r="487" ht="28.5" customHeight="1">
      <c r="A487" s="1198"/>
      <c r="B487" s="1198"/>
      <c r="C487" s="1199"/>
      <c r="D487" s="1199"/>
    </row>
    <row r="488" ht="28.5" customHeight="1">
      <c r="A488" s="1198"/>
      <c r="B488" s="1198"/>
      <c r="C488" s="1199"/>
      <c r="D488" s="1199"/>
    </row>
    <row r="489" ht="28.5" customHeight="1">
      <c r="A489" s="1198"/>
      <c r="B489" s="1198"/>
      <c r="C489" s="1199"/>
      <c r="D489" s="1199"/>
    </row>
    <row r="490" ht="28.5" customHeight="1">
      <c r="A490" s="1198"/>
      <c r="B490" s="1198"/>
      <c r="C490" s="1199"/>
      <c r="D490" s="1199"/>
    </row>
    <row r="491" ht="28.5" customHeight="1">
      <c r="A491" s="1198"/>
      <c r="B491" s="1198"/>
      <c r="C491" s="1199"/>
      <c r="D491" s="1199"/>
    </row>
    <row r="492" ht="28.5" customHeight="1">
      <c r="A492" s="1198"/>
      <c r="B492" s="1198"/>
      <c r="C492" s="1199"/>
      <c r="D492" s="1199"/>
    </row>
    <row r="493" ht="28.5" customHeight="1">
      <c r="A493" s="1198"/>
      <c r="B493" s="1198"/>
      <c r="C493" s="1199"/>
      <c r="D493" s="1199"/>
    </row>
    <row r="494" ht="28.5" customHeight="1">
      <c r="A494" s="1198"/>
      <c r="B494" s="1198"/>
      <c r="C494" s="1199"/>
      <c r="D494" s="1199"/>
    </row>
    <row r="495" ht="28.5" customHeight="1">
      <c r="A495" s="1198"/>
      <c r="B495" s="1198"/>
      <c r="C495" s="1199"/>
      <c r="D495" s="1199"/>
    </row>
    <row r="496" ht="28.5" customHeight="1">
      <c r="A496" s="1198"/>
      <c r="B496" s="1198"/>
      <c r="C496" s="1199"/>
      <c r="D496" s="1199"/>
    </row>
    <row r="497" ht="28.5" customHeight="1">
      <c r="A497" s="1198"/>
      <c r="B497" s="1198"/>
      <c r="C497" s="1199"/>
      <c r="D497" s="1199"/>
    </row>
    <row r="498" ht="28.5" customHeight="1">
      <c r="A498" s="1198"/>
      <c r="B498" s="1198"/>
      <c r="C498" s="1199"/>
      <c r="D498" s="1199"/>
    </row>
    <row r="499" ht="28.5" customHeight="1">
      <c r="A499" s="1198"/>
      <c r="B499" s="1198"/>
      <c r="C499" s="1199"/>
      <c r="D499" s="1199"/>
    </row>
    <row r="500" ht="28.5" customHeight="1">
      <c r="A500" s="1198"/>
      <c r="B500" s="1198"/>
      <c r="C500" s="1199"/>
      <c r="D500" s="1199"/>
    </row>
    <row r="501" ht="28.5" customHeight="1">
      <c r="A501" s="1198"/>
      <c r="B501" s="1198"/>
      <c r="C501" s="1199"/>
      <c r="D501" s="1199"/>
    </row>
    <row r="502" ht="28.5" customHeight="1">
      <c r="A502" s="1198"/>
      <c r="B502" s="1198"/>
      <c r="C502" s="1199"/>
      <c r="D502" s="1199"/>
    </row>
    <row r="503" ht="28.5" customHeight="1">
      <c r="A503" s="1198"/>
      <c r="B503" s="1198"/>
      <c r="C503" s="1199"/>
      <c r="D503" s="1199"/>
    </row>
    <row r="504" ht="28.5" customHeight="1">
      <c r="A504" s="1198"/>
      <c r="B504" s="1198"/>
      <c r="C504" s="1199"/>
      <c r="D504" s="1199"/>
    </row>
    <row r="505" ht="28.5" customHeight="1">
      <c r="A505" s="1198"/>
      <c r="B505" s="1198"/>
      <c r="C505" s="1199"/>
      <c r="D505" s="1199"/>
    </row>
    <row r="506" ht="28.5" customHeight="1">
      <c r="A506" s="1198"/>
      <c r="B506" s="1198"/>
      <c r="C506" s="1199"/>
      <c r="D506" s="1199"/>
    </row>
    <row r="507" ht="28.5" customHeight="1">
      <c r="A507" s="1198"/>
      <c r="B507" s="1198"/>
      <c r="C507" s="1199"/>
      <c r="D507" s="1199"/>
    </row>
    <row r="508" ht="28.5" customHeight="1">
      <c r="A508" s="1198"/>
      <c r="B508" s="1198"/>
      <c r="C508" s="1199"/>
      <c r="D508" s="1199"/>
    </row>
    <row r="509" ht="28.5" customHeight="1">
      <c r="A509" s="1198"/>
      <c r="B509" s="1198"/>
      <c r="C509" s="1199"/>
      <c r="D509" s="1199"/>
    </row>
    <row r="510" ht="28.5" customHeight="1">
      <c r="A510" s="1198"/>
      <c r="B510" s="1198"/>
      <c r="C510" s="1199"/>
      <c r="D510" s="1199"/>
    </row>
    <row r="511" ht="28.5" customHeight="1">
      <c r="A511" s="1198"/>
      <c r="B511" s="1198"/>
      <c r="C511" s="1199"/>
      <c r="D511" s="1199"/>
    </row>
    <row r="512" ht="28.5" customHeight="1">
      <c r="A512" s="1198"/>
      <c r="B512" s="1198"/>
      <c r="C512" s="1199"/>
      <c r="D512" s="1199"/>
    </row>
    <row r="513" ht="28.5" customHeight="1">
      <c r="A513" s="1198"/>
      <c r="B513" s="1198"/>
      <c r="C513" s="1199"/>
      <c r="D513" s="1199"/>
    </row>
    <row r="514" ht="28.5" customHeight="1">
      <c r="A514" s="1198"/>
      <c r="B514" s="1198"/>
      <c r="C514" s="1199"/>
      <c r="D514" s="1199"/>
    </row>
    <row r="515" ht="28.5" customHeight="1">
      <c r="A515" s="1198"/>
      <c r="B515" s="1198"/>
      <c r="C515" s="1199"/>
      <c r="D515" s="1199"/>
    </row>
    <row r="516" ht="28.5" customHeight="1">
      <c r="A516" s="1198"/>
      <c r="B516" s="1198"/>
      <c r="C516" s="1199"/>
      <c r="D516" s="1199"/>
    </row>
    <row r="517" ht="28.5" customHeight="1">
      <c r="A517" s="1198"/>
      <c r="B517" s="1198"/>
      <c r="C517" s="1199"/>
      <c r="D517" s="1199"/>
    </row>
    <row r="518" ht="28.5" customHeight="1">
      <c r="A518" s="1198"/>
      <c r="B518" s="1198"/>
      <c r="C518" s="1199"/>
      <c r="D518" s="1199"/>
    </row>
    <row r="519" ht="28.5" customHeight="1">
      <c r="A519" s="1198"/>
      <c r="B519" s="1198"/>
      <c r="C519" s="1199"/>
      <c r="D519" s="1199"/>
    </row>
    <row r="520" ht="28.5" customHeight="1">
      <c r="A520" s="1198"/>
      <c r="B520" s="1198"/>
      <c r="C520" s="1199"/>
      <c r="D520" s="1199"/>
    </row>
    <row r="521" ht="28.5" customHeight="1">
      <c r="A521" s="1198"/>
      <c r="B521" s="1198"/>
      <c r="C521" s="1199"/>
      <c r="D521" s="1199"/>
    </row>
    <row r="522" ht="28.5" customHeight="1">
      <c r="A522" s="1198"/>
      <c r="B522" s="1198"/>
      <c r="C522" s="1199"/>
      <c r="D522" s="1199"/>
    </row>
    <row r="523" ht="28.5" customHeight="1">
      <c r="A523" s="1198"/>
      <c r="B523" s="1198"/>
      <c r="C523" s="1199"/>
      <c r="D523" s="1199"/>
    </row>
    <row r="524" ht="28.5" customHeight="1">
      <c r="A524" s="1198"/>
      <c r="B524" s="1198"/>
      <c r="C524" s="1199"/>
      <c r="D524" s="1199"/>
    </row>
    <row r="525" ht="28.5" customHeight="1">
      <c r="A525" s="1198"/>
      <c r="B525" s="1198"/>
      <c r="C525" s="1199"/>
      <c r="D525" s="1199"/>
    </row>
    <row r="526" ht="28.5" customHeight="1">
      <c r="A526" s="1198"/>
      <c r="B526" s="1198"/>
      <c r="C526" s="1199"/>
      <c r="D526" s="1199"/>
    </row>
    <row r="527" ht="28.5" customHeight="1">
      <c r="A527" s="1198"/>
      <c r="B527" s="1198"/>
      <c r="C527" s="1199"/>
      <c r="D527" s="1199"/>
    </row>
    <row r="528" ht="28.5" customHeight="1">
      <c r="A528" s="1198"/>
      <c r="B528" s="1198"/>
      <c r="C528" s="1199"/>
      <c r="D528" s="1199"/>
    </row>
    <row r="529" ht="28.5" customHeight="1">
      <c r="A529" s="1198"/>
      <c r="B529" s="1198"/>
      <c r="C529" s="1199"/>
      <c r="D529" s="1199"/>
    </row>
    <row r="530" ht="28.5" customHeight="1">
      <c r="A530" s="1198"/>
      <c r="B530" s="1198"/>
      <c r="C530" s="1199"/>
      <c r="D530" s="1199"/>
    </row>
    <row r="531" ht="28.5" customHeight="1">
      <c r="A531" s="1198"/>
      <c r="B531" s="1198"/>
      <c r="C531" s="1199"/>
      <c r="D531" s="1199"/>
    </row>
    <row r="532" ht="28.5" customHeight="1">
      <c r="A532" s="1198"/>
      <c r="B532" s="1198"/>
      <c r="C532" s="1199"/>
      <c r="D532" s="1199"/>
    </row>
    <row r="533" ht="28.5" customHeight="1">
      <c r="A533" s="1198"/>
      <c r="B533" s="1198"/>
      <c r="C533" s="1199"/>
      <c r="D533" s="1199"/>
    </row>
    <row r="534" ht="28.5" customHeight="1">
      <c r="A534" s="1198"/>
      <c r="B534" s="1198"/>
      <c r="C534" s="1199"/>
      <c r="D534" s="1199"/>
    </row>
    <row r="535" ht="28.5" customHeight="1">
      <c r="A535" s="1198"/>
      <c r="B535" s="1198"/>
      <c r="C535" s="1199"/>
      <c r="D535" s="1199"/>
    </row>
    <row r="536" ht="28.5" customHeight="1">
      <c r="A536" s="1198"/>
      <c r="B536" s="1198"/>
      <c r="C536" s="1199"/>
      <c r="D536" s="1199"/>
    </row>
    <row r="537" ht="28.5" customHeight="1">
      <c r="A537" s="1198"/>
      <c r="B537" s="1198"/>
      <c r="C537" s="1199"/>
      <c r="D537" s="1199"/>
    </row>
    <row r="538" ht="28.5" customHeight="1">
      <c r="A538" s="1198"/>
      <c r="B538" s="1198"/>
      <c r="C538" s="1199"/>
      <c r="D538" s="1199"/>
    </row>
    <row r="539" ht="28.5" customHeight="1">
      <c r="A539" s="1198"/>
      <c r="B539" s="1198"/>
      <c r="C539" s="1199"/>
      <c r="D539" s="1199"/>
    </row>
    <row r="540" ht="28.5" customHeight="1">
      <c r="A540" s="1198"/>
      <c r="B540" s="1198"/>
      <c r="C540" s="1199"/>
      <c r="D540" s="1199"/>
    </row>
    <row r="541" ht="28.5" customHeight="1">
      <c r="A541" s="1198"/>
      <c r="B541" s="1198"/>
      <c r="C541" s="1199"/>
      <c r="D541" s="1199"/>
    </row>
    <row r="542" ht="28.5" customHeight="1">
      <c r="A542" s="1198"/>
      <c r="B542" s="1198"/>
      <c r="C542" s="1199"/>
      <c r="D542" s="1199"/>
    </row>
    <row r="543" ht="28.5" customHeight="1">
      <c r="A543" s="1198"/>
      <c r="B543" s="1198"/>
      <c r="C543" s="1199"/>
      <c r="D543" s="1199"/>
    </row>
    <row r="544" ht="28.5" customHeight="1">
      <c r="A544" s="1198"/>
      <c r="B544" s="1198"/>
      <c r="C544" s="1199"/>
      <c r="D544" s="1199"/>
    </row>
    <row r="545" ht="28.5" customHeight="1">
      <c r="A545" s="1198"/>
      <c r="B545" s="1198"/>
      <c r="C545" s="1199"/>
      <c r="D545" s="1199"/>
    </row>
    <row r="546" ht="28.5" customHeight="1">
      <c r="A546" s="1198"/>
      <c r="B546" s="1198"/>
      <c r="C546" s="1199"/>
      <c r="D546" s="1199"/>
    </row>
    <row r="547" ht="28.5" customHeight="1">
      <c r="A547" s="1198"/>
      <c r="B547" s="1198"/>
      <c r="C547" s="1199"/>
      <c r="D547" s="1199"/>
    </row>
    <row r="548" ht="28.5" customHeight="1">
      <c r="A548" s="1198"/>
      <c r="B548" s="1198"/>
      <c r="C548" s="1199"/>
      <c r="D548" s="1199"/>
    </row>
    <row r="549" ht="28.5" customHeight="1">
      <c r="A549" s="1198"/>
      <c r="B549" s="1198"/>
      <c r="C549" s="1199"/>
      <c r="D549" s="1199"/>
    </row>
    <row r="550" ht="28.5" customHeight="1">
      <c r="A550" s="1198"/>
      <c r="B550" s="1198"/>
      <c r="C550" s="1199"/>
      <c r="D550" s="1199"/>
    </row>
    <row r="551" ht="28.5" customHeight="1">
      <c r="A551" s="1198"/>
      <c r="B551" s="1198"/>
      <c r="C551" s="1199"/>
      <c r="D551" s="1199"/>
    </row>
    <row r="552" ht="28.5" customHeight="1">
      <c r="A552" s="1198"/>
      <c r="B552" s="1198"/>
      <c r="C552" s="1199"/>
      <c r="D552" s="1199"/>
    </row>
    <row r="553" ht="28.5" customHeight="1">
      <c r="A553" s="1198"/>
      <c r="B553" s="1198"/>
      <c r="C553" s="1199"/>
      <c r="D553" s="1199"/>
    </row>
    <row r="554" ht="28.5" customHeight="1">
      <c r="A554" s="1198"/>
      <c r="B554" s="1198"/>
      <c r="C554" s="1199"/>
      <c r="D554" s="1199"/>
    </row>
    <row r="555" ht="28.5" customHeight="1">
      <c r="A555" s="1198"/>
      <c r="B555" s="1198"/>
      <c r="C555" s="1199"/>
      <c r="D555" s="1199"/>
    </row>
    <row r="556" ht="28.5" customHeight="1">
      <c r="A556" s="1198"/>
      <c r="B556" s="1198"/>
      <c r="C556" s="1199"/>
      <c r="D556" s="1199"/>
    </row>
    <row r="557" ht="28.5" customHeight="1">
      <c r="A557" s="1198"/>
      <c r="B557" s="1198"/>
      <c r="C557" s="1199"/>
      <c r="D557" s="1199"/>
    </row>
    <row r="558" ht="28.5" customHeight="1">
      <c r="A558" s="1198"/>
      <c r="B558" s="1198"/>
      <c r="C558" s="1199"/>
      <c r="D558" s="1199"/>
    </row>
    <row r="559" ht="28.5" customHeight="1">
      <c r="A559" s="1198"/>
      <c r="B559" s="1198"/>
      <c r="C559" s="1199"/>
      <c r="D559" s="1199"/>
    </row>
    <row r="560" ht="28.5" customHeight="1">
      <c r="A560" s="1198"/>
      <c r="B560" s="1198"/>
      <c r="C560" s="1199"/>
      <c r="D560" s="1199"/>
    </row>
    <row r="561" ht="28.5" customHeight="1">
      <c r="A561" s="1198"/>
      <c r="B561" s="1198"/>
      <c r="C561" s="1199"/>
      <c r="D561" s="1199"/>
    </row>
    <row r="562" ht="28.5" customHeight="1">
      <c r="A562" s="1198"/>
      <c r="B562" s="1198"/>
      <c r="C562" s="1199"/>
      <c r="D562" s="1199"/>
    </row>
    <row r="563" ht="28.5" customHeight="1">
      <c r="A563" s="1198"/>
      <c r="B563" s="1198"/>
      <c r="C563" s="1199"/>
      <c r="D563" s="1199"/>
    </row>
    <row r="564" ht="28.5" customHeight="1">
      <c r="A564" s="1198"/>
      <c r="B564" s="1198"/>
      <c r="C564" s="1199"/>
      <c r="D564" s="1199"/>
    </row>
    <row r="565" ht="28.5" customHeight="1">
      <c r="A565" s="1198"/>
      <c r="B565" s="1198"/>
      <c r="C565" s="1199"/>
      <c r="D565" s="1199"/>
    </row>
    <row r="566" ht="28.5" customHeight="1">
      <c r="A566" s="1198"/>
      <c r="B566" s="1198"/>
      <c r="C566" s="1199"/>
      <c r="D566" s="1199"/>
    </row>
    <row r="567" ht="28.5" customHeight="1">
      <c r="A567" s="1198"/>
      <c r="B567" s="1198"/>
      <c r="C567" s="1199"/>
      <c r="D567" s="1199"/>
    </row>
    <row r="568" ht="28.5" customHeight="1">
      <c r="A568" s="1198"/>
      <c r="B568" s="1198"/>
      <c r="C568" s="1199"/>
      <c r="D568" s="1199"/>
    </row>
    <row r="569" ht="28.5" customHeight="1">
      <c r="A569" s="1198"/>
      <c r="B569" s="1198"/>
      <c r="C569" s="1199"/>
      <c r="D569" s="1199"/>
    </row>
    <row r="570" ht="28.5" customHeight="1">
      <c r="A570" s="1198"/>
      <c r="B570" s="1198"/>
      <c r="C570" s="1199"/>
      <c r="D570" s="1199"/>
    </row>
    <row r="571" ht="28.5" customHeight="1">
      <c r="A571" s="1198"/>
      <c r="B571" s="1198"/>
      <c r="C571" s="1199"/>
      <c r="D571" s="1199"/>
    </row>
    <row r="572" ht="28.5" customHeight="1">
      <c r="A572" s="1198"/>
      <c r="B572" s="1198"/>
      <c r="C572" s="1199"/>
      <c r="D572" s="1199"/>
    </row>
    <row r="573" ht="28.5" customHeight="1">
      <c r="A573" s="1198"/>
      <c r="B573" s="1198"/>
      <c r="C573" s="1199"/>
      <c r="D573" s="1199"/>
    </row>
    <row r="574" ht="28.5" customHeight="1">
      <c r="A574" s="1198"/>
      <c r="B574" s="1198"/>
      <c r="C574" s="1199"/>
      <c r="D574" s="1199"/>
    </row>
    <row r="575" ht="28.5" customHeight="1">
      <c r="A575" s="1198"/>
      <c r="B575" s="1198"/>
      <c r="C575" s="1199"/>
      <c r="D575" s="1199"/>
    </row>
    <row r="576" ht="28.5" customHeight="1">
      <c r="A576" s="1198"/>
      <c r="B576" s="1198"/>
      <c r="C576" s="1199"/>
      <c r="D576" s="1199"/>
    </row>
    <row r="577" ht="28.5" customHeight="1">
      <c r="A577" s="1198"/>
      <c r="B577" s="1198"/>
      <c r="C577" s="1199"/>
      <c r="D577" s="1199"/>
    </row>
    <row r="578" ht="28.5" customHeight="1">
      <c r="A578" s="1198"/>
      <c r="B578" s="1198"/>
      <c r="C578" s="1199"/>
      <c r="D578" s="1199"/>
    </row>
    <row r="579" ht="28.5" customHeight="1">
      <c r="A579" s="1198"/>
      <c r="B579" s="1198"/>
      <c r="C579" s="1199"/>
      <c r="D579" s="1199"/>
    </row>
    <row r="580" ht="28.5" customHeight="1">
      <c r="A580" s="1198"/>
      <c r="B580" s="1198"/>
      <c r="C580" s="1199"/>
      <c r="D580" s="1199"/>
    </row>
    <row r="581" ht="28.5" customHeight="1">
      <c r="A581" s="1198"/>
      <c r="B581" s="1198"/>
      <c r="C581" s="1199"/>
      <c r="D581" s="1199"/>
    </row>
    <row r="582" ht="28.5" customHeight="1">
      <c r="A582" s="1198"/>
      <c r="B582" s="1198"/>
      <c r="C582" s="1199"/>
      <c r="D582" s="1199"/>
    </row>
    <row r="583" ht="28.5" customHeight="1">
      <c r="A583" s="1198"/>
      <c r="B583" s="1198"/>
      <c r="C583" s="1199"/>
      <c r="D583" s="1199"/>
    </row>
    <row r="584" ht="28.5" customHeight="1">
      <c r="A584" s="1198"/>
      <c r="B584" s="1198"/>
      <c r="C584" s="1199"/>
      <c r="D584" s="1199"/>
    </row>
    <row r="585" ht="28.5" customHeight="1">
      <c r="A585" s="1198"/>
      <c r="B585" s="1198"/>
      <c r="C585" s="1199"/>
      <c r="D585" s="1199"/>
    </row>
    <row r="586" ht="28.5" customHeight="1">
      <c r="A586" s="1198"/>
      <c r="B586" s="1198"/>
      <c r="C586" s="1199"/>
      <c r="D586" s="1199"/>
    </row>
    <row r="587" ht="28.5" customHeight="1">
      <c r="A587" s="1198"/>
      <c r="B587" s="1198"/>
      <c r="C587" s="1199"/>
      <c r="D587" s="1199"/>
    </row>
    <row r="588" ht="28.5" customHeight="1">
      <c r="A588" s="1198"/>
      <c r="B588" s="1198"/>
      <c r="C588" s="1199"/>
      <c r="D588" s="1199"/>
    </row>
    <row r="589" ht="28.5" customHeight="1">
      <c r="A589" s="1198"/>
      <c r="B589" s="1198"/>
      <c r="C589" s="1199"/>
      <c r="D589" s="1199"/>
    </row>
    <row r="590" ht="28.5" customHeight="1">
      <c r="A590" s="1198"/>
      <c r="B590" s="1198"/>
      <c r="C590" s="1199"/>
      <c r="D590" s="1199"/>
    </row>
    <row r="591" ht="28.5" customHeight="1">
      <c r="A591" s="1198"/>
      <c r="B591" s="1198"/>
      <c r="C591" s="1199"/>
      <c r="D591" s="1199"/>
    </row>
    <row r="592" ht="28.5" customHeight="1">
      <c r="A592" s="1198"/>
      <c r="B592" s="1198"/>
      <c r="C592" s="1199"/>
      <c r="D592" s="1199"/>
    </row>
    <row r="593" ht="28.5" customHeight="1">
      <c r="A593" s="1198"/>
      <c r="B593" s="1198"/>
      <c r="C593" s="1199"/>
      <c r="D593" s="1199"/>
    </row>
    <row r="594" ht="28.5" customHeight="1">
      <c r="A594" s="1198"/>
      <c r="B594" s="1198"/>
      <c r="C594" s="1199"/>
      <c r="D594" s="1199"/>
    </row>
    <row r="595" ht="28.5" customHeight="1">
      <c r="A595" s="1198"/>
      <c r="B595" s="1198"/>
      <c r="C595" s="1199"/>
      <c r="D595" s="1199"/>
    </row>
    <row r="596" ht="28.5" customHeight="1">
      <c r="A596" s="1198"/>
      <c r="B596" s="1198"/>
      <c r="C596" s="1199"/>
      <c r="D596" s="1199"/>
    </row>
    <row r="597" ht="28.5" customHeight="1">
      <c r="A597" s="1198"/>
      <c r="B597" s="1198"/>
      <c r="C597" s="1199"/>
      <c r="D597" s="1199"/>
    </row>
    <row r="598" ht="28.5" customHeight="1">
      <c r="A598" s="1198"/>
      <c r="B598" s="1198"/>
      <c r="C598" s="1199"/>
      <c r="D598" s="1199"/>
    </row>
    <row r="599" ht="28.5" customHeight="1">
      <c r="A599" s="1198"/>
      <c r="B599" s="1198"/>
      <c r="C599" s="1199"/>
      <c r="D599" s="1199"/>
    </row>
    <row r="600" ht="28.5" customHeight="1">
      <c r="A600" s="1198"/>
      <c r="B600" s="1198"/>
      <c r="C600" s="1199"/>
      <c r="D600" s="1199"/>
    </row>
    <row r="601" ht="28.5" customHeight="1">
      <c r="A601" s="1198"/>
      <c r="B601" s="1198"/>
      <c r="C601" s="1199"/>
      <c r="D601" s="1199"/>
    </row>
    <row r="602" ht="28.5" customHeight="1">
      <c r="A602" s="1198"/>
      <c r="B602" s="1198"/>
      <c r="C602" s="1199"/>
      <c r="D602" s="1199"/>
    </row>
    <row r="603" ht="28.5" customHeight="1">
      <c r="A603" s="1198"/>
      <c r="B603" s="1198"/>
      <c r="C603" s="1199"/>
      <c r="D603" s="1199"/>
    </row>
    <row r="604" ht="28.5" customHeight="1">
      <c r="A604" s="1198"/>
      <c r="B604" s="1198"/>
      <c r="C604" s="1199"/>
      <c r="D604" s="1199"/>
    </row>
    <row r="605" ht="28.5" customHeight="1">
      <c r="A605" s="1198"/>
      <c r="B605" s="1198"/>
      <c r="C605" s="1199"/>
      <c r="D605" s="1199"/>
    </row>
    <row r="606" ht="28.5" customHeight="1">
      <c r="A606" s="1198"/>
      <c r="B606" s="1198"/>
      <c r="C606" s="1199"/>
      <c r="D606" s="1199"/>
    </row>
    <row r="607" ht="28.5" customHeight="1">
      <c r="A607" s="1198"/>
      <c r="B607" s="1198"/>
      <c r="C607" s="1199"/>
      <c r="D607" s="1199"/>
    </row>
    <row r="608" ht="28.5" customHeight="1">
      <c r="A608" s="1198"/>
      <c r="B608" s="1198"/>
      <c r="C608" s="1199"/>
      <c r="D608" s="1199"/>
    </row>
    <row r="609" ht="28.5" customHeight="1">
      <c r="A609" s="1198"/>
      <c r="B609" s="1198"/>
      <c r="C609" s="1199"/>
      <c r="D609" s="1199"/>
    </row>
    <row r="610" ht="28.5" customHeight="1">
      <c r="A610" s="1198"/>
      <c r="B610" s="1198"/>
      <c r="C610" s="1199"/>
      <c r="D610" s="1199"/>
    </row>
    <row r="611" ht="28.5" customHeight="1">
      <c r="A611" s="1198"/>
      <c r="B611" s="1198"/>
      <c r="C611" s="1199"/>
      <c r="D611" s="1199"/>
    </row>
    <row r="612" ht="28.5" customHeight="1">
      <c r="A612" s="1198"/>
      <c r="B612" s="1198"/>
      <c r="C612" s="1199"/>
      <c r="D612" s="1199"/>
    </row>
    <row r="613" ht="28.5" customHeight="1">
      <c r="A613" s="1198"/>
      <c r="B613" s="1198"/>
      <c r="C613" s="1199"/>
      <c r="D613" s="1199"/>
    </row>
    <row r="614" ht="28.5" customHeight="1">
      <c r="A614" s="1198"/>
      <c r="B614" s="1198"/>
      <c r="C614" s="1199"/>
      <c r="D614" s="1199"/>
    </row>
    <row r="615" ht="28.5" customHeight="1">
      <c r="A615" s="1198"/>
      <c r="B615" s="1198"/>
      <c r="C615" s="1199"/>
      <c r="D615" s="1199"/>
    </row>
    <row r="616" ht="28.5" customHeight="1">
      <c r="A616" s="1198"/>
      <c r="B616" s="1198"/>
      <c r="C616" s="1199"/>
      <c r="D616" s="1199"/>
    </row>
    <row r="617" ht="28.5" customHeight="1">
      <c r="A617" s="1198"/>
      <c r="B617" s="1198"/>
      <c r="C617" s="1199"/>
      <c r="D617" s="1199"/>
    </row>
    <row r="618" ht="28.5" customHeight="1">
      <c r="A618" s="1198"/>
      <c r="B618" s="1198"/>
      <c r="C618" s="1199"/>
      <c r="D618" s="1199"/>
    </row>
    <row r="619" ht="28.5" customHeight="1">
      <c r="A619" s="1198"/>
      <c r="B619" s="1198"/>
      <c r="C619" s="1199"/>
      <c r="D619" s="1199"/>
    </row>
    <row r="620" ht="28.5" customHeight="1">
      <c r="A620" s="1198"/>
      <c r="B620" s="1198"/>
      <c r="C620" s="1199"/>
      <c r="D620" s="1199"/>
    </row>
    <row r="621" ht="28.5" customHeight="1">
      <c r="A621" s="1198"/>
      <c r="B621" s="1198"/>
      <c r="C621" s="1199"/>
      <c r="D621" s="1199"/>
    </row>
    <row r="622" ht="28.5" customHeight="1">
      <c r="A622" s="1198"/>
      <c r="B622" s="1198"/>
      <c r="C622" s="1199"/>
      <c r="D622" s="1199"/>
    </row>
    <row r="623" ht="28.5" customHeight="1">
      <c r="A623" s="1198"/>
      <c r="B623" s="1198"/>
      <c r="C623" s="1199"/>
      <c r="D623" s="1199"/>
    </row>
    <row r="624" ht="28.5" customHeight="1">
      <c r="A624" s="1198"/>
      <c r="B624" s="1198"/>
      <c r="C624" s="1199"/>
      <c r="D624" s="1199"/>
    </row>
    <row r="625" ht="28.5" customHeight="1">
      <c r="A625" s="1198"/>
      <c r="B625" s="1198"/>
      <c r="C625" s="1199"/>
      <c r="D625" s="1199"/>
    </row>
    <row r="626" ht="28.5" customHeight="1">
      <c r="A626" s="1198"/>
      <c r="B626" s="1198"/>
      <c r="C626" s="1199"/>
      <c r="D626" s="1199"/>
    </row>
    <row r="627" ht="28.5" customHeight="1">
      <c r="A627" s="1198"/>
      <c r="B627" s="1198"/>
      <c r="C627" s="1199"/>
      <c r="D627" s="1199"/>
    </row>
    <row r="628" ht="28.5" customHeight="1">
      <c r="A628" s="1198"/>
      <c r="B628" s="1198"/>
      <c r="C628" s="1199"/>
      <c r="D628" s="1199"/>
    </row>
    <row r="629" ht="28.5" customHeight="1">
      <c r="A629" s="1198"/>
      <c r="B629" s="1198"/>
      <c r="C629" s="1199"/>
      <c r="D629" s="1199"/>
    </row>
    <row r="630" ht="28.5" customHeight="1">
      <c r="A630" s="1198"/>
      <c r="B630" s="1198"/>
      <c r="C630" s="1199"/>
      <c r="D630" s="1199"/>
    </row>
    <row r="631" ht="28.5" customHeight="1">
      <c r="A631" s="1198"/>
      <c r="B631" s="1198"/>
      <c r="C631" s="1199"/>
      <c r="D631" s="1199"/>
    </row>
    <row r="632" ht="28.5" customHeight="1">
      <c r="A632" s="1198"/>
      <c r="B632" s="1198"/>
      <c r="C632" s="1199"/>
      <c r="D632" s="1199"/>
    </row>
    <row r="633" ht="28.5" customHeight="1">
      <c r="A633" s="1198"/>
      <c r="B633" s="1198"/>
      <c r="C633" s="1199"/>
      <c r="D633" s="1199"/>
    </row>
    <row r="634" ht="28.5" customHeight="1">
      <c r="A634" s="1198"/>
      <c r="B634" s="1198"/>
      <c r="C634" s="1199"/>
      <c r="D634" s="1199"/>
    </row>
    <row r="635" ht="28.5" customHeight="1">
      <c r="A635" s="1198"/>
      <c r="B635" s="1198"/>
      <c r="C635" s="1199"/>
      <c r="D635" s="1199"/>
    </row>
    <row r="636" ht="28.5" customHeight="1">
      <c r="A636" s="1198"/>
      <c r="B636" s="1198"/>
      <c r="C636" s="1199"/>
      <c r="D636" s="1199"/>
    </row>
    <row r="637" ht="28.5" customHeight="1">
      <c r="A637" s="1198"/>
      <c r="B637" s="1198"/>
      <c r="C637" s="1199"/>
      <c r="D637" s="1199"/>
    </row>
    <row r="638" ht="28.5" customHeight="1">
      <c r="A638" s="1198"/>
      <c r="B638" s="1198"/>
      <c r="C638" s="1199"/>
      <c r="D638" s="1199"/>
    </row>
    <row r="639" ht="28.5" customHeight="1">
      <c r="A639" s="1198"/>
      <c r="B639" s="1198"/>
      <c r="C639" s="1199"/>
      <c r="D639" s="1199"/>
    </row>
    <row r="640" ht="28.5" customHeight="1">
      <c r="A640" s="1198"/>
      <c r="B640" s="1198"/>
      <c r="C640" s="1199"/>
      <c r="D640" s="1199"/>
    </row>
    <row r="641" ht="28.5" customHeight="1">
      <c r="A641" s="1198"/>
      <c r="B641" s="1198"/>
      <c r="C641" s="1199"/>
      <c r="D641" s="1199"/>
    </row>
    <row r="642" ht="28.5" customHeight="1">
      <c r="A642" s="1198"/>
      <c r="B642" s="1198"/>
      <c r="C642" s="1199"/>
      <c r="D642" s="1199"/>
    </row>
    <row r="643" ht="28.5" customHeight="1">
      <c r="A643" s="1198"/>
      <c r="B643" s="1198"/>
      <c r="C643" s="1199"/>
      <c r="D643" s="1199"/>
    </row>
    <row r="644" ht="28.5" customHeight="1">
      <c r="A644" s="1198"/>
      <c r="B644" s="1198"/>
      <c r="C644" s="1199"/>
      <c r="D644" s="1199"/>
    </row>
    <row r="645" ht="28.5" customHeight="1">
      <c r="A645" s="1198"/>
      <c r="B645" s="1198"/>
      <c r="C645" s="1199"/>
      <c r="D645" s="1199"/>
    </row>
    <row r="646" ht="28.5" customHeight="1">
      <c r="A646" s="1198"/>
      <c r="B646" s="1198"/>
      <c r="C646" s="1199"/>
      <c r="D646" s="1199"/>
    </row>
    <row r="647" ht="28.5" customHeight="1">
      <c r="A647" s="1198"/>
      <c r="B647" s="1198"/>
      <c r="C647" s="1199"/>
      <c r="D647" s="1199"/>
    </row>
    <row r="648" ht="28.5" customHeight="1">
      <c r="A648" s="1198"/>
      <c r="B648" s="1198"/>
      <c r="C648" s="1199"/>
      <c r="D648" s="1199"/>
    </row>
    <row r="649" ht="28.5" customHeight="1">
      <c r="A649" s="1198"/>
      <c r="B649" s="1198"/>
      <c r="C649" s="1199"/>
      <c r="D649" s="1199"/>
    </row>
    <row r="650" ht="28.5" customHeight="1">
      <c r="A650" s="1198"/>
      <c r="B650" s="1198"/>
      <c r="C650" s="1199"/>
      <c r="D650" s="1199"/>
    </row>
    <row r="651" ht="28.5" customHeight="1">
      <c r="A651" s="1198"/>
      <c r="B651" s="1198"/>
      <c r="C651" s="1199"/>
      <c r="D651" s="1199"/>
    </row>
    <row r="652" ht="28.5" customHeight="1">
      <c r="A652" s="1198"/>
      <c r="B652" s="1198"/>
      <c r="C652" s="1199"/>
      <c r="D652" s="1199"/>
    </row>
    <row r="653" ht="28.5" customHeight="1">
      <c r="A653" s="1198"/>
      <c r="B653" s="1198"/>
      <c r="C653" s="1199"/>
      <c r="D653" s="1199"/>
    </row>
    <row r="654" ht="28.5" customHeight="1">
      <c r="A654" s="1198"/>
      <c r="B654" s="1198"/>
      <c r="C654" s="1199"/>
      <c r="D654" s="1199"/>
    </row>
    <row r="655" ht="28.5" customHeight="1">
      <c r="A655" s="1198"/>
      <c r="B655" s="1198"/>
      <c r="C655" s="1199"/>
      <c r="D655" s="1199"/>
    </row>
    <row r="656" ht="28.5" customHeight="1">
      <c r="A656" s="1198"/>
      <c r="B656" s="1198"/>
      <c r="C656" s="1199"/>
      <c r="D656" s="1199"/>
    </row>
    <row r="657" ht="28.5" customHeight="1">
      <c r="A657" s="1198"/>
      <c r="B657" s="1198"/>
      <c r="C657" s="1199"/>
      <c r="D657" s="1199"/>
    </row>
    <row r="658" ht="28.5" customHeight="1">
      <c r="A658" s="1198"/>
      <c r="B658" s="1198"/>
      <c r="C658" s="1199"/>
      <c r="D658" s="1199"/>
    </row>
    <row r="659" ht="28.5" customHeight="1">
      <c r="A659" s="1198"/>
      <c r="B659" s="1198"/>
      <c r="C659" s="1199"/>
      <c r="D659" s="1199"/>
    </row>
    <row r="660" ht="28.5" customHeight="1">
      <c r="A660" s="1198"/>
      <c r="B660" s="1198"/>
      <c r="C660" s="1199"/>
      <c r="D660" s="1199"/>
    </row>
    <row r="661" ht="28.5" customHeight="1">
      <c r="A661" s="1198"/>
      <c r="B661" s="1198"/>
      <c r="C661" s="1199"/>
      <c r="D661" s="1199"/>
    </row>
    <row r="662" ht="28.5" customHeight="1">
      <c r="A662" s="1198"/>
      <c r="B662" s="1198"/>
      <c r="C662" s="1199"/>
      <c r="D662" s="1199"/>
    </row>
    <row r="663" ht="28.5" customHeight="1">
      <c r="A663" s="1198"/>
      <c r="B663" s="1198"/>
      <c r="C663" s="1199"/>
      <c r="D663" s="1199"/>
    </row>
    <row r="664" ht="28.5" customHeight="1">
      <c r="A664" s="1198"/>
      <c r="B664" s="1198"/>
      <c r="C664" s="1199"/>
      <c r="D664" s="1199"/>
    </row>
    <row r="665" ht="28.5" customHeight="1">
      <c r="A665" s="1198"/>
      <c r="B665" s="1198"/>
      <c r="C665" s="1199"/>
      <c r="D665" s="1199"/>
    </row>
    <row r="666" ht="28.5" customHeight="1">
      <c r="A666" s="1198"/>
      <c r="B666" s="1198"/>
      <c r="C666" s="1199"/>
      <c r="D666" s="1199"/>
    </row>
    <row r="667" ht="28.5" customHeight="1">
      <c r="A667" s="1198"/>
      <c r="B667" s="1198"/>
      <c r="C667" s="1199"/>
      <c r="D667" s="1199"/>
    </row>
    <row r="668" ht="28.5" customHeight="1">
      <c r="A668" s="1198"/>
      <c r="B668" s="1198"/>
      <c r="C668" s="1199"/>
      <c r="D668" s="1199"/>
    </row>
    <row r="669" ht="28.5" customHeight="1">
      <c r="A669" s="1198"/>
      <c r="B669" s="1198"/>
      <c r="C669" s="1199"/>
      <c r="D669" s="1199"/>
    </row>
    <row r="670" ht="28.5" customHeight="1">
      <c r="A670" s="1198"/>
      <c r="B670" s="1198"/>
      <c r="C670" s="1199"/>
      <c r="D670" s="1199"/>
    </row>
    <row r="671" ht="28.5" customHeight="1">
      <c r="A671" s="1198"/>
      <c r="B671" s="1198"/>
      <c r="C671" s="1199"/>
      <c r="D671" s="1199"/>
    </row>
    <row r="672" ht="28.5" customHeight="1">
      <c r="A672" s="1198"/>
      <c r="B672" s="1198"/>
      <c r="C672" s="1199"/>
      <c r="D672" s="1199"/>
    </row>
    <row r="673" ht="28.5" customHeight="1">
      <c r="A673" s="1198"/>
      <c r="B673" s="1198"/>
      <c r="C673" s="1199"/>
      <c r="D673" s="1199"/>
    </row>
    <row r="674" ht="28.5" customHeight="1">
      <c r="A674" s="1198"/>
      <c r="B674" s="1198"/>
      <c r="C674" s="1199"/>
      <c r="D674" s="1199"/>
    </row>
    <row r="675" ht="28.5" customHeight="1">
      <c r="A675" s="1198"/>
      <c r="B675" s="1198"/>
      <c r="C675" s="1199"/>
      <c r="D675" s="1199"/>
    </row>
    <row r="676" ht="28.5" customHeight="1">
      <c r="A676" s="1198"/>
      <c r="B676" s="1198"/>
      <c r="C676" s="1199"/>
      <c r="D676" s="1199"/>
    </row>
    <row r="677" ht="28.5" customHeight="1">
      <c r="A677" s="1198"/>
      <c r="B677" s="1198"/>
      <c r="C677" s="1199"/>
      <c r="D677" s="1199"/>
    </row>
    <row r="678" ht="28.5" customHeight="1">
      <c r="A678" s="1198"/>
      <c r="B678" s="1198"/>
      <c r="C678" s="1199"/>
      <c r="D678" s="1199"/>
    </row>
    <row r="679" ht="28.5" customHeight="1">
      <c r="A679" s="1198"/>
      <c r="B679" s="1198"/>
      <c r="C679" s="1199"/>
      <c r="D679" s="1199"/>
    </row>
    <row r="680" ht="28.5" customHeight="1">
      <c r="A680" s="1198"/>
      <c r="B680" s="1198"/>
      <c r="C680" s="1199"/>
      <c r="D680" s="1199"/>
    </row>
    <row r="681" ht="28.5" customHeight="1">
      <c r="A681" s="1198"/>
      <c r="B681" s="1198"/>
      <c r="C681" s="1199"/>
      <c r="D681" s="1199"/>
    </row>
    <row r="682" ht="28.5" customHeight="1">
      <c r="A682" s="1198"/>
      <c r="B682" s="1198"/>
      <c r="C682" s="1199"/>
      <c r="D682" s="1199"/>
    </row>
    <row r="683" ht="28.5" customHeight="1">
      <c r="A683" s="1198"/>
      <c r="B683" s="1198"/>
      <c r="C683" s="1199"/>
      <c r="D683" s="1199"/>
    </row>
    <row r="684" ht="28.5" customHeight="1">
      <c r="A684" s="1198"/>
      <c r="B684" s="1198"/>
      <c r="C684" s="1199"/>
      <c r="D684" s="1199"/>
    </row>
    <row r="685" ht="28.5" customHeight="1">
      <c r="A685" s="1198"/>
      <c r="B685" s="1198"/>
      <c r="C685" s="1199"/>
      <c r="D685" s="1199"/>
    </row>
    <row r="686" ht="28.5" customHeight="1">
      <c r="A686" s="1198"/>
      <c r="B686" s="1198"/>
      <c r="C686" s="1199"/>
      <c r="D686" s="1199"/>
    </row>
    <row r="687" ht="28.5" customHeight="1">
      <c r="A687" s="1198"/>
      <c r="B687" s="1198"/>
      <c r="C687" s="1199"/>
      <c r="D687" s="1199"/>
    </row>
    <row r="688" ht="28.5" customHeight="1">
      <c r="A688" s="1198"/>
      <c r="B688" s="1198"/>
      <c r="C688" s="1199"/>
      <c r="D688" s="1199"/>
    </row>
    <row r="689" ht="28.5" customHeight="1">
      <c r="A689" s="1198"/>
      <c r="B689" s="1198"/>
      <c r="C689" s="1199"/>
      <c r="D689" s="1199"/>
    </row>
    <row r="690" ht="28.5" customHeight="1">
      <c r="A690" s="1198"/>
      <c r="B690" s="1198"/>
      <c r="C690" s="1199"/>
      <c r="D690" s="1199"/>
    </row>
    <row r="691" ht="28.5" customHeight="1">
      <c r="A691" s="1198"/>
      <c r="B691" s="1198"/>
      <c r="C691" s="1199"/>
      <c r="D691" s="1199"/>
    </row>
    <row r="692" ht="28.5" customHeight="1">
      <c r="A692" s="1198"/>
      <c r="B692" s="1198"/>
      <c r="C692" s="1199"/>
      <c r="D692" s="1199"/>
    </row>
    <row r="693" ht="28.5" customHeight="1">
      <c r="A693" s="1198"/>
      <c r="B693" s="1198"/>
      <c r="C693" s="1199"/>
      <c r="D693" s="1199"/>
    </row>
    <row r="694" ht="28.5" customHeight="1">
      <c r="A694" s="1198"/>
      <c r="B694" s="1198"/>
      <c r="C694" s="1199"/>
      <c r="D694" s="1199"/>
    </row>
    <row r="695" ht="28.5" customHeight="1">
      <c r="A695" s="1198"/>
      <c r="B695" s="1198"/>
      <c r="C695" s="1199"/>
      <c r="D695" s="1199"/>
    </row>
    <row r="696" ht="28.5" customHeight="1">
      <c r="A696" s="1198"/>
      <c r="B696" s="1198"/>
      <c r="C696" s="1199"/>
      <c r="D696" s="1199"/>
    </row>
    <row r="697" ht="28.5" customHeight="1">
      <c r="A697" s="1198"/>
      <c r="B697" s="1198"/>
      <c r="C697" s="1199"/>
      <c r="D697" s="1199"/>
    </row>
    <row r="698" ht="28.5" customHeight="1">
      <c r="A698" s="1198"/>
      <c r="B698" s="1198"/>
      <c r="C698" s="1199"/>
      <c r="D698" s="1199"/>
    </row>
    <row r="699" ht="28.5" customHeight="1">
      <c r="A699" s="1198"/>
      <c r="B699" s="1198"/>
      <c r="C699" s="1199"/>
      <c r="D699" s="1199"/>
    </row>
    <row r="700" ht="28.5" customHeight="1">
      <c r="A700" s="1198"/>
      <c r="B700" s="1198"/>
      <c r="C700" s="1199"/>
      <c r="D700" s="1199"/>
    </row>
    <row r="701" ht="28.5" customHeight="1">
      <c r="A701" s="1198"/>
      <c r="B701" s="1198"/>
      <c r="C701" s="1199"/>
      <c r="D701" s="1199"/>
    </row>
    <row r="702" ht="28.5" customHeight="1">
      <c r="A702" s="1198"/>
      <c r="B702" s="1198"/>
      <c r="C702" s="1199"/>
      <c r="D702" s="1199"/>
    </row>
    <row r="703" ht="28.5" customHeight="1">
      <c r="A703" s="1198"/>
      <c r="B703" s="1198"/>
      <c r="C703" s="1199"/>
      <c r="D703" s="1199"/>
    </row>
    <row r="704" ht="28.5" customHeight="1">
      <c r="A704" s="1198"/>
      <c r="B704" s="1198"/>
      <c r="C704" s="1199"/>
      <c r="D704" s="1199"/>
    </row>
    <row r="705" ht="28.5" customHeight="1">
      <c r="A705" s="1198"/>
      <c r="B705" s="1198"/>
      <c r="C705" s="1199"/>
      <c r="D705" s="1199"/>
    </row>
    <row r="706" ht="28.5" customHeight="1">
      <c r="A706" s="1198"/>
      <c r="B706" s="1198"/>
      <c r="C706" s="1199"/>
      <c r="D706" s="1199"/>
    </row>
    <row r="707" ht="28.5" customHeight="1">
      <c r="A707" s="1198"/>
      <c r="B707" s="1198"/>
      <c r="C707" s="1199"/>
      <c r="D707" s="1199"/>
    </row>
    <row r="708" ht="28.5" customHeight="1">
      <c r="A708" s="1198"/>
      <c r="B708" s="1198"/>
      <c r="C708" s="1199"/>
      <c r="D708" s="1199"/>
    </row>
    <row r="709" ht="28.5" customHeight="1">
      <c r="A709" s="1198"/>
      <c r="B709" s="1198"/>
      <c r="C709" s="1199"/>
      <c r="D709" s="1199"/>
    </row>
    <row r="710" ht="28.5" customHeight="1">
      <c r="A710" s="1198"/>
      <c r="B710" s="1198"/>
      <c r="C710" s="1199"/>
      <c r="D710" s="1199"/>
    </row>
    <row r="711" ht="28.5" customHeight="1">
      <c r="A711" s="1198"/>
      <c r="B711" s="1198"/>
      <c r="C711" s="1199"/>
      <c r="D711" s="1199"/>
    </row>
    <row r="712" ht="28.5" customHeight="1">
      <c r="A712" s="1198"/>
      <c r="B712" s="1198"/>
      <c r="C712" s="1199"/>
      <c r="D712" s="1199"/>
    </row>
    <row r="713" ht="28.5" customHeight="1">
      <c r="A713" s="1198"/>
      <c r="B713" s="1198"/>
      <c r="C713" s="1199"/>
      <c r="D713" s="1199"/>
    </row>
    <row r="714" ht="28.5" customHeight="1">
      <c r="A714" s="1198"/>
      <c r="B714" s="1198"/>
      <c r="C714" s="1199"/>
      <c r="D714" s="1199"/>
    </row>
    <row r="715" ht="28.5" customHeight="1">
      <c r="A715" s="1198"/>
      <c r="B715" s="1198"/>
      <c r="C715" s="1199"/>
      <c r="D715" s="1199"/>
    </row>
    <row r="716" ht="28.5" customHeight="1">
      <c r="A716" s="1198"/>
      <c r="B716" s="1198"/>
      <c r="C716" s="1199"/>
      <c r="D716" s="1199"/>
    </row>
    <row r="717" ht="28.5" customHeight="1">
      <c r="A717" s="1198"/>
      <c r="B717" s="1198"/>
      <c r="C717" s="1199"/>
      <c r="D717" s="1199"/>
    </row>
    <row r="718" ht="28.5" customHeight="1">
      <c r="A718" s="1198"/>
      <c r="B718" s="1198"/>
      <c r="C718" s="1199"/>
      <c r="D718" s="1199"/>
    </row>
    <row r="719" ht="28.5" customHeight="1">
      <c r="A719" s="1198"/>
      <c r="B719" s="1198"/>
      <c r="C719" s="1199"/>
      <c r="D719" s="1199"/>
    </row>
    <row r="720" ht="28.5" customHeight="1">
      <c r="A720" s="1198"/>
      <c r="B720" s="1198"/>
      <c r="C720" s="1199"/>
      <c r="D720" s="1199"/>
    </row>
    <row r="721" ht="28.5" customHeight="1">
      <c r="A721" s="1198"/>
      <c r="B721" s="1198"/>
      <c r="C721" s="1199"/>
      <c r="D721" s="1199"/>
    </row>
    <row r="722" ht="28.5" customHeight="1">
      <c r="A722" s="1198"/>
      <c r="B722" s="1198"/>
      <c r="C722" s="1199"/>
      <c r="D722" s="1199"/>
    </row>
    <row r="723" ht="28.5" customHeight="1">
      <c r="A723" s="1198"/>
      <c r="B723" s="1198"/>
      <c r="C723" s="1199"/>
      <c r="D723" s="1199"/>
    </row>
    <row r="724" ht="28.5" customHeight="1">
      <c r="A724" s="1198"/>
      <c r="B724" s="1198"/>
      <c r="C724" s="1199"/>
      <c r="D724" s="1199"/>
    </row>
    <row r="725" ht="28.5" customHeight="1">
      <c r="A725" s="1198"/>
      <c r="B725" s="1198"/>
      <c r="C725" s="1199"/>
      <c r="D725" s="1199"/>
    </row>
    <row r="726" ht="28.5" customHeight="1">
      <c r="A726" s="1198"/>
      <c r="B726" s="1198"/>
      <c r="C726" s="1199"/>
      <c r="D726" s="1199"/>
    </row>
    <row r="727" ht="28.5" customHeight="1">
      <c r="A727" s="1198"/>
      <c r="B727" s="1198"/>
      <c r="C727" s="1199"/>
      <c r="D727" s="1199"/>
    </row>
    <row r="728" ht="28.5" customHeight="1">
      <c r="A728" s="1198"/>
      <c r="B728" s="1198"/>
      <c r="C728" s="1199"/>
      <c r="D728" s="1199"/>
    </row>
    <row r="729" ht="28.5" customHeight="1">
      <c r="A729" s="1198"/>
      <c r="B729" s="1198"/>
      <c r="C729" s="1199"/>
      <c r="D729" s="1199"/>
    </row>
    <row r="730" ht="28.5" customHeight="1">
      <c r="A730" s="1198"/>
      <c r="B730" s="1198"/>
      <c r="C730" s="1199"/>
      <c r="D730" s="1199"/>
    </row>
    <row r="731" ht="28.5" customHeight="1">
      <c r="A731" s="1198"/>
      <c r="B731" s="1198"/>
      <c r="C731" s="1199"/>
      <c r="D731" s="1199"/>
    </row>
    <row r="732" ht="28.5" customHeight="1">
      <c r="A732" s="1198"/>
      <c r="B732" s="1198"/>
      <c r="C732" s="1199"/>
      <c r="D732" s="1199"/>
    </row>
    <row r="733" ht="28.5" customHeight="1">
      <c r="A733" s="1198"/>
      <c r="B733" s="1198"/>
      <c r="C733" s="1199"/>
      <c r="D733" s="1199"/>
    </row>
    <row r="734" ht="28.5" customHeight="1">
      <c r="A734" s="1198"/>
      <c r="B734" s="1198"/>
      <c r="C734" s="1199"/>
      <c r="D734" s="1199"/>
    </row>
    <row r="735" ht="28.5" customHeight="1">
      <c r="A735" s="1198"/>
      <c r="B735" s="1198"/>
      <c r="C735" s="1199"/>
      <c r="D735" s="1199"/>
    </row>
    <row r="736" ht="28.5" customHeight="1">
      <c r="A736" s="1198"/>
      <c r="B736" s="1198"/>
      <c r="C736" s="1199"/>
      <c r="D736" s="1199"/>
    </row>
    <row r="737" ht="28.5" customHeight="1">
      <c r="A737" s="1198"/>
      <c r="B737" s="1198"/>
      <c r="C737" s="1199"/>
      <c r="D737" s="1199"/>
    </row>
    <row r="738" ht="28.5" customHeight="1">
      <c r="A738" s="1198"/>
      <c r="B738" s="1198"/>
      <c r="C738" s="1199"/>
      <c r="D738" s="1199"/>
    </row>
    <row r="739" ht="28.5" customHeight="1">
      <c r="A739" s="1198"/>
      <c r="B739" s="1198"/>
      <c r="C739" s="1199"/>
      <c r="D739" s="1199"/>
    </row>
    <row r="740" ht="28.5" customHeight="1">
      <c r="A740" s="1198"/>
      <c r="B740" s="1198"/>
      <c r="C740" s="1199"/>
      <c r="D740" s="1199"/>
    </row>
    <row r="741" ht="28.5" customHeight="1">
      <c r="A741" s="1198"/>
      <c r="B741" s="1198"/>
      <c r="C741" s="1199"/>
      <c r="D741" s="1199"/>
    </row>
    <row r="742" ht="28.5" customHeight="1">
      <c r="A742" s="1198"/>
      <c r="B742" s="1198"/>
      <c r="C742" s="1199"/>
      <c r="D742" s="1199"/>
    </row>
    <row r="743" ht="28.5" customHeight="1">
      <c r="A743" s="1198"/>
      <c r="B743" s="1198"/>
      <c r="C743" s="1199"/>
      <c r="D743" s="1199"/>
    </row>
    <row r="744" ht="28.5" customHeight="1">
      <c r="A744" s="1198"/>
      <c r="B744" s="1198"/>
      <c r="C744" s="1199"/>
      <c r="D744" s="1199"/>
    </row>
    <row r="745" ht="28.5" customHeight="1">
      <c r="A745" s="1198"/>
      <c r="B745" s="1198"/>
      <c r="C745" s="1199"/>
      <c r="D745" s="1199"/>
    </row>
    <row r="746" ht="28.5" customHeight="1">
      <c r="A746" s="1198"/>
      <c r="B746" s="1198"/>
      <c r="C746" s="1199"/>
      <c r="D746" s="1199"/>
    </row>
    <row r="747" ht="28.5" customHeight="1">
      <c r="A747" s="1198"/>
      <c r="B747" s="1198"/>
      <c r="C747" s="1199"/>
      <c r="D747" s="1199"/>
    </row>
    <row r="748" ht="28.5" customHeight="1">
      <c r="A748" s="1198"/>
      <c r="B748" s="1198"/>
      <c r="C748" s="1199"/>
      <c r="D748" s="1199"/>
    </row>
    <row r="749" ht="28.5" customHeight="1">
      <c r="A749" s="1198"/>
      <c r="B749" s="1198"/>
      <c r="C749" s="1199"/>
      <c r="D749" s="1199"/>
    </row>
    <row r="750" ht="28.5" customHeight="1">
      <c r="A750" s="1198"/>
      <c r="B750" s="1198"/>
      <c r="C750" s="1199"/>
      <c r="D750" s="1199"/>
    </row>
    <row r="751" ht="28.5" customHeight="1">
      <c r="A751" s="1198"/>
      <c r="B751" s="1198"/>
      <c r="C751" s="1199"/>
      <c r="D751" s="1199"/>
    </row>
    <row r="752" ht="28.5" customHeight="1">
      <c r="A752" s="1198"/>
      <c r="B752" s="1198"/>
      <c r="C752" s="1199"/>
      <c r="D752" s="1199"/>
    </row>
    <row r="753" ht="28.5" customHeight="1">
      <c r="A753" s="1198"/>
      <c r="B753" s="1198"/>
      <c r="C753" s="1199"/>
      <c r="D753" s="1199"/>
    </row>
    <row r="754" ht="28.5" customHeight="1">
      <c r="A754" s="1198"/>
      <c r="B754" s="1198"/>
      <c r="C754" s="1199"/>
      <c r="D754" s="1199"/>
    </row>
    <row r="755" ht="28.5" customHeight="1">
      <c r="A755" s="1198"/>
      <c r="B755" s="1198"/>
      <c r="C755" s="1199"/>
      <c r="D755" s="1199"/>
    </row>
    <row r="756" ht="28.5" customHeight="1">
      <c r="A756" s="1198"/>
      <c r="B756" s="1198"/>
      <c r="C756" s="1199"/>
      <c r="D756" s="1199"/>
    </row>
    <row r="757" ht="28.5" customHeight="1">
      <c r="A757" s="1198"/>
      <c r="B757" s="1198"/>
      <c r="C757" s="1199"/>
      <c r="D757" s="1199"/>
    </row>
    <row r="758" ht="28.5" customHeight="1">
      <c r="A758" s="1198"/>
      <c r="B758" s="1198"/>
      <c r="C758" s="1199"/>
      <c r="D758" s="1199"/>
    </row>
    <row r="759" ht="28.5" customHeight="1">
      <c r="A759" s="1198"/>
      <c r="B759" s="1198"/>
      <c r="C759" s="1199"/>
      <c r="D759" s="1199"/>
    </row>
    <row r="760" ht="28.5" customHeight="1">
      <c r="A760" s="1198"/>
      <c r="B760" s="1198"/>
      <c r="C760" s="1199"/>
      <c r="D760" s="1199"/>
    </row>
    <row r="761" ht="28.5" customHeight="1">
      <c r="A761" s="1198"/>
      <c r="B761" s="1198"/>
      <c r="C761" s="1199"/>
      <c r="D761" s="1199"/>
    </row>
    <row r="762" ht="28.5" customHeight="1">
      <c r="A762" s="1198"/>
      <c r="B762" s="1198"/>
      <c r="C762" s="1199"/>
      <c r="D762" s="1199"/>
    </row>
    <row r="763" ht="28.5" customHeight="1">
      <c r="A763" s="1198"/>
      <c r="B763" s="1198"/>
      <c r="C763" s="1199"/>
      <c r="D763" s="1199"/>
    </row>
    <row r="764" ht="28.5" customHeight="1">
      <c r="A764" s="1198"/>
      <c r="B764" s="1198"/>
      <c r="C764" s="1199"/>
      <c r="D764" s="1199"/>
    </row>
    <row r="765" ht="28.5" customHeight="1">
      <c r="A765" s="1198"/>
      <c r="B765" s="1198"/>
      <c r="C765" s="1199"/>
      <c r="D765" s="1199"/>
    </row>
    <row r="766" ht="28.5" customHeight="1">
      <c r="A766" s="1198"/>
      <c r="B766" s="1198"/>
      <c r="C766" s="1199"/>
      <c r="D766" s="1199"/>
    </row>
    <row r="767" ht="28.5" customHeight="1">
      <c r="A767" s="1198"/>
      <c r="B767" s="1198"/>
      <c r="C767" s="1199"/>
      <c r="D767" s="1199"/>
    </row>
    <row r="768" ht="28.5" customHeight="1">
      <c r="A768" s="1198"/>
      <c r="B768" s="1198"/>
      <c r="C768" s="1199"/>
      <c r="D768" s="1199"/>
    </row>
    <row r="769" ht="28.5" customHeight="1">
      <c r="A769" s="1198"/>
      <c r="B769" s="1198"/>
      <c r="C769" s="1199"/>
      <c r="D769" s="1199"/>
    </row>
    <row r="770" ht="28.5" customHeight="1">
      <c r="A770" s="1198"/>
      <c r="B770" s="1198"/>
      <c r="C770" s="1199"/>
      <c r="D770" s="1199"/>
    </row>
    <row r="771" ht="28.5" customHeight="1">
      <c r="A771" s="1198"/>
      <c r="B771" s="1198"/>
      <c r="C771" s="1199"/>
      <c r="D771" s="1199"/>
    </row>
    <row r="772" ht="28.5" customHeight="1">
      <c r="A772" s="1198"/>
      <c r="B772" s="1198"/>
      <c r="C772" s="1199"/>
      <c r="D772" s="1199"/>
    </row>
    <row r="773" ht="28.5" customHeight="1">
      <c r="A773" s="1198"/>
      <c r="B773" s="1198"/>
      <c r="C773" s="1199"/>
      <c r="D773" s="1199"/>
    </row>
    <row r="774" ht="28.5" customHeight="1">
      <c r="A774" s="1198"/>
      <c r="B774" s="1198"/>
      <c r="C774" s="1199"/>
      <c r="D774" s="1199"/>
    </row>
    <row r="775" ht="28.5" customHeight="1">
      <c r="A775" s="1198"/>
      <c r="B775" s="1198"/>
      <c r="C775" s="1199"/>
      <c r="D775" s="1199"/>
    </row>
    <row r="776" ht="28.5" customHeight="1">
      <c r="A776" s="1198"/>
      <c r="B776" s="1198"/>
      <c r="C776" s="1199"/>
      <c r="D776" s="1199"/>
    </row>
    <row r="777" ht="28.5" customHeight="1">
      <c r="A777" s="1198"/>
      <c r="B777" s="1198"/>
      <c r="C777" s="1199"/>
      <c r="D777" s="1199"/>
    </row>
    <row r="778" ht="28.5" customHeight="1">
      <c r="A778" s="1198"/>
      <c r="B778" s="1198"/>
      <c r="C778" s="1199"/>
      <c r="D778" s="1199"/>
    </row>
    <row r="779" ht="28.5" customHeight="1">
      <c r="A779" s="1198"/>
      <c r="B779" s="1198"/>
      <c r="C779" s="1199"/>
      <c r="D779" s="1199"/>
    </row>
    <row r="780" ht="28.5" customHeight="1">
      <c r="A780" s="1198"/>
      <c r="B780" s="1198"/>
      <c r="C780" s="1199"/>
      <c r="D780" s="1199"/>
    </row>
    <row r="781" ht="28.5" customHeight="1">
      <c r="A781" s="1198"/>
      <c r="B781" s="1198"/>
      <c r="C781" s="1199"/>
      <c r="D781" s="1199"/>
    </row>
    <row r="782" ht="28.5" customHeight="1">
      <c r="A782" s="1198"/>
      <c r="B782" s="1198"/>
      <c r="C782" s="1199"/>
      <c r="D782" s="1199"/>
    </row>
    <row r="783" ht="28.5" customHeight="1">
      <c r="A783" s="1198"/>
      <c r="B783" s="1198"/>
      <c r="C783" s="1199"/>
      <c r="D783" s="1199"/>
    </row>
    <row r="784" ht="28.5" customHeight="1">
      <c r="A784" s="1198"/>
      <c r="B784" s="1198"/>
      <c r="C784" s="1199"/>
      <c r="D784" s="1199"/>
    </row>
    <row r="785" ht="28.5" customHeight="1">
      <c r="A785" s="1198"/>
      <c r="B785" s="1198"/>
      <c r="C785" s="1199"/>
      <c r="D785" s="1199"/>
    </row>
    <row r="786" ht="28.5" customHeight="1">
      <c r="A786" s="1198"/>
      <c r="B786" s="1198"/>
      <c r="C786" s="1199"/>
      <c r="D786" s="1199"/>
    </row>
    <row r="787" ht="28.5" customHeight="1">
      <c r="A787" s="1198"/>
      <c r="B787" s="1198"/>
      <c r="C787" s="1199"/>
      <c r="D787" s="1199"/>
    </row>
    <row r="788" ht="28.5" customHeight="1">
      <c r="A788" s="1198"/>
      <c r="B788" s="1198"/>
      <c r="C788" s="1199"/>
      <c r="D788" s="1199"/>
    </row>
    <row r="789" ht="28.5" customHeight="1">
      <c r="A789" s="1198"/>
      <c r="B789" s="1198"/>
      <c r="C789" s="1199"/>
      <c r="D789" s="1199"/>
    </row>
    <row r="790" ht="28.5" customHeight="1">
      <c r="A790" s="1198"/>
      <c r="B790" s="1198"/>
      <c r="C790" s="1199"/>
      <c r="D790" s="1199"/>
    </row>
    <row r="791" ht="28.5" customHeight="1">
      <c r="A791" s="1198"/>
      <c r="B791" s="1198"/>
      <c r="C791" s="1199"/>
      <c r="D791" s="1199"/>
    </row>
    <row r="792" ht="28.5" customHeight="1">
      <c r="A792" s="1198"/>
      <c r="B792" s="1198"/>
      <c r="C792" s="1199"/>
      <c r="D792" s="1199"/>
    </row>
    <row r="793" ht="28.5" customHeight="1">
      <c r="A793" s="1198"/>
      <c r="B793" s="1198"/>
      <c r="C793" s="1199"/>
      <c r="D793" s="1199"/>
    </row>
    <row r="794" ht="28.5" customHeight="1">
      <c r="A794" s="1198"/>
      <c r="B794" s="1198"/>
      <c r="C794" s="1199"/>
      <c r="D794" s="1199"/>
    </row>
    <row r="795" ht="28.5" customHeight="1">
      <c r="A795" s="1198"/>
      <c r="B795" s="1198"/>
      <c r="C795" s="1199"/>
      <c r="D795" s="1199"/>
    </row>
    <row r="796" ht="28.5" customHeight="1">
      <c r="A796" s="1198"/>
      <c r="B796" s="1198"/>
      <c r="C796" s="1199"/>
      <c r="D796" s="1199"/>
    </row>
    <row r="797" ht="28.5" customHeight="1">
      <c r="A797" s="1198"/>
      <c r="B797" s="1198"/>
      <c r="C797" s="1199"/>
      <c r="D797" s="1199"/>
    </row>
    <row r="798" ht="28.5" customHeight="1">
      <c r="A798" s="1198"/>
      <c r="B798" s="1198"/>
      <c r="C798" s="1199"/>
      <c r="D798" s="1199"/>
    </row>
    <row r="799" ht="28.5" customHeight="1">
      <c r="A799" s="1198"/>
      <c r="B799" s="1198"/>
      <c r="C799" s="1199"/>
      <c r="D799" s="1199"/>
    </row>
    <row r="800" ht="28.5" customHeight="1">
      <c r="A800" s="1198"/>
      <c r="B800" s="1198"/>
      <c r="C800" s="1199"/>
      <c r="D800" s="1199"/>
    </row>
    <row r="801" ht="28.5" customHeight="1">
      <c r="A801" s="1198"/>
      <c r="B801" s="1198"/>
      <c r="C801" s="1199"/>
      <c r="D801" s="1199"/>
    </row>
    <row r="802" ht="28.5" customHeight="1">
      <c r="A802" s="1198"/>
      <c r="B802" s="1198"/>
      <c r="C802" s="1199"/>
      <c r="D802" s="1199"/>
    </row>
    <row r="803" ht="28.5" customHeight="1">
      <c r="A803" s="1198"/>
      <c r="B803" s="1198"/>
      <c r="C803" s="1199"/>
      <c r="D803" s="1199"/>
    </row>
    <row r="804" ht="28.5" customHeight="1">
      <c r="A804" s="1198"/>
      <c r="B804" s="1198"/>
      <c r="C804" s="1199"/>
      <c r="D804" s="1199"/>
    </row>
    <row r="805" ht="28.5" customHeight="1">
      <c r="A805" s="1198"/>
      <c r="B805" s="1198"/>
      <c r="C805" s="1199"/>
      <c r="D805" s="1199"/>
    </row>
    <row r="806" ht="28.5" customHeight="1">
      <c r="A806" s="1198"/>
      <c r="B806" s="1198"/>
      <c r="C806" s="1199"/>
      <c r="D806" s="1199"/>
    </row>
    <row r="807" ht="28.5" customHeight="1">
      <c r="A807" s="1198"/>
      <c r="B807" s="1198"/>
      <c r="C807" s="1199"/>
      <c r="D807" s="1199"/>
    </row>
    <row r="808" ht="28.5" customHeight="1">
      <c r="A808" s="1198"/>
      <c r="B808" s="1198"/>
      <c r="C808" s="1199"/>
      <c r="D808" s="1199"/>
    </row>
    <row r="809" ht="28.5" customHeight="1">
      <c r="A809" s="1198"/>
      <c r="B809" s="1198"/>
      <c r="C809" s="1199"/>
      <c r="D809" s="1199"/>
    </row>
    <row r="810" ht="28.5" customHeight="1">
      <c r="A810" s="1198"/>
      <c r="B810" s="1198"/>
      <c r="C810" s="1199"/>
      <c r="D810" s="1199"/>
    </row>
    <row r="811" ht="28.5" customHeight="1">
      <c r="A811" s="1198"/>
      <c r="B811" s="1198"/>
      <c r="C811" s="1199"/>
      <c r="D811" s="1199"/>
    </row>
    <row r="812" ht="28.5" customHeight="1">
      <c r="A812" s="1198"/>
      <c r="B812" s="1198"/>
      <c r="C812" s="1199"/>
      <c r="D812" s="1199"/>
    </row>
    <row r="813" ht="28.5" customHeight="1">
      <c r="A813" s="1198"/>
      <c r="B813" s="1198"/>
      <c r="C813" s="1199"/>
      <c r="D813" s="1199"/>
    </row>
    <row r="814" ht="28.5" customHeight="1">
      <c r="A814" s="1198"/>
      <c r="B814" s="1198"/>
      <c r="C814" s="1199"/>
      <c r="D814" s="1199"/>
    </row>
    <row r="815" ht="28.5" customHeight="1">
      <c r="A815" s="1198"/>
      <c r="B815" s="1198"/>
      <c r="C815" s="1199"/>
      <c r="D815" s="1199"/>
    </row>
    <row r="816" ht="28.5" customHeight="1">
      <c r="A816" s="1198"/>
      <c r="B816" s="1198"/>
      <c r="C816" s="1199"/>
      <c r="D816" s="1199"/>
    </row>
    <row r="817" ht="28.5" customHeight="1">
      <c r="A817" s="1198"/>
      <c r="B817" s="1198"/>
      <c r="C817" s="1199"/>
      <c r="D817" s="1199"/>
    </row>
    <row r="818" ht="28.5" customHeight="1">
      <c r="A818" s="1198"/>
      <c r="B818" s="1198"/>
      <c r="C818" s="1199"/>
      <c r="D818" s="1199"/>
    </row>
    <row r="819" ht="28.5" customHeight="1">
      <c r="A819" s="1198"/>
      <c r="B819" s="1198"/>
      <c r="C819" s="1199"/>
      <c r="D819" s="1199"/>
    </row>
    <row r="820" ht="28.5" customHeight="1">
      <c r="A820" s="1198"/>
      <c r="B820" s="1198"/>
      <c r="C820" s="1199"/>
      <c r="D820" s="1199"/>
    </row>
    <row r="821" ht="28.5" customHeight="1">
      <c r="A821" s="1198"/>
      <c r="B821" s="1198"/>
      <c r="C821" s="1199"/>
      <c r="D821" s="1199"/>
    </row>
    <row r="822" ht="28.5" customHeight="1">
      <c r="A822" s="1198"/>
      <c r="B822" s="1198"/>
      <c r="C822" s="1199"/>
      <c r="D822" s="1199"/>
    </row>
    <row r="823" ht="28.5" customHeight="1">
      <c r="A823" s="1198"/>
      <c r="B823" s="1198"/>
      <c r="C823" s="1199"/>
      <c r="D823" s="1199"/>
    </row>
    <row r="824" ht="28.5" customHeight="1">
      <c r="A824" s="1198"/>
      <c r="B824" s="1198"/>
      <c r="C824" s="1199"/>
      <c r="D824" s="1199"/>
    </row>
    <row r="825" ht="28.5" customHeight="1">
      <c r="A825" s="1198"/>
      <c r="B825" s="1198"/>
      <c r="C825" s="1199"/>
      <c r="D825" s="1199"/>
    </row>
    <row r="826" ht="28.5" customHeight="1">
      <c r="A826" s="1198"/>
      <c r="B826" s="1198"/>
      <c r="C826" s="1199"/>
      <c r="D826" s="1199"/>
    </row>
    <row r="827" ht="28.5" customHeight="1">
      <c r="A827" s="1198"/>
      <c r="B827" s="1198"/>
      <c r="C827" s="1199"/>
      <c r="D827" s="1199"/>
    </row>
    <row r="828" ht="28.5" customHeight="1">
      <c r="A828" s="1198"/>
      <c r="B828" s="1198"/>
      <c r="C828" s="1199"/>
      <c r="D828" s="1199"/>
    </row>
    <row r="829" ht="28.5" customHeight="1">
      <c r="A829" s="1198"/>
      <c r="B829" s="1198"/>
      <c r="C829" s="1199"/>
      <c r="D829" s="1199"/>
    </row>
    <row r="830" ht="28.5" customHeight="1">
      <c r="A830" s="1198"/>
      <c r="B830" s="1198"/>
      <c r="C830" s="1199"/>
      <c r="D830" s="1199"/>
    </row>
    <row r="831" ht="28.5" customHeight="1">
      <c r="A831" s="1198"/>
      <c r="B831" s="1198"/>
      <c r="C831" s="1199"/>
      <c r="D831" s="1199"/>
    </row>
    <row r="832" ht="28.5" customHeight="1">
      <c r="A832" s="1198"/>
      <c r="B832" s="1198"/>
      <c r="C832" s="1199"/>
      <c r="D832" s="1199"/>
    </row>
    <row r="833" ht="28.5" customHeight="1">
      <c r="A833" s="1198"/>
      <c r="B833" s="1198"/>
      <c r="C833" s="1199"/>
      <c r="D833" s="1199"/>
    </row>
    <row r="834" ht="28.5" customHeight="1">
      <c r="A834" s="1198"/>
      <c r="B834" s="1198"/>
      <c r="C834" s="1199"/>
      <c r="D834" s="1199"/>
    </row>
    <row r="835" ht="28.5" customHeight="1">
      <c r="A835" s="1198"/>
      <c r="B835" s="1198"/>
      <c r="C835" s="1199"/>
      <c r="D835" s="1199"/>
    </row>
    <row r="836" ht="28.5" customHeight="1">
      <c r="A836" s="1198"/>
      <c r="B836" s="1198"/>
      <c r="C836" s="1199"/>
      <c r="D836" s="1199"/>
    </row>
    <row r="837" ht="28.5" customHeight="1">
      <c r="A837" s="1198"/>
      <c r="B837" s="1198"/>
      <c r="C837" s="1199"/>
      <c r="D837" s="1199"/>
    </row>
    <row r="838" ht="28.5" customHeight="1">
      <c r="A838" s="1198"/>
      <c r="B838" s="1198"/>
      <c r="C838" s="1199"/>
      <c r="D838" s="1199"/>
    </row>
    <row r="839" ht="28.5" customHeight="1">
      <c r="A839" s="1198"/>
      <c r="B839" s="1198"/>
      <c r="C839" s="1199"/>
      <c r="D839" s="1199"/>
    </row>
    <row r="840" ht="28.5" customHeight="1">
      <c r="A840" s="1198"/>
      <c r="B840" s="1198"/>
      <c r="C840" s="1199"/>
      <c r="D840" s="1199"/>
    </row>
    <row r="841" ht="28.5" customHeight="1">
      <c r="A841" s="1198"/>
      <c r="B841" s="1198"/>
      <c r="C841" s="1199"/>
      <c r="D841" s="1199"/>
    </row>
    <row r="842" ht="28.5" customHeight="1">
      <c r="A842" s="1198"/>
      <c r="B842" s="1198"/>
      <c r="C842" s="1199"/>
      <c r="D842" s="1199"/>
    </row>
    <row r="843" ht="28.5" customHeight="1">
      <c r="A843" s="1198"/>
      <c r="B843" s="1198"/>
      <c r="C843" s="1199"/>
      <c r="D843" s="1199"/>
    </row>
    <row r="844" ht="28.5" customHeight="1">
      <c r="A844" s="1198"/>
      <c r="B844" s="1198"/>
      <c r="C844" s="1199"/>
      <c r="D844" s="1199"/>
    </row>
    <row r="845" ht="28.5" customHeight="1">
      <c r="A845" s="1198"/>
      <c r="B845" s="1198"/>
      <c r="C845" s="1199"/>
      <c r="D845" s="1199"/>
    </row>
    <row r="846" ht="28.5" customHeight="1">
      <c r="A846" s="1198"/>
      <c r="B846" s="1198"/>
      <c r="C846" s="1199"/>
      <c r="D846" s="1199"/>
    </row>
    <row r="847" ht="28.5" customHeight="1">
      <c r="A847" s="1198"/>
      <c r="B847" s="1198"/>
      <c r="C847" s="1199"/>
      <c r="D847" s="1199"/>
    </row>
    <row r="848" ht="28.5" customHeight="1">
      <c r="A848" s="1198"/>
      <c r="B848" s="1198"/>
      <c r="C848" s="1199"/>
      <c r="D848" s="1199"/>
    </row>
    <row r="849" ht="28.5" customHeight="1">
      <c r="A849" s="1198"/>
      <c r="B849" s="1198"/>
      <c r="C849" s="1199"/>
      <c r="D849" s="1199"/>
    </row>
    <row r="850" ht="28.5" customHeight="1">
      <c r="A850" s="1198"/>
      <c r="B850" s="1198"/>
      <c r="C850" s="1199"/>
      <c r="D850" s="1199"/>
    </row>
    <row r="851" ht="28.5" customHeight="1">
      <c r="A851" s="1198"/>
      <c r="B851" s="1198"/>
      <c r="C851" s="1199"/>
      <c r="D851" s="1199"/>
    </row>
    <row r="852" ht="28.5" customHeight="1">
      <c r="A852" s="1198"/>
      <c r="B852" s="1198"/>
      <c r="C852" s="1199"/>
      <c r="D852" s="1199"/>
    </row>
    <row r="853" ht="28.5" customHeight="1">
      <c r="A853" s="1198"/>
      <c r="B853" s="1198"/>
      <c r="C853" s="1199"/>
      <c r="D853" s="1199"/>
    </row>
    <row r="854" ht="28.5" customHeight="1">
      <c r="A854" s="1198"/>
      <c r="B854" s="1198"/>
      <c r="C854" s="1199"/>
      <c r="D854" s="1199"/>
    </row>
    <row r="855" ht="28.5" customHeight="1">
      <c r="A855" s="1198"/>
      <c r="B855" s="1198"/>
      <c r="C855" s="1199"/>
      <c r="D855" s="1199"/>
    </row>
    <row r="856" ht="28.5" customHeight="1">
      <c r="A856" s="1198"/>
      <c r="B856" s="1198"/>
      <c r="C856" s="1199"/>
      <c r="D856" s="1199"/>
    </row>
    <row r="857" ht="28.5" customHeight="1">
      <c r="A857" s="1198"/>
      <c r="B857" s="1198"/>
      <c r="C857" s="1199"/>
      <c r="D857" s="1199"/>
    </row>
    <row r="858" ht="28.5" customHeight="1">
      <c r="A858" s="1198"/>
      <c r="B858" s="1198"/>
      <c r="C858" s="1199"/>
      <c r="D858" s="1199"/>
    </row>
    <row r="859" ht="28.5" customHeight="1">
      <c r="A859" s="1198"/>
      <c r="B859" s="1198"/>
      <c r="C859" s="1199"/>
      <c r="D859" s="1199"/>
    </row>
    <row r="860" ht="28.5" customHeight="1">
      <c r="A860" s="1198"/>
      <c r="B860" s="1198"/>
      <c r="C860" s="1199"/>
      <c r="D860" s="1199"/>
    </row>
    <row r="861" ht="28.5" customHeight="1">
      <c r="A861" s="1198"/>
      <c r="B861" s="1198"/>
      <c r="C861" s="1199"/>
      <c r="D861" s="1199"/>
    </row>
    <row r="862" ht="28.5" customHeight="1">
      <c r="A862" s="1198"/>
      <c r="B862" s="1198"/>
      <c r="C862" s="1199"/>
      <c r="D862" s="1199"/>
    </row>
    <row r="863" ht="28.5" customHeight="1">
      <c r="A863" s="1198"/>
      <c r="B863" s="1198"/>
      <c r="C863" s="1199"/>
      <c r="D863" s="1199"/>
    </row>
    <row r="864" ht="28.5" customHeight="1">
      <c r="A864" s="1198"/>
      <c r="B864" s="1198"/>
      <c r="C864" s="1199"/>
      <c r="D864" s="1199"/>
    </row>
    <row r="865" ht="28.5" customHeight="1">
      <c r="A865" s="1198"/>
      <c r="B865" s="1198"/>
      <c r="C865" s="1199"/>
      <c r="D865" s="1199"/>
    </row>
    <row r="866" ht="28.5" customHeight="1">
      <c r="A866" s="1198"/>
      <c r="B866" s="1198"/>
      <c r="C866" s="1199"/>
      <c r="D866" s="1199"/>
    </row>
    <row r="867" ht="28.5" customHeight="1">
      <c r="A867" s="1198"/>
      <c r="B867" s="1198"/>
      <c r="C867" s="1199"/>
      <c r="D867" s="1199"/>
    </row>
    <row r="868" ht="28.5" customHeight="1">
      <c r="A868" s="1198"/>
      <c r="B868" s="1198"/>
      <c r="C868" s="1199"/>
      <c r="D868" s="1199"/>
    </row>
    <row r="869" ht="28.5" customHeight="1">
      <c r="A869" s="1198"/>
      <c r="B869" s="1198"/>
      <c r="C869" s="1199"/>
      <c r="D869" s="1199"/>
    </row>
    <row r="870" ht="28.5" customHeight="1">
      <c r="A870" s="1198"/>
      <c r="B870" s="1198"/>
      <c r="C870" s="1199"/>
      <c r="D870" s="1199"/>
    </row>
    <row r="871" ht="28.5" customHeight="1">
      <c r="A871" s="1198"/>
      <c r="B871" s="1198"/>
      <c r="C871" s="1199"/>
      <c r="D871" s="1199"/>
    </row>
    <row r="872" ht="28.5" customHeight="1">
      <c r="A872" s="1198"/>
      <c r="B872" s="1198"/>
      <c r="C872" s="1199"/>
      <c r="D872" s="1199"/>
    </row>
    <row r="873" ht="28.5" customHeight="1">
      <c r="A873" s="1198"/>
      <c r="B873" s="1198"/>
      <c r="C873" s="1199"/>
      <c r="D873" s="1199"/>
    </row>
    <row r="874" ht="28.5" customHeight="1">
      <c r="A874" s="1198"/>
      <c r="B874" s="1198"/>
      <c r="C874" s="1199"/>
      <c r="D874" s="1199"/>
    </row>
    <row r="875" ht="28.5" customHeight="1">
      <c r="A875" s="1198"/>
      <c r="B875" s="1198"/>
      <c r="C875" s="1199"/>
      <c r="D875" s="1199"/>
    </row>
    <row r="876" ht="28.5" customHeight="1">
      <c r="A876" s="1198"/>
      <c r="B876" s="1198"/>
      <c r="C876" s="1199"/>
      <c r="D876" s="1199"/>
    </row>
    <row r="877" ht="28.5" customHeight="1">
      <c r="A877" s="1198"/>
      <c r="B877" s="1198"/>
      <c r="C877" s="1199"/>
      <c r="D877" s="1199"/>
    </row>
    <row r="878" ht="28.5" customHeight="1">
      <c r="A878" s="1198"/>
      <c r="B878" s="1198"/>
      <c r="C878" s="1199"/>
      <c r="D878" s="1199"/>
    </row>
    <row r="879" ht="28.5" customHeight="1">
      <c r="A879" s="1198"/>
      <c r="B879" s="1198"/>
      <c r="C879" s="1199"/>
      <c r="D879" s="1199"/>
    </row>
    <row r="880" ht="28.5" customHeight="1">
      <c r="A880" s="1198"/>
      <c r="B880" s="1198"/>
      <c r="C880" s="1199"/>
      <c r="D880" s="1199"/>
    </row>
    <row r="881" ht="28.5" customHeight="1">
      <c r="A881" s="1198"/>
      <c r="B881" s="1198"/>
      <c r="C881" s="1199"/>
      <c r="D881" s="1199"/>
    </row>
    <row r="882" ht="28.5" customHeight="1">
      <c r="A882" s="1198"/>
      <c r="B882" s="1198"/>
      <c r="C882" s="1199"/>
      <c r="D882" s="1199"/>
    </row>
    <row r="883" ht="28.5" customHeight="1">
      <c r="A883" s="1198"/>
      <c r="B883" s="1198"/>
      <c r="C883" s="1199"/>
      <c r="D883" s="1199"/>
    </row>
    <row r="884" ht="28.5" customHeight="1">
      <c r="A884" s="1198"/>
      <c r="B884" s="1198"/>
      <c r="C884" s="1199"/>
      <c r="D884" s="1199"/>
    </row>
    <row r="885" ht="28.5" customHeight="1">
      <c r="A885" s="1198"/>
      <c r="B885" s="1198"/>
      <c r="C885" s="1199"/>
      <c r="D885" s="1199"/>
    </row>
    <row r="886" ht="28.5" customHeight="1">
      <c r="A886" s="1198"/>
      <c r="B886" s="1198"/>
      <c r="C886" s="1199"/>
      <c r="D886" s="1199"/>
    </row>
    <row r="887" ht="28.5" customHeight="1">
      <c r="A887" s="1198"/>
      <c r="B887" s="1198"/>
      <c r="C887" s="1199"/>
      <c r="D887" s="1199"/>
    </row>
    <row r="888" ht="28.5" customHeight="1">
      <c r="A888" s="1198"/>
      <c r="B888" s="1198"/>
      <c r="C888" s="1199"/>
      <c r="D888" s="1199"/>
    </row>
    <row r="889" ht="28.5" customHeight="1">
      <c r="A889" s="1198"/>
      <c r="B889" s="1198"/>
      <c r="C889" s="1199"/>
      <c r="D889" s="1199"/>
    </row>
    <row r="890" ht="28.5" customHeight="1">
      <c r="A890" s="1198"/>
      <c r="B890" s="1198"/>
      <c r="C890" s="1199"/>
      <c r="D890" s="1199"/>
    </row>
    <row r="891" ht="28.5" customHeight="1">
      <c r="A891" s="1198"/>
      <c r="B891" s="1198"/>
      <c r="C891" s="1199"/>
      <c r="D891" s="1199"/>
    </row>
    <row r="892" ht="28.5" customHeight="1">
      <c r="A892" s="1198"/>
      <c r="B892" s="1198"/>
      <c r="C892" s="1199"/>
      <c r="D892" s="1199"/>
    </row>
    <row r="893" ht="28.5" customHeight="1">
      <c r="A893" s="1198"/>
      <c r="B893" s="1198"/>
      <c r="C893" s="1199"/>
      <c r="D893" s="1199"/>
    </row>
    <row r="894" ht="28.5" customHeight="1">
      <c r="A894" s="1198"/>
      <c r="B894" s="1198"/>
      <c r="C894" s="1199"/>
      <c r="D894" s="1199"/>
    </row>
    <row r="895" ht="28.5" customHeight="1">
      <c r="A895" s="1198"/>
      <c r="B895" s="1198"/>
      <c r="C895" s="1199"/>
      <c r="D895" s="1199"/>
    </row>
    <row r="896" ht="28.5" customHeight="1">
      <c r="A896" s="1198"/>
      <c r="B896" s="1198"/>
      <c r="C896" s="1199"/>
      <c r="D896" s="1199"/>
    </row>
    <row r="897" ht="28.5" customHeight="1">
      <c r="A897" s="1198"/>
      <c r="B897" s="1198"/>
      <c r="C897" s="1199"/>
      <c r="D897" s="1199"/>
    </row>
    <row r="898" ht="28.5" customHeight="1">
      <c r="A898" s="1198"/>
      <c r="B898" s="1198"/>
      <c r="C898" s="1199"/>
      <c r="D898" s="1199"/>
    </row>
    <row r="899" ht="28.5" customHeight="1">
      <c r="A899" s="1198"/>
      <c r="B899" s="1198"/>
      <c r="C899" s="1199"/>
      <c r="D899" s="1199"/>
    </row>
    <row r="900" ht="28.5" customHeight="1">
      <c r="A900" s="1198"/>
      <c r="B900" s="1198"/>
      <c r="C900" s="1199"/>
      <c r="D900" s="1199"/>
    </row>
    <row r="901" ht="28.5" customHeight="1">
      <c r="A901" s="1198"/>
      <c r="B901" s="1198"/>
      <c r="C901" s="1199"/>
      <c r="D901" s="1199"/>
    </row>
    <row r="902" ht="28.5" customHeight="1">
      <c r="A902" s="1198"/>
      <c r="B902" s="1198"/>
      <c r="C902" s="1199"/>
      <c r="D902" s="1199"/>
    </row>
    <row r="903" ht="28.5" customHeight="1">
      <c r="A903" s="1198"/>
      <c r="B903" s="1198"/>
      <c r="C903" s="1199"/>
      <c r="D903" s="1199"/>
    </row>
    <row r="904" ht="28.5" customHeight="1">
      <c r="A904" s="1198"/>
      <c r="B904" s="1198"/>
      <c r="C904" s="1199"/>
      <c r="D904" s="1199"/>
    </row>
    <row r="905" ht="28.5" customHeight="1">
      <c r="A905" s="1198"/>
      <c r="B905" s="1198"/>
      <c r="C905" s="1199"/>
      <c r="D905" s="1199"/>
    </row>
    <row r="906" ht="28.5" customHeight="1">
      <c r="A906" s="1198"/>
      <c r="B906" s="1198"/>
      <c r="C906" s="1199"/>
      <c r="D906" s="1199"/>
    </row>
    <row r="907" ht="28.5" customHeight="1">
      <c r="A907" s="1198"/>
      <c r="B907" s="1198"/>
      <c r="C907" s="1199"/>
      <c r="D907" s="1199"/>
    </row>
    <row r="908" ht="28.5" customHeight="1">
      <c r="A908" s="1198"/>
      <c r="B908" s="1198"/>
      <c r="C908" s="1199"/>
      <c r="D908" s="1199"/>
    </row>
    <row r="909" ht="28.5" customHeight="1">
      <c r="A909" s="1198"/>
      <c r="B909" s="1198"/>
      <c r="C909" s="1199"/>
      <c r="D909" s="1199"/>
    </row>
    <row r="910" ht="28.5" customHeight="1">
      <c r="A910" s="1198"/>
      <c r="B910" s="1198"/>
      <c r="C910" s="1199"/>
      <c r="D910" s="1199"/>
    </row>
    <row r="911" ht="28.5" customHeight="1">
      <c r="A911" s="1198"/>
      <c r="B911" s="1198"/>
      <c r="C911" s="1199"/>
      <c r="D911" s="1199"/>
    </row>
    <row r="912" ht="28.5" customHeight="1">
      <c r="A912" s="1198"/>
      <c r="B912" s="1198"/>
      <c r="C912" s="1199"/>
      <c r="D912" s="1199"/>
    </row>
    <row r="913" ht="28.5" customHeight="1">
      <c r="A913" s="1198"/>
      <c r="B913" s="1198"/>
      <c r="C913" s="1199"/>
      <c r="D913" s="1199"/>
    </row>
    <row r="914" ht="28.5" customHeight="1">
      <c r="A914" s="1198"/>
      <c r="B914" s="1198"/>
      <c r="C914" s="1199"/>
      <c r="D914" s="1199"/>
    </row>
    <row r="915" ht="28.5" customHeight="1">
      <c r="A915" s="1198"/>
      <c r="B915" s="1198"/>
      <c r="C915" s="1199"/>
      <c r="D915" s="1199"/>
    </row>
    <row r="916" ht="28.5" customHeight="1">
      <c r="A916" s="1198"/>
      <c r="B916" s="1198"/>
      <c r="C916" s="1199"/>
      <c r="D916" s="1199"/>
    </row>
    <row r="917" ht="28.5" customHeight="1">
      <c r="A917" s="1198"/>
      <c r="B917" s="1198"/>
      <c r="C917" s="1199"/>
      <c r="D917" s="1199"/>
    </row>
    <row r="918" ht="28.5" customHeight="1">
      <c r="A918" s="1198"/>
      <c r="B918" s="1198"/>
      <c r="C918" s="1199"/>
      <c r="D918" s="1199"/>
    </row>
    <row r="919" ht="28.5" customHeight="1">
      <c r="A919" s="1198"/>
      <c r="B919" s="1198"/>
      <c r="C919" s="1199"/>
      <c r="D919" s="1199"/>
    </row>
    <row r="920" ht="28.5" customHeight="1">
      <c r="A920" s="1198"/>
      <c r="B920" s="1198"/>
      <c r="C920" s="1199"/>
      <c r="D920" s="1199"/>
    </row>
    <row r="921" ht="28.5" customHeight="1">
      <c r="A921" s="1198"/>
      <c r="B921" s="1198"/>
      <c r="C921" s="1199"/>
      <c r="D921" s="1199"/>
    </row>
    <row r="922" ht="28.5" customHeight="1">
      <c r="A922" s="1198"/>
      <c r="B922" s="1198"/>
      <c r="C922" s="1199"/>
      <c r="D922" s="1199"/>
    </row>
    <row r="923" ht="28.5" customHeight="1">
      <c r="A923" s="1198"/>
      <c r="B923" s="1198"/>
      <c r="C923" s="1199"/>
      <c r="D923" s="1199"/>
    </row>
    <row r="924" ht="28.5" customHeight="1">
      <c r="A924" s="1198"/>
      <c r="B924" s="1198"/>
      <c r="C924" s="1199"/>
      <c r="D924" s="1199"/>
    </row>
    <row r="925" ht="28.5" customHeight="1">
      <c r="A925" s="1198"/>
      <c r="B925" s="1198"/>
      <c r="C925" s="1199"/>
      <c r="D925" s="1199"/>
    </row>
    <row r="926" ht="28.5" customHeight="1">
      <c r="A926" s="1198"/>
      <c r="B926" s="1198"/>
      <c r="C926" s="1199"/>
      <c r="D926" s="1199"/>
    </row>
    <row r="927" ht="28.5" customHeight="1">
      <c r="A927" s="1198"/>
      <c r="B927" s="1198"/>
      <c r="C927" s="1199"/>
      <c r="D927" s="1199"/>
    </row>
    <row r="928" ht="28.5" customHeight="1">
      <c r="A928" s="1198"/>
      <c r="B928" s="1198"/>
      <c r="C928" s="1199"/>
      <c r="D928" s="1199"/>
    </row>
    <row r="929" ht="28.5" customHeight="1">
      <c r="A929" s="1198"/>
      <c r="B929" s="1198"/>
      <c r="C929" s="1199"/>
      <c r="D929" s="1199"/>
    </row>
    <row r="930" ht="28.5" customHeight="1">
      <c r="A930" s="1198"/>
      <c r="B930" s="1198"/>
      <c r="C930" s="1199"/>
      <c r="D930" s="1199"/>
    </row>
    <row r="931" ht="28.5" customHeight="1">
      <c r="A931" s="1198"/>
      <c r="B931" s="1198"/>
      <c r="C931" s="1199"/>
      <c r="D931" s="1199"/>
    </row>
    <row r="932" ht="28.5" customHeight="1">
      <c r="A932" s="1198"/>
      <c r="B932" s="1198"/>
      <c r="C932" s="1199"/>
      <c r="D932" s="1199"/>
    </row>
    <row r="933" ht="28.5" customHeight="1">
      <c r="A933" s="1198"/>
      <c r="B933" s="1198"/>
      <c r="C933" s="1199"/>
      <c r="D933" s="1199"/>
    </row>
    <row r="934" ht="28.5" customHeight="1">
      <c r="A934" s="1198"/>
      <c r="B934" s="1198"/>
      <c r="C934" s="1199"/>
      <c r="D934" s="1199"/>
    </row>
    <row r="935" ht="28.5" customHeight="1">
      <c r="A935" s="1198"/>
      <c r="B935" s="1198"/>
      <c r="C935" s="1199"/>
      <c r="D935" s="1199"/>
    </row>
    <row r="936" ht="28.5" customHeight="1">
      <c r="A936" s="1198"/>
      <c r="B936" s="1198"/>
      <c r="C936" s="1199"/>
      <c r="D936" s="1199"/>
    </row>
    <row r="937" ht="28.5" customHeight="1">
      <c r="A937" s="1198"/>
      <c r="B937" s="1198"/>
      <c r="C937" s="1199"/>
      <c r="D937" s="1199"/>
    </row>
    <row r="938" ht="28.5" customHeight="1">
      <c r="A938" s="1198"/>
      <c r="B938" s="1198"/>
      <c r="C938" s="1199"/>
      <c r="D938" s="1199"/>
    </row>
    <row r="939" ht="28.5" customHeight="1">
      <c r="A939" s="1198"/>
      <c r="B939" s="1198"/>
      <c r="C939" s="1199"/>
      <c r="D939" s="1199"/>
    </row>
    <row r="940" ht="28.5" customHeight="1">
      <c r="A940" s="1198"/>
      <c r="B940" s="1198"/>
      <c r="C940" s="1199"/>
      <c r="D940" s="1199"/>
    </row>
    <row r="941" ht="28.5" customHeight="1">
      <c r="A941" s="1198"/>
      <c r="B941" s="1198"/>
      <c r="C941" s="1199"/>
      <c r="D941" s="1199"/>
    </row>
    <row r="942" ht="28.5" customHeight="1">
      <c r="A942" s="1198"/>
      <c r="B942" s="1198"/>
      <c r="C942" s="1199"/>
      <c r="D942" s="1199"/>
    </row>
    <row r="943" ht="28.5" customHeight="1">
      <c r="A943" s="1198"/>
      <c r="B943" s="1198"/>
      <c r="C943" s="1199"/>
      <c r="D943" s="1199"/>
    </row>
    <row r="944" ht="28.5" customHeight="1">
      <c r="A944" s="1198"/>
      <c r="B944" s="1198"/>
      <c r="C944" s="1199"/>
      <c r="D944" s="1199"/>
    </row>
    <row r="945" ht="28.5" customHeight="1">
      <c r="A945" s="1198"/>
      <c r="B945" s="1198"/>
      <c r="C945" s="1199"/>
      <c r="D945" s="1199"/>
    </row>
    <row r="946" ht="28.5" customHeight="1">
      <c r="A946" s="1198"/>
      <c r="B946" s="1198"/>
      <c r="C946" s="1199"/>
      <c r="D946" s="1199"/>
    </row>
    <row r="947" ht="28.5" customHeight="1">
      <c r="A947" s="1198"/>
      <c r="B947" s="1198"/>
      <c r="C947" s="1199"/>
      <c r="D947" s="1199"/>
    </row>
    <row r="948" ht="28.5" customHeight="1">
      <c r="A948" s="1198"/>
      <c r="B948" s="1198"/>
      <c r="C948" s="1199"/>
      <c r="D948" s="1199"/>
    </row>
    <row r="949" ht="28.5" customHeight="1">
      <c r="A949" s="1198"/>
      <c r="B949" s="1198"/>
      <c r="C949" s="1199"/>
      <c r="D949" s="1199"/>
    </row>
    <row r="950" ht="28.5" customHeight="1">
      <c r="A950" s="1198"/>
      <c r="B950" s="1198"/>
      <c r="C950" s="1199"/>
      <c r="D950" s="1199"/>
    </row>
    <row r="951" ht="28.5" customHeight="1">
      <c r="A951" s="1198"/>
      <c r="B951" s="1198"/>
      <c r="C951" s="1199"/>
      <c r="D951" s="1199"/>
    </row>
    <row r="952" ht="28.5" customHeight="1">
      <c r="A952" s="1198"/>
      <c r="B952" s="1198"/>
      <c r="C952" s="1199"/>
      <c r="D952" s="1199"/>
    </row>
    <row r="953" ht="28.5" customHeight="1">
      <c r="A953" s="1198"/>
      <c r="B953" s="1198"/>
      <c r="C953" s="1199"/>
      <c r="D953" s="1199"/>
    </row>
    <row r="954" ht="28.5" customHeight="1">
      <c r="A954" s="1198"/>
      <c r="B954" s="1198"/>
      <c r="C954" s="1199"/>
      <c r="D954" s="1199"/>
    </row>
    <row r="955" ht="28.5" customHeight="1">
      <c r="A955" s="1198"/>
      <c r="B955" s="1198"/>
      <c r="C955" s="1199"/>
      <c r="D955" s="1199"/>
    </row>
    <row r="956" ht="28.5" customHeight="1">
      <c r="A956" s="1198"/>
      <c r="B956" s="1198"/>
      <c r="C956" s="1199"/>
      <c r="D956" s="1199"/>
    </row>
    <row r="957" ht="28.5" customHeight="1">
      <c r="A957" s="1198"/>
      <c r="B957" s="1198"/>
      <c r="C957" s="1199"/>
      <c r="D957" s="1199"/>
    </row>
    <row r="958" ht="28.5" customHeight="1">
      <c r="A958" s="1198"/>
      <c r="B958" s="1198"/>
      <c r="C958" s="1199"/>
      <c r="D958" s="1199"/>
    </row>
    <row r="959" ht="28.5" customHeight="1">
      <c r="A959" s="1198"/>
      <c r="B959" s="1198"/>
      <c r="C959" s="1199"/>
      <c r="D959" s="1199"/>
    </row>
    <row r="960" ht="28.5" customHeight="1">
      <c r="A960" s="1198"/>
      <c r="B960" s="1198"/>
      <c r="C960" s="1199"/>
      <c r="D960" s="1199"/>
    </row>
    <row r="961" ht="28.5" customHeight="1">
      <c r="A961" s="1198"/>
      <c r="B961" s="1198"/>
      <c r="C961" s="1199"/>
      <c r="D961" s="1199"/>
    </row>
    <row r="962" ht="28.5" customHeight="1">
      <c r="A962" s="1198"/>
      <c r="B962" s="1198"/>
      <c r="C962" s="1199"/>
      <c r="D962" s="1199"/>
    </row>
    <row r="963" ht="28.5" customHeight="1">
      <c r="A963" s="1198"/>
      <c r="B963" s="1198"/>
      <c r="C963" s="1199"/>
      <c r="D963" s="1199"/>
    </row>
    <row r="964" ht="28.5" customHeight="1">
      <c r="A964" s="1198"/>
      <c r="B964" s="1198"/>
      <c r="C964" s="1199"/>
      <c r="D964" s="1199"/>
    </row>
    <row r="965" ht="28.5" customHeight="1">
      <c r="A965" s="1198"/>
      <c r="B965" s="1198"/>
      <c r="C965" s="1199"/>
      <c r="D965" s="1199"/>
    </row>
    <row r="966" ht="28.5" customHeight="1">
      <c r="A966" s="1198"/>
      <c r="B966" s="1198"/>
      <c r="C966" s="1199"/>
      <c r="D966" s="1199"/>
    </row>
    <row r="967" ht="28.5" customHeight="1">
      <c r="A967" s="1198"/>
      <c r="B967" s="1198"/>
      <c r="C967" s="1199"/>
      <c r="D967" s="1199"/>
    </row>
    <row r="968" ht="28.5" customHeight="1">
      <c r="A968" s="1198"/>
      <c r="B968" s="1198"/>
      <c r="C968" s="1199"/>
      <c r="D968" s="1199"/>
    </row>
    <row r="969" ht="28.5" customHeight="1">
      <c r="A969" s="1198"/>
      <c r="B969" s="1198"/>
      <c r="C969" s="1199"/>
      <c r="D969" s="1199"/>
    </row>
    <row r="970" ht="28.5" customHeight="1">
      <c r="A970" s="1198"/>
      <c r="B970" s="1198"/>
      <c r="C970" s="1199"/>
      <c r="D970" s="1199"/>
    </row>
    <row r="971" ht="28.5" customHeight="1">
      <c r="A971" s="1198"/>
      <c r="B971" s="1198"/>
      <c r="C971" s="1199"/>
      <c r="D971" s="1199"/>
    </row>
    <row r="972" ht="28.5" customHeight="1">
      <c r="A972" s="1198"/>
      <c r="B972" s="1198"/>
      <c r="C972" s="1199"/>
      <c r="D972" s="1199"/>
    </row>
    <row r="973" ht="28.5" customHeight="1">
      <c r="A973" s="1198"/>
      <c r="B973" s="1198"/>
      <c r="C973" s="1199"/>
      <c r="D973" s="1199"/>
    </row>
    <row r="974" ht="28.5" customHeight="1">
      <c r="A974" s="1198"/>
      <c r="B974" s="1198"/>
      <c r="C974" s="1199"/>
      <c r="D974" s="1199"/>
    </row>
    <row r="975" ht="28.5" customHeight="1">
      <c r="A975" s="1198"/>
      <c r="B975" s="1198"/>
      <c r="C975" s="1199"/>
      <c r="D975" s="1199"/>
    </row>
    <row r="976" ht="28.5" customHeight="1">
      <c r="A976" s="1198"/>
      <c r="B976" s="1198"/>
      <c r="C976" s="1199"/>
      <c r="D976" s="1199"/>
    </row>
    <row r="977" ht="28.5" customHeight="1">
      <c r="A977" s="1198"/>
      <c r="B977" s="1198"/>
      <c r="C977" s="1199"/>
      <c r="D977" s="1199"/>
    </row>
    <row r="978" ht="28.5" customHeight="1">
      <c r="A978" s="1198"/>
      <c r="B978" s="1198"/>
      <c r="C978" s="1199"/>
      <c r="D978" s="1199"/>
    </row>
    <row r="979" ht="28.5" customHeight="1">
      <c r="A979" s="1198"/>
      <c r="B979" s="1198"/>
      <c r="C979" s="1199"/>
      <c r="D979" s="1199"/>
    </row>
    <row r="980" ht="28.5" customHeight="1">
      <c r="A980" s="1198"/>
      <c r="B980" s="1198"/>
      <c r="C980" s="1199"/>
      <c r="D980" s="1199"/>
    </row>
    <row r="981" ht="28.5" customHeight="1">
      <c r="A981" s="1198"/>
      <c r="B981" s="1198"/>
      <c r="C981" s="1199"/>
      <c r="D981" s="1199"/>
    </row>
    <row r="982" ht="28.5" customHeight="1">
      <c r="A982" s="1198"/>
      <c r="B982" s="1198"/>
      <c r="C982" s="1199"/>
      <c r="D982" s="1199"/>
    </row>
    <row r="983" ht="28.5" customHeight="1">
      <c r="A983" s="1198"/>
      <c r="B983" s="1198"/>
      <c r="C983" s="1199"/>
      <c r="D983" s="1199"/>
    </row>
    <row r="984" ht="28.5" customHeight="1">
      <c r="A984" s="1198"/>
      <c r="B984" s="1198"/>
      <c r="C984" s="1199"/>
      <c r="D984" s="1199"/>
    </row>
    <row r="985" ht="28.5" customHeight="1">
      <c r="A985" s="1198"/>
      <c r="B985" s="1198"/>
      <c r="C985" s="1199"/>
      <c r="D985" s="1199"/>
    </row>
    <row r="986" ht="28.5" customHeight="1">
      <c r="A986" s="1198"/>
      <c r="B986" s="1198"/>
      <c r="C986" s="1199"/>
      <c r="D986" s="1199"/>
    </row>
    <row r="987" ht="28.5" customHeight="1">
      <c r="A987" s="1198"/>
      <c r="B987" s="1198"/>
      <c r="C987" s="1199"/>
      <c r="D987" s="1199"/>
    </row>
    <row r="988" ht="28.5" customHeight="1">
      <c r="A988" s="1198"/>
      <c r="B988" s="1198"/>
      <c r="C988" s="1199"/>
      <c r="D988" s="1199"/>
    </row>
    <row r="989" ht="28.5" customHeight="1">
      <c r="A989" s="1198"/>
      <c r="B989" s="1198"/>
      <c r="C989" s="1199"/>
      <c r="D989" s="1199"/>
    </row>
    <row r="990" ht="28.5" customHeight="1">
      <c r="A990" s="1198"/>
      <c r="B990" s="1198"/>
      <c r="C990" s="1199"/>
      <c r="D990" s="1199"/>
    </row>
    <row r="991" ht="28.5" customHeight="1">
      <c r="A991" s="1198"/>
      <c r="B991" s="1198"/>
      <c r="C991" s="1199"/>
      <c r="D991" s="1199"/>
    </row>
    <row r="992" ht="28.5" customHeight="1">
      <c r="A992" s="1198"/>
      <c r="B992" s="1198"/>
      <c r="C992" s="1199"/>
      <c r="D992" s="1199"/>
    </row>
    <row r="993" ht="28.5" customHeight="1">
      <c r="A993" s="1198"/>
      <c r="B993" s="1198"/>
      <c r="C993" s="1199"/>
      <c r="D993" s="1199"/>
    </row>
    <row r="994" ht="28.5" customHeight="1">
      <c r="A994" s="1198"/>
      <c r="B994" s="1198"/>
      <c r="C994" s="1199"/>
      <c r="D994" s="1199"/>
    </row>
    <row r="995" ht="28.5" customHeight="1">
      <c r="A995" s="1198"/>
      <c r="B995" s="1198"/>
      <c r="C995" s="1199"/>
      <c r="D995" s="1199"/>
    </row>
    <row r="996" ht="28.5" customHeight="1">
      <c r="A996" s="1198"/>
      <c r="B996" s="1198"/>
      <c r="C996" s="1199"/>
      <c r="D996" s="1199"/>
    </row>
  </sheetData>
  <mergeCells count="7">
    <mergeCell ref="A1:X1"/>
    <mergeCell ref="A2:D2"/>
    <mergeCell ref="S2:S16"/>
    <mergeCell ref="A18:X18"/>
    <mergeCell ref="A19:D19"/>
    <mergeCell ref="N19:N41"/>
    <mergeCell ref="U20:W41"/>
  </mergeCells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2D050"/>
    <pageSetUpPr fitToPage="1"/>
  </sheetPr>
  <sheetViews>
    <sheetView workbookViewId="0"/>
  </sheetViews>
  <sheetFormatPr customHeight="1" defaultColWidth="12.63" defaultRowHeight="15.0"/>
  <cols>
    <col customWidth="1" min="1" max="1" width="42.5"/>
    <col customWidth="1" min="2" max="2" width="47.25"/>
    <col customWidth="1" min="3" max="5" width="18.13"/>
    <col customWidth="1" min="6" max="6" width="19.0"/>
    <col customWidth="1" min="7" max="7" width="13.75"/>
    <col customWidth="1" min="8" max="18" width="18.13"/>
    <col customWidth="1" min="19" max="19" width="25.63"/>
    <col customWidth="1" min="20" max="23" width="18.13"/>
    <col customWidth="1" min="24" max="24" width="48.0"/>
    <col customWidth="1" min="25" max="29" width="7.63"/>
  </cols>
  <sheetData>
    <row r="1" ht="34.5" customHeight="1">
      <c r="A1" s="526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578"/>
    </row>
    <row r="2" ht="34.5" customHeight="1">
      <c r="A2" s="1478" t="s">
        <v>329</v>
      </c>
      <c r="B2" s="965"/>
      <c r="C2" s="965"/>
      <c r="D2" s="967"/>
      <c r="E2" s="654"/>
      <c r="F2" s="655"/>
      <c r="G2" s="1479" t="s">
        <v>3</v>
      </c>
      <c r="H2" s="653" t="s">
        <v>10</v>
      </c>
      <c r="I2" s="31" t="s">
        <v>11</v>
      </c>
      <c r="J2" s="31" t="s">
        <v>12</v>
      </c>
      <c r="K2" s="31" t="s">
        <v>13</v>
      </c>
      <c r="L2" s="31" t="s">
        <v>14</v>
      </c>
      <c r="M2" s="653" t="s">
        <v>15</v>
      </c>
      <c r="N2" s="653" t="s">
        <v>17</v>
      </c>
      <c r="O2" s="653" t="s">
        <v>18</v>
      </c>
      <c r="P2" s="653" t="s">
        <v>19</v>
      </c>
      <c r="Q2" s="653" t="s">
        <v>20</v>
      </c>
      <c r="R2" s="655" t="s">
        <v>21</v>
      </c>
      <c r="S2" s="1094" t="s">
        <v>24</v>
      </c>
      <c r="T2" s="849" t="s">
        <v>27</v>
      </c>
      <c r="U2" s="929" t="s">
        <v>28</v>
      </c>
      <c r="V2" s="929" t="s">
        <v>29</v>
      </c>
      <c r="W2" s="930" t="s">
        <v>30</v>
      </c>
      <c r="X2" s="592" t="s">
        <v>575</v>
      </c>
      <c r="Y2" s="59"/>
      <c r="Z2" s="59"/>
      <c r="AA2" s="59"/>
      <c r="AB2" s="59"/>
      <c r="AC2" s="59"/>
    </row>
    <row r="3" ht="70.5" customHeight="1">
      <c r="A3" s="1261" t="s">
        <v>41</v>
      </c>
      <c r="B3" s="1262" t="s">
        <v>43</v>
      </c>
      <c r="C3" s="680" t="s">
        <v>45</v>
      </c>
      <c r="D3" s="681" t="s">
        <v>239</v>
      </c>
      <c r="E3" s="936" t="s">
        <v>57</v>
      </c>
      <c r="F3" s="1265" t="s">
        <v>58</v>
      </c>
      <c r="G3" s="1480" t="s">
        <v>59</v>
      </c>
      <c r="H3" s="742"/>
      <c r="I3" s="742"/>
      <c r="J3" s="742" t="s">
        <v>63</v>
      </c>
      <c r="K3" s="742"/>
      <c r="L3" s="742" t="s">
        <v>63</v>
      </c>
      <c r="M3" s="742" t="s">
        <v>64</v>
      </c>
      <c r="N3" s="742" t="s">
        <v>68</v>
      </c>
      <c r="O3" s="742" t="s">
        <v>63</v>
      </c>
      <c r="P3" s="742"/>
      <c r="Q3" s="742" t="s">
        <v>63</v>
      </c>
      <c r="R3" s="941"/>
      <c r="S3" s="109"/>
      <c r="T3" s="863" t="s">
        <v>69</v>
      </c>
      <c r="U3" s="864" t="s">
        <v>70</v>
      </c>
      <c r="V3" s="864" t="s">
        <v>71</v>
      </c>
      <c r="W3" s="865" t="s">
        <v>72</v>
      </c>
      <c r="X3" s="101"/>
      <c r="Y3" s="102"/>
      <c r="Z3" s="102"/>
      <c r="AA3" s="102"/>
      <c r="AB3" s="102"/>
      <c r="AC3" s="102"/>
    </row>
    <row r="4" ht="33.0" customHeight="1">
      <c r="A4" s="1481" t="s">
        <v>376</v>
      </c>
      <c r="B4" s="1482" t="s">
        <v>377</v>
      </c>
      <c r="C4" s="1483">
        <v>1973196.0</v>
      </c>
      <c r="D4" s="1484">
        <v>2536583.0</v>
      </c>
      <c r="E4" s="1485"/>
      <c r="F4" s="1486"/>
      <c r="G4" s="155">
        <v>29.0</v>
      </c>
      <c r="H4" s="1487"/>
      <c r="I4" s="155"/>
      <c r="J4" s="1486"/>
      <c r="K4" s="1487"/>
      <c r="L4" s="144">
        <v>25.0</v>
      </c>
      <c r="M4" s="1487"/>
      <c r="N4" s="566">
        <v>25.0</v>
      </c>
      <c r="O4" s="144">
        <v>40.0</v>
      </c>
      <c r="P4" s="1487"/>
      <c r="Q4" s="144">
        <v>15.0</v>
      </c>
      <c r="R4" s="1488"/>
      <c r="S4" s="109"/>
      <c r="T4" s="1270"/>
      <c r="U4" s="1489"/>
      <c r="V4" s="1271"/>
      <c r="W4" s="1272"/>
      <c r="X4" s="326"/>
      <c r="Y4" s="39"/>
      <c r="Z4" s="39"/>
      <c r="AA4" s="39"/>
      <c r="AB4" s="39"/>
      <c r="AC4" s="39"/>
    </row>
    <row r="5" ht="33.0" customHeight="1">
      <c r="A5" s="1491" t="s">
        <v>378</v>
      </c>
      <c r="B5" s="1493" t="s">
        <v>379</v>
      </c>
      <c r="C5" s="1494">
        <v>1975926.0</v>
      </c>
      <c r="D5" s="1495">
        <v>2464565.0</v>
      </c>
      <c r="E5" s="239"/>
      <c r="F5" s="1497"/>
      <c r="G5" s="194">
        <v>42.0</v>
      </c>
      <c r="H5" s="1498"/>
      <c r="I5" s="209"/>
      <c r="J5" s="194">
        <v>65.0</v>
      </c>
      <c r="K5" s="1498"/>
      <c r="L5" s="194">
        <v>75.0</v>
      </c>
      <c r="M5" s="209"/>
      <c r="N5" s="574">
        <v>85.0</v>
      </c>
      <c r="O5" s="194">
        <v>48.0</v>
      </c>
      <c r="P5" s="1498"/>
      <c r="Q5" s="194">
        <v>25.0</v>
      </c>
      <c r="R5" s="241"/>
      <c r="S5" s="109"/>
      <c r="T5" s="1499">
        <v>17.0</v>
      </c>
      <c r="U5" s="1500">
        <v>60.0</v>
      </c>
      <c r="V5" s="924"/>
      <c r="W5" s="752">
        <v>0.0</v>
      </c>
      <c r="X5" s="350"/>
      <c r="Y5" s="39"/>
      <c r="Z5" s="39"/>
      <c r="AA5" s="39"/>
      <c r="AB5" s="39"/>
      <c r="AC5" s="39"/>
    </row>
    <row r="6">
      <c r="A6" s="1501" t="s">
        <v>380</v>
      </c>
      <c r="B6" s="1502" t="s">
        <v>381</v>
      </c>
      <c r="C6" s="1494">
        <v>1975919.0</v>
      </c>
      <c r="D6" s="1495">
        <v>2452982.0</v>
      </c>
      <c r="E6" s="239"/>
      <c r="F6" s="1497"/>
      <c r="G6" s="194">
        <v>21.0</v>
      </c>
      <c r="H6" s="1498"/>
      <c r="I6" s="209"/>
      <c r="J6" s="194">
        <v>35.0</v>
      </c>
      <c r="K6" s="1498"/>
      <c r="L6" s="194">
        <v>25.0</v>
      </c>
      <c r="M6" s="209"/>
      <c r="N6" s="574">
        <v>35.0</v>
      </c>
      <c r="O6" s="194">
        <v>0.0</v>
      </c>
      <c r="P6" s="1498"/>
      <c r="Q6" s="194"/>
      <c r="R6" s="241"/>
      <c r="S6" s="109"/>
      <c r="T6" s="1499">
        <v>72.0</v>
      </c>
      <c r="U6" s="1500">
        <v>60.0</v>
      </c>
      <c r="V6" s="924"/>
      <c r="W6" s="752">
        <v>73.0</v>
      </c>
      <c r="X6" s="350"/>
      <c r="Y6" s="39"/>
      <c r="Z6" s="39"/>
      <c r="AA6" s="39"/>
      <c r="AB6" s="39"/>
      <c r="AC6" s="39"/>
    </row>
    <row r="7">
      <c r="A7" s="1491" t="s">
        <v>382</v>
      </c>
      <c r="B7" s="1493" t="s">
        <v>383</v>
      </c>
      <c r="C7" s="1494">
        <v>1875572.0</v>
      </c>
      <c r="D7" s="1495">
        <v>2461606.0</v>
      </c>
      <c r="E7" s="239"/>
      <c r="F7" s="1497"/>
      <c r="G7" s="194">
        <v>16.0</v>
      </c>
      <c r="H7" s="1498"/>
      <c r="I7" s="209"/>
      <c r="J7" s="194">
        <v>75.0</v>
      </c>
      <c r="K7" s="1498"/>
      <c r="L7" s="194">
        <v>85.0</v>
      </c>
      <c r="M7" s="209"/>
      <c r="N7" s="574">
        <v>88.0</v>
      </c>
      <c r="O7" s="1503"/>
      <c r="P7" s="1498"/>
      <c r="Q7" s="194">
        <v>85.0</v>
      </c>
      <c r="R7" s="241"/>
      <c r="S7" s="109"/>
      <c r="T7" s="1499">
        <v>22.0</v>
      </c>
      <c r="U7" s="1500">
        <v>65.0</v>
      </c>
      <c r="V7" s="924"/>
      <c r="W7" s="752">
        <v>8.0</v>
      </c>
      <c r="X7" s="350"/>
      <c r="Y7" s="39"/>
      <c r="Z7" s="39"/>
      <c r="AA7" s="39"/>
      <c r="AB7" s="39"/>
      <c r="AC7" s="39"/>
    </row>
    <row r="8">
      <c r="A8" s="1504" t="s">
        <v>384</v>
      </c>
      <c r="B8" s="1505" t="s">
        <v>386</v>
      </c>
      <c r="C8" s="1506">
        <v>1975578.0</v>
      </c>
      <c r="D8" s="1507">
        <v>2500529.0</v>
      </c>
      <c r="E8" s="239"/>
      <c r="F8" s="1497"/>
      <c r="G8" s="194">
        <v>91.0</v>
      </c>
      <c r="H8" s="1498"/>
      <c r="I8" s="209"/>
      <c r="J8" s="194">
        <v>85.0</v>
      </c>
      <c r="K8" s="1498"/>
      <c r="L8" s="194">
        <v>95.0</v>
      </c>
      <c r="M8" s="209"/>
      <c r="N8" s="574">
        <v>88.0</v>
      </c>
      <c r="O8" s="194">
        <v>68.0</v>
      </c>
      <c r="P8" s="1498"/>
      <c r="Q8" s="194">
        <v>70.0</v>
      </c>
      <c r="R8" s="241"/>
      <c r="S8" s="109"/>
      <c r="T8" s="1499">
        <v>87.0</v>
      </c>
      <c r="U8" s="1500">
        <v>60.0</v>
      </c>
      <c r="V8" s="924"/>
      <c r="W8" s="752">
        <v>88.0</v>
      </c>
      <c r="X8" s="350"/>
      <c r="Y8" s="39"/>
      <c r="Z8" s="39"/>
      <c r="AA8" s="39"/>
      <c r="AB8" s="39"/>
      <c r="AC8" s="39"/>
    </row>
    <row r="9">
      <c r="A9" s="1491" t="s">
        <v>390</v>
      </c>
      <c r="B9" s="1493" t="s">
        <v>391</v>
      </c>
      <c r="C9" s="1494">
        <v>1966323.0</v>
      </c>
      <c r="D9" s="1495">
        <v>2505243.0</v>
      </c>
      <c r="E9" s="239"/>
      <c r="F9" s="1497"/>
      <c r="G9" s="194">
        <v>66.0</v>
      </c>
      <c r="H9" s="1498"/>
      <c r="I9" s="209"/>
      <c r="J9" s="194">
        <v>100.0</v>
      </c>
      <c r="K9" s="1498"/>
      <c r="L9" s="194">
        <v>95.0</v>
      </c>
      <c r="M9" s="209"/>
      <c r="N9" s="574">
        <v>98.0</v>
      </c>
      <c r="O9" s="194">
        <v>96.0</v>
      </c>
      <c r="P9" s="1498"/>
      <c r="Q9" s="194">
        <v>100.0</v>
      </c>
      <c r="R9" s="241"/>
      <c r="S9" s="109"/>
      <c r="T9" s="1499">
        <v>83.0</v>
      </c>
      <c r="U9" s="1500">
        <v>100.0</v>
      </c>
      <c r="V9" s="924"/>
      <c r="W9" s="752">
        <v>85.0</v>
      </c>
      <c r="X9" s="350"/>
      <c r="Y9" s="39"/>
      <c r="Z9" s="39"/>
      <c r="AA9" s="39"/>
      <c r="AB9" s="39"/>
      <c r="AC9" s="39"/>
    </row>
    <row r="10">
      <c r="A10" s="1508" t="s">
        <v>358</v>
      </c>
      <c r="B10" s="1509" t="s">
        <v>394</v>
      </c>
      <c r="C10" s="1506">
        <v>1976819.0</v>
      </c>
      <c r="D10" s="1507">
        <v>2537157.0</v>
      </c>
      <c r="E10" s="239"/>
      <c r="F10" s="1497"/>
      <c r="G10" s="209">
        <v>32.0</v>
      </c>
      <c r="H10" s="1498"/>
      <c r="I10" s="209"/>
      <c r="J10" s="209">
        <v>65.0</v>
      </c>
      <c r="K10" s="1498"/>
      <c r="L10" s="209">
        <v>65.0</v>
      </c>
      <c r="M10" s="209"/>
      <c r="N10" s="1510">
        <v>50.0</v>
      </c>
      <c r="O10" s="209">
        <v>76.0</v>
      </c>
      <c r="P10" s="1498"/>
      <c r="Q10" s="194">
        <v>30.0</v>
      </c>
      <c r="R10" s="241"/>
      <c r="S10" s="109"/>
      <c r="T10" s="1499">
        <v>99.0</v>
      </c>
      <c r="U10" s="1511">
        <v>65.0</v>
      </c>
      <c r="V10" s="924"/>
      <c r="W10" s="752">
        <v>100.0</v>
      </c>
      <c r="X10" s="350"/>
      <c r="Y10" s="39"/>
      <c r="Z10" s="39"/>
      <c r="AA10" s="39"/>
      <c r="AB10" s="39"/>
      <c r="AC10" s="39"/>
    </row>
    <row r="11">
      <c r="A11" s="1504" t="s">
        <v>397</v>
      </c>
      <c r="B11" s="1505" t="s">
        <v>577</v>
      </c>
      <c r="C11" s="1512">
        <v>1975563.0</v>
      </c>
      <c r="D11" s="1513">
        <v>2539634.0</v>
      </c>
      <c r="E11" s="239"/>
      <c r="F11" s="1497"/>
      <c r="G11" s="194">
        <v>4.0</v>
      </c>
      <c r="H11" s="1498"/>
      <c r="I11" s="209"/>
      <c r="J11" s="194">
        <v>40.0</v>
      </c>
      <c r="K11" s="1498"/>
      <c r="L11" s="194">
        <v>35.0</v>
      </c>
      <c r="M11" s="209"/>
      <c r="N11" s="574">
        <v>33.0</v>
      </c>
      <c r="O11" s="194">
        <v>28.0</v>
      </c>
      <c r="P11" s="1498"/>
      <c r="Q11" s="194">
        <v>5.0</v>
      </c>
      <c r="R11" s="241"/>
      <c r="S11" s="109"/>
      <c r="T11" s="1499">
        <v>42.0</v>
      </c>
      <c r="U11" s="1500">
        <v>100.0</v>
      </c>
      <c r="V11" s="924"/>
      <c r="W11" s="752">
        <v>18.0</v>
      </c>
      <c r="X11" s="350"/>
      <c r="Y11" s="39"/>
      <c r="Z11" s="39"/>
      <c r="AA11" s="39"/>
      <c r="AB11" s="39"/>
      <c r="AC11" s="39"/>
    </row>
    <row r="12">
      <c r="A12" s="1504" t="s">
        <v>398</v>
      </c>
      <c r="B12" s="1505" t="s">
        <v>399</v>
      </c>
      <c r="C12" s="1512">
        <v>1976675.0</v>
      </c>
      <c r="D12" s="1513">
        <v>2485282.0</v>
      </c>
      <c r="E12" s="239"/>
      <c r="F12" s="1497"/>
      <c r="G12" s="194">
        <v>55.0</v>
      </c>
      <c r="H12" s="1498"/>
      <c r="I12" s="209"/>
      <c r="J12" s="194">
        <v>90.0</v>
      </c>
      <c r="K12" s="1498"/>
      <c r="L12" s="194">
        <v>70.0</v>
      </c>
      <c r="M12" s="209"/>
      <c r="N12" s="574">
        <v>80.0</v>
      </c>
      <c r="O12" s="194">
        <v>100.0</v>
      </c>
      <c r="P12" s="1498"/>
      <c r="Q12" s="194">
        <v>60.0</v>
      </c>
      <c r="R12" s="241"/>
      <c r="S12" s="109"/>
      <c r="T12" s="1499">
        <v>51.0</v>
      </c>
      <c r="U12" s="1514"/>
      <c r="V12" s="924"/>
      <c r="W12" s="752">
        <v>68.0</v>
      </c>
      <c r="X12" s="350"/>
      <c r="Y12" s="39"/>
      <c r="Z12" s="39"/>
      <c r="AA12" s="39"/>
      <c r="AB12" s="39"/>
      <c r="AC12" s="39"/>
    </row>
    <row r="13">
      <c r="A13" s="1501" t="s">
        <v>400</v>
      </c>
      <c r="B13" s="1502" t="s">
        <v>401</v>
      </c>
      <c r="C13" s="1494">
        <v>1975915.0</v>
      </c>
      <c r="D13" s="1495">
        <v>2444414.0</v>
      </c>
      <c r="E13" s="239"/>
      <c r="F13" s="1497"/>
      <c r="G13" s="194">
        <v>13.0</v>
      </c>
      <c r="H13" s="1498"/>
      <c r="I13" s="209"/>
      <c r="J13" s="194">
        <v>45.0</v>
      </c>
      <c r="K13" s="1498"/>
      <c r="L13" s="194">
        <v>50.0</v>
      </c>
      <c r="M13" s="209"/>
      <c r="N13" s="574">
        <v>53.0</v>
      </c>
      <c r="O13" s="194">
        <v>40.0</v>
      </c>
      <c r="P13" s="1498"/>
      <c r="Q13" s="194">
        <v>25.0</v>
      </c>
      <c r="R13" s="241"/>
      <c r="S13" s="109"/>
      <c r="T13" s="1499">
        <v>80.0</v>
      </c>
      <c r="U13" s="1500">
        <v>65.0</v>
      </c>
      <c r="V13" s="924"/>
      <c r="X13" s="350"/>
      <c r="Y13" s="39"/>
      <c r="Z13" s="39"/>
      <c r="AA13" s="39"/>
      <c r="AB13" s="39"/>
      <c r="AC13" s="39"/>
    </row>
    <row r="14">
      <c r="A14" s="1504" t="s">
        <v>402</v>
      </c>
      <c r="B14" s="1505" t="s">
        <v>403</v>
      </c>
      <c r="C14" s="1512">
        <v>1975566.0</v>
      </c>
      <c r="D14" s="1513">
        <v>2540095.0</v>
      </c>
      <c r="E14" s="239"/>
      <c r="F14" s="1497"/>
      <c r="G14" s="194">
        <v>46.0</v>
      </c>
      <c r="H14" s="1498"/>
      <c r="I14" s="209"/>
      <c r="J14" s="194">
        <v>95.0</v>
      </c>
      <c r="K14" s="1498"/>
      <c r="L14" s="194">
        <v>75.0</v>
      </c>
      <c r="M14" s="209"/>
      <c r="N14" s="574">
        <v>78.0</v>
      </c>
      <c r="O14" s="194">
        <v>56.0</v>
      </c>
      <c r="P14" s="1498"/>
      <c r="Q14" s="194">
        <v>45.0</v>
      </c>
      <c r="R14" s="241"/>
      <c r="S14" s="109"/>
      <c r="T14" s="1499">
        <v>43.0</v>
      </c>
      <c r="U14" s="1514"/>
      <c r="V14" s="924"/>
      <c r="W14" s="752">
        <v>30.0</v>
      </c>
      <c r="X14" s="350"/>
      <c r="Y14" s="39"/>
      <c r="Z14" s="39"/>
      <c r="AA14" s="39"/>
      <c r="AB14" s="39"/>
      <c r="AC14" s="39"/>
    </row>
    <row r="15">
      <c r="A15" s="1501" t="s">
        <v>404</v>
      </c>
      <c r="B15" s="1502" t="s">
        <v>405</v>
      </c>
      <c r="C15" s="1494">
        <v>1975914.0</v>
      </c>
      <c r="D15" s="1495">
        <v>2466578.0</v>
      </c>
      <c r="E15" s="239"/>
      <c r="F15" s="1497"/>
      <c r="G15" s="194">
        <v>1.0</v>
      </c>
      <c r="H15" s="1498"/>
      <c r="I15" s="209"/>
      <c r="J15" s="194">
        <v>10.0</v>
      </c>
      <c r="K15" s="1498"/>
      <c r="L15" s="194">
        <v>20.0</v>
      </c>
      <c r="M15" s="209"/>
      <c r="N15" s="574">
        <v>18.0</v>
      </c>
      <c r="O15" s="194">
        <v>0.0</v>
      </c>
      <c r="P15" s="1498"/>
      <c r="Q15" s="194">
        <v>15.0</v>
      </c>
      <c r="R15" s="241"/>
      <c r="S15" s="109"/>
      <c r="T15" s="1499">
        <v>60.0</v>
      </c>
      <c r="U15" s="1500">
        <v>45.0</v>
      </c>
      <c r="V15" s="924"/>
      <c r="W15" s="752">
        <v>35.0</v>
      </c>
      <c r="X15" s="350"/>
      <c r="Y15" s="39"/>
      <c r="Z15" s="39"/>
      <c r="AA15" s="39"/>
      <c r="AB15" s="39"/>
      <c r="AC15" s="39"/>
    </row>
    <row r="16">
      <c r="A16" s="1491" t="s">
        <v>406</v>
      </c>
      <c r="B16" s="1493" t="s">
        <v>407</v>
      </c>
      <c r="C16" s="1494">
        <v>1975923.0</v>
      </c>
      <c r="D16" s="1495">
        <v>2491129.0</v>
      </c>
      <c r="E16" s="239"/>
      <c r="F16" s="1497"/>
      <c r="G16" s="194">
        <v>67.0</v>
      </c>
      <c r="H16" s="1498"/>
      <c r="I16" s="209"/>
      <c r="J16" s="194">
        <v>100.0</v>
      </c>
      <c r="K16" s="1498"/>
      <c r="L16" s="194">
        <v>90.0</v>
      </c>
      <c r="M16" s="209"/>
      <c r="N16" s="574">
        <v>100.0</v>
      </c>
      <c r="O16" s="194">
        <v>100.0</v>
      </c>
      <c r="P16" s="1498"/>
      <c r="Q16" s="194">
        <v>65.0</v>
      </c>
      <c r="R16" s="241"/>
      <c r="S16" s="109"/>
      <c r="T16" s="1499">
        <v>43.0</v>
      </c>
      <c r="U16" s="1500">
        <v>65.0</v>
      </c>
      <c r="V16" s="924"/>
      <c r="W16" s="752">
        <v>73.0</v>
      </c>
      <c r="X16" s="350"/>
      <c r="Y16" s="39"/>
      <c r="Z16" s="39"/>
      <c r="AA16" s="39"/>
      <c r="AB16" s="39"/>
      <c r="AC16" s="39"/>
    </row>
    <row r="17">
      <c r="A17" s="1491" t="s">
        <v>408</v>
      </c>
      <c r="B17" s="1493" t="s">
        <v>409</v>
      </c>
      <c r="C17" s="1494">
        <v>1975950.0</v>
      </c>
      <c r="D17" s="1495">
        <v>2497051.0</v>
      </c>
      <c r="E17" s="239"/>
      <c r="F17" s="1497"/>
      <c r="G17" s="194">
        <v>60.0</v>
      </c>
      <c r="H17" s="1498"/>
      <c r="I17" s="209"/>
      <c r="J17" s="194">
        <v>95.0</v>
      </c>
      <c r="K17" s="1498"/>
      <c r="L17" s="194">
        <v>70.0</v>
      </c>
      <c r="M17" s="209"/>
      <c r="N17" s="574">
        <v>63.0</v>
      </c>
      <c r="O17" s="194">
        <v>44.0</v>
      </c>
      <c r="P17" s="1498"/>
      <c r="Q17" s="194">
        <v>75.0</v>
      </c>
      <c r="R17" s="241"/>
      <c r="S17" s="109"/>
      <c r="T17" s="1499">
        <v>90.0</v>
      </c>
      <c r="U17" s="1500">
        <v>45.0</v>
      </c>
      <c r="V17" s="924"/>
      <c r="W17" s="752">
        <v>85.0</v>
      </c>
      <c r="X17" s="350"/>
      <c r="Y17" s="39"/>
      <c r="Z17" s="39"/>
      <c r="AA17" s="39"/>
      <c r="AB17" s="39"/>
      <c r="AC17" s="39"/>
    </row>
    <row r="18">
      <c r="A18" s="1504" t="s">
        <v>410</v>
      </c>
      <c r="B18" s="1505" t="s">
        <v>411</v>
      </c>
      <c r="C18" s="1506">
        <v>1976743.0</v>
      </c>
      <c r="D18" s="1507">
        <v>2537347.0</v>
      </c>
      <c r="E18" s="239"/>
      <c r="F18" s="1497"/>
      <c r="G18" s="194">
        <v>24.0</v>
      </c>
      <c r="H18" s="1498"/>
      <c r="I18" s="209"/>
      <c r="J18" s="194">
        <v>85.0</v>
      </c>
      <c r="K18" s="1498"/>
      <c r="L18" s="194">
        <v>100.0</v>
      </c>
      <c r="M18" s="209"/>
      <c r="N18" s="574">
        <v>88.0</v>
      </c>
      <c r="O18" s="194">
        <v>88.0</v>
      </c>
      <c r="P18" s="1498"/>
      <c r="Q18" s="194">
        <v>55.0</v>
      </c>
      <c r="R18" s="241"/>
      <c r="S18" s="109"/>
      <c r="T18" s="1499">
        <v>55.0</v>
      </c>
      <c r="U18" s="1500">
        <v>50.0</v>
      </c>
      <c r="V18" s="924"/>
      <c r="W18" s="752">
        <v>38.0</v>
      </c>
      <c r="X18" s="350"/>
      <c r="Y18" s="39"/>
      <c r="Z18" s="39"/>
      <c r="AA18" s="39"/>
      <c r="AB18" s="39"/>
      <c r="AC18" s="39"/>
    </row>
    <row r="19">
      <c r="A19" s="1504" t="s">
        <v>412</v>
      </c>
      <c r="B19" s="1505" t="s">
        <v>413</v>
      </c>
      <c r="C19" s="1512">
        <v>1975702.0</v>
      </c>
      <c r="D19" s="1513">
        <v>2522486.0</v>
      </c>
      <c r="E19" s="239"/>
      <c r="F19" s="1497"/>
      <c r="G19" s="194">
        <v>60.0</v>
      </c>
      <c r="H19" s="1498"/>
      <c r="I19" s="209"/>
      <c r="J19" s="194">
        <v>100.0</v>
      </c>
      <c r="K19" s="1498"/>
      <c r="L19" s="194">
        <v>80.0</v>
      </c>
      <c r="M19" s="209"/>
      <c r="N19" s="574">
        <v>88.0</v>
      </c>
      <c r="O19" s="194">
        <v>88.0</v>
      </c>
      <c r="P19" s="1498"/>
      <c r="Q19" s="194">
        <v>75.0</v>
      </c>
      <c r="R19" s="241"/>
      <c r="S19" s="109"/>
      <c r="T19" s="1499">
        <v>74.0</v>
      </c>
      <c r="U19" s="1500">
        <v>65.0</v>
      </c>
      <c r="V19" s="924"/>
      <c r="W19" s="752">
        <v>58.0</v>
      </c>
      <c r="X19" s="350"/>
      <c r="Y19" s="39"/>
      <c r="Z19" s="39"/>
      <c r="AA19" s="39"/>
      <c r="AB19" s="39"/>
      <c r="AC19" s="39"/>
    </row>
    <row r="20">
      <c r="A20" s="1504" t="s">
        <v>408</v>
      </c>
      <c r="B20" s="1505" t="s">
        <v>414</v>
      </c>
      <c r="C20" s="1506">
        <v>1975701.0</v>
      </c>
      <c r="D20" s="1507">
        <v>2534208.0</v>
      </c>
      <c r="E20" s="239"/>
      <c r="F20" s="1497"/>
      <c r="G20" s="194">
        <v>74.0</v>
      </c>
      <c r="H20" s="1498"/>
      <c r="I20" s="209"/>
      <c r="J20" s="194">
        <v>85.0</v>
      </c>
      <c r="K20" s="1498"/>
      <c r="L20" s="194">
        <v>95.0</v>
      </c>
      <c r="M20" s="209"/>
      <c r="N20" s="574">
        <v>88.0</v>
      </c>
      <c r="O20" s="194">
        <v>76.0</v>
      </c>
      <c r="P20" s="1498"/>
      <c r="Q20" s="194">
        <v>60.0</v>
      </c>
      <c r="R20" s="241"/>
      <c r="S20" s="109"/>
      <c r="T20" s="1499">
        <v>80.0</v>
      </c>
      <c r="U20" s="1500">
        <v>65.0</v>
      </c>
      <c r="V20" s="924"/>
      <c r="W20" s="752">
        <v>70.0</v>
      </c>
      <c r="X20" s="350"/>
      <c r="Y20" s="39"/>
      <c r="Z20" s="39"/>
      <c r="AA20" s="39"/>
      <c r="AB20" s="39"/>
      <c r="AC20" s="39"/>
    </row>
    <row r="21" ht="15.75" customHeight="1">
      <c r="A21" s="1491" t="s">
        <v>415</v>
      </c>
      <c r="B21" s="1493" t="s">
        <v>416</v>
      </c>
      <c r="C21" s="1494">
        <v>1975913.0</v>
      </c>
      <c r="D21" s="1495">
        <v>2506201.0</v>
      </c>
      <c r="E21" s="239"/>
      <c r="F21" s="1497"/>
      <c r="G21" s="194">
        <v>71.0</v>
      </c>
      <c r="H21" s="1498"/>
      <c r="I21" s="209"/>
      <c r="J21" s="194">
        <v>100.0</v>
      </c>
      <c r="K21" s="1498"/>
      <c r="L21" s="194">
        <v>95.0</v>
      </c>
      <c r="M21" s="209"/>
      <c r="N21" s="574">
        <v>98.0</v>
      </c>
      <c r="O21" s="194">
        <v>96.0</v>
      </c>
      <c r="P21" s="1498"/>
      <c r="Q21" s="194">
        <v>50.0</v>
      </c>
      <c r="R21" s="241"/>
      <c r="S21" s="109"/>
      <c r="T21" s="1499">
        <v>79.0</v>
      </c>
      <c r="U21" s="1514"/>
      <c r="V21" s="924"/>
      <c r="W21" s="752">
        <v>73.0</v>
      </c>
      <c r="X21" s="350"/>
      <c r="Y21" s="39"/>
      <c r="Z21" s="39"/>
      <c r="AA21" s="39"/>
      <c r="AB21" s="39"/>
      <c r="AC21" s="39"/>
    </row>
    <row r="22" ht="15.75" customHeight="1">
      <c r="A22" s="1491" t="s">
        <v>102</v>
      </c>
      <c r="B22" s="1493" t="s">
        <v>417</v>
      </c>
      <c r="C22" s="1494">
        <v>1975924.0</v>
      </c>
      <c r="D22" s="1495">
        <v>2505160.0</v>
      </c>
      <c r="E22" s="239"/>
      <c r="F22" s="1497"/>
      <c r="G22" s="194">
        <v>66.0</v>
      </c>
      <c r="H22" s="1498"/>
      <c r="I22" s="209"/>
      <c r="J22" s="194">
        <v>90.0</v>
      </c>
      <c r="K22" s="1498"/>
      <c r="L22" s="194">
        <v>80.0</v>
      </c>
      <c r="M22" s="209"/>
      <c r="N22" s="574">
        <v>98.0</v>
      </c>
      <c r="O22" s="194">
        <v>100.0</v>
      </c>
      <c r="P22" s="1498"/>
      <c r="Q22" s="194">
        <v>75.0</v>
      </c>
      <c r="R22" s="241"/>
      <c r="S22" s="109"/>
      <c r="T22" s="1499">
        <v>81.0</v>
      </c>
      <c r="U22" s="1500">
        <v>80.0</v>
      </c>
      <c r="V22" s="924"/>
      <c r="W22" s="752">
        <v>60.0</v>
      </c>
      <c r="X22" s="350"/>
      <c r="Y22" s="39"/>
      <c r="Z22" s="39"/>
      <c r="AA22" s="39"/>
      <c r="AB22" s="39"/>
      <c r="AC22" s="39"/>
    </row>
    <row r="23" ht="15.75" customHeight="1">
      <c r="A23" s="1515" t="s">
        <v>418</v>
      </c>
      <c r="B23" s="1516" t="s">
        <v>419</v>
      </c>
      <c r="C23" s="1517">
        <v>1975918.0</v>
      </c>
      <c r="D23" s="1518">
        <v>2490689.0</v>
      </c>
      <c r="E23" s="1519"/>
      <c r="F23" s="1520"/>
      <c r="G23" s="299">
        <v>48.0</v>
      </c>
      <c r="H23" s="1521"/>
      <c r="I23" s="306"/>
      <c r="J23" s="299">
        <v>75.0</v>
      </c>
      <c r="K23" s="1521"/>
      <c r="L23" s="299">
        <v>55.0</v>
      </c>
      <c r="M23" s="306"/>
      <c r="N23" s="631">
        <v>48.0</v>
      </c>
      <c r="O23" s="299">
        <v>32.0</v>
      </c>
      <c r="P23" s="1521"/>
      <c r="Q23" s="299">
        <v>0.0</v>
      </c>
      <c r="R23" s="1522"/>
      <c r="S23" s="109"/>
      <c r="T23" s="1523">
        <v>89.0</v>
      </c>
      <c r="U23" s="1524"/>
      <c r="V23" s="935"/>
      <c r="W23" s="752">
        <v>83.0</v>
      </c>
      <c r="X23" s="350"/>
      <c r="Y23" s="39"/>
      <c r="Z23" s="39"/>
      <c r="AA23" s="39"/>
      <c r="AB23" s="39"/>
      <c r="AC23" s="39"/>
    </row>
    <row r="24" ht="15.75" customHeight="1">
      <c r="A24" s="1525"/>
      <c r="B24" s="1526"/>
      <c r="C24" s="1527"/>
      <c r="D24" s="1528"/>
      <c r="E24" s="1529"/>
      <c r="F24" s="1530"/>
      <c r="G24" s="1531"/>
      <c r="H24" s="1532"/>
      <c r="I24" s="1533"/>
      <c r="J24" s="1531"/>
      <c r="K24" s="1532"/>
      <c r="L24" s="1531"/>
      <c r="M24" s="1533"/>
      <c r="N24" s="1534"/>
      <c r="O24" s="1531"/>
      <c r="P24" s="1532"/>
      <c r="Q24" s="1531"/>
      <c r="R24" s="1535"/>
      <c r="S24" s="406"/>
      <c r="T24" s="1536">
        <v>45.0</v>
      </c>
      <c r="U24" s="1537"/>
      <c r="V24" s="1538"/>
      <c r="W24" s="752">
        <v>43.0</v>
      </c>
      <c r="X24" s="960"/>
      <c r="Y24" s="39"/>
      <c r="Z24" s="39"/>
      <c r="AA24" s="39"/>
      <c r="AB24" s="39"/>
      <c r="AC24" s="39"/>
    </row>
    <row r="25" ht="15.75" customHeight="1">
      <c r="A25" s="1539"/>
      <c r="B25" s="1539"/>
      <c r="C25" s="1540"/>
      <c r="D25" s="1540"/>
      <c r="E25" s="1541"/>
      <c r="F25" s="1542"/>
      <c r="G25" s="23"/>
      <c r="H25" s="1541"/>
      <c r="I25" s="1543"/>
      <c r="J25" s="23"/>
      <c r="K25" s="1541"/>
      <c r="L25" s="23"/>
      <c r="M25" s="1543"/>
      <c r="N25" s="635"/>
      <c r="O25" s="23"/>
      <c r="P25" s="1541"/>
      <c r="Q25" s="23"/>
      <c r="R25" s="1541"/>
      <c r="S25" s="634"/>
      <c r="T25" s="120"/>
      <c r="U25" s="1544"/>
      <c r="V25" s="120"/>
      <c r="W25" s="120"/>
      <c r="X25" s="39"/>
      <c r="Y25" s="39"/>
      <c r="Z25" s="39"/>
      <c r="AA25" s="39"/>
      <c r="AB25" s="39"/>
      <c r="AC25" s="39"/>
    </row>
    <row r="26" ht="15.75" customHeight="1">
      <c r="A26" s="526" t="s">
        <v>0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578"/>
      <c r="Y26" s="39"/>
      <c r="Z26" s="39"/>
      <c r="AA26" s="39"/>
      <c r="AB26" s="39"/>
      <c r="AC26" s="39"/>
    </row>
    <row r="27" ht="34.5" customHeight="1">
      <c r="A27" s="1545" t="s">
        <v>2</v>
      </c>
      <c r="B27" s="8"/>
      <c r="C27" s="8"/>
      <c r="D27" s="10"/>
      <c r="E27" s="928"/>
      <c r="F27" s="968" t="s">
        <v>33</v>
      </c>
      <c r="G27" s="968" t="s">
        <v>34</v>
      </c>
      <c r="H27" s="968" t="s">
        <v>35</v>
      </c>
      <c r="I27" s="968" t="s">
        <v>36</v>
      </c>
      <c r="J27" s="968" t="s">
        <v>37</v>
      </c>
      <c r="K27" s="968" t="s">
        <v>38</v>
      </c>
      <c r="L27" s="968" t="s">
        <v>39</v>
      </c>
      <c r="M27" s="973" t="s">
        <v>40</v>
      </c>
      <c r="N27" s="975" t="s">
        <v>42</v>
      </c>
      <c r="O27" s="849" t="s">
        <v>44</v>
      </c>
      <c r="P27" s="589" t="s">
        <v>47</v>
      </c>
      <c r="Q27" s="589" t="s">
        <v>48</v>
      </c>
      <c r="R27" s="589" t="s">
        <v>49</v>
      </c>
      <c r="S27" s="589" t="s">
        <v>50</v>
      </c>
      <c r="T27" s="590" t="s">
        <v>51</v>
      </c>
      <c r="U27" s="657"/>
      <c r="V27" s="658"/>
      <c r="W27" s="660"/>
      <c r="X27" s="1033" t="s">
        <v>578</v>
      </c>
      <c r="Y27" s="39"/>
      <c r="Z27" s="39"/>
      <c r="AA27" s="39"/>
      <c r="AB27" s="39"/>
      <c r="AC27" s="39"/>
    </row>
    <row r="28" ht="72.75" customHeight="1">
      <c r="A28" s="1546" t="s">
        <v>41</v>
      </c>
      <c r="B28" s="1547" t="s">
        <v>43</v>
      </c>
      <c r="C28" s="678" t="s">
        <v>45</v>
      </c>
      <c r="D28" s="681" t="s">
        <v>239</v>
      </c>
      <c r="E28" s="863"/>
      <c r="F28" s="94"/>
      <c r="G28" s="97" t="s">
        <v>63</v>
      </c>
      <c r="H28" s="103"/>
      <c r="I28" s="94" t="s">
        <v>63</v>
      </c>
      <c r="J28" s="94" t="s">
        <v>64</v>
      </c>
      <c r="K28" s="94"/>
      <c r="L28" s="94" t="s">
        <v>63</v>
      </c>
      <c r="M28" s="115" t="s">
        <v>68</v>
      </c>
      <c r="N28" s="109"/>
      <c r="O28" s="980"/>
      <c r="P28" s="984" t="s">
        <v>63</v>
      </c>
      <c r="Q28" s="984"/>
      <c r="R28" s="984" t="s">
        <v>70</v>
      </c>
      <c r="S28" s="984" t="s">
        <v>80</v>
      </c>
      <c r="T28" s="1046" t="s">
        <v>72</v>
      </c>
      <c r="U28" s="174"/>
      <c r="W28" s="118"/>
      <c r="X28" s="1048"/>
      <c r="Y28" s="39"/>
      <c r="Z28" s="39"/>
      <c r="AA28" s="39"/>
      <c r="AB28" s="39"/>
      <c r="AC28" s="39"/>
    </row>
    <row r="29" ht="30.0" customHeight="1">
      <c r="A29" s="1548" t="s">
        <v>378</v>
      </c>
      <c r="B29" s="1549" t="s">
        <v>579</v>
      </c>
      <c r="C29" s="1550">
        <v>1975926.0</v>
      </c>
      <c r="D29" s="1551">
        <v>2464565.0</v>
      </c>
      <c r="E29" s="315"/>
      <c r="F29" s="1552"/>
      <c r="G29" s="1552"/>
      <c r="H29" s="1552"/>
      <c r="I29" s="1552"/>
      <c r="J29" s="1552"/>
      <c r="K29" s="1552"/>
      <c r="L29" s="1552"/>
      <c r="M29" s="1553"/>
      <c r="N29" s="109"/>
      <c r="O29" s="1554"/>
      <c r="P29" s="1555"/>
      <c r="Q29" s="1556"/>
      <c r="R29" s="1555"/>
      <c r="S29" s="1555"/>
      <c r="T29" s="1557"/>
      <c r="U29" s="174"/>
      <c r="W29" s="118"/>
      <c r="X29" s="1558"/>
      <c r="Y29" s="697"/>
      <c r="Z29" s="697"/>
      <c r="AA29" s="697"/>
      <c r="AB29" s="697"/>
      <c r="AC29" s="697"/>
    </row>
    <row r="30" ht="30.0" customHeight="1">
      <c r="A30" s="1559" t="s">
        <v>380</v>
      </c>
      <c r="B30" s="1560" t="s">
        <v>381</v>
      </c>
      <c r="C30" s="1561">
        <v>1975919.0</v>
      </c>
      <c r="D30" s="1562">
        <v>2452982.0</v>
      </c>
      <c r="E30" s="334"/>
      <c r="F30" s="1552"/>
      <c r="G30" s="1552"/>
      <c r="H30" s="1552"/>
      <c r="I30" s="1552"/>
      <c r="J30" s="1552"/>
      <c r="K30" s="1552"/>
      <c r="L30" s="1552"/>
      <c r="M30" s="1553"/>
      <c r="N30" s="109"/>
      <c r="O30" s="1563"/>
      <c r="P30" s="1552"/>
      <c r="Q30" s="1564"/>
      <c r="R30" s="1552"/>
      <c r="S30" s="1552"/>
      <c r="T30" s="1553"/>
      <c r="U30" s="174"/>
      <c r="W30" s="118"/>
      <c r="X30" s="1565"/>
      <c r="Y30" s="697"/>
      <c r="Z30" s="697"/>
      <c r="AA30" s="697"/>
      <c r="AB30" s="697"/>
      <c r="AC30" s="697"/>
    </row>
    <row r="31" ht="30.0" customHeight="1">
      <c r="A31" s="1559" t="s">
        <v>382</v>
      </c>
      <c r="B31" s="1560" t="s">
        <v>580</v>
      </c>
      <c r="C31" s="1561">
        <v>1875572.0</v>
      </c>
      <c r="D31" s="1562">
        <v>2461606.0</v>
      </c>
      <c r="E31" s="334"/>
      <c r="F31" s="1552"/>
      <c r="G31" s="1552"/>
      <c r="H31" s="1552"/>
      <c r="I31" s="1552"/>
      <c r="J31" s="1552"/>
      <c r="K31" s="1552"/>
      <c r="L31" s="1552"/>
      <c r="M31" s="1553"/>
      <c r="N31" s="109"/>
      <c r="O31" s="1563"/>
      <c r="P31" s="1552"/>
      <c r="Q31" s="1564"/>
      <c r="R31" s="1552"/>
      <c r="S31" s="1552"/>
      <c r="T31" s="1553"/>
      <c r="U31" s="174"/>
      <c r="W31" s="118"/>
      <c r="X31" s="1565"/>
      <c r="Y31" s="697"/>
      <c r="Z31" s="697"/>
      <c r="AA31" s="697"/>
      <c r="AB31" s="697"/>
      <c r="AC31" s="697"/>
    </row>
    <row r="32" ht="30.0" customHeight="1">
      <c r="A32" s="1292" t="s">
        <v>384</v>
      </c>
      <c r="B32" s="1566" t="s">
        <v>386</v>
      </c>
      <c r="C32" s="1567">
        <v>1975578.0</v>
      </c>
      <c r="D32" s="1568">
        <v>2500529.0</v>
      </c>
      <c r="E32" s="334"/>
      <c r="F32" s="1552"/>
      <c r="G32" s="1552"/>
      <c r="H32" s="1552"/>
      <c r="I32" s="1552"/>
      <c r="J32" s="1552"/>
      <c r="K32" s="1552"/>
      <c r="L32" s="1552"/>
      <c r="M32" s="1553"/>
      <c r="N32" s="109"/>
      <c r="O32" s="1563"/>
      <c r="P32" s="1552"/>
      <c r="Q32" s="1564"/>
      <c r="R32" s="1552"/>
      <c r="S32" s="1552"/>
      <c r="T32" s="1553"/>
      <c r="U32" s="174"/>
      <c r="W32" s="118"/>
      <c r="X32" s="1565"/>
      <c r="Y32" s="697"/>
      <c r="Z32" s="697"/>
      <c r="AA32" s="697"/>
      <c r="AB32" s="697"/>
      <c r="AC32" s="697"/>
    </row>
    <row r="33" ht="30.0" customHeight="1">
      <c r="A33" s="1559" t="s">
        <v>390</v>
      </c>
      <c r="B33" s="1560" t="s">
        <v>391</v>
      </c>
      <c r="C33" s="1561">
        <v>1966323.0</v>
      </c>
      <c r="D33" s="1562">
        <v>2505243.0</v>
      </c>
      <c r="E33" s="334"/>
      <c r="F33" s="1552"/>
      <c r="G33" s="1552"/>
      <c r="H33" s="1552"/>
      <c r="I33" s="1552"/>
      <c r="J33" s="1552"/>
      <c r="K33" s="1552"/>
      <c r="L33" s="1552"/>
      <c r="M33" s="1553"/>
      <c r="N33" s="109"/>
      <c r="O33" s="1563"/>
      <c r="P33" s="1552"/>
      <c r="Q33" s="1564"/>
      <c r="R33" s="1552"/>
      <c r="S33" s="1552"/>
      <c r="T33" s="1553"/>
      <c r="U33" s="174"/>
      <c r="W33" s="118"/>
      <c r="X33" s="1565"/>
      <c r="Y33" s="697"/>
      <c r="Z33" s="697"/>
      <c r="AA33" s="697"/>
      <c r="AB33" s="697"/>
      <c r="AC33" s="697"/>
    </row>
    <row r="34" ht="30.0" customHeight="1">
      <c r="A34" s="1292" t="s">
        <v>358</v>
      </c>
      <c r="B34" s="1566" t="s">
        <v>394</v>
      </c>
      <c r="C34" s="1567">
        <v>1976819.0</v>
      </c>
      <c r="D34" s="1568">
        <v>2537157.0</v>
      </c>
      <c r="E34" s="334"/>
      <c r="F34" s="1552"/>
      <c r="G34" s="1552"/>
      <c r="H34" s="1552"/>
      <c r="I34" s="1552"/>
      <c r="J34" s="1552"/>
      <c r="K34" s="1552"/>
      <c r="L34" s="1552"/>
      <c r="M34" s="1553"/>
      <c r="N34" s="109"/>
      <c r="O34" s="1563"/>
      <c r="P34" s="1552"/>
      <c r="Q34" s="1564"/>
      <c r="R34" s="1552"/>
      <c r="S34" s="1552"/>
      <c r="T34" s="1553"/>
      <c r="U34" s="174"/>
      <c r="W34" s="118"/>
      <c r="X34" s="1565"/>
      <c r="Y34" s="697"/>
      <c r="Z34" s="697"/>
      <c r="AA34" s="697"/>
      <c r="AB34" s="697"/>
      <c r="AC34" s="697"/>
    </row>
    <row r="35" ht="30.0" customHeight="1">
      <c r="A35" s="1292" t="s">
        <v>397</v>
      </c>
      <c r="B35" s="1566" t="s">
        <v>577</v>
      </c>
      <c r="C35" s="1569">
        <v>1975563.0</v>
      </c>
      <c r="D35" s="1570">
        <v>2539634.0</v>
      </c>
      <c r="E35" s="334"/>
      <c r="F35" s="1552"/>
      <c r="G35" s="1552"/>
      <c r="H35" s="1552"/>
      <c r="I35" s="1552"/>
      <c r="J35" s="1552"/>
      <c r="K35" s="1552"/>
      <c r="L35" s="1552"/>
      <c r="M35" s="1553"/>
      <c r="N35" s="109"/>
      <c r="O35" s="1563"/>
      <c r="P35" s="1552"/>
      <c r="Q35" s="1564"/>
      <c r="R35" s="1552"/>
      <c r="S35" s="1552"/>
      <c r="T35" s="1553"/>
      <c r="U35" s="174"/>
      <c r="W35" s="118"/>
      <c r="X35" s="1565"/>
      <c r="Y35" s="697"/>
      <c r="Z35" s="697"/>
      <c r="AA35" s="697"/>
      <c r="AB35" s="697"/>
      <c r="AC35" s="697"/>
    </row>
    <row r="36" ht="30.0" customHeight="1">
      <c r="A36" s="1292" t="s">
        <v>398</v>
      </c>
      <c r="B36" s="1566" t="s">
        <v>399</v>
      </c>
      <c r="C36" s="1569">
        <v>1976675.0</v>
      </c>
      <c r="D36" s="1570">
        <v>2485282.0</v>
      </c>
      <c r="E36" s="334"/>
      <c r="F36" s="1552"/>
      <c r="G36" s="1552"/>
      <c r="H36" s="1552"/>
      <c r="I36" s="1552"/>
      <c r="J36" s="1552"/>
      <c r="K36" s="1552"/>
      <c r="L36" s="1552"/>
      <c r="M36" s="1553"/>
      <c r="N36" s="109"/>
      <c r="O36" s="1563"/>
      <c r="P36" s="1552"/>
      <c r="Q36" s="1564"/>
      <c r="R36" s="1552"/>
      <c r="S36" s="1552"/>
      <c r="T36" s="1553"/>
      <c r="U36" s="174"/>
      <c r="W36" s="118"/>
      <c r="X36" s="1565"/>
      <c r="Y36" s="697"/>
      <c r="Z36" s="697"/>
      <c r="AA36" s="697"/>
      <c r="AB36" s="697"/>
      <c r="AC36" s="697"/>
    </row>
    <row r="37" ht="30.0" customHeight="1">
      <c r="A37" s="1559" t="s">
        <v>400</v>
      </c>
      <c r="B37" s="1560" t="s">
        <v>401</v>
      </c>
      <c r="C37" s="1561">
        <v>1975915.0</v>
      </c>
      <c r="D37" s="1562">
        <v>2444414.0</v>
      </c>
      <c r="E37" s="334"/>
      <c r="F37" s="1552"/>
      <c r="G37" s="1552"/>
      <c r="H37" s="1552"/>
      <c r="I37" s="1552"/>
      <c r="J37" s="1552"/>
      <c r="K37" s="1552"/>
      <c r="L37" s="1552"/>
      <c r="M37" s="1553"/>
      <c r="N37" s="109"/>
      <c r="O37" s="1563"/>
      <c r="P37" s="1552"/>
      <c r="Q37" s="1564"/>
      <c r="R37" s="1552"/>
      <c r="S37" s="1552"/>
      <c r="T37" s="1553"/>
      <c r="U37" s="174"/>
      <c r="W37" s="118"/>
      <c r="X37" s="1565"/>
      <c r="Y37" s="697"/>
      <c r="Z37" s="697"/>
      <c r="AA37" s="697"/>
      <c r="AB37" s="697"/>
      <c r="AC37" s="697"/>
    </row>
    <row r="38" ht="30.0" customHeight="1">
      <c r="A38" s="1292" t="s">
        <v>402</v>
      </c>
      <c r="B38" s="1566" t="s">
        <v>403</v>
      </c>
      <c r="C38" s="1569">
        <v>1975566.0</v>
      </c>
      <c r="D38" s="1570">
        <v>2540095.0</v>
      </c>
      <c r="E38" s="334"/>
      <c r="F38" s="1552"/>
      <c r="G38" s="1552"/>
      <c r="H38" s="1552"/>
      <c r="I38" s="1552"/>
      <c r="J38" s="1552"/>
      <c r="K38" s="1552"/>
      <c r="L38" s="1552"/>
      <c r="M38" s="1553"/>
      <c r="N38" s="109"/>
      <c r="O38" s="1563"/>
      <c r="P38" s="1552"/>
      <c r="Q38" s="1564"/>
      <c r="R38" s="1552"/>
      <c r="S38" s="1552"/>
      <c r="T38" s="1553"/>
      <c r="U38" s="174"/>
      <c r="W38" s="118"/>
      <c r="X38" s="1565"/>
      <c r="Y38" s="697"/>
      <c r="Z38" s="697"/>
      <c r="AA38" s="697"/>
      <c r="AB38" s="697"/>
      <c r="AC38" s="697"/>
    </row>
    <row r="39" ht="30.0" customHeight="1">
      <c r="A39" s="1559" t="s">
        <v>404</v>
      </c>
      <c r="B39" s="1560" t="s">
        <v>405</v>
      </c>
      <c r="C39" s="1561">
        <v>1975914.0</v>
      </c>
      <c r="D39" s="1562">
        <v>2466578.0</v>
      </c>
      <c r="E39" s="334"/>
      <c r="F39" s="1552"/>
      <c r="G39" s="1552"/>
      <c r="H39" s="1552"/>
      <c r="I39" s="1552"/>
      <c r="J39" s="1552"/>
      <c r="K39" s="1552"/>
      <c r="L39" s="1552"/>
      <c r="M39" s="1553"/>
      <c r="N39" s="109"/>
      <c r="O39" s="1563"/>
      <c r="P39" s="1552"/>
      <c r="Q39" s="1564"/>
      <c r="R39" s="1552"/>
      <c r="S39" s="1552"/>
      <c r="T39" s="1553"/>
      <c r="U39" s="174"/>
      <c r="W39" s="118"/>
      <c r="X39" s="1565"/>
      <c r="Y39" s="697"/>
      <c r="Z39" s="697"/>
      <c r="AA39" s="697"/>
      <c r="AB39" s="697"/>
      <c r="AC39" s="697"/>
    </row>
    <row r="40" ht="30.0" customHeight="1">
      <c r="A40" s="1559" t="s">
        <v>406</v>
      </c>
      <c r="B40" s="1560" t="s">
        <v>407</v>
      </c>
      <c r="C40" s="1561">
        <v>1975923.0</v>
      </c>
      <c r="D40" s="1562">
        <v>2491129.0</v>
      </c>
      <c r="E40" s="334"/>
      <c r="F40" s="1552"/>
      <c r="G40" s="1552"/>
      <c r="H40" s="1552"/>
      <c r="I40" s="1552"/>
      <c r="J40" s="1552"/>
      <c r="K40" s="1552"/>
      <c r="L40" s="1552"/>
      <c r="M40" s="1553"/>
      <c r="N40" s="109"/>
      <c r="O40" s="1563"/>
      <c r="P40" s="1552"/>
      <c r="Q40" s="1564"/>
      <c r="R40" s="1552"/>
      <c r="S40" s="1552"/>
      <c r="T40" s="1553"/>
      <c r="U40" s="174"/>
      <c r="W40" s="118"/>
      <c r="X40" s="1565"/>
      <c r="Y40" s="697"/>
      <c r="Z40" s="697"/>
      <c r="AA40" s="697"/>
      <c r="AB40" s="697"/>
      <c r="AC40" s="697"/>
    </row>
    <row r="41" ht="30.0" customHeight="1">
      <c r="A41" s="1559" t="s">
        <v>408</v>
      </c>
      <c r="B41" s="1560" t="s">
        <v>581</v>
      </c>
      <c r="C41" s="1561">
        <v>1975950.0</v>
      </c>
      <c r="D41" s="1562">
        <v>2497051.0</v>
      </c>
      <c r="E41" s="334"/>
      <c r="F41" s="1552"/>
      <c r="G41" s="1552"/>
      <c r="H41" s="1552"/>
      <c r="I41" s="1552"/>
      <c r="J41" s="1552"/>
      <c r="K41" s="1552"/>
      <c r="L41" s="1552"/>
      <c r="M41" s="1553"/>
      <c r="N41" s="109"/>
      <c r="O41" s="1563"/>
      <c r="P41" s="1552"/>
      <c r="Q41" s="1564"/>
      <c r="R41" s="1552"/>
      <c r="S41" s="1552"/>
      <c r="T41" s="1553"/>
      <c r="U41" s="174"/>
      <c r="W41" s="118"/>
      <c r="X41" s="1565"/>
      <c r="Y41" s="697"/>
      <c r="Z41" s="697"/>
      <c r="AA41" s="697"/>
      <c r="AB41" s="697"/>
      <c r="AC41" s="697"/>
    </row>
    <row r="42" ht="30.0" customHeight="1">
      <c r="A42" s="1292" t="s">
        <v>410</v>
      </c>
      <c r="B42" s="1566" t="s">
        <v>582</v>
      </c>
      <c r="C42" s="1567">
        <v>1976743.0</v>
      </c>
      <c r="D42" s="1568">
        <v>2537347.0</v>
      </c>
      <c r="E42" s="334"/>
      <c r="F42" s="1552"/>
      <c r="G42" s="1552"/>
      <c r="H42" s="1552"/>
      <c r="I42" s="1552"/>
      <c r="J42" s="1552"/>
      <c r="K42" s="1552"/>
      <c r="L42" s="1552"/>
      <c r="M42" s="1553"/>
      <c r="N42" s="109"/>
      <c r="O42" s="1563"/>
      <c r="P42" s="1552"/>
      <c r="Q42" s="1564"/>
      <c r="R42" s="1552"/>
      <c r="S42" s="1552"/>
      <c r="T42" s="1553"/>
      <c r="U42" s="174"/>
      <c r="W42" s="118"/>
      <c r="X42" s="1565"/>
      <c r="Y42" s="697"/>
      <c r="Z42" s="697"/>
      <c r="AA42" s="697"/>
      <c r="AB42" s="697"/>
      <c r="AC42" s="697"/>
    </row>
    <row r="43" ht="30.0" customHeight="1">
      <c r="A43" s="1292" t="s">
        <v>412</v>
      </c>
      <c r="B43" s="1566" t="s">
        <v>413</v>
      </c>
      <c r="C43" s="1569">
        <v>1975702.0</v>
      </c>
      <c r="D43" s="1570">
        <v>2522486.0</v>
      </c>
      <c r="E43" s="334"/>
      <c r="F43" s="1552"/>
      <c r="G43" s="1552"/>
      <c r="H43" s="1552"/>
      <c r="I43" s="1552"/>
      <c r="J43" s="1552"/>
      <c r="K43" s="1552"/>
      <c r="L43" s="1552"/>
      <c r="M43" s="1553"/>
      <c r="N43" s="109"/>
      <c r="O43" s="1563"/>
      <c r="P43" s="1552"/>
      <c r="Q43" s="1564"/>
      <c r="R43" s="1552"/>
      <c r="S43" s="1552"/>
      <c r="T43" s="1553"/>
      <c r="U43" s="174"/>
      <c r="W43" s="118"/>
      <c r="X43" s="1565"/>
      <c r="Y43" s="697"/>
      <c r="Z43" s="697"/>
      <c r="AA43" s="697"/>
      <c r="AB43" s="697"/>
      <c r="AC43" s="697"/>
    </row>
    <row r="44" ht="30.0" customHeight="1">
      <c r="A44" s="1292" t="s">
        <v>408</v>
      </c>
      <c r="B44" s="1566" t="s">
        <v>414</v>
      </c>
      <c r="C44" s="1567">
        <v>1975701.0</v>
      </c>
      <c r="D44" s="1568">
        <v>2534208.0</v>
      </c>
      <c r="E44" s="334"/>
      <c r="F44" s="1552"/>
      <c r="G44" s="1552"/>
      <c r="H44" s="1552"/>
      <c r="I44" s="1552"/>
      <c r="J44" s="1552"/>
      <c r="K44" s="1552"/>
      <c r="L44" s="1552"/>
      <c r="M44" s="1553"/>
      <c r="N44" s="109"/>
      <c r="O44" s="1563"/>
      <c r="P44" s="1552"/>
      <c r="Q44" s="1564"/>
      <c r="R44" s="1552"/>
      <c r="S44" s="1552"/>
      <c r="T44" s="1553"/>
      <c r="U44" s="174"/>
      <c r="W44" s="118"/>
      <c r="X44" s="1565"/>
      <c r="Y44" s="697"/>
      <c r="Z44" s="697"/>
      <c r="AA44" s="697"/>
      <c r="AB44" s="697"/>
      <c r="AC44" s="697"/>
    </row>
    <row r="45" ht="30.0" customHeight="1">
      <c r="A45" s="1559" t="s">
        <v>415</v>
      </c>
      <c r="B45" s="1560" t="s">
        <v>416</v>
      </c>
      <c r="C45" s="1561">
        <v>1975913.0</v>
      </c>
      <c r="D45" s="1562">
        <v>2506201.0</v>
      </c>
      <c r="E45" s="334"/>
      <c r="F45" s="1552"/>
      <c r="G45" s="1552"/>
      <c r="H45" s="1552"/>
      <c r="I45" s="1552"/>
      <c r="J45" s="1552"/>
      <c r="K45" s="1552"/>
      <c r="L45" s="1552"/>
      <c r="M45" s="1553"/>
      <c r="N45" s="109"/>
      <c r="O45" s="1563"/>
      <c r="P45" s="1552"/>
      <c r="Q45" s="1564"/>
      <c r="R45" s="1552"/>
      <c r="S45" s="1552"/>
      <c r="T45" s="1553"/>
      <c r="U45" s="174"/>
      <c r="W45" s="118"/>
      <c r="X45" s="1565"/>
      <c r="Y45" s="697"/>
      <c r="Z45" s="697"/>
      <c r="AA45" s="697"/>
      <c r="AB45" s="697"/>
      <c r="AC45" s="697"/>
    </row>
    <row r="46" ht="30.0" customHeight="1">
      <c r="A46" s="1559" t="s">
        <v>102</v>
      </c>
      <c r="B46" s="1560" t="s">
        <v>583</v>
      </c>
      <c r="C46" s="1561">
        <v>1975924.0</v>
      </c>
      <c r="D46" s="1562">
        <v>2505160.0</v>
      </c>
      <c r="E46" s="334"/>
      <c r="F46" s="1552"/>
      <c r="G46" s="1552"/>
      <c r="H46" s="1552"/>
      <c r="I46" s="1552"/>
      <c r="J46" s="1552"/>
      <c r="K46" s="1552"/>
      <c r="L46" s="1552"/>
      <c r="M46" s="1553"/>
      <c r="N46" s="109"/>
      <c r="O46" s="1563"/>
      <c r="P46" s="1552"/>
      <c r="Q46" s="1564"/>
      <c r="R46" s="1552"/>
      <c r="S46" s="1552"/>
      <c r="T46" s="1553"/>
      <c r="U46" s="174"/>
      <c r="W46" s="118"/>
      <c r="X46" s="1565"/>
      <c r="Y46" s="697"/>
      <c r="Z46" s="697"/>
      <c r="AA46" s="697"/>
      <c r="AB46" s="697"/>
      <c r="AC46" s="697"/>
    </row>
    <row r="47" ht="30.0" customHeight="1">
      <c r="A47" s="1571" t="s">
        <v>418</v>
      </c>
      <c r="B47" s="1572" t="s">
        <v>419</v>
      </c>
      <c r="C47" s="1573">
        <v>1975918.0</v>
      </c>
      <c r="D47" s="1574">
        <v>2490689.0</v>
      </c>
      <c r="E47" s="1575"/>
      <c r="F47" s="1576"/>
      <c r="G47" s="1576"/>
      <c r="H47" s="1576"/>
      <c r="I47" s="1576"/>
      <c r="J47" s="1576"/>
      <c r="K47" s="1576"/>
      <c r="L47" s="1576"/>
      <c r="M47" s="1577"/>
      <c r="N47" s="109"/>
      <c r="O47" s="1578"/>
      <c r="P47" s="1576"/>
      <c r="Q47" s="1579"/>
      <c r="R47" s="1576"/>
      <c r="S47" s="1576"/>
      <c r="T47" s="1577"/>
      <c r="U47" s="174"/>
      <c r="W47" s="118"/>
      <c r="X47" s="696"/>
      <c r="Y47" s="697"/>
      <c r="Z47" s="697"/>
      <c r="AA47" s="697"/>
      <c r="AB47" s="697"/>
      <c r="AC47" s="697"/>
    </row>
    <row r="48" ht="15.75" customHeight="1">
      <c r="A48" s="1580"/>
      <c r="B48" s="1581"/>
      <c r="C48" s="314"/>
      <c r="D48" s="1088"/>
      <c r="E48" s="319"/>
      <c r="F48" s="159"/>
      <c r="G48" s="159"/>
      <c r="H48" s="159"/>
      <c r="I48" s="159"/>
      <c r="J48" s="159"/>
      <c r="K48" s="159"/>
      <c r="L48" s="159"/>
      <c r="M48" s="322"/>
      <c r="N48" s="109"/>
      <c r="O48" s="716"/>
      <c r="P48" s="159"/>
      <c r="Q48" s="718"/>
      <c r="R48" s="159"/>
      <c r="S48" s="159"/>
      <c r="T48" s="161"/>
      <c r="U48" s="174"/>
      <c r="W48" s="118"/>
      <c r="X48" s="720"/>
      <c r="Y48" s="39"/>
      <c r="Z48" s="39"/>
      <c r="AA48" s="39"/>
      <c r="AB48" s="39"/>
      <c r="AC48" s="39"/>
    </row>
    <row r="49" ht="15.75" customHeight="1">
      <c r="A49" s="1582"/>
      <c r="B49" s="1583"/>
      <c r="C49" s="333"/>
      <c r="D49" s="757"/>
      <c r="E49" s="338"/>
      <c r="F49" s="192"/>
      <c r="G49" s="192"/>
      <c r="H49" s="192"/>
      <c r="I49" s="192"/>
      <c r="J49" s="192"/>
      <c r="K49" s="192"/>
      <c r="L49" s="192"/>
      <c r="M49" s="186"/>
      <c r="N49" s="109"/>
      <c r="O49" s="605"/>
      <c r="P49" s="192"/>
      <c r="Q49" s="734"/>
      <c r="R49" s="192"/>
      <c r="S49" s="192"/>
      <c r="T49" s="196"/>
      <c r="U49" s="174"/>
      <c r="W49" s="118"/>
      <c r="X49" s="345"/>
      <c r="Y49" s="39"/>
      <c r="Z49" s="39"/>
      <c r="AA49" s="39"/>
      <c r="AB49" s="39"/>
      <c r="AC49" s="39"/>
    </row>
    <row r="50" ht="15.75" customHeight="1">
      <c r="A50" s="1170"/>
      <c r="B50" s="1584"/>
      <c r="C50" s="1468"/>
      <c r="D50" s="38"/>
      <c r="E50" s="1092"/>
      <c r="F50" s="24"/>
      <c r="G50" s="24"/>
      <c r="H50" s="24"/>
      <c r="I50" s="24"/>
      <c r="J50" s="24"/>
      <c r="K50" s="24"/>
      <c r="L50" s="24"/>
      <c r="M50" s="30"/>
      <c r="N50" s="406"/>
      <c r="O50" s="990"/>
      <c r="P50" s="24"/>
      <c r="Q50" s="776"/>
      <c r="R50" s="24"/>
      <c r="S50" s="24"/>
      <c r="T50" s="301"/>
      <c r="U50" s="369"/>
      <c r="V50" s="371"/>
      <c r="W50" s="372"/>
      <c r="X50" s="1093"/>
      <c r="Y50" s="39"/>
      <c r="Z50" s="39"/>
      <c r="AA50" s="39"/>
      <c r="AB50" s="39"/>
      <c r="AC50" s="39"/>
    </row>
    <row r="51" ht="34.5" customHeight="1">
      <c r="A51" s="1585" t="s">
        <v>155</v>
      </c>
      <c r="B51" s="1586"/>
      <c r="C51" s="39"/>
      <c r="D51" s="39"/>
      <c r="E51" s="39"/>
      <c r="F51" s="1091"/>
      <c r="G51" s="1091"/>
      <c r="H51" s="39"/>
      <c r="I51" s="39"/>
      <c r="J51" s="39"/>
      <c r="K51" s="39"/>
    </row>
    <row r="52" ht="15.75" customHeight="1">
      <c r="A52" s="1539"/>
      <c r="B52" s="1539"/>
    </row>
    <row r="53" ht="15.75" customHeight="1">
      <c r="A53" s="1539"/>
      <c r="B53" s="1539"/>
    </row>
    <row r="54" ht="15.75" customHeight="1">
      <c r="A54" s="1539"/>
      <c r="B54" s="1539"/>
    </row>
    <row r="55" ht="15.75" customHeight="1">
      <c r="A55" s="1539"/>
      <c r="B55" s="1539"/>
    </row>
    <row r="56" ht="15.75" customHeight="1">
      <c r="A56" s="1539"/>
      <c r="B56" s="1539"/>
    </row>
    <row r="57" ht="15.75" customHeight="1">
      <c r="A57" s="1539"/>
      <c r="B57" s="1539"/>
    </row>
    <row r="58" ht="15.75" customHeight="1">
      <c r="A58" s="1539"/>
      <c r="B58" s="1539"/>
    </row>
    <row r="59" ht="15.75" customHeight="1">
      <c r="A59" s="1539"/>
      <c r="B59" s="1539"/>
    </row>
    <row r="60" ht="15.75" customHeight="1">
      <c r="A60" s="1539"/>
      <c r="B60" s="1539"/>
    </row>
    <row r="61" ht="15.75" customHeight="1">
      <c r="A61" s="1539"/>
      <c r="B61" s="1539"/>
    </row>
    <row r="62" ht="15.75" customHeight="1">
      <c r="A62" s="1539"/>
      <c r="B62" s="1539"/>
    </row>
    <row r="63" ht="15.75" customHeight="1">
      <c r="A63" s="1539"/>
      <c r="B63" s="1539"/>
    </row>
    <row r="64" ht="15.75" customHeight="1">
      <c r="A64" s="1539"/>
      <c r="B64" s="1539"/>
    </row>
    <row r="65" ht="15.75" customHeight="1">
      <c r="A65" s="1539"/>
      <c r="B65" s="1539"/>
    </row>
    <row r="66" ht="15.75" customHeight="1">
      <c r="A66" s="1539"/>
      <c r="B66" s="1539"/>
    </row>
    <row r="67" ht="15.75" customHeight="1">
      <c r="A67" s="1539"/>
      <c r="B67" s="1539"/>
    </row>
    <row r="68" ht="15.75" customHeight="1">
      <c r="A68" s="1539"/>
      <c r="B68" s="1539"/>
    </row>
    <row r="69" ht="15.75" customHeight="1">
      <c r="A69" s="1539"/>
      <c r="B69" s="1539"/>
    </row>
    <row r="70" ht="15.75" customHeight="1">
      <c r="A70" s="1539"/>
      <c r="B70" s="1539"/>
    </row>
    <row r="71" ht="15.75" customHeight="1">
      <c r="A71" s="1539"/>
      <c r="B71" s="1539"/>
    </row>
    <row r="72" ht="15.75" customHeight="1">
      <c r="A72" s="1539"/>
      <c r="B72" s="1539"/>
    </row>
    <row r="73" ht="15.75" customHeight="1">
      <c r="A73" s="1539"/>
      <c r="B73" s="1539"/>
    </row>
    <row r="74" ht="15.75" customHeight="1">
      <c r="A74" s="1539"/>
      <c r="B74" s="1539"/>
    </row>
    <row r="75" ht="15.75" customHeight="1">
      <c r="A75" s="1539"/>
      <c r="B75" s="1539"/>
    </row>
    <row r="76" ht="15.75" customHeight="1">
      <c r="A76" s="1539"/>
      <c r="B76" s="1539"/>
    </row>
    <row r="77" ht="15.75" customHeight="1">
      <c r="A77" s="1539"/>
      <c r="B77" s="1539"/>
    </row>
    <row r="78" ht="15.75" customHeight="1">
      <c r="A78" s="1539"/>
      <c r="B78" s="1539"/>
    </row>
    <row r="79" ht="15.75" customHeight="1">
      <c r="A79" s="1539"/>
      <c r="B79" s="1539"/>
    </row>
    <row r="80" ht="15.75" customHeight="1">
      <c r="A80" s="1539"/>
      <c r="B80" s="1539"/>
    </row>
    <row r="81" ht="15.75" customHeight="1">
      <c r="A81" s="1539"/>
      <c r="B81" s="1539"/>
    </row>
    <row r="82" ht="15.75" customHeight="1">
      <c r="A82" s="1539"/>
      <c r="B82" s="1539"/>
    </row>
    <row r="83" ht="15.75" customHeight="1">
      <c r="A83" s="1539"/>
      <c r="B83" s="1539"/>
    </row>
    <row r="84" ht="15.75" customHeight="1">
      <c r="A84" s="1539"/>
      <c r="B84" s="1539"/>
    </row>
    <row r="85" ht="15.75" customHeight="1">
      <c r="A85" s="1539"/>
      <c r="B85" s="1539"/>
    </row>
    <row r="86" ht="15.75" customHeight="1">
      <c r="A86" s="1539"/>
      <c r="B86" s="1539"/>
    </row>
    <row r="87" ht="15.75" customHeight="1">
      <c r="A87" s="1539"/>
      <c r="B87" s="1539"/>
    </row>
    <row r="88" ht="15.75" customHeight="1">
      <c r="A88" s="1539"/>
      <c r="B88" s="1539"/>
    </row>
    <row r="89" ht="15.75" customHeight="1">
      <c r="A89" s="1539"/>
      <c r="B89" s="1539"/>
    </row>
    <row r="90" ht="15.75" customHeight="1">
      <c r="A90" s="1539"/>
      <c r="B90" s="1539"/>
    </row>
    <row r="91" ht="15.75" customHeight="1">
      <c r="A91" s="1539"/>
      <c r="B91" s="1539"/>
    </row>
    <row r="92" ht="15.75" customHeight="1">
      <c r="A92" s="1539"/>
      <c r="B92" s="1539"/>
    </row>
    <row r="93" ht="15.75" customHeight="1">
      <c r="A93" s="1539"/>
      <c r="B93" s="1539"/>
    </row>
    <row r="94" ht="15.75" customHeight="1">
      <c r="A94" s="1539"/>
      <c r="B94" s="1539"/>
    </row>
    <row r="95" ht="15.75" customHeight="1">
      <c r="A95" s="1539"/>
      <c r="B95" s="1539"/>
    </row>
    <row r="96" ht="15.75" customHeight="1">
      <c r="A96" s="1539"/>
      <c r="B96" s="1539"/>
    </row>
    <row r="97" ht="15.75" customHeight="1">
      <c r="A97" s="1539"/>
      <c r="B97" s="1539"/>
    </row>
    <row r="98" ht="15.75" customHeight="1">
      <c r="A98" s="1539"/>
      <c r="B98" s="1539"/>
    </row>
    <row r="99" ht="15.75" customHeight="1">
      <c r="A99" s="1539"/>
      <c r="B99" s="1539"/>
    </row>
    <row r="100" ht="15.75" customHeight="1">
      <c r="A100" s="1539"/>
      <c r="B100" s="1539"/>
    </row>
    <row r="101" ht="15.75" customHeight="1">
      <c r="A101" s="1539"/>
      <c r="B101" s="1539"/>
    </row>
    <row r="102" ht="15.75" customHeight="1">
      <c r="A102" s="1539"/>
      <c r="B102" s="1539"/>
    </row>
    <row r="103" ht="15.75" customHeight="1">
      <c r="A103" s="1539"/>
      <c r="B103" s="1539"/>
    </row>
    <row r="104" ht="15.75" customHeight="1">
      <c r="A104" s="1539"/>
      <c r="B104" s="1539"/>
    </row>
    <row r="105" ht="15.75" customHeight="1">
      <c r="A105" s="1539"/>
      <c r="B105" s="1539"/>
    </row>
    <row r="106" ht="15.75" customHeight="1">
      <c r="A106" s="1539"/>
      <c r="B106" s="1539"/>
    </row>
    <row r="107" ht="15.75" customHeight="1">
      <c r="A107" s="1539"/>
      <c r="B107" s="1539"/>
    </row>
    <row r="108" ht="15.75" customHeight="1">
      <c r="A108" s="1539"/>
      <c r="B108" s="1539"/>
    </row>
    <row r="109" ht="15.75" customHeight="1">
      <c r="A109" s="1539"/>
      <c r="B109" s="1539"/>
    </row>
    <row r="110" ht="15.75" customHeight="1">
      <c r="A110" s="1539"/>
      <c r="B110" s="1539"/>
    </row>
    <row r="111" ht="15.75" customHeight="1">
      <c r="A111" s="1539"/>
      <c r="B111" s="1539"/>
    </row>
    <row r="112" ht="15.75" customHeight="1">
      <c r="A112" s="1539"/>
      <c r="B112" s="1539"/>
    </row>
    <row r="113" ht="15.75" customHeight="1">
      <c r="A113" s="1539"/>
      <c r="B113" s="1539"/>
    </row>
    <row r="114" ht="15.75" customHeight="1">
      <c r="A114" s="1539"/>
      <c r="B114" s="1539"/>
    </row>
    <row r="115" ht="15.75" customHeight="1">
      <c r="A115" s="1539"/>
      <c r="B115" s="1539"/>
    </row>
    <row r="116" ht="15.75" customHeight="1">
      <c r="A116" s="1539"/>
      <c r="B116" s="1539"/>
    </row>
    <row r="117" ht="15.75" customHeight="1">
      <c r="A117" s="1539"/>
      <c r="B117" s="1539"/>
    </row>
    <row r="118" ht="15.75" customHeight="1">
      <c r="A118" s="1539"/>
      <c r="B118" s="1539"/>
    </row>
    <row r="119" ht="15.75" customHeight="1">
      <c r="A119" s="1539"/>
      <c r="B119" s="1539"/>
    </row>
    <row r="120" ht="15.75" customHeight="1">
      <c r="A120" s="1539"/>
      <c r="B120" s="1539"/>
    </row>
    <row r="121" ht="15.75" customHeight="1">
      <c r="A121" s="1539"/>
      <c r="B121" s="1539"/>
    </row>
    <row r="122" ht="15.75" customHeight="1">
      <c r="A122" s="1539"/>
      <c r="B122" s="1539"/>
    </row>
    <row r="123" ht="15.75" customHeight="1">
      <c r="A123" s="1539"/>
      <c r="B123" s="1539"/>
    </row>
    <row r="124" ht="15.75" customHeight="1">
      <c r="A124" s="1539"/>
      <c r="B124" s="1539"/>
    </row>
    <row r="125" ht="15.75" customHeight="1">
      <c r="A125" s="1539"/>
      <c r="B125" s="1539"/>
    </row>
    <row r="126" ht="15.75" customHeight="1">
      <c r="A126" s="1539"/>
      <c r="B126" s="1539"/>
    </row>
    <row r="127" ht="15.75" customHeight="1">
      <c r="A127" s="1539"/>
      <c r="B127" s="1539"/>
    </row>
    <row r="128" ht="15.75" customHeight="1">
      <c r="A128" s="1539"/>
      <c r="B128" s="1539"/>
    </row>
    <row r="129" ht="15.75" customHeight="1">
      <c r="A129" s="1539"/>
      <c r="B129" s="1539"/>
    </row>
    <row r="130" ht="15.75" customHeight="1">
      <c r="A130" s="1539"/>
      <c r="B130" s="1539"/>
    </row>
    <row r="131" ht="15.75" customHeight="1">
      <c r="A131" s="1539"/>
      <c r="B131" s="1539"/>
    </row>
    <row r="132" ht="15.75" customHeight="1">
      <c r="A132" s="1539"/>
      <c r="B132" s="1539"/>
    </row>
    <row r="133" ht="15.75" customHeight="1">
      <c r="A133" s="1539"/>
      <c r="B133" s="1539"/>
    </row>
    <row r="134" ht="15.75" customHeight="1">
      <c r="A134" s="1539"/>
      <c r="B134" s="1539"/>
    </row>
    <row r="135" ht="15.75" customHeight="1">
      <c r="A135" s="1539"/>
      <c r="B135" s="1539"/>
    </row>
    <row r="136" ht="15.75" customHeight="1">
      <c r="A136" s="1539"/>
      <c r="B136" s="1539"/>
    </row>
    <row r="137" ht="15.75" customHeight="1">
      <c r="A137" s="1539"/>
      <c r="B137" s="1539"/>
    </row>
    <row r="138" ht="15.75" customHeight="1">
      <c r="A138" s="1539"/>
      <c r="B138" s="1539"/>
    </row>
    <row r="139" ht="15.75" customHeight="1">
      <c r="A139" s="1539"/>
      <c r="B139" s="1539"/>
    </row>
    <row r="140" ht="15.75" customHeight="1">
      <c r="A140" s="1539"/>
      <c r="B140" s="1539"/>
    </row>
    <row r="141" ht="15.75" customHeight="1">
      <c r="A141" s="1539"/>
      <c r="B141" s="1539"/>
    </row>
    <row r="142" ht="15.75" customHeight="1">
      <c r="A142" s="1539"/>
      <c r="B142" s="1539"/>
    </row>
    <row r="143" ht="15.75" customHeight="1">
      <c r="A143" s="1539"/>
      <c r="B143" s="1539"/>
    </row>
    <row r="144" ht="15.75" customHeight="1">
      <c r="A144" s="1539"/>
      <c r="B144" s="1539"/>
    </row>
    <row r="145" ht="15.75" customHeight="1">
      <c r="A145" s="1539"/>
      <c r="B145" s="1539"/>
    </row>
    <row r="146" ht="15.75" customHeight="1">
      <c r="A146" s="1539"/>
      <c r="B146" s="1539"/>
    </row>
    <row r="147" ht="15.75" customHeight="1">
      <c r="A147" s="1539"/>
      <c r="B147" s="1539"/>
    </row>
    <row r="148" ht="15.75" customHeight="1">
      <c r="A148" s="1539"/>
      <c r="B148" s="1539"/>
    </row>
    <row r="149" ht="15.75" customHeight="1">
      <c r="A149" s="1539"/>
      <c r="B149" s="1539"/>
    </row>
    <row r="150" ht="15.75" customHeight="1">
      <c r="A150" s="1539"/>
      <c r="B150" s="1539"/>
    </row>
    <row r="151" ht="15.75" customHeight="1">
      <c r="A151" s="1539"/>
      <c r="B151" s="1539"/>
    </row>
    <row r="152" ht="15.75" customHeight="1">
      <c r="A152" s="1539"/>
      <c r="B152" s="1539"/>
    </row>
    <row r="153" ht="15.75" customHeight="1">
      <c r="A153" s="1539"/>
      <c r="B153" s="1539"/>
    </row>
    <row r="154" ht="15.75" customHeight="1">
      <c r="A154" s="1539"/>
      <c r="B154" s="1539"/>
    </row>
    <row r="155" ht="15.75" customHeight="1">
      <c r="A155" s="1539"/>
      <c r="B155" s="1539"/>
    </row>
    <row r="156" ht="15.75" customHeight="1">
      <c r="A156" s="1539"/>
      <c r="B156" s="1539"/>
    </row>
    <row r="157" ht="15.75" customHeight="1">
      <c r="A157" s="1539"/>
      <c r="B157" s="1539"/>
    </row>
    <row r="158" ht="15.75" customHeight="1">
      <c r="A158" s="1539"/>
      <c r="B158" s="1539"/>
    </row>
    <row r="159" ht="15.75" customHeight="1">
      <c r="A159" s="1539"/>
      <c r="B159" s="1539"/>
    </row>
    <row r="160" ht="15.75" customHeight="1">
      <c r="A160" s="1539"/>
      <c r="B160" s="1539"/>
    </row>
    <row r="161" ht="15.75" customHeight="1">
      <c r="A161" s="1539"/>
      <c r="B161" s="1539"/>
    </row>
    <row r="162" ht="15.75" customHeight="1">
      <c r="A162" s="1539"/>
      <c r="B162" s="1539"/>
    </row>
    <row r="163" ht="15.75" customHeight="1">
      <c r="A163" s="1539"/>
      <c r="B163" s="1539"/>
    </row>
    <row r="164" ht="15.75" customHeight="1">
      <c r="A164" s="1539"/>
      <c r="B164" s="1539"/>
    </row>
    <row r="165" ht="15.75" customHeight="1">
      <c r="A165" s="1539"/>
      <c r="B165" s="1539"/>
    </row>
    <row r="166" ht="15.75" customHeight="1">
      <c r="A166" s="1539"/>
      <c r="B166" s="1539"/>
    </row>
    <row r="167" ht="15.75" customHeight="1">
      <c r="A167" s="1539"/>
      <c r="B167" s="1539"/>
    </row>
    <row r="168" ht="15.75" customHeight="1">
      <c r="A168" s="1539"/>
      <c r="B168" s="1539"/>
    </row>
    <row r="169" ht="15.75" customHeight="1">
      <c r="A169" s="1539"/>
      <c r="B169" s="1539"/>
    </row>
    <row r="170" ht="15.75" customHeight="1">
      <c r="A170" s="1539"/>
      <c r="B170" s="1539"/>
    </row>
    <row r="171" ht="15.75" customHeight="1">
      <c r="A171" s="1539"/>
      <c r="B171" s="1539"/>
    </row>
    <row r="172" ht="15.75" customHeight="1">
      <c r="A172" s="1539"/>
      <c r="B172" s="1539"/>
    </row>
    <row r="173" ht="15.75" customHeight="1">
      <c r="A173" s="1539"/>
      <c r="B173" s="1539"/>
    </row>
    <row r="174" ht="15.75" customHeight="1">
      <c r="A174" s="1539"/>
      <c r="B174" s="1539"/>
    </row>
    <row r="175" ht="15.75" customHeight="1">
      <c r="A175" s="1539"/>
      <c r="B175" s="1539"/>
    </row>
    <row r="176" ht="15.75" customHeight="1">
      <c r="A176" s="1539"/>
      <c r="B176" s="1539"/>
    </row>
    <row r="177" ht="15.75" customHeight="1">
      <c r="A177" s="1539"/>
      <c r="B177" s="1539"/>
    </row>
    <row r="178" ht="15.75" customHeight="1">
      <c r="A178" s="1539"/>
      <c r="B178" s="1539"/>
    </row>
    <row r="179" ht="15.75" customHeight="1">
      <c r="A179" s="1539"/>
      <c r="B179" s="1539"/>
    </row>
    <row r="180" ht="15.75" customHeight="1">
      <c r="A180" s="1539"/>
      <c r="B180" s="1539"/>
    </row>
    <row r="181" ht="15.75" customHeight="1">
      <c r="A181" s="1539"/>
      <c r="B181" s="1539"/>
    </row>
    <row r="182" ht="15.75" customHeight="1">
      <c r="A182" s="1539"/>
      <c r="B182" s="1539"/>
    </row>
    <row r="183" ht="15.75" customHeight="1">
      <c r="A183" s="1539"/>
      <c r="B183" s="1539"/>
    </row>
    <row r="184" ht="15.75" customHeight="1">
      <c r="A184" s="1539"/>
      <c r="B184" s="1539"/>
    </row>
    <row r="185" ht="15.75" customHeight="1">
      <c r="A185" s="1539"/>
      <c r="B185" s="1539"/>
    </row>
    <row r="186" ht="15.75" customHeight="1">
      <c r="A186" s="1539"/>
      <c r="B186" s="1539"/>
    </row>
    <row r="187" ht="15.75" customHeight="1">
      <c r="A187" s="1539"/>
      <c r="B187" s="1539"/>
    </row>
    <row r="188" ht="15.75" customHeight="1">
      <c r="A188" s="1539"/>
      <c r="B188" s="1539"/>
    </row>
    <row r="189" ht="15.75" customHeight="1">
      <c r="A189" s="1539"/>
      <c r="B189" s="1539"/>
    </row>
    <row r="190" ht="15.75" customHeight="1">
      <c r="A190" s="1539"/>
      <c r="B190" s="1539"/>
    </row>
    <row r="191" ht="15.75" customHeight="1">
      <c r="A191" s="1539"/>
      <c r="B191" s="1539"/>
    </row>
    <row r="192" ht="15.75" customHeight="1">
      <c r="A192" s="1539"/>
      <c r="B192" s="1539"/>
    </row>
    <row r="193" ht="15.75" customHeight="1">
      <c r="A193" s="1539"/>
      <c r="B193" s="1539"/>
    </row>
    <row r="194" ht="15.75" customHeight="1">
      <c r="A194" s="1539"/>
      <c r="B194" s="1539"/>
    </row>
    <row r="195" ht="15.75" customHeight="1">
      <c r="A195" s="1539"/>
      <c r="B195" s="1539"/>
    </row>
    <row r="196" ht="15.75" customHeight="1">
      <c r="A196" s="1539"/>
      <c r="B196" s="1539"/>
    </row>
    <row r="197" ht="15.75" customHeight="1">
      <c r="A197" s="1539"/>
      <c r="B197" s="1539"/>
    </row>
    <row r="198" ht="15.75" customHeight="1">
      <c r="A198" s="1539"/>
      <c r="B198" s="1539"/>
    </row>
    <row r="199" ht="15.75" customHeight="1">
      <c r="A199" s="1539"/>
      <c r="B199" s="1539"/>
    </row>
    <row r="200" ht="15.75" customHeight="1">
      <c r="A200" s="1539"/>
      <c r="B200" s="1539"/>
    </row>
    <row r="201" ht="15.75" customHeight="1">
      <c r="A201" s="1539"/>
      <c r="B201" s="1539"/>
    </row>
    <row r="202" ht="15.75" customHeight="1">
      <c r="A202" s="1539"/>
      <c r="B202" s="1539"/>
    </row>
    <row r="203" ht="15.75" customHeight="1">
      <c r="A203" s="1539"/>
      <c r="B203" s="1539"/>
    </row>
    <row r="204" ht="15.75" customHeight="1">
      <c r="A204" s="1539"/>
      <c r="B204" s="1539"/>
    </row>
    <row r="205" ht="15.75" customHeight="1">
      <c r="A205" s="1539"/>
      <c r="B205" s="1539"/>
    </row>
    <row r="206" ht="15.75" customHeight="1">
      <c r="A206" s="1539"/>
      <c r="B206" s="1539"/>
    </row>
    <row r="207" ht="15.75" customHeight="1">
      <c r="A207" s="1539"/>
      <c r="B207" s="1539"/>
    </row>
    <row r="208" ht="15.75" customHeight="1">
      <c r="A208" s="1539"/>
      <c r="B208" s="1539"/>
    </row>
    <row r="209" ht="15.75" customHeight="1">
      <c r="A209" s="1539"/>
      <c r="B209" s="1539"/>
    </row>
    <row r="210" ht="15.75" customHeight="1">
      <c r="A210" s="1539"/>
      <c r="B210" s="1539"/>
    </row>
    <row r="211" ht="15.75" customHeight="1">
      <c r="A211" s="1539"/>
      <c r="B211" s="1539"/>
    </row>
    <row r="212" ht="15.75" customHeight="1">
      <c r="A212" s="1539"/>
      <c r="B212" s="1539"/>
    </row>
    <row r="213" ht="15.75" customHeight="1">
      <c r="A213" s="1539"/>
      <c r="B213" s="1539"/>
    </row>
    <row r="214" ht="15.75" customHeight="1">
      <c r="A214" s="1539"/>
      <c r="B214" s="1539"/>
    </row>
    <row r="215" ht="15.75" customHeight="1">
      <c r="A215" s="1539"/>
      <c r="B215" s="1539"/>
    </row>
    <row r="216" ht="15.75" customHeight="1">
      <c r="A216" s="1539"/>
      <c r="B216" s="1539"/>
    </row>
    <row r="217" ht="15.75" customHeight="1">
      <c r="A217" s="1539"/>
      <c r="B217" s="1539"/>
    </row>
    <row r="218" ht="15.75" customHeight="1">
      <c r="A218" s="1539"/>
      <c r="B218" s="1539"/>
    </row>
    <row r="219" ht="15.75" customHeight="1">
      <c r="A219" s="1539"/>
      <c r="B219" s="1539"/>
    </row>
    <row r="220" ht="15.75" customHeight="1">
      <c r="A220" s="1539"/>
      <c r="B220" s="1539"/>
    </row>
    <row r="221" ht="15.75" customHeight="1">
      <c r="A221" s="1539"/>
      <c r="B221" s="1539"/>
    </row>
    <row r="222" ht="15.75" customHeight="1">
      <c r="A222" s="1539"/>
      <c r="B222" s="1539"/>
    </row>
    <row r="223" ht="15.75" customHeight="1">
      <c r="A223" s="1539"/>
      <c r="B223" s="1539"/>
    </row>
    <row r="224" ht="15.75" customHeight="1">
      <c r="A224" s="1539"/>
      <c r="B224" s="1539"/>
    </row>
    <row r="225" ht="15.75" customHeight="1">
      <c r="A225" s="1539"/>
      <c r="B225" s="1539"/>
    </row>
    <row r="226" ht="15.75" customHeight="1">
      <c r="A226" s="1539"/>
      <c r="B226" s="1539"/>
    </row>
    <row r="227" ht="15.75" customHeight="1">
      <c r="A227" s="1539"/>
      <c r="B227" s="1539"/>
    </row>
    <row r="228" ht="15.75" customHeight="1">
      <c r="A228" s="1539"/>
      <c r="B228" s="1539"/>
    </row>
    <row r="229" ht="15.75" customHeight="1">
      <c r="A229" s="1539"/>
      <c r="B229" s="1539"/>
    </row>
    <row r="230" ht="15.75" customHeight="1">
      <c r="A230" s="1539"/>
      <c r="B230" s="1539"/>
    </row>
    <row r="231" ht="15.75" customHeight="1">
      <c r="A231" s="1539"/>
      <c r="B231" s="1539"/>
    </row>
    <row r="232" ht="15.75" customHeight="1">
      <c r="A232" s="1539"/>
      <c r="B232" s="1539"/>
    </row>
    <row r="233" ht="15.75" customHeight="1">
      <c r="A233" s="1539"/>
      <c r="B233" s="1539"/>
    </row>
    <row r="234" ht="15.75" customHeight="1">
      <c r="A234" s="1539"/>
      <c r="B234" s="1539"/>
    </row>
    <row r="235" ht="15.75" customHeight="1">
      <c r="A235" s="1539"/>
      <c r="B235" s="1539"/>
    </row>
    <row r="236" ht="15.75" customHeight="1">
      <c r="A236" s="1539"/>
      <c r="B236" s="1539"/>
    </row>
    <row r="237" ht="15.75" customHeight="1">
      <c r="A237" s="1539"/>
      <c r="B237" s="1539"/>
    </row>
    <row r="238" ht="15.75" customHeight="1">
      <c r="A238" s="1539"/>
      <c r="B238" s="1539"/>
    </row>
    <row r="239" ht="15.75" customHeight="1">
      <c r="A239" s="1539"/>
      <c r="B239" s="1539"/>
    </row>
    <row r="240" ht="15.75" customHeight="1">
      <c r="A240" s="1539"/>
      <c r="B240" s="1539"/>
    </row>
    <row r="241" ht="15.75" customHeight="1">
      <c r="A241" s="1539"/>
      <c r="B241" s="1539"/>
    </row>
    <row r="242" ht="15.75" customHeight="1">
      <c r="A242" s="1539"/>
      <c r="B242" s="1539"/>
    </row>
    <row r="243" ht="15.75" customHeight="1">
      <c r="A243" s="1539"/>
      <c r="B243" s="1539"/>
    </row>
    <row r="244" ht="15.75" customHeight="1">
      <c r="A244" s="1539"/>
      <c r="B244" s="1539"/>
    </row>
    <row r="245" ht="15.75" customHeight="1">
      <c r="A245" s="1539"/>
      <c r="B245" s="1539"/>
    </row>
    <row r="246" ht="15.75" customHeight="1">
      <c r="A246" s="1539"/>
      <c r="B246" s="1539"/>
    </row>
    <row r="247" ht="15.75" customHeight="1">
      <c r="A247" s="1539"/>
      <c r="B247" s="1539"/>
    </row>
    <row r="248" ht="15.75" customHeight="1">
      <c r="A248" s="1539"/>
      <c r="B248" s="1539"/>
    </row>
    <row r="249" ht="15.75" customHeight="1">
      <c r="A249" s="1539"/>
      <c r="B249" s="1539"/>
    </row>
    <row r="250" ht="15.75" customHeight="1">
      <c r="A250" s="1539"/>
      <c r="B250" s="1539"/>
    </row>
    <row r="251" ht="15.75" customHeight="1">
      <c r="A251" s="1539"/>
      <c r="B251" s="1539"/>
    </row>
    <row r="252" ht="15.75" customHeight="1">
      <c r="A252" s="1539"/>
      <c r="B252" s="1539"/>
    </row>
    <row r="253" ht="15.75" customHeight="1">
      <c r="A253" s="1539"/>
      <c r="B253" s="1539"/>
    </row>
    <row r="254" ht="15.75" customHeight="1">
      <c r="A254" s="1539"/>
      <c r="B254" s="1539"/>
    </row>
    <row r="255" ht="15.75" customHeight="1">
      <c r="A255" s="1539"/>
      <c r="B255" s="1539"/>
    </row>
    <row r="256" ht="15.75" customHeight="1">
      <c r="A256" s="1539"/>
      <c r="B256" s="1539"/>
    </row>
    <row r="257" ht="15.75" customHeight="1">
      <c r="A257" s="1539"/>
      <c r="B257" s="1539"/>
    </row>
    <row r="258" ht="15.75" customHeight="1">
      <c r="A258" s="1539"/>
      <c r="B258" s="1539"/>
    </row>
    <row r="259" ht="15.75" customHeight="1">
      <c r="A259" s="1539"/>
      <c r="B259" s="1539"/>
    </row>
    <row r="260" ht="15.75" customHeight="1">
      <c r="A260" s="1539"/>
      <c r="B260" s="1539"/>
    </row>
    <row r="261" ht="15.75" customHeight="1">
      <c r="A261" s="1539"/>
      <c r="B261" s="1539"/>
    </row>
    <row r="262" ht="15.75" customHeight="1">
      <c r="A262" s="1539"/>
      <c r="B262" s="1539"/>
    </row>
    <row r="263" ht="15.75" customHeight="1">
      <c r="A263" s="1539"/>
      <c r="B263" s="1539"/>
    </row>
    <row r="264" ht="15.75" customHeight="1">
      <c r="A264" s="1539"/>
      <c r="B264" s="1539"/>
    </row>
    <row r="265" ht="15.75" customHeight="1">
      <c r="A265" s="1539"/>
      <c r="B265" s="1539"/>
    </row>
    <row r="266" ht="15.75" customHeight="1">
      <c r="A266" s="1539"/>
      <c r="B266" s="1539"/>
    </row>
    <row r="267" ht="15.75" customHeight="1">
      <c r="A267" s="1539"/>
      <c r="B267" s="1539"/>
    </row>
    <row r="268" ht="15.75" customHeight="1">
      <c r="A268" s="1539"/>
      <c r="B268" s="1539"/>
    </row>
    <row r="269" ht="15.75" customHeight="1">
      <c r="A269" s="1539"/>
      <c r="B269" s="1539"/>
    </row>
    <row r="270" ht="15.75" customHeight="1">
      <c r="A270" s="1539"/>
      <c r="B270" s="1539"/>
    </row>
    <row r="271" ht="15.75" customHeight="1">
      <c r="A271" s="1539"/>
      <c r="B271" s="1539"/>
    </row>
    <row r="272" ht="15.75" customHeight="1">
      <c r="A272" s="1539"/>
      <c r="B272" s="1539"/>
    </row>
    <row r="273" ht="15.75" customHeight="1">
      <c r="A273" s="1539"/>
      <c r="B273" s="1539"/>
    </row>
    <row r="274" ht="15.75" customHeight="1">
      <c r="A274" s="1539"/>
      <c r="B274" s="1539"/>
    </row>
    <row r="275" ht="15.75" customHeight="1">
      <c r="A275" s="1539"/>
      <c r="B275" s="1539"/>
    </row>
    <row r="276" ht="15.75" customHeight="1">
      <c r="A276" s="1539"/>
      <c r="B276" s="1539"/>
    </row>
    <row r="277" ht="15.75" customHeight="1">
      <c r="A277" s="1539"/>
      <c r="B277" s="1539"/>
    </row>
    <row r="278" ht="15.75" customHeight="1">
      <c r="A278" s="1539"/>
      <c r="B278" s="1539"/>
    </row>
    <row r="279" ht="15.75" customHeight="1">
      <c r="A279" s="1539"/>
      <c r="B279" s="1539"/>
    </row>
    <row r="280" ht="15.75" customHeight="1">
      <c r="A280" s="1539"/>
      <c r="B280" s="1539"/>
    </row>
    <row r="281" ht="15.75" customHeight="1">
      <c r="A281" s="1539"/>
      <c r="B281" s="1539"/>
    </row>
    <row r="282" ht="15.75" customHeight="1">
      <c r="A282" s="1539"/>
      <c r="B282" s="1539"/>
    </row>
    <row r="283" ht="15.75" customHeight="1">
      <c r="A283" s="1539"/>
      <c r="B283" s="1539"/>
    </row>
    <row r="284" ht="15.75" customHeight="1">
      <c r="A284" s="1539"/>
      <c r="B284" s="1539"/>
    </row>
    <row r="285" ht="15.75" customHeight="1">
      <c r="A285" s="1539"/>
      <c r="B285" s="1539"/>
    </row>
    <row r="286" ht="15.75" customHeight="1">
      <c r="A286" s="1539"/>
      <c r="B286" s="1539"/>
    </row>
    <row r="287" ht="15.75" customHeight="1">
      <c r="A287" s="1539"/>
      <c r="B287" s="1539"/>
    </row>
    <row r="288" ht="15.75" customHeight="1">
      <c r="A288" s="1539"/>
      <c r="B288" s="1539"/>
    </row>
    <row r="289" ht="15.75" customHeight="1">
      <c r="A289" s="1539"/>
      <c r="B289" s="1539"/>
    </row>
    <row r="290" ht="15.75" customHeight="1">
      <c r="A290" s="1539"/>
      <c r="B290" s="1539"/>
    </row>
    <row r="291" ht="15.75" customHeight="1">
      <c r="A291" s="1539"/>
      <c r="B291" s="1539"/>
    </row>
    <row r="292" ht="15.75" customHeight="1">
      <c r="A292" s="1539"/>
      <c r="B292" s="1539"/>
    </row>
    <row r="293" ht="15.75" customHeight="1">
      <c r="A293" s="1539"/>
      <c r="B293" s="1539"/>
    </row>
    <row r="294" ht="15.75" customHeight="1">
      <c r="A294" s="1539"/>
      <c r="B294" s="1539"/>
    </row>
    <row r="295" ht="15.75" customHeight="1">
      <c r="A295" s="1539"/>
      <c r="B295" s="1539"/>
    </row>
    <row r="296" ht="15.75" customHeight="1">
      <c r="A296" s="1539"/>
      <c r="B296" s="1539"/>
    </row>
    <row r="297" ht="15.75" customHeight="1">
      <c r="A297" s="1539"/>
      <c r="B297" s="1539"/>
    </row>
    <row r="298" ht="15.75" customHeight="1">
      <c r="A298" s="1539"/>
      <c r="B298" s="1539"/>
    </row>
    <row r="299" ht="15.75" customHeight="1">
      <c r="A299" s="1539"/>
      <c r="B299" s="1539"/>
    </row>
    <row r="300" ht="15.75" customHeight="1">
      <c r="A300" s="1539"/>
      <c r="B300" s="1539"/>
    </row>
    <row r="301" ht="15.75" customHeight="1">
      <c r="A301" s="1539"/>
      <c r="B301" s="1539"/>
    </row>
    <row r="302" ht="15.75" customHeight="1">
      <c r="A302" s="1539"/>
      <c r="B302" s="1539"/>
    </row>
    <row r="303" ht="15.75" customHeight="1">
      <c r="A303" s="1539"/>
      <c r="B303" s="1539"/>
    </row>
    <row r="304" ht="15.75" customHeight="1">
      <c r="A304" s="1539"/>
      <c r="B304" s="1539"/>
    </row>
    <row r="305" ht="15.75" customHeight="1">
      <c r="A305" s="1539"/>
      <c r="B305" s="1539"/>
    </row>
    <row r="306" ht="15.75" customHeight="1">
      <c r="A306" s="1539"/>
      <c r="B306" s="1539"/>
    </row>
    <row r="307" ht="15.75" customHeight="1">
      <c r="A307" s="1539"/>
      <c r="B307" s="1539"/>
    </row>
    <row r="308" ht="15.75" customHeight="1">
      <c r="A308" s="1539"/>
      <c r="B308" s="1539"/>
    </row>
    <row r="309" ht="15.75" customHeight="1">
      <c r="A309" s="1539"/>
      <c r="B309" s="1539"/>
    </row>
    <row r="310" ht="15.75" customHeight="1">
      <c r="A310" s="1539"/>
      <c r="B310" s="1539"/>
    </row>
    <row r="311" ht="15.75" customHeight="1">
      <c r="A311" s="1539"/>
      <c r="B311" s="1539"/>
    </row>
    <row r="312" ht="15.75" customHeight="1">
      <c r="A312" s="1539"/>
      <c r="B312" s="1539"/>
    </row>
    <row r="313" ht="15.75" customHeight="1">
      <c r="A313" s="1539"/>
      <c r="B313" s="1539"/>
    </row>
    <row r="314" ht="15.75" customHeight="1">
      <c r="A314" s="1539"/>
      <c r="B314" s="1539"/>
    </row>
    <row r="315" ht="15.75" customHeight="1">
      <c r="A315" s="1539"/>
      <c r="B315" s="1539"/>
    </row>
    <row r="316" ht="15.75" customHeight="1">
      <c r="A316" s="1539"/>
      <c r="B316" s="1539"/>
    </row>
    <row r="317" ht="15.75" customHeight="1">
      <c r="A317" s="1539"/>
      <c r="B317" s="1539"/>
    </row>
    <row r="318" ht="15.75" customHeight="1">
      <c r="A318" s="1539"/>
      <c r="B318" s="1539"/>
    </row>
    <row r="319" ht="15.75" customHeight="1">
      <c r="A319" s="1539"/>
      <c r="B319" s="1539"/>
    </row>
    <row r="320" ht="15.75" customHeight="1">
      <c r="A320" s="1539"/>
      <c r="B320" s="1539"/>
    </row>
    <row r="321" ht="15.75" customHeight="1">
      <c r="A321" s="1539"/>
      <c r="B321" s="1539"/>
    </row>
    <row r="322" ht="15.75" customHeight="1">
      <c r="A322" s="1539"/>
      <c r="B322" s="1539"/>
    </row>
    <row r="323" ht="15.75" customHeight="1">
      <c r="A323" s="1539"/>
      <c r="B323" s="1539"/>
    </row>
    <row r="324" ht="15.75" customHeight="1">
      <c r="A324" s="1539"/>
      <c r="B324" s="1539"/>
    </row>
    <row r="325" ht="15.75" customHeight="1">
      <c r="A325" s="1539"/>
      <c r="B325" s="1539"/>
    </row>
    <row r="326" ht="15.75" customHeight="1">
      <c r="A326" s="1539"/>
      <c r="B326" s="1539"/>
    </row>
    <row r="327" ht="15.75" customHeight="1">
      <c r="A327" s="1539"/>
      <c r="B327" s="1539"/>
    </row>
    <row r="328" ht="15.75" customHeight="1">
      <c r="A328" s="1539"/>
      <c r="B328" s="1539"/>
    </row>
    <row r="329" ht="15.75" customHeight="1">
      <c r="A329" s="1539"/>
      <c r="B329" s="1539"/>
    </row>
    <row r="330" ht="15.75" customHeight="1">
      <c r="A330" s="1539"/>
      <c r="B330" s="1539"/>
    </row>
    <row r="331" ht="15.75" customHeight="1">
      <c r="A331" s="1539"/>
      <c r="B331" s="1539"/>
    </row>
    <row r="332" ht="15.75" customHeight="1">
      <c r="A332" s="1539"/>
      <c r="B332" s="1539"/>
    </row>
    <row r="333" ht="15.75" customHeight="1">
      <c r="A333" s="1539"/>
      <c r="B333" s="1539"/>
    </row>
    <row r="334" ht="15.75" customHeight="1">
      <c r="A334" s="1539"/>
      <c r="B334" s="1539"/>
    </row>
    <row r="335" ht="15.75" customHeight="1">
      <c r="A335" s="1539"/>
      <c r="B335" s="1539"/>
    </row>
    <row r="336" ht="15.75" customHeight="1">
      <c r="A336" s="1539"/>
      <c r="B336" s="1539"/>
    </row>
    <row r="337" ht="15.75" customHeight="1">
      <c r="A337" s="1539"/>
      <c r="B337" s="1539"/>
    </row>
    <row r="338" ht="15.75" customHeight="1">
      <c r="A338" s="1539"/>
      <c r="B338" s="1539"/>
    </row>
    <row r="339" ht="15.75" customHeight="1">
      <c r="A339" s="1539"/>
      <c r="B339" s="1539"/>
    </row>
    <row r="340" ht="15.75" customHeight="1">
      <c r="A340" s="1539"/>
      <c r="B340" s="1539"/>
    </row>
    <row r="341" ht="15.75" customHeight="1">
      <c r="A341" s="1539"/>
      <c r="B341" s="1539"/>
    </row>
    <row r="342" ht="15.75" customHeight="1">
      <c r="A342" s="1539"/>
      <c r="B342" s="1539"/>
    </row>
    <row r="343" ht="15.75" customHeight="1">
      <c r="A343" s="1539"/>
      <c r="B343" s="1539"/>
    </row>
    <row r="344" ht="15.75" customHeight="1">
      <c r="A344" s="1539"/>
      <c r="B344" s="1539"/>
    </row>
    <row r="345" ht="15.75" customHeight="1">
      <c r="A345" s="1539"/>
      <c r="B345" s="1539"/>
    </row>
    <row r="346" ht="15.75" customHeight="1">
      <c r="A346" s="1539"/>
      <c r="B346" s="1539"/>
    </row>
    <row r="347" ht="15.75" customHeight="1">
      <c r="A347" s="1539"/>
      <c r="B347" s="1539"/>
    </row>
    <row r="348" ht="15.75" customHeight="1">
      <c r="A348" s="1539"/>
      <c r="B348" s="1539"/>
    </row>
    <row r="349" ht="15.75" customHeight="1">
      <c r="A349" s="1539"/>
      <c r="B349" s="1539"/>
    </row>
    <row r="350" ht="15.75" customHeight="1">
      <c r="A350" s="1539"/>
      <c r="B350" s="1539"/>
    </row>
    <row r="351" ht="15.75" customHeight="1">
      <c r="A351" s="1539"/>
      <c r="B351" s="1539"/>
    </row>
    <row r="352" ht="15.75" customHeight="1">
      <c r="A352" s="1539"/>
      <c r="B352" s="1539"/>
    </row>
    <row r="353" ht="15.75" customHeight="1">
      <c r="A353" s="1539"/>
      <c r="B353" s="1539"/>
    </row>
    <row r="354" ht="15.75" customHeight="1">
      <c r="A354" s="1539"/>
      <c r="B354" s="1539"/>
    </row>
    <row r="355" ht="15.75" customHeight="1">
      <c r="A355" s="1539"/>
      <c r="B355" s="1539"/>
    </row>
    <row r="356" ht="15.75" customHeight="1">
      <c r="A356" s="1539"/>
      <c r="B356" s="1539"/>
    </row>
    <row r="357" ht="15.75" customHeight="1">
      <c r="A357" s="1539"/>
      <c r="B357" s="1539"/>
    </row>
    <row r="358" ht="15.75" customHeight="1">
      <c r="A358" s="1539"/>
      <c r="B358" s="1539"/>
    </row>
    <row r="359" ht="15.75" customHeight="1">
      <c r="A359" s="1539"/>
      <c r="B359" s="1539"/>
    </row>
    <row r="360" ht="15.75" customHeight="1">
      <c r="A360" s="1539"/>
      <c r="B360" s="1539"/>
    </row>
    <row r="361" ht="15.75" customHeight="1">
      <c r="A361" s="1539"/>
      <c r="B361" s="1539"/>
    </row>
    <row r="362" ht="15.75" customHeight="1">
      <c r="A362" s="1539"/>
      <c r="B362" s="1539"/>
    </row>
    <row r="363" ht="15.75" customHeight="1">
      <c r="A363" s="1539"/>
      <c r="B363" s="1539"/>
    </row>
    <row r="364" ht="15.75" customHeight="1">
      <c r="A364" s="1539"/>
      <c r="B364" s="1539"/>
    </row>
    <row r="365" ht="15.75" customHeight="1">
      <c r="A365" s="1539"/>
      <c r="B365" s="1539"/>
    </row>
    <row r="366" ht="15.75" customHeight="1">
      <c r="A366" s="1539"/>
      <c r="B366" s="1539"/>
    </row>
    <row r="367" ht="15.75" customHeight="1">
      <c r="A367" s="1539"/>
      <c r="B367" s="1539"/>
    </row>
    <row r="368" ht="15.75" customHeight="1">
      <c r="A368" s="1539"/>
      <c r="B368" s="1539"/>
    </row>
    <row r="369" ht="15.75" customHeight="1">
      <c r="A369" s="1539"/>
      <c r="B369" s="1539"/>
    </row>
    <row r="370" ht="15.75" customHeight="1">
      <c r="A370" s="1539"/>
      <c r="B370" s="1539"/>
    </row>
    <row r="371" ht="15.75" customHeight="1">
      <c r="A371" s="1539"/>
      <c r="B371" s="1539"/>
    </row>
    <row r="372" ht="15.75" customHeight="1">
      <c r="A372" s="1539"/>
      <c r="B372" s="1539"/>
    </row>
    <row r="373" ht="15.75" customHeight="1">
      <c r="A373" s="1539"/>
      <c r="B373" s="1539"/>
    </row>
    <row r="374" ht="15.75" customHeight="1">
      <c r="A374" s="1539"/>
      <c r="B374" s="1539"/>
    </row>
    <row r="375" ht="15.75" customHeight="1">
      <c r="A375" s="1539"/>
      <c r="B375" s="1539"/>
    </row>
    <row r="376" ht="15.75" customHeight="1">
      <c r="A376" s="1539"/>
      <c r="B376" s="1539"/>
    </row>
    <row r="377" ht="15.75" customHeight="1">
      <c r="A377" s="1539"/>
      <c r="B377" s="1539"/>
    </row>
    <row r="378" ht="15.75" customHeight="1">
      <c r="A378" s="1539"/>
      <c r="B378" s="1539"/>
    </row>
    <row r="379" ht="15.75" customHeight="1">
      <c r="A379" s="1539"/>
      <c r="B379" s="1539"/>
    </row>
    <row r="380" ht="15.75" customHeight="1">
      <c r="A380" s="1539"/>
      <c r="B380" s="1539"/>
    </row>
    <row r="381" ht="15.75" customHeight="1">
      <c r="A381" s="1539"/>
      <c r="B381" s="1539"/>
    </row>
    <row r="382" ht="15.75" customHeight="1">
      <c r="A382" s="1539"/>
      <c r="B382" s="1539"/>
    </row>
    <row r="383" ht="15.75" customHeight="1">
      <c r="A383" s="1539"/>
      <c r="B383" s="1539"/>
    </row>
    <row r="384" ht="15.75" customHeight="1">
      <c r="A384" s="1539"/>
      <c r="B384" s="1539"/>
    </row>
    <row r="385" ht="15.75" customHeight="1">
      <c r="A385" s="1539"/>
      <c r="B385" s="1539"/>
    </row>
    <row r="386" ht="15.75" customHeight="1">
      <c r="A386" s="1539"/>
      <c r="B386" s="1539"/>
    </row>
    <row r="387" ht="15.75" customHeight="1">
      <c r="A387" s="1539"/>
      <c r="B387" s="1539"/>
    </row>
    <row r="388" ht="15.75" customHeight="1">
      <c r="A388" s="1539"/>
      <c r="B388" s="1539"/>
    </row>
    <row r="389" ht="15.75" customHeight="1">
      <c r="A389" s="1539"/>
      <c r="B389" s="1539"/>
    </row>
    <row r="390" ht="15.75" customHeight="1">
      <c r="A390" s="1539"/>
      <c r="B390" s="1539"/>
    </row>
    <row r="391" ht="15.75" customHeight="1">
      <c r="A391" s="1539"/>
      <c r="B391" s="1539"/>
    </row>
    <row r="392" ht="15.75" customHeight="1">
      <c r="A392" s="1539"/>
      <c r="B392" s="1539"/>
    </row>
    <row r="393" ht="15.75" customHeight="1">
      <c r="A393" s="1539"/>
      <c r="B393" s="1539"/>
    </row>
    <row r="394" ht="15.75" customHeight="1">
      <c r="A394" s="1539"/>
      <c r="B394" s="1539"/>
    </row>
    <row r="395" ht="15.75" customHeight="1">
      <c r="A395" s="1539"/>
      <c r="B395" s="1539"/>
    </row>
    <row r="396" ht="15.75" customHeight="1">
      <c r="A396" s="1539"/>
      <c r="B396" s="1539"/>
    </row>
    <row r="397" ht="15.75" customHeight="1">
      <c r="A397" s="1539"/>
      <c r="B397" s="1539"/>
    </row>
    <row r="398" ht="15.75" customHeight="1">
      <c r="A398" s="1539"/>
      <c r="B398" s="1539"/>
    </row>
    <row r="399" ht="15.75" customHeight="1">
      <c r="A399" s="1539"/>
      <c r="B399" s="1539"/>
    </row>
    <row r="400" ht="15.75" customHeight="1">
      <c r="A400" s="1539"/>
      <c r="B400" s="1539"/>
    </row>
    <row r="401" ht="15.75" customHeight="1">
      <c r="A401" s="1539"/>
      <c r="B401" s="1539"/>
    </row>
    <row r="402" ht="15.75" customHeight="1">
      <c r="A402" s="1539"/>
      <c r="B402" s="1539"/>
    </row>
    <row r="403" ht="15.75" customHeight="1">
      <c r="A403" s="1539"/>
      <c r="B403" s="1539"/>
    </row>
    <row r="404" ht="15.75" customHeight="1">
      <c r="A404" s="1539"/>
      <c r="B404" s="1539"/>
    </row>
    <row r="405" ht="15.75" customHeight="1">
      <c r="A405" s="1539"/>
      <c r="B405" s="1539"/>
    </row>
    <row r="406" ht="15.75" customHeight="1">
      <c r="A406" s="1539"/>
      <c r="B406" s="1539"/>
    </row>
    <row r="407" ht="15.75" customHeight="1">
      <c r="A407" s="1539"/>
      <c r="B407" s="1539"/>
    </row>
    <row r="408" ht="15.75" customHeight="1">
      <c r="A408" s="1539"/>
      <c r="B408" s="1539"/>
    </row>
    <row r="409" ht="15.75" customHeight="1">
      <c r="A409" s="1539"/>
      <c r="B409" s="1539"/>
    </row>
    <row r="410" ht="15.75" customHeight="1">
      <c r="A410" s="1539"/>
      <c r="B410" s="1539"/>
    </row>
    <row r="411" ht="15.75" customHeight="1">
      <c r="A411" s="1539"/>
      <c r="B411" s="1539"/>
    </row>
    <row r="412" ht="15.75" customHeight="1">
      <c r="A412" s="1539"/>
      <c r="B412" s="1539"/>
    </row>
    <row r="413" ht="15.75" customHeight="1">
      <c r="A413" s="1539"/>
      <c r="B413" s="1539"/>
    </row>
    <row r="414" ht="15.75" customHeight="1">
      <c r="A414" s="1539"/>
      <c r="B414" s="1539"/>
    </row>
    <row r="415" ht="15.75" customHeight="1">
      <c r="A415" s="1539"/>
      <c r="B415" s="1539"/>
    </row>
    <row r="416" ht="15.75" customHeight="1">
      <c r="A416" s="1539"/>
      <c r="B416" s="1539"/>
    </row>
    <row r="417" ht="15.75" customHeight="1">
      <c r="A417" s="1539"/>
      <c r="B417" s="1539"/>
    </row>
    <row r="418" ht="15.75" customHeight="1">
      <c r="A418" s="1539"/>
      <c r="B418" s="1539"/>
    </row>
    <row r="419" ht="15.75" customHeight="1">
      <c r="A419" s="1539"/>
      <c r="B419" s="1539"/>
    </row>
    <row r="420" ht="15.75" customHeight="1">
      <c r="A420" s="1539"/>
      <c r="B420" s="1539"/>
    </row>
    <row r="421" ht="15.75" customHeight="1">
      <c r="A421" s="1539"/>
      <c r="B421" s="1539"/>
    </row>
    <row r="422" ht="15.75" customHeight="1">
      <c r="A422" s="1539"/>
      <c r="B422" s="1539"/>
    </row>
    <row r="423" ht="15.75" customHeight="1">
      <c r="A423" s="1539"/>
      <c r="B423" s="1539"/>
    </row>
    <row r="424" ht="15.75" customHeight="1">
      <c r="A424" s="1539"/>
      <c r="B424" s="1539"/>
    </row>
    <row r="425" ht="15.75" customHeight="1">
      <c r="A425" s="1539"/>
      <c r="B425" s="1539"/>
    </row>
    <row r="426" ht="15.75" customHeight="1">
      <c r="A426" s="1539"/>
      <c r="B426" s="1539"/>
    </row>
    <row r="427" ht="15.75" customHeight="1">
      <c r="A427" s="1539"/>
      <c r="B427" s="1539"/>
    </row>
    <row r="428" ht="15.75" customHeight="1">
      <c r="A428" s="1539"/>
      <c r="B428" s="1539"/>
    </row>
    <row r="429" ht="15.75" customHeight="1">
      <c r="A429" s="1539"/>
      <c r="B429" s="1539"/>
    </row>
    <row r="430" ht="15.75" customHeight="1">
      <c r="A430" s="1539"/>
      <c r="B430" s="1539"/>
    </row>
    <row r="431" ht="15.75" customHeight="1">
      <c r="A431" s="1539"/>
      <c r="B431" s="1539"/>
    </row>
    <row r="432" ht="15.75" customHeight="1">
      <c r="A432" s="1539"/>
      <c r="B432" s="1539"/>
    </row>
    <row r="433" ht="15.75" customHeight="1">
      <c r="A433" s="1539"/>
      <c r="B433" s="1539"/>
    </row>
    <row r="434" ht="15.75" customHeight="1">
      <c r="A434" s="1539"/>
      <c r="B434" s="1539"/>
    </row>
    <row r="435" ht="15.75" customHeight="1">
      <c r="A435" s="1539"/>
      <c r="B435" s="1539"/>
    </row>
    <row r="436" ht="15.75" customHeight="1">
      <c r="A436" s="1539"/>
      <c r="B436" s="1539"/>
    </row>
    <row r="437" ht="15.75" customHeight="1">
      <c r="A437" s="1539"/>
      <c r="B437" s="1539"/>
    </row>
    <row r="438" ht="15.75" customHeight="1">
      <c r="A438" s="1539"/>
      <c r="B438" s="1539"/>
    </row>
    <row r="439" ht="15.75" customHeight="1">
      <c r="A439" s="1539"/>
      <c r="B439" s="1539"/>
    </row>
    <row r="440" ht="15.75" customHeight="1">
      <c r="A440" s="1539"/>
      <c r="B440" s="1539"/>
    </row>
    <row r="441" ht="15.75" customHeight="1">
      <c r="A441" s="1539"/>
      <c r="B441" s="1539"/>
    </row>
    <row r="442" ht="15.75" customHeight="1">
      <c r="A442" s="1539"/>
      <c r="B442" s="1539"/>
    </row>
    <row r="443" ht="15.75" customHeight="1">
      <c r="A443" s="1539"/>
      <c r="B443" s="1539"/>
    </row>
    <row r="444" ht="15.75" customHeight="1">
      <c r="A444" s="1539"/>
      <c r="B444" s="1539"/>
    </row>
    <row r="445" ht="15.75" customHeight="1">
      <c r="A445" s="1539"/>
      <c r="B445" s="1539"/>
    </row>
    <row r="446" ht="15.75" customHeight="1">
      <c r="A446" s="1539"/>
      <c r="B446" s="1539"/>
    </row>
    <row r="447" ht="15.75" customHeight="1">
      <c r="A447" s="1539"/>
      <c r="B447" s="1539"/>
    </row>
    <row r="448" ht="15.75" customHeight="1">
      <c r="A448" s="1539"/>
      <c r="B448" s="1539"/>
    </row>
    <row r="449" ht="15.75" customHeight="1">
      <c r="A449" s="1539"/>
      <c r="B449" s="1539"/>
    </row>
    <row r="450" ht="15.75" customHeight="1">
      <c r="A450" s="1539"/>
      <c r="B450" s="1539"/>
    </row>
    <row r="451" ht="15.75" customHeight="1">
      <c r="A451" s="1539"/>
      <c r="B451" s="1539"/>
    </row>
    <row r="452" ht="15.75" customHeight="1">
      <c r="A452" s="1539"/>
      <c r="B452" s="1539"/>
    </row>
    <row r="453" ht="15.75" customHeight="1">
      <c r="A453" s="1539"/>
      <c r="B453" s="1539"/>
    </row>
    <row r="454" ht="15.75" customHeight="1">
      <c r="A454" s="1539"/>
      <c r="B454" s="1539"/>
    </row>
    <row r="455" ht="15.75" customHeight="1">
      <c r="A455" s="1539"/>
      <c r="B455" s="1539"/>
    </row>
    <row r="456" ht="15.75" customHeight="1">
      <c r="A456" s="1539"/>
      <c r="B456" s="1539"/>
    </row>
    <row r="457" ht="15.75" customHeight="1">
      <c r="A457" s="1539"/>
      <c r="B457" s="1539"/>
    </row>
    <row r="458" ht="15.75" customHeight="1">
      <c r="A458" s="1539"/>
      <c r="B458" s="1539"/>
    </row>
    <row r="459" ht="15.75" customHeight="1">
      <c r="A459" s="1539"/>
      <c r="B459" s="1539"/>
    </row>
    <row r="460" ht="15.75" customHeight="1">
      <c r="A460" s="1539"/>
      <c r="B460" s="1539"/>
    </row>
    <row r="461" ht="15.75" customHeight="1">
      <c r="A461" s="1539"/>
      <c r="B461" s="1539"/>
    </row>
    <row r="462" ht="15.75" customHeight="1">
      <c r="A462" s="1539"/>
      <c r="B462" s="1539"/>
    </row>
    <row r="463" ht="15.75" customHeight="1">
      <c r="A463" s="1539"/>
      <c r="B463" s="1539"/>
    </row>
    <row r="464" ht="15.75" customHeight="1">
      <c r="A464" s="1539"/>
      <c r="B464" s="1539"/>
    </row>
    <row r="465" ht="15.75" customHeight="1">
      <c r="A465" s="1539"/>
      <c r="B465" s="1539"/>
    </row>
    <row r="466" ht="15.75" customHeight="1">
      <c r="A466" s="1539"/>
      <c r="B466" s="1539"/>
    </row>
    <row r="467" ht="15.75" customHeight="1">
      <c r="A467" s="1539"/>
      <c r="B467" s="1539"/>
    </row>
    <row r="468" ht="15.75" customHeight="1">
      <c r="A468" s="1539"/>
      <c r="B468" s="1539"/>
    </row>
    <row r="469" ht="15.75" customHeight="1">
      <c r="A469" s="1539"/>
      <c r="B469" s="1539"/>
    </row>
    <row r="470" ht="15.75" customHeight="1">
      <c r="A470" s="1539"/>
      <c r="B470" s="1539"/>
    </row>
    <row r="471" ht="15.75" customHeight="1">
      <c r="A471" s="1539"/>
      <c r="B471" s="1539"/>
    </row>
    <row r="472" ht="15.75" customHeight="1">
      <c r="A472" s="1539"/>
      <c r="B472" s="1539"/>
    </row>
    <row r="473" ht="15.75" customHeight="1">
      <c r="A473" s="1539"/>
      <c r="B473" s="1539"/>
    </row>
    <row r="474" ht="15.75" customHeight="1">
      <c r="A474" s="1539"/>
      <c r="B474" s="1539"/>
    </row>
    <row r="475" ht="15.75" customHeight="1">
      <c r="A475" s="1539"/>
      <c r="B475" s="1539"/>
    </row>
    <row r="476" ht="15.75" customHeight="1">
      <c r="A476" s="1539"/>
      <c r="B476" s="1539"/>
    </row>
    <row r="477" ht="15.75" customHeight="1">
      <c r="A477" s="1539"/>
      <c r="B477" s="1539"/>
    </row>
    <row r="478" ht="15.75" customHeight="1">
      <c r="A478" s="1539"/>
      <c r="B478" s="1539"/>
    </row>
    <row r="479" ht="15.75" customHeight="1">
      <c r="A479" s="1539"/>
      <c r="B479" s="1539"/>
    </row>
    <row r="480" ht="15.75" customHeight="1">
      <c r="A480" s="1539"/>
      <c r="B480" s="1539"/>
    </row>
    <row r="481" ht="15.75" customHeight="1">
      <c r="A481" s="1539"/>
      <c r="B481" s="1539"/>
    </row>
    <row r="482" ht="15.75" customHeight="1">
      <c r="A482" s="1539"/>
      <c r="B482" s="1539"/>
    </row>
    <row r="483" ht="15.75" customHeight="1">
      <c r="A483" s="1539"/>
      <c r="B483" s="1539"/>
    </row>
    <row r="484" ht="15.75" customHeight="1">
      <c r="A484" s="1539"/>
      <c r="B484" s="1539"/>
    </row>
    <row r="485" ht="15.75" customHeight="1">
      <c r="A485" s="1539"/>
      <c r="B485" s="1539"/>
    </row>
    <row r="486" ht="15.75" customHeight="1">
      <c r="A486" s="1539"/>
      <c r="B486" s="1539"/>
    </row>
    <row r="487" ht="15.75" customHeight="1">
      <c r="A487" s="1539"/>
      <c r="B487" s="1539"/>
    </row>
    <row r="488" ht="15.75" customHeight="1">
      <c r="A488" s="1539"/>
      <c r="B488" s="1539"/>
    </row>
    <row r="489" ht="15.75" customHeight="1">
      <c r="A489" s="1539"/>
      <c r="B489" s="1539"/>
    </row>
    <row r="490" ht="15.75" customHeight="1">
      <c r="A490" s="1539"/>
      <c r="B490" s="1539"/>
    </row>
    <row r="491" ht="15.75" customHeight="1">
      <c r="A491" s="1539"/>
      <c r="B491" s="1539"/>
    </row>
    <row r="492" ht="15.75" customHeight="1">
      <c r="A492" s="1539"/>
      <c r="B492" s="1539"/>
    </row>
    <row r="493" ht="15.75" customHeight="1">
      <c r="A493" s="1539"/>
      <c r="B493" s="1539"/>
    </row>
    <row r="494" ht="15.75" customHeight="1">
      <c r="A494" s="1539"/>
      <c r="B494" s="1539"/>
    </row>
    <row r="495" ht="15.75" customHeight="1">
      <c r="A495" s="1539"/>
      <c r="B495" s="1539"/>
    </row>
    <row r="496" ht="15.75" customHeight="1">
      <c r="A496" s="1539"/>
      <c r="B496" s="1539"/>
    </row>
    <row r="497" ht="15.75" customHeight="1">
      <c r="A497" s="1539"/>
      <c r="B497" s="1539"/>
    </row>
    <row r="498" ht="15.75" customHeight="1">
      <c r="A498" s="1539"/>
      <c r="B498" s="1539"/>
    </row>
    <row r="499" ht="15.75" customHeight="1">
      <c r="A499" s="1539"/>
      <c r="B499" s="1539"/>
    </row>
    <row r="500" ht="15.75" customHeight="1">
      <c r="A500" s="1539"/>
      <c r="B500" s="1539"/>
    </row>
    <row r="501" ht="15.75" customHeight="1">
      <c r="A501" s="1539"/>
      <c r="B501" s="1539"/>
    </row>
    <row r="502" ht="15.75" customHeight="1">
      <c r="A502" s="1539"/>
      <c r="B502" s="1539"/>
    </row>
    <row r="503" ht="15.75" customHeight="1">
      <c r="A503" s="1539"/>
      <c r="B503" s="1539"/>
    </row>
    <row r="504" ht="15.75" customHeight="1">
      <c r="A504" s="1539"/>
      <c r="B504" s="1539"/>
    </row>
    <row r="505" ht="15.75" customHeight="1">
      <c r="A505" s="1539"/>
      <c r="B505" s="1539"/>
    </row>
    <row r="506" ht="15.75" customHeight="1">
      <c r="A506" s="1539"/>
      <c r="B506" s="1539"/>
    </row>
    <row r="507" ht="15.75" customHeight="1">
      <c r="A507" s="1539"/>
      <c r="B507" s="1539"/>
    </row>
    <row r="508" ht="15.75" customHeight="1">
      <c r="A508" s="1539"/>
      <c r="B508" s="1539"/>
    </row>
    <row r="509" ht="15.75" customHeight="1">
      <c r="A509" s="1539"/>
      <c r="B509" s="1539"/>
    </row>
    <row r="510" ht="15.75" customHeight="1">
      <c r="A510" s="1539"/>
      <c r="B510" s="1539"/>
    </row>
    <row r="511" ht="15.75" customHeight="1">
      <c r="A511" s="1539"/>
      <c r="B511" s="1539"/>
    </row>
    <row r="512" ht="15.75" customHeight="1">
      <c r="A512" s="1539"/>
      <c r="B512" s="1539"/>
    </row>
    <row r="513" ht="15.75" customHeight="1">
      <c r="A513" s="1539"/>
      <c r="B513" s="1539"/>
    </row>
    <row r="514" ht="15.75" customHeight="1">
      <c r="A514" s="1539"/>
      <c r="B514" s="1539"/>
    </row>
    <row r="515" ht="15.75" customHeight="1">
      <c r="A515" s="1539"/>
      <c r="B515" s="1539"/>
    </row>
    <row r="516" ht="15.75" customHeight="1">
      <c r="A516" s="1539"/>
      <c r="B516" s="1539"/>
    </row>
    <row r="517" ht="15.75" customHeight="1">
      <c r="A517" s="1539"/>
      <c r="B517" s="1539"/>
    </row>
    <row r="518" ht="15.75" customHeight="1">
      <c r="A518" s="1539"/>
      <c r="B518" s="1539"/>
    </row>
    <row r="519" ht="15.75" customHeight="1">
      <c r="A519" s="1539"/>
      <c r="B519" s="1539"/>
    </row>
    <row r="520" ht="15.75" customHeight="1">
      <c r="A520" s="1539"/>
      <c r="B520" s="1539"/>
    </row>
    <row r="521" ht="15.75" customHeight="1">
      <c r="A521" s="1539"/>
      <c r="B521" s="1539"/>
    </row>
    <row r="522" ht="15.75" customHeight="1">
      <c r="A522" s="1539"/>
      <c r="B522" s="1539"/>
    </row>
    <row r="523" ht="15.75" customHeight="1">
      <c r="A523" s="1539"/>
      <c r="B523" s="1539"/>
    </row>
    <row r="524" ht="15.75" customHeight="1">
      <c r="A524" s="1539"/>
      <c r="B524" s="1539"/>
    </row>
    <row r="525" ht="15.75" customHeight="1">
      <c r="A525" s="1539"/>
      <c r="B525" s="1539"/>
    </row>
    <row r="526" ht="15.75" customHeight="1">
      <c r="A526" s="1539"/>
      <c r="B526" s="1539"/>
    </row>
    <row r="527" ht="15.75" customHeight="1">
      <c r="A527" s="1539"/>
      <c r="B527" s="1539"/>
    </row>
    <row r="528" ht="15.75" customHeight="1">
      <c r="A528" s="1539"/>
      <c r="B528" s="1539"/>
    </row>
    <row r="529" ht="15.75" customHeight="1">
      <c r="A529" s="1539"/>
      <c r="B529" s="1539"/>
    </row>
    <row r="530" ht="15.75" customHeight="1">
      <c r="A530" s="1539"/>
      <c r="B530" s="1539"/>
    </row>
    <row r="531" ht="15.75" customHeight="1">
      <c r="A531" s="1539"/>
      <c r="B531" s="1539"/>
    </row>
    <row r="532" ht="15.75" customHeight="1">
      <c r="A532" s="1539"/>
      <c r="B532" s="1539"/>
    </row>
    <row r="533" ht="15.75" customHeight="1">
      <c r="A533" s="1539"/>
      <c r="B533" s="1539"/>
    </row>
    <row r="534" ht="15.75" customHeight="1">
      <c r="A534" s="1539"/>
      <c r="B534" s="1539"/>
    </row>
    <row r="535" ht="15.75" customHeight="1">
      <c r="A535" s="1539"/>
      <c r="B535" s="1539"/>
    </row>
    <row r="536" ht="15.75" customHeight="1">
      <c r="A536" s="1539"/>
      <c r="B536" s="1539"/>
    </row>
    <row r="537" ht="15.75" customHeight="1">
      <c r="A537" s="1539"/>
      <c r="B537" s="1539"/>
    </row>
    <row r="538" ht="15.75" customHeight="1">
      <c r="A538" s="1539"/>
      <c r="B538" s="1539"/>
    </row>
    <row r="539" ht="15.75" customHeight="1">
      <c r="A539" s="1539"/>
      <c r="B539" s="1539"/>
    </row>
    <row r="540" ht="15.75" customHeight="1">
      <c r="A540" s="1539"/>
      <c r="B540" s="1539"/>
    </row>
    <row r="541" ht="15.75" customHeight="1">
      <c r="A541" s="1539"/>
      <c r="B541" s="1539"/>
    </row>
    <row r="542" ht="15.75" customHeight="1">
      <c r="A542" s="1539"/>
      <c r="B542" s="1539"/>
    </row>
    <row r="543" ht="15.75" customHeight="1">
      <c r="A543" s="1539"/>
      <c r="B543" s="1539"/>
    </row>
    <row r="544" ht="15.75" customHeight="1">
      <c r="A544" s="1539"/>
      <c r="B544" s="1539"/>
    </row>
    <row r="545" ht="15.75" customHeight="1">
      <c r="A545" s="1539"/>
      <c r="B545" s="1539"/>
    </row>
    <row r="546" ht="15.75" customHeight="1">
      <c r="A546" s="1539"/>
      <c r="B546" s="1539"/>
    </row>
    <row r="547" ht="15.75" customHeight="1">
      <c r="A547" s="1539"/>
      <c r="B547" s="1539"/>
    </row>
    <row r="548" ht="15.75" customHeight="1">
      <c r="A548" s="1539"/>
      <c r="B548" s="1539"/>
    </row>
    <row r="549" ht="15.75" customHeight="1">
      <c r="A549" s="1539"/>
      <c r="B549" s="1539"/>
    </row>
    <row r="550" ht="15.75" customHeight="1">
      <c r="A550" s="1539"/>
      <c r="B550" s="1539"/>
    </row>
    <row r="551" ht="15.75" customHeight="1">
      <c r="A551" s="1539"/>
      <c r="B551" s="1539"/>
    </row>
    <row r="552" ht="15.75" customHeight="1">
      <c r="A552" s="1539"/>
      <c r="B552" s="1539"/>
    </row>
    <row r="553" ht="15.75" customHeight="1">
      <c r="A553" s="1539"/>
      <c r="B553" s="1539"/>
    </row>
    <row r="554" ht="15.75" customHeight="1">
      <c r="A554" s="1539"/>
      <c r="B554" s="1539"/>
    </row>
    <row r="555" ht="15.75" customHeight="1">
      <c r="A555" s="1539"/>
      <c r="B555" s="1539"/>
    </row>
    <row r="556" ht="15.75" customHeight="1">
      <c r="A556" s="1539"/>
      <c r="B556" s="1539"/>
    </row>
    <row r="557" ht="15.75" customHeight="1">
      <c r="A557" s="1539"/>
      <c r="B557" s="1539"/>
    </row>
    <row r="558" ht="15.75" customHeight="1">
      <c r="A558" s="1539"/>
      <c r="B558" s="1539"/>
    </row>
    <row r="559" ht="15.75" customHeight="1">
      <c r="A559" s="1539"/>
      <c r="B559" s="1539"/>
    </row>
    <row r="560" ht="15.75" customHeight="1">
      <c r="A560" s="1539"/>
      <c r="B560" s="1539"/>
    </row>
    <row r="561" ht="15.75" customHeight="1">
      <c r="A561" s="1539"/>
      <c r="B561" s="1539"/>
    </row>
    <row r="562" ht="15.75" customHeight="1">
      <c r="A562" s="1539"/>
      <c r="B562" s="1539"/>
    </row>
    <row r="563" ht="15.75" customHeight="1">
      <c r="A563" s="1539"/>
      <c r="B563" s="1539"/>
    </row>
    <row r="564" ht="15.75" customHeight="1">
      <c r="A564" s="1539"/>
      <c r="B564" s="1539"/>
    </row>
    <row r="565" ht="15.75" customHeight="1">
      <c r="A565" s="1539"/>
      <c r="B565" s="1539"/>
    </row>
    <row r="566" ht="15.75" customHeight="1">
      <c r="A566" s="1539"/>
      <c r="B566" s="1539"/>
    </row>
    <row r="567" ht="15.75" customHeight="1">
      <c r="A567" s="1539"/>
      <c r="B567" s="1539"/>
    </row>
    <row r="568" ht="15.75" customHeight="1">
      <c r="A568" s="1539"/>
      <c r="B568" s="1539"/>
    </row>
    <row r="569" ht="15.75" customHeight="1">
      <c r="A569" s="1539"/>
      <c r="B569" s="1539"/>
    </row>
    <row r="570" ht="15.75" customHeight="1">
      <c r="A570" s="1539"/>
      <c r="B570" s="1539"/>
    </row>
    <row r="571" ht="15.75" customHeight="1">
      <c r="A571" s="1539"/>
      <c r="B571" s="1539"/>
    </row>
    <row r="572" ht="15.75" customHeight="1">
      <c r="A572" s="1539"/>
      <c r="B572" s="1539"/>
    </row>
    <row r="573" ht="15.75" customHeight="1">
      <c r="A573" s="1539"/>
      <c r="B573" s="1539"/>
    </row>
    <row r="574" ht="15.75" customHeight="1">
      <c r="A574" s="1539"/>
      <c r="B574" s="1539"/>
    </row>
    <row r="575" ht="15.75" customHeight="1">
      <c r="A575" s="1539"/>
      <c r="B575" s="1539"/>
    </row>
    <row r="576" ht="15.75" customHeight="1">
      <c r="A576" s="1539"/>
      <c r="B576" s="1539"/>
    </row>
    <row r="577" ht="15.75" customHeight="1">
      <c r="A577" s="1539"/>
      <c r="B577" s="1539"/>
    </row>
    <row r="578" ht="15.75" customHeight="1">
      <c r="A578" s="1539"/>
      <c r="B578" s="1539"/>
    </row>
    <row r="579" ht="15.75" customHeight="1">
      <c r="A579" s="1539"/>
      <c r="B579" s="1539"/>
    </row>
    <row r="580" ht="15.75" customHeight="1">
      <c r="A580" s="1539"/>
      <c r="B580" s="1539"/>
    </row>
    <row r="581" ht="15.75" customHeight="1">
      <c r="A581" s="1539"/>
      <c r="B581" s="1539"/>
    </row>
    <row r="582" ht="15.75" customHeight="1">
      <c r="A582" s="1539"/>
      <c r="B582" s="1539"/>
    </row>
    <row r="583" ht="15.75" customHeight="1">
      <c r="A583" s="1539"/>
      <c r="B583" s="1539"/>
    </row>
    <row r="584" ht="15.75" customHeight="1">
      <c r="A584" s="1539"/>
      <c r="B584" s="1539"/>
    </row>
    <row r="585" ht="15.75" customHeight="1">
      <c r="A585" s="1539"/>
      <c r="B585" s="1539"/>
    </row>
    <row r="586" ht="15.75" customHeight="1">
      <c r="A586" s="1539"/>
      <c r="B586" s="1539"/>
    </row>
    <row r="587" ht="15.75" customHeight="1">
      <c r="A587" s="1539"/>
      <c r="B587" s="1539"/>
    </row>
    <row r="588" ht="15.75" customHeight="1">
      <c r="A588" s="1539"/>
      <c r="B588" s="1539"/>
    </row>
    <row r="589" ht="15.75" customHeight="1">
      <c r="A589" s="1539"/>
      <c r="B589" s="1539"/>
    </row>
    <row r="590" ht="15.75" customHeight="1">
      <c r="A590" s="1539"/>
      <c r="B590" s="1539"/>
    </row>
    <row r="591" ht="15.75" customHeight="1">
      <c r="A591" s="1539"/>
      <c r="B591" s="1539"/>
    </row>
    <row r="592" ht="15.75" customHeight="1">
      <c r="A592" s="1539"/>
      <c r="B592" s="1539"/>
    </row>
    <row r="593" ht="15.75" customHeight="1">
      <c r="A593" s="1539"/>
      <c r="B593" s="1539"/>
    </row>
    <row r="594" ht="15.75" customHeight="1">
      <c r="A594" s="1539"/>
      <c r="B594" s="1539"/>
    </row>
    <row r="595" ht="15.75" customHeight="1">
      <c r="A595" s="1539"/>
      <c r="B595" s="1539"/>
    </row>
    <row r="596" ht="15.75" customHeight="1">
      <c r="A596" s="1539"/>
      <c r="B596" s="1539"/>
    </row>
    <row r="597" ht="15.75" customHeight="1">
      <c r="A597" s="1539"/>
      <c r="B597" s="1539"/>
    </row>
    <row r="598" ht="15.75" customHeight="1">
      <c r="A598" s="1539"/>
      <c r="B598" s="1539"/>
    </row>
    <row r="599" ht="15.75" customHeight="1">
      <c r="A599" s="1539"/>
      <c r="B599" s="1539"/>
    </row>
    <row r="600" ht="15.75" customHeight="1">
      <c r="A600" s="1539"/>
      <c r="B600" s="1539"/>
    </row>
    <row r="601" ht="15.75" customHeight="1">
      <c r="A601" s="1539"/>
      <c r="B601" s="1539"/>
    </row>
    <row r="602" ht="15.75" customHeight="1">
      <c r="A602" s="1539"/>
      <c r="B602" s="1539"/>
    </row>
    <row r="603" ht="15.75" customHeight="1">
      <c r="A603" s="1539"/>
      <c r="B603" s="1539"/>
    </row>
    <row r="604" ht="15.75" customHeight="1">
      <c r="A604" s="1539"/>
      <c r="B604" s="1539"/>
    </row>
    <row r="605" ht="15.75" customHeight="1">
      <c r="A605" s="1539"/>
      <c r="B605" s="1539"/>
    </row>
    <row r="606" ht="15.75" customHeight="1">
      <c r="A606" s="1539"/>
      <c r="B606" s="1539"/>
    </row>
    <row r="607" ht="15.75" customHeight="1">
      <c r="A607" s="1539"/>
      <c r="B607" s="1539"/>
    </row>
    <row r="608" ht="15.75" customHeight="1">
      <c r="A608" s="1539"/>
      <c r="B608" s="1539"/>
    </row>
    <row r="609" ht="15.75" customHeight="1">
      <c r="A609" s="1539"/>
      <c r="B609" s="1539"/>
    </row>
    <row r="610" ht="15.75" customHeight="1">
      <c r="A610" s="1539"/>
      <c r="B610" s="1539"/>
    </row>
    <row r="611" ht="15.75" customHeight="1">
      <c r="A611" s="1539"/>
      <c r="B611" s="1539"/>
    </row>
    <row r="612" ht="15.75" customHeight="1">
      <c r="A612" s="1539"/>
      <c r="B612" s="1539"/>
    </row>
    <row r="613" ht="15.75" customHeight="1">
      <c r="A613" s="1539"/>
      <c r="B613" s="1539"/>
    </row>
    <row r="614" ht="15.75" customHeight="1">
      <c r="A614" s="1539"/>
      <c r="B614" s="1539"/>
    </row>
    <row r="615" ht="15.75" customHeight="1">
      <c r="A615" s="1539"/>
      <c r="B615" s="1539"/>
    </row>
    <row r="616" ht="15.75" customHeight="1">
      <c r="A616" s="1539"/>
      <c r="B616" s="1539"/>
    </row>
    <row r="617" ht="15.75" customHeight="1">
      <c r="A617" s="1539"/>
      <c r="B617" s="1539"/>
    </row>
    <row r="618" ht="15.75" customHeight="1">
      <c r="A618" s="1539"/>
      <c r="B618" s="1539"/>
    </row>
    <row r="619" ht="15.75" customHeight="1">
      <c r="A619" s="1539"/>
      <c r="B619" s="1539"/>
    </row>
    <row r="620" ht="15.75" customHeight="1">
      <c r="A620" s="1539"/>
      <c r="B620" s="1539"/>
    </row>
    <row r="621" ht="15.75" customHeight="1">
      <c r="A621" s="1539"/>
      <c r="B621" s="1539"/>
    </row>
    <row r="622" ht="15.75" customHeight="1">
      <c r="A622" s="1539"/>
      <c r="B622" s="1539"/>
    </row>
    <row r="623" ht="15.75" customHeight="1">
      <c r="A623" s="1539"/>
      <c r="B623" s="1539"/>
    </row>
    <row r="624" ht="15.75" customHeight="1">
      <c r="A624" s="1539"/>
      <c r="B624" s="1539"/>
    </row>
    <row r="625" ht="15.75" customHeight="1">
      <c r="A625" s="1539"/>
      <c r="B625" s="1539"/>
    </row>
    <row r="626" ht="15.75" customHeight="1">
      <c r="A626" s="1539"/>
      <c r="B626" s="1539"/>
    </row>
    <row r="627" ht="15.75" customHeight="1">
      <c r="A627" s="1539"/>
      <c r="B627" s="1539"/>
    </row>
    <row r="628" ht="15.75" customHeight="1">
      <c r="A628" s="1539"/>
      <c r="B628" s="1539"/>
    </row>
    <row r="629" ht="15.75" customHeight="1">
      <c r="A629" s="1539"/>
      <c r="B629" s="1539"/>
    </row>
    <row r="630" ht="15.75" customHeight="1">
      <c r="A630" s="1539"/>
      <c r="B630" s="1539"/>
    </row>
    <row r="631" ht="15.75" customHeight="1">
      <c r="A631" s="1539"/>
      <c r="B631" s="1539"/>
    </row>
    <row r="632" ht="15.75" customHeight="1">
      <c r="A632" s="1539"/>
      <c r="B632" s="1539"/>
    </row>
    <row r="633" ht="15.75" customHeight="1">
      <c r="A633" s="1539"/>
      <c r="B633" s="1539"/>
    </row>
    <row r="634" ht="15.75" customHeight="1">
      <c r="A634" s="1539"/>
      <c r="B634" s="1539"/>
    </row>
    <row r="635" ht="15.75" customHeight="1">
      <c r="A635" s="1539"/>
      <c r="B635" s="1539"/>
    </row>
    <row r="636" ht="15.75" customHeight="1">
      <c r="A636" s="1539"/>
      <c r="B636" s="1539"/>
    </row>
    <row r="637" ht="15.75" customHeight="1">
      <c r="A637" s="1539"/>
      <c r="B637" s="1539"/>
    </row>
    <row r="638" ht="15.75" customHeight="1">
      <c r="A638" s="1539"/>
      <c r="B638" s="1539"/>
    </row>
    <row r="639" ht="15.75" customHeight="1">
      <c r="A639" s="1539"/>
      <c r="B639" s="1539"/>
    </row>
    <row r="640" ht="15.75" customHeight="1">
      <c r="A640" s="1539"/>
      <c r="B640" s="1539"/>
    </row>
    <row r="641" ht="15.75" customHeight="1">
      <c r="A641" s="1539"/>
      <c r="B641" s="1539"/>
    </row>
    <row r="642" ht="15.75" customHeight="1">
      <c r="A642" s="1539"/>
      <c r="B642" s="1539"/>
    </row>
    <row r="643" ht="15.75" customHeight="1">
      <c r="A643" s="1539"/>
      <c r="B643" s="1539"/>
    </row>
    <row r="644" ht="15.75" customHeight="1">
      <c r="A644" s="1539"/>
      <c r="B644" s="1539"/>
    </row>
    <row r="645" ht="15.75" customHeight="1">
      <c r="A645" s="1539"/>
      <c r="B645" s="1539"/>
    </row>
    <row r="646" ht="15.75" customHeight="1">
      <c r="A646" s="1539"/>
      <c r="B646" s="1539"/>
    </row>
    <row r="647" ht="15.75" customHeight="1">
      <c r="A647" s="1539"/>
      <c r="B647" s="1539"/>
    </row>
    <row r="648" ht="15.75" customHeight="1">
      <c r="A648" s="1539"/>
      <c r="B648" s="1539"/>
    </row>
    <row r="649" ht="15.75" customHeight="1">
      <c r="A649" s="1539"/>
      <c r="B649" s="1539"/>
    </row>
    <row r="650" ht="15.75" customHeight="1">
      <c r="A650" s="1539"/>
      <c r="B650" s="1539"/>
    </row>
    <row r="651" ht="15.75" customHeight="1">
      <c r="A651" s="1539"/>
      <c r="B651" s="1539"/>
    </row>
    <row r="652" ht="15.75" customHeight="1">
      <c r="A652" s="1539"/>
      <c r="B652" s="1539"/>
    </row>
    <row r="653" ht="15.75" customHeight="1">
      <c r="A653" s="1539"/>
      <c r="B653" s="1539"/>
    </row>
    <row r="654" ht="15.75" customHeight="1">
      <c r="A654" s="1539"/>
      <c r="B654" s="1539"/>
    </row>
    <row r="655" ht="15.75" customHeight="1">
      <c r="A655" s="1539"/>
      <c r="B655" s="1539"/>
    </row>
    <row r="656" ht="15.75" customHeight="1">
      <c r="A656" s="1539"/>
      <c r="B656" s="1539"/>
    </row>
    <row r="657" ht="15.75" customHeight="1">
      <c r="A657" s="1539"/>
      <c r="B657" s="1539"/>
    </row>
    <row r="658" ht="15.75" customHeight="1">
      <c r="A658" s="1539"/>
      <c r="B658" s="1539"/>
    </row>
    <row r="659" ht="15.75" customHeight="1">
      <c r="A659" s="1539"/>
      <c r="B659" s="1539"/>
    </row>
    <row r="660" ht="15.75" customHeight="1">
      <c r="A660" s="1539"/>
      <c r="B660" s="1539"/>
    </row>
    <row r="661" ht="15.75" customHeight="1">
      <c r="A661" s="1539"/>
      <c r="B661" s="1539"/>
    </row>
    <row r="662" ht="15.75" customHeight="1">
      <c r="A662" s="1539"/>
      <c r="B662" s="1539"/>
    </row>
    <row r="663" ht="15.75" customHeight="1">
      <c r="A663" s="1539"/>
      <c r="B663" s="1539"/>
    </row>
    <row r="664" ht="15.75" customHeight="1">
      <c r="A664" s="1539"/>
      <c r="B664" s="1539"/>
    </row>
    <row r="665" ht="15.75" customHeight="1">
      <c r="A665" s="1539"/>
      <c r="B665" s="1539"/>
    </row>
    <row r="666" ht="15.75" customHeight="1">
      <c r="A666" s="1539"/>
      <c r="B666" s="1539"/>
    </row>
    <row r="667" ht="15.75" customHeight="1">
      <c r="A667" s="1539"/>
      <c r="B667" s="1539"/>
    </row>
    <row r="668" ht="15.75" customHeight="1">
      <c r="A668" s="1539"/>
      <c r="B668" s="1539"/>
    </row>
    <row r="669" ht="15.75" customHeight="1">
      <c r="A669" s="1539"/>
      <c r="B669" s="1539"/>
    </row>
    <row r="670" ht="15.75" customHeight="1">
      <c r="A670" s="1539"/>
      <c r="B670" s="1539"/>
    </row>
    <row r="671" ht="15.75" customHeight="1">
      <c r="A671" s="1539"/>
      <c r="B671" s="1539"/>
    </row>
    <row r="672" ht="15.75" customHeight="1">
      <c r="A672" s="1539"/>
      <c r="B672" s="1539"/>
    </row>
    <row r="673" ht="15.75" customHeight="1">
      <c r="A673" s="1539"/>
      <c r="B673" s="1539"/>
    </row>
    <row r="674" ht="15.75" customHeight="1">
      <c r="A674" s="1539"/>
      <c r="B674" s="1539"/>
    </row>
    <row r="675" ht="15.75" customHeight="1">
      <c r="A675" s="1539"/>
      <c r="B675" s="1539"/>
    </row>
    <row r="676" ht="15.75" customHeight="1">
      <c r="A676" s="1539"/>
      <c r="B676" s="1539"/>
    </row>
    <row r="677" ht="15.75" customHeight="1">
      <c r="A677" s="1539"/>
      <c r="B677" s="1539"/>
    </row>
    <row r="678" ht="15.75" customHeight="1">
      <c r="A678" s="1539"/>
      <c r="B678" s="1539"/>
    </row>
    <row r="679" ht="15.75" customHeight="1">
      <c r="A679" s="1539"/>
      <c r="B679" s="1539"/>
    </row>
    <row r="680" ht="15.75" customHeight="1">
      <c r="A680" s="1539"/>
      <c r="B680" s="1539"/>
    </row>
    <row r="681" ht="15.75" customHeight="1">
      <c r="A681" s="1539"/>
      <c r="B681" s="1539"/>
    </row>
    <row r="682" ht="15.75" customHeight="1">
      <c r="A682" s="1539"/>
      <c r="B682" s="1539"/>
    </row>
    <row r="683" ht="15.75" customHeight="1">
      <c r="A683" s="1539"/>
      <c r="B683" s="1539"/>
    </row>
    <row r="684" ht="15.75" customHeight="1">
      <c r="A684" s="1539"/>
      <c r="B684" s="1539"/>
    </row>
    <row r="685" ht="15.75" customHeight="1">
      <c r="A685" s="1539"/>
      <c r="B685" s="1539"/>
    </row>
    <row r="686" ht="15.75" customHeight="1">
      <c r="A686" s="1539"/>
      <c r="B686" s="1539"/>
    </row>
    <row r="687" ht="15.75" customHeight="1">
      <c r="A687" s="1539"/>
      <c r="B687" s="1539"/>
    </row>
    <row r="688" ht="15.75" customHeight="1">
      <c r="A688" s="1539"/>
      <c r="B688" s="1539"/>
    </row>
    <row r="689" ht="15.75" customHeight="1">
      <c r="A689" s="1539"/>
      <c r="B689" s="1539"/>
    </row>
    <row r="690" ht="15.75" customHeight="1">
      <c r="A690" s="1539"/>
      <c r="B690" s="1539"/>
    </row>
    <row r="691" ht="15.75" customHeight="1">
      <c r="A691" s="1539"/>
      <c r="B691" s="1539"/>
    </row>
    <row r="692" ht="15.75" customHeight="1">
      <c r="A692" s="1539"/>
      <c r="B692" s="1539"/>
    </row>
    <row r="693" ht="15.75" customHeight="1">
      <c r="A693" s="1539"/>
      <c r="B693" s="1539"/>
    </row>
    <row r="694" ht="15.75" customHeight="1">
      <c r="A694" s="1539"/>
      <c r="B694" s="1539"/>
    </row>
    <row r="695" ht="15.75" customHeight="1">
      <c r="A695" s="1539"/>
      <c r="B695" s="1539"/>
    </row>
    <row r="696" ht="15.75" customHeight="1">
      <c r="A696" s="1539"/>
      <c r="B696" s="1539"/>
    </row>
    <row r="697" ht="15.75" customHeight="1">
      <c r="A697" s="1539"/>
      <c r="B697" s="1539"/>
    </row>
    <row r="698" ht="15.75" customHeight="1">
      <c r="A698" s="1539"/>
      <c r="B698" s="1539"/>
    </row>
    <row r="699" ht="15.75" customHeight="1">
      <c r="A699" s="1539"/>
      <c r="B699" s="1539"/>
    </row>
    <row r="700" ht="15.75" customHeight="1">
      <c r="A700" s="1539"/>
      <c r="B700" s="1539"/>
    </row>
    <row r="701" ht="15.75" customHeight="1">
      <c r="A701" s="1539"/>
      <c r="B701" s="1539"/>
    </row>
    <row r="702" ht="15.75" customHeight="1">
      <c r="A702" s="1539"/>
      <c r="B702" s="1539"/>
    </row>
    <row r="703" ht="15.75" customHeight="1">
      <c r="A703" s="1539"/>
      <c r="B703" s="1539"/>
    </row>
    <row r="704" ht="15.75" customHeight="1">
      <c r="A704" s="1539"/>
      <c r="B704" s="1539"/>
    </row>
    <row r="705" ht="15.75" customHeight="1">
      <c r="A705" s="1539"/>
      <c r="B705" s="1539"/>
    </row>
    <row r="706" ht="15.75" customHeight="1">
      <c r="A706" s="1539"/>
      <c r="B706" s="1539"/>
    </row>
    <row r="707" ht="15.75" customHeight="1">
      <c r="A707" s="1539"/>
      <c r="B707" s="1539"/>
    </row>
    <row r="708" ht="15.75" customHeight="1">
      <c r="A708" s="1539"/>
      <c r="B708" s="1539"/>
    </row>
    <row r="709" ht="15.75" customHeight="1">
      <c r="A709" s="1539"/>
      <c r="B709" s="1539"/>
    </row>
    <row r="710" ht="15.75" customHeight="1">
      <c r="A710" s="1539"/>
      <c r="B710" s="1539"/>
    </row>
    <row r="711" ht="15.75" customHeight="1">
      <c r="A711" s="1539"/>
      <c r="B711" s="1539"/>
    </row>
    <row r="712" ht="15.75" customHeight="1">
      <c r="A712" s="1539"/>
      <c r="B712" s="1539"/>
    </row>
    <row r="713" ht="15.75" customHeight="1">
      <c r="A713" s="1539"/>
      <c r="B713" s="1539"/>
    </row>
    <row r="714" ht="15.75" customHeight="1">
      <c r="A714" s="1539"/>
      <c r="B714" s="1539"/>
    </row>
    <row r="715" ht="15.75" customHeight="1">
      <c r="A715" s="1539"/>
      <c r="B715" s="1539"/>
    </row>
    <row r="716" ht="15.75" customHeight="1">
      <c r="A716" s="1539"/>
      <c r="B716" s="1539"/>
    </row>
    <row r="717" ht="15.75" customHeight="1">
      <c r="A717" s="1539"/>
      <c r="B717" s="1539"/>
    </row>
    <row r="718" ht="15.75" customHeight="1">
      <c r="A718" s="1539"/>
      <c r="B718" s="1539"/>
    </row>
    <row r="719" ht="15.75" customHeight="1">
      <c r="A719" s="1539"/>
      <c r="B719" s="1539"/>
    </row>
    <row r="720" ht="15.75" customHeight="1">
      <c r="A720" s="1539"/>
      <c r="B720" s="1539"/>
    </row>
    <row r="721" ht="15.75" customHeight="1">
      <c r="A721" s="1539"/>
      <c r="B721" s="1539"/>
    </row>
    <row r="722" ht="15.75" customHeight="1">
      <c r="A722" s="1539"/>
      <c r="B722" s="1539"/>
    </row>
    <row r="723" ht="15.75" customHeight="1">
      <c r="A723" s="1539"/>
      <c r="B723" s="1539"/>
    </row>
    <row r="724" ht="15.75" customHeight="1">
      <c r="A724" s="1539"/>
      <c r="B724" s="1539"/>
    </row>
    <row r="725" ht="15.75" customHeight="1">
      <c r="A725" s="1539"/>
      <c r="B725" s="1539"/>
    </row>
    <row r="726" ht="15.75" customHeight="1">
      <c r="A726" s="1539"/>
      <c r="B726" s="1539"/>
    </row>
    <row r="727" ht="15.75" customHeight="1">
      <c r="A727" s="1539"/>
      <c r="B727" s="1539"/>
    </row>
    <row r="728" ht="15.75" customHeight="1">
      <c r="A728" s="1539"/>
      <c r="B728" s="1539"/>
    </row>
    <row r="729" ht="15.75" customHeight="1">
      <c r="A729" s="1539"/>
      <c r="B729" s="1539"/>
    </row>
    <row r="730" ht="15.75" customHeight="1">
      <c r="A730" s="1539"/>
      <c r="B730" s="1539"/>
    </row>
    <row r="731" ht="15.75" customHeight="1">
      <c r="A731" s="1539"/>
      <c r="B731" s="1539"/>
    </row>
    <row r="732" ht="15.75" customHeight="1">
      <c r="A732" s="1539"/>
      <c r="B732" s="1539"/>
    </row>
    <row r="733" ht="15.75" customHeight="1">
      <c r="A733" s="1539"/>
      <c r="B733" s="1539"/>
    </row>
    <row r="734" ht="15.75" customHeight="1">
      <c r="A734" s="1539"/>
      <c r="B734" s="1539"/>
    </row>
    <row r="735" ht="15.75" customHeight="1">
      <c r="A735" s="1539"/>
      <c r="B735" s="1539"/>
    </row>
    <row r="736" ht="15.75" customHeight="1">
      <c r="A736" s="1539"/>
      <c r="B736" s="1539"/>
    </row>
    <row r="737" ht="15.75" customHeight="1">
      <c r="A737" s="1539"/>
      <c r="B737" s="1539"/>
    </row>
    <row r="738" ht="15.75" customHeight="1">
      <c r="A738" s="1539"/>
      <c r="B738" s="1539"/>
    </row>
    <row r="739" ht="15.75" customHeight="1">
      <c r="A739" s="1539"/>
      <c r="B739" s="1539"/>
    </row>
    <row r="740" ht="15.75" customHeight="1">
      <c r="A740" s="1539"/>
      <c r="B740" s="1539"/>
    </row>
    <row r="741" ht="15.75" customHeight="1">
      <c r="A741" s="1539"/>
      <c r="B741" s="1539"/>
    </row>
    <row r="742" ht="15.75" customHeight="1">
      <c r="A742" s="1539"/>
      <c r="B742" s="1539"/>
    </row>
    <row r="743" ht="15.75" customHeight="1">
      <c r="A743" s="1539"/>
      <c r="B743" s="1539"/>
    </row>
    <row r="744" ht="15.75" customHeight="1">
      <c r="A744" s="1539"/>
      <c r="B744" s="1539"/>
    </row>
    <row r="745" ht="15.75" customHeight="1">
      <c r="A745" s="1539"/>
      <c r="B745" s="1539"/>
    </row>
    <row r="746" ht="15.75" customHeight="1">
      <c r="A746" s="1539"/>
      <c r="B746" s="1539"/>
    </row>
    <row r="747" ht="15.75" customHeight="1">
      <c r="A747" s="1539"/>
      <c r="B747" s="1539"/>
    </row>
    <row r="748" ht="15.75" customHeight="1">
      <c r="A748" s="1539"/>
      <c r="B748" s="1539"/>
    </row>
    <row r="749" ht="15.75" customHeight="1">
      <c r="A749" s="1539"/>
      <c r="B749" s="1539"/>
    </row>
    <row r="750" ht="15.75" customHeight="1">
      <c r="A750" s="1539"/>
      <c r="B750" s="1539"/>
    </row>
    <row r="751" ht="15.75" customHeight="1">
      <c r="A751" s="1539"/>
      <c r="B751" s="1539"/>
    </row>
    <row r="752" ht="15.75" customHeight="1">
      <c r="A752" s="1539"/>
      <c r="B752" s="1539"/>
    </row>
    <row r="753" ht="15.75" customHeight="1">
      <c r="A753" s="1539"/>
      <c r="B753" s="1539"/>
    </row>
    <row r="754" ht="15.75" customHeight="1">
      <c r="A754" s="1539"/>
      <c r="B754" s="1539"/>
    </row>
    <row r="755" ht="15.75" customHeight="1">
      <c r="A755" s="1539"/>
      <c r="B755" s="1539"/>
    </row>
    <row r="756" ht="15.75" customHeight="1">
      <c r="A756" s="1539"/>
      <c r="B756" s="1539"/>
    </row>
    <row r="757" ht="15.75" customHeight="1">
      <c r="A757" s="1539"/>
      <c r="B757" s="1539"/>
    </row>
    <row r="758" ht="15.75" customHeight="1">
      <c r="A758" s="1539"/>
      <c r="B758" s="1539"/>
    </row>
    <row r="759" ht="15.75" customHeight="1">
      <c r="A759" s="1539"/>
      <c r="B759" s="1539"/>
    </row>
    <row r="760" ht="15.75" customHeight="1">
      <c r="A760" s="1539"/>
      <c r="B760" s="1539"/>
    </row>
    <row r="761" ht="15.75" customHeight="1">
      <c r="A761" s="1539"/>
      <c r="B761" s="1539"/>
    </row>
    <row r="762" ht="15.75" customHeight="1">
      <c r="A762" s="1539"/>
      <c r="B762" s="1539"/>
    </row>
    <row r="763" ht="15.75" customHeight="1">
      <c r="A763" s="1539"/>
      <c r="B763" s="1539"/>
    </row>
    <row r="764" ht="15.75" customHeight="1">
      <c r="A764" s="1539"/>
      <c r="B764" s="1539"/>
    </row>
    <row r="765" ht="15.75" customHeight="1">
      <c r="A765" s="1539"/>
      <c r="B765" s="1539"/>
    </row>
    <row r="766" ht="15.75" customHeight="1">
      <c r="A766" s="1539"/>
      <c r="B766" s="1539"/>
    </row>
    <row r="767" ht="15.75" customHeight="1">
      <c r="A767" s="1539"/>
      <c r="B767" s="1539"/>
    </row>
    <row r="768" ht="15.75" customHeight="1">
      <c r="A768" s="1539"/>
      <c r="B768" s="1539"/>
    </row>
    <row r="769" ht="15.75" customHeight="1">
      <c r="A769" s="1539"/>
      <c r="B769" s="1539"/>
    </row>
    <row r="770" ht="15.75" customHeight="1">
      <c r="A770" s="1539"/>
      <c r="B770" s="1539"/>
    </row>
    <row r="771" ht="15.75" customHeight="1">
      <c r="A771" s="1539"/>
      <c r="B771" s="1539"/>
    </row>
    <row r="772" ht="15.75" customHeight="1">
      <c r="A772" s="1539"/>
      <c r="B772" s="1539"/>
    </row>
    <row r="773" ht="15.75" customHeight="1">
      <c r="A773" s="1539"/>
      <c r="B773" s="1539"/>
    </row>
    <row r="774" ht="15.75" customHeight="1">
      <c r="A774" s="1539"/>
      <c r="B774" s="1539"/>
    </row>
    <row r="775" ht="15.75" customHeight="1">
      <c r="A775" s="1539"/>
      <c r="B775" s="1539"/>
    </row>
    <row r="776" ht="15.75" customHeight="1">
      <c r="A776" s="1539"/>
      <c r="B776" s="1539"/>
    </row>
    <row r="777" ht="15.75" customHeight="1">
      <c r="A777" s="1539"/>
      <c r="B777" s="1539"/>
    </row>
    <row r="778" ht="15.75" customHeight="1">
      <c r="A778" s="1539"/>
      <c r="B778" s="1539"/>
    </row>
    <row r="779" ht="15.75" customHeight="1">
      <c r="A779" s="1539"/>
      <c r="B779" s="1539"/>
    </row>
    <row r="780" ht="15.75" customHeight="1">
      <c r="A780" s="1539"/>
      <c r="B780" s="1539"/>
    </row>
    <row r="781" ht="15.75" customHeight="1">
      <c r="A781" s="1539"/>
      <c r="B781" s="1539"/>
    </row>
    <row r="782" ht="15.75" customHeight="1">
      <c r="A782" s="1539"/>
      <c r="B782" s="1539"/>
    </row>
    <row r="783" ht="15.75" customHeight="1">
      <c r="A783" s="1539"/>
      <c r="B783" s="1539"/>
    </row>
    <row r="784" ht="15.75" customHeight="1">
      <c r="A784" s="1539"/>
      <c r="B784" s="1539"/>
    </row>
    <row r="785" ht="15.75" customHeight="1">
      <c r="A785" s="1539"/>
      <c r="B785" s="1539"/>
    </row>
    <row r="786" ht="15.75" customHeight="1">
      <c r="A786" s="1539"/>
      <c r="B786" s="1539"/>
    </row>
    <row r="787" ht="15.75" customHeight="1">
      <c r="A787" s="1539"/>
      <c r="B787" s="1539"/>
    </row>
    <row r="788" ht="15.75" customHeight="1">
      <c r="A788" s="1539"/>
      <c r="B788" s="1539"/>
    </row>
    <row r="789" ht="15.75" customHeight="1">
      <c r="A789" s="1539"/>
      <c r="B789" s="1539"/>
    </row>
    <row r="790" ht="15.75" customHeight="1">
      <c r="A790" s="1539"/>
      <c r="B790" s="1539"/>
    </row>
    <row r="791" ht="15.75" customHeight="1">
      <c r="A791" s="1539"/>
      <c r="B791" s="1539"/>
    </row>
    <row r="792" ht="15.75" customHeight="1">
      <c r="A792" s="1539"/>
      <c r="B792" s="1539"/>
    </row>
    <row r="793" ht="15.75" customHeight="1">
      <c r="A793" s="1539"/>
      <c r="B793" s="1539"/>
    </row>
    <row r="794" ht="15.75" customHeight="1">
      <c r="A794" s="1539"/>
      <c r="B794" s="1539"/>
    </row>
    <row r="795" ht="15.75" customHeight="1">
      <c r="A795" s="1539"/>
      <c r="B795" s="1539"/>
    </row>
    <row r="796" ht="15.75" customHeight="1">
      <c r="A796" s="1539"/>
      <c r="B796" s="1539"/>
    </row>
    <row r="797" ht="15.75" customHeight="1">
      <c r="A797" s="1539"/>
      <c r="B797" s="1539"/>
    </row>
    <row r="798" ht="15.75" customHeight="1">
      <c r="A798" s="1539"/>
      <c r="B798" s="1539"/>
    </row>
    <row r="799" ht="15.75" customHeight="1">
      <c r="A799" s="1539"/>
      <c r="B799" s="1539"/>
    </row>
    <row r="800" ht="15.75" customHeight="1">
      <c r="A800" s="1539"/>
      <c r="B800" s="1539"/>
    </row>
    <row r="801" ht="15.75" customHeight="1">
      <c r="A801" s="1539"/>
      <c r="B801" s="1539"/>
    </row>
    <row r="802" ht="15.75" customHeight="1">
      <c r="A802" s="1539"/>
      <c r="B802" s="1539"/>
    </row>
    <row r="803" ht="15.75" customHeight="1">
      <c r="A803" s="1539"/>
      <c r="B803" s="1539"/>
    </row>
    <row r="804" ht="15.75" customHeight="1">
      <c r="A804" s="1539"/>
      <c r="B804" s="1539"/>
    </row>
    <row r="805" ht="15.75" customHeight="1">
      <c r="A805" s="1539"/>
      <c r="B805" s="1539"/>
    </row>
    <row r="806" ht="15.75" customHeight="1">
      <c r="A806" s="1539"/>
      <c r="B806" s="1539"/>
    </row>
    <row r="807" ht="15.75" customHeight="1">
      <c r="A807" s="1539"/>
      <c r="B807" s="1539"/>
    </row>
    <row r="808" ht="15.75" customHeight="1">
      <c r="A808" s="1539"/>
      <c r="B808" s="1539"/>
    </row>
    <row r="809" ht="15.75" customHeight="1">
      <c r="A809" s="1539"/>
      <c r="B809" s="1539"/>
    </row>
    <row r="810" ht="15.75" customHeight="1">
      <c r="A810" s="1539"/>
      <c r="B810" s="1539"/>
    </row>
    <row r="811" ht="15.75" customHeight="1">
      <c r="A811" s="1539"/>
      <c r="B811" s="1539"/>
    </row>
    <row r="812" ht="15.75" customHeight="1">
      <c r="A812" s="1539"/>
      <c r="B812" s="1539"/>
    </row>
    <row r="813" ht="15.75" customHeight="1">
      <c r="A813" s="1539"/>
      <c r="B813" s="1539"/>
    </row>
    <row r="814" ht="15.75" customHeight="1">
      <c r="A814" s="1539"/>
      <c r="B814" s="1539"/>
    </row>
    <row r="815" ht="15.75" customHeight="1">
      <c r="A815" s="1539"/>
      <c r="B815" s="1539"/>
    </row>
    <row r="816" ht="15.75" customHeight="1">
      <c r="A816" s="1539"/>
      <c r="B816" s="1539"/>
    </row>
    <row r="817" ht="15.75" customHeight="1">
      <c r="A817" s="1539"/>
      <c r="B817" s="1539"/>
    </row>
    <row r="818" ht="15.75" customHeight="1">
      <c r="A818" s="1539"/>
      <c r="B818" s="1539"/>
    </row>
    <row r="819" ht="15.75" customHeight="1">
      <c r="A819" s="1539"/>
      <c r="B819" s="1539"/>
    </row>
    <row r="820" ht="15.75" customHeight="1">
      <c r="A820" s="1539"/>
      <c r="B820" s="1539"/>
    </row>
    <row r="821" ht="15.75" customHeight="1">
      <c r="A821" s="1539"/>
      <c r="B821" s="1539"/>
    </row>
    <row r="822" ht="15.75" customHeight="1">
      <c r="A822" s="1539"/>
      <c r="B822" s="1539"/>
    </row>
    <row r="823" ht="15.75" customHeight="1">
      <c r="A823" s="1539"/>
      <c r="B823" s="1539"/>
    </row>
    <row r="824" ht="15.75" customHeight="1">
      <c r="A824" s="1539"/>
      <c r="B824" s="1539"/>
    </row>
    <row r="825" ht="15.75" customHeight="1">
      <c r="A825" s="1539"/>
      <c r="B825" s="1539"/>
    </row>
    <row r="826" ht="15.75" customHeight="1">
      <c r="A826" s="1539"/>
      <c r="B826" s="1539"/>
    </row>
    <row r="827" ht="15.75" customHeight="1">
      <c r="A827" s="1539"/>
      <c r="B827" s="1539"/>
    </row>
    <row r="828" ht="15.75" customHeight="1">
      <c r="A828" s="1539"/>
      <c r="B828" s="1539"/>
    </row>
    <row r="829" ht="15.75" customHeight="1">
      <c r="A829" s="1539"/>
      <c r="B829" s="1539"/>
    </row>
    <row r="830" ht="15.75" customHeight="1">
      <c r="A830" s="1539"/>
      <c r="B830" s="1539"/>
    </row>
    <row r="831" ht="15.75" customHeight="1">
      <c r="A831" s="1539"/>
      <c r="B831" s="1539"/>
    </row>
    <row r="832" ht="15.75" customHeight="1">
      <c r="A832" s="1539"/>
      <c r="B832" s="1539"/>
    </row>
    <row r="833" ht="15.75" customHeight="1">
      <c r="A833" s="1539"/>
      <c r="B833" s="1539"/>
    </row>
    <row r="834" ht="15.75" customHeight="1">
      <c r="A834" s="1539"/>
      <c r="B834" s="1539"/>
    </row>
    <row r="835" ht="15.75" customHeight="1">
      <c r="A835" s="1539"/>
      <c r="B835" s="1539"/>
    </row>
    <row r="836" ht="15.75" customHeight="1">
      <c r="A836" s="1539"/>
      <c r="B836" s="1539"/>
    </row>
    <row r="837" ht="15.75" customHeight="1">
      <c r="A837" s="1539"/>
      <c r="B837" s="1539"/>
    </row>
    <row r="838" ht="15.75" customHeight="1">
      <c r="A838" s="1539"/>
      <c r="B838" s="1539"/>
    </row>
    <row r="839" ht="15.75" customHeight="1">
      <c r="A839" s="1539"/>
      <c r="B839" s="1539"/>
    </row>
    <row r="840" ht="15.75" customHeight="1">
      <c r="A840" s="1539"/>
      <c r="B840" s="1539"/>
    </row>
    <row r="841" ht="15.75" customHeight="1">
      <c r="A841" s="1539"/>
      <c r="B841" s="1539"/>
    </row>
    <row r="842" ht="15.75" customHeight="1">
      <c r="A842" s="1539"/>
      <c r="B842" s="1539"/>
    </row>
    <row r="843" ht="15.75" customHeight="1">
      <c r="A843" s="1539"/>
      <c r="B843" s="1539"/>
    </row>
    <row r="844" ht="15.75" customHeight="1">
      <c r="A844" s="1539"/>
      <c r="B844" s="1539"/>
    </row>
    <row r="845" ht="15.75" customHeight="1">
      <c r="A845" s="1539"/>
      <c r="B845" s="1539"/>
    </row>
    <row r="846" ht="15.75" customHeight="1">
      <c r="A846" s="1539"/>
      <c r="B846" s="1539"/>
    </row>
    <row r="847" ht="15.75" customHeight="1">
      <c r="A847" s="1539"/>
      <c r="B847" s="1539"/>
    </row>
    <row r="848" ht="15.75" customHeight="1">
      <c r="A848" s="1539"/>
      <c r="B848" s="1539"/>
    </row>
    <row r="849" ht="15.75" customHeight="1">
      <c r="A849" s="1539"/>
      <c r="B849" s="1539"/>
    </row>
    <row r="850" ht="15.75" customHeight="1">
      <c r="A850" s="1539"/>
      <c r="B850" s="1539"/>
    </row>
    <row r="851" ht="15.75" customHeight="1">
      <c r="A851" s="1539"/>
      <c r="B851" s="1539"/>
    </row>
    <row r="852" ht="15.75" customHeight="1">
      <c r="A852" s="1539"/>
      <c r="B852" s="1539"/>
    </row>
    <row r="853" ht="15.75" customHeight="1">
      <c r="A853" s="1539"/>
      <c r="B853" s="1539"/>
    </row>
    <row r="854" ht="15.75" customHeight="1">
      <c r="A854" s="1539"/>
      <c r="B854" s="1539"/>
    </row>
    <row r="855" ht="15.75" customHeight="1">
      <c r="A855" s="1539"/>
      <c r="B855" s="1539"/>
    </row>
    <row r="856" ht="15.75" customHeight="1">
      <c r="A856" s="1539"/>
      <c r="B856" s="1539"/>
    </row>
    <row r="857" ht="15.75" customHeight="1">
      <c r="A857" s="1539"/>
      <c r="B857" s="1539"/>
    </row>
    <row r="858" ht="15.75" customHeight="1">
      <c r="A858" s="1539"/>
      <c r="B858" s="1539"/>
    </row>
    <row r="859" ht="15.75" customHeight="1">
      <c r="A859" s="1539"/>
      <c r="B859" s="1539"/>
    </row>
    <row r="860" ht="15.75" customHeight="1">
      <c r="A860" s="1539"/>
      <c r="B860" s="1539"/>
    </row>
    <row r="861" ht="15.75" customHeight="1">
      <c r="A861" s="1539"/>
      <c r="B861" s="1539"/>
    </row>
    <row r="862" ht="15.75" customHeight="1">
      <c r="A862" s="1539"/>
      <c r="B862" s="1539"/>
    </row>
    <row r="863" ht="15.75" customHeight="1">
      <c r="A863" s="1539"/>
      <c r="B863" s="1539"/>
    </row>
    <row r="864" ht="15.75" customHeight="1">
      <c r="A864" s="1539"/>
      <c r="B864" s="1539"/>
    </row>
    <row r="865" ht="15.75" customHeight="1">
      <c r="A865" s="1539"/>
      <c r="B865" s="1539"/>
    </row>
    <row r="866" ht="15.75" customHeight="1">
      <c r="A866" s="1539"/>
      <c r="B866" s="1539"/>
    </row>
    <row r="867" ht="15.75" customHeight="1">
      <c r="A867" s="1539"/>
      <c r="B867" s="1539"/>
    </row>
    <row r="868" ht="15.75" customHeight="1">
      <c r="A868" s="1539"/>
      <c r="B868" s="1539"/>
    </row>
    <row r="869" ht="15.75" customHeight="1">
      <c r="A869" s="1539"/>
      <c r="B869" s="1539"/>
    </row>
    <row r="870" ht="15.75" customHeight="1">
      <c r="A870" s="1539"/>
      <c r="B870" s="1539"/>
    </row>
    <row r="871" ht="15.75" customHeight="1">
      <c r="A871" s="1539"/>
      <c r="B871" s="1539"/>
    </row>
    <row r="872" ht="15.75" customHeight="1">
      <c r="A872" s="1539"/>
      <c r="B872" s="1539"/>
    </row>
    <row r="873" ht="15.75" customHeight="1">
      <c r="A873" s="1539"/>
      <c r="B873" s="1539"/>
    </row>
    <row r="874" ht="15.75" customHeight="1">
      <c r="A874" s="1539"/>
      <c r="B874" s="1539"/>
    </row>
    <row r="875" ht="15.75" customHeight="1">
      <c r="A875" s="1539"/>
      <c r="B875" s="1539"/>
    </row>
    <row r="876" ht="15.75" customHeight="1">
      <c r="A876" s="1539"/>
      <c r="B876" s="1539"/>
    </row>
    <row r="877" ht="15.75" customHeight="1">
      <c r="A877" s="1539"/>
      <c r="B877" s="1539"/>
    </row>
    <row r="878" ht="15.75" customHeight="1">
      <c r="A878" s="1539"/>
      <c r="B878" s="1539"/>
    </row>
    <row r="879" ht="15.75" customHeight="1">
      <c r="A879" s="1539"/>
      <c r="B879" s="1539"/>
    </row>
    <row r="880" ht="15.75" customHeight="1">
      <c r="A880" s="1539"/>
      <c r="B880" s="1539"/>
    </row>
    <row r="881" ht="15.75" customHeight="1">
      <c r="A881" s="1539"/>
      <c r="B881" s="1539"/>
    </row>
    <row r="882" ht="15.75" customHeight="1">
      <c r="A882" s="1539"/>
      <c r="B882" s="1539"/>
    </row>
    <row r="883" ht="15.75" customHeight="1">
      <c r="A883" s="1539"/>
      <c r="B883" s="1539"/>
    </row>
    <row r="884" ht="15.75" customHeight="1">
      <c r="A884" s="1539"/>
      <c r="B884" s="1539"/>
    </row>
    <row r="885" ht="15.75" customHeight="1">
      <c r="A885" s="1539"/>
      <c r="B885" s="1539"/>
    </row>
    <row r="886" ht="15.75" customHeight="1">
      <c r="A886" s="1539"/>
      <c r="B886" s="1539"/>
    </row>
    <row r="887" ht="15.75" customHeight="1">
      <c r="A887" s="1539"/>
      <c r="B887" s="1539"/>
    </row>
    <row r="888" ht="15.75" customHeight="1">
      <c r="A888" s="1539"/>
      <c r="B888" s="1539"/>
    </row>
    <row r="889" ht="15.75" customHeight="1">
      <c r="A889" s="1539"/>
      <c r="B889" s="1539"/>
    </row>
    <row r="890" ht="15.75" customHeight="1">
      <c r="A890" s="1539"/>
      <c r="B890" s="1539"/>
    </row>
    <row r="891" ht="15.75" customHeight="1">
      <c r="A891" s="1539"/>
      <c r="B891" s="1539"/>
    </row>
    <row r="892" ht="15.75" customHeight="1">
      <c r="A892" s="1539"/>
      <c r="B892" s="1539"/>
    </row>
    <row r="893" ht="15.75" customHeight="1">
      <c r="A893" s="1539"/>
      <c r="B893" s="1539"/>
    </row>
    <row r="894" ht="15.75" customHeight="1">
      <c r="A894" s="1539"/>
      <c r="B894" s="1539"/>
    </row>
    <row r="895" ht="15.75" customHeight="1">
      <c r="A895" s="1539"/>
      <c r="B895" s="1539"/>
    </row>
    <row r="896" ht="15.75" customHeight="1">
      <c r="A896" s="1539"/>
      <c r="B896" s="1539"/>
    </row>
    <row r="897" ht="15.75" customHeight="1">
      <c r="A897" s="1539"/>
      <c r="B897" s="1539"/>
    </row>
    <row r="898" ht="15.75" customHeight="1">
      <c r="A898" s="1539"/>
      <c r="B898" s="1539"/>
    </row>
    <row r="899" ht="15.75" customHeight="1">
      <c r="A899" s="1539"/>
      <c r="B899" s="1539"/>
    </row>
    <row r="900" ht="15.75" customHeight="1">
      <c r="A900" s="1539"/>
      <c r="B900" s="1539"/>
    </row>
    <row r="901" ht="15.75" customHeight="1">
      <c r="A901" s="1539"/>
      <c r="B901" s="1539"/>
    </row>
    <row r="902" ht="15.75" customHeight="1">
      <c r="A902" s="1539"/>
      <c r="B902" s="1539"/>
    </row>
    <row r="903" ht="15.75" customHeight="1">
      <c r="A903" s="1539"/>
      <c r="B903" s="1539"/>
    </row>
    <row r="904" ht="15.75" customHeight="1">
      <c r="A904" s="1539"/>
      <c r="B904" s="1539"/>
    </row>
    <row r="905" ht="15.75" customHeight="1">
      <c r="A905" s="1539"/>
      <c r="B905" s="1539"/>
    </row>
    <row r="906" ht="15.75" customHeight="1">
      <c r="A906" s="1539"/>
      <c r="B906" s="1539"/>
    </row>
    <row r="907" ht="15.75" customHeight="1">
      <c r="A907" s="1539"/>
      <c r="B907" s="1539"/>
    </row>
    <row r="908" ht="15.75" customHeight="1">
      <c r="A908" s="1539"/>
      <c r="B908" s="1539"/>
    </row>
    <row r="909" ht="15.75" customHeight="1">
      <c r="A909" s="1539"/>
      <c r="B909" s="1539"/>
    </row>
    <row r="910" ht="15.75" customHeight="1">
      <c r="A910" s="1539"/>
      <c r="B910" s="1539"/>
    </row>
    <row r="911" ht="15.75" customHeight="1">
      <c r="A911" s="1539"/>
      <c r="B911" s="1539"/>
    </row>
    <row r="912" ht="15.75" customHeight="1">
      <c r="A912" s="1539"/>
      <c r="B912" s="1539"/>
    </row>
    <row r="913" ht="15.75" customHeight="1">
      <c r="A913" s="1539"/>
      <c r="B913" s="1539"/>
    </row>
    <row r="914" ht="15.75" customHeight="1">
      <c r="A914" s="1539"/>
      <c r="B914" s="1539"/>
    </row>
    <row r="915" ht="15.75" customHeight="1">
      <c r="A915" s="1539"/>
      <c r="B915" s="1539"/>
    </row>
    <row r="916" ht="15.75" customHeight="1">
      <c r="A916" s="1539"/>
      <c r="B916" s="1539"/>
    </row>
    <row r="917" ht="15.75" customHeight="1">
      <c r="A917" s="1539"/>
      <c r="B917" s="1539"/>
    </row>
    <row r="918" ht="15.75" customHeight="1">
      <c r="A918" s="1539"/>
      <c r="B918" s="1539"/>
    </row>
    <row r="919" ht="15.75" customHeight="1">
      <c r="A919" s="1539"/>
      <c r="B919" s="1539"/>
    </row>
    <row r="920" ht="15.75" customHeight="1">
      <c r="A920" s="1539"/>
      <c r="B920" s="1539"/>
    </row>
    <row r="921" ht="15.75" customHeight="1">
      <c r="A921" s="1539"/>
      <c r="B921" s="1539"/>
    </row>
    <row r="922" ht="15.75" customHeight="1">
      <c r="A922" s="1539"/>
      <c r="B922" s="1539"/>
    </row>
    <row r="923" ht="15.75" customHeight="1">
      <c r="A923" s="1539"/>
      <c r="B923" s="1539"/>
    </row>
    <row r="924" ht="15.75" customHeight="1">
      <c r="A924" s="1539"/>
      <c r="B924" s="1539"/>
    </row>
    <row r="925" ht="15.75" customHeight="1">
      <c r="A925" s="1539"/>
      <c r="B925" s="1539"/>
    </row>
    <row r="926" ht="15.75" customHeight="1">
      <c r="A926" s="1539"/>
      <c r="B926" s="1539"/>
    </row>
    <row r="927" ht="15.75" customHeight="1">
      <c r="A927" s="1539"/>
      <c r="B927" s="1539"/>
    </row>
    <row r="928" ht="15.75" customHeight="1">
      <c r="A928" s="1539"/>
      <c r="B928" s="1539"/>
    </row>
    <row r="929" ht="15.75" customHeight="1">
      <c r="A929" s="1539"/>
      <c r="B929" s="1539"/>
    </row>
    <row r="930" ht="15.75" customHeight="1">
      <c r="A930" s="1539"/>
      <c r="B930" s="1539"/>
    </row>
    <row r="931" ht="15.75" customHeight="1">
      <c r="A931" s="1539"/>
      <c r="B931" s="1539"/>
    </row>
    <row r="932" ht="15.75" customHeight="1">
      <c r="A932" s="1539"/>
      <c r="B932" s="1539"/>
    </row>
    <row r="933" ht="15.75" customHeight="1">
      <c r="A933" s="1539"/>
      <c r="B933" s="1539"/>
    </row>
    <row r="934" ht="15.75" customHeight="1">
      <c r="A934" s="1539"/>
      <c r="B934" s="1539"/>
    </row>
    <row r="935" ht="15.75" customHeight="1">
      <c r="A935" s="1539"/>
      <c r="B935" s="1539"/>
    </row>
    <row r="936" ht="15.75" customHeight="1">
      <c r="A936" s="1539"/>
      <c r="B936" s="1539"/>
    </row>
    <row r="937" ht="15.75" customHeight="1">
      <c r="A937" s="1539"/>
      <c r="B937" s="1539"/>
    </row>
    <row r="938" ht="15.75" customHeight="1">
      <c r="A938" s="1539"/>
      <c r="B938" s="1539"/>
    </row>
    <row r="939" ht="15.75" customHeight="1">
      <c r="A939" s="1539"/>
      <c r="B939" s="1539"/>
    </row>
    <row r="940" ht="15.75" customHeight="1">
      <c r="A940" s="1539"/>
      <c r="B940" s="1539"/>
    </row>
    <row r="941" ht="15.75" customHeight="1">
      <c r="A941" s="1539"/>
      <c r="B941" s="1539"/>
    </row>
    <row r="942" ht="15.75" customHeight="1">
      <c r="A942" s="1539"/>
      <c r="B942" s="1539"/>
    </row>
    <row r="943" ht="15.75" customHeight="1">
      <c r="A943" s="1539"/>
      <c r="B943" s="1539"/>
    </row>
    <row r="944" ht="15.75" customHeight="1">
      <c r="A944" s="1539"/>
      <c r="B944" s="1539"/>
    </row>
    <row r="945" ht="15.75" customHeight="1">
      <c r="A945" s="1539"/>
      <c r="B945" s="1539"/>
    </row>
    <row r="946" ht="15.75" customHeight="1">
      <c r="A946" s="1539"/>
      <c r="B946" s="1539"/>
    </row>
    <row r="947" ht="15.75" customHeight="1">
      <c r="A947" s="1539"/>
      <c r="B947" s="1539"/>
    </row>
    <row r="948" ht="15.75" customHeight="1">
      <c r="A948" s="1539"/>
      <c r="B948" s="1539"/>
    </row>
    <row r="949" ht="15.75" customHeight="1">
      <c r="A949" s="1539"/>
      <c r="B949" s="1539"/>
    </row>
    <row r="950" ht="15.75" customHeight="1">
      <c r="A950" s="1539"/>
      <c r="B950" s="1539"/>
    </row>
    <row r="951" ht="15.75" customHeight="1">
      <c r="A951" s="1539"/>
      <c r="B951" s="1539"/>
    </row>
    <row r="952" ht="15.75" customHeight="1">
      <c r="A952" s="1539"/>
      <c r="B952" s="1539"/>
    </row>
    <row r="953" ht="15.75" customHeight="1">
      <c r="A953" s="1539"/>
      <c r="B953" s="1539"/>
    </row>
    <row r="954" ht="15.75" customHeight="1">
      <c r="A954" s="1539"/>
      <c r="B954" s="1539"/>
    </row>
    <row r="955" ht="15.75" customHeight="1">
      <c r="A955" s="1539"/>
      <c r="B955" s="1539"/>
    </row>
    <row r="956" ht="15.75" customHeight="1">
      <c r="A956" s="1539"/>
      <c r="B956" s="1539"/>
    </row>
    <row r="957" ht="15.75" customHeight="1">
      <c r="A957" s="1539"/>
      <c r="B957" s="1539"/>
    </row>
    <row r="958" ht="15.75" customHeight="1">
      <c r="A958" s="1539"/>
      <c r="B958" s="1539"/>
    </row>
    <row r="959" ht="15.75" customHeight="1">
      <c r="A959" s="1539"/>
      <c r="B959" s="1539"/>
    </row>
    <row r="960" ht="15.75" customHeight="1">
      <c r="A960" s="1539"/>
      <c r="B960" s="1539"/>
    </row>
    <row r="961" ht="15.75" customHeight="1">
      <c r="A961" s="1539"/>
      <c r="B961" s="1539"/>
    </row>
    <row r="962" ht="15.75" customHeight="1">
      <c r="A962" s="1539"/>
      <c r="B962" s="1539"/>
    </row>
    <row r="963" ht="15.75" customHeight="1">
      <c r="A963" s="1539"/>
      <c r="B963" s="1539"/>
    </row>
    <row r="964" ht="15.75" customHeight="1">
      <c r="A964" s="1539"/>
      <c r="B964" s="1539"/>
    </row>
    <row r="965" ht="15.75" customHeight="1">
      <c r="A965" s="1539"/>
      <c r="B965" s="1539"/>
    </row>
    <row r="966" ht="15.75" customHeight="1">
      <c r="A966" s="1539"/>
      <c r="B966" s="1539"/>
    </row>
    <row r="967" ht="15.75" customHeight="1">
      <c r="A967" s="1539"/>
      <c r="B967" s="1539"/>
    </row>
    <row r="968" ht="15.75" customHeight="1">
      <c r="A968" s="1539"/>
      <c r="B968" s="1539"/>
    </row>
    <row r="969" ht="15.75" customHeight="1">
      <c r="A969" s="1539"/>
      <c r="B969" s="1539"/>
    </row>
    <row r="970" ht="15.75" customHeight="1">
      <c r="A970" s="1539"/>
      <c r="B970" s="1539"/>
    </row>
    <row r="971" ht="15.75" customHeight="1">
      <c r="A971" s="1539"/>
      <c r="B971" s="1539"/>
    </row>
    <row r="972" ht="15.75" customHeight="1">
      <c r="A972" s="1539"/>
      <c r="B972" s="1539"/>
    </row>
    <row r="973" ht="15.75" customHeight="1">
      <c r="A973" s="1539"/>
      <c r="B973" s="1539"/>
    </row>
    <row r="974" ht="15.75" customHeight="1">
      <c r="A974" s="1539"/>
      <c r="B974" s="1539"/>
    </row>
    <row r="975" ht="15.75" customHeight="1">
      <c r="A975" s="1539"/>
      <c r="B975" s="1539"/>
    </row>
    <row r="976" ht="15.75" customHeight="1">
      <c r="A976" s="1539"/>
      <c r="B976" s="1539"/>
    </row>
    <row r="977" ht="15.75" customHeight="1">
      <c r="A977" s="1539"/>
      <c r="B977" s="1539"/>
    </row>
    <row r="978" ht="15.75" customHeight="1">
      <c r="A978" s="1539"/>
      <c r="B978" s="1539"/>
    </row>
    <row r="979" ht="15.75" customHeight="1">
      <c r="A979" s="1539"/>
      <c r="B979" s="1539"/>
    </row>
    <row r="980" ht="15.75" customHeight="1">
      <c r="A980" s="1539"/>
      <c r="B980" s="1539"/>
    </row>
    <row r="981" ht="15.75" customHeight="1">
      <c r="A981" s="1539"/>
      <c r="B981" s="1539"/>
    </row>
    <row r="982" ht="15.75" customHeight="1">
      <c r="A982" s="1539"/>
      <c r="B982" s="1539"/>
    </row>
    <row r="983" ht="15.75" customHeight="1">
      <c r="A983" s="1539"/>
      <c r="B983" s="1539"/>
    </row>
    <row r="984" ht="15.75" customHeight="1">
      <c r="A984" s="1539"/>
      <c r="B984" s="1539"/>
    </row>
    <row r="985" ht="15.75" customHeight="1">
      <c r="A985" s="1539"/>
      <c r="B985" s="1539"/>
    </row>
    <row r="986" ht="15.75" customHeight="1">
      <c r="A986" s="1539"/>
      <c r="B986" s="1539"/>
    </row>
    <row r="987" ht="15.75" customHeight="1">
      <c r="A987" s="1539"/>
      <c r="B987" s="1539"/>
    </row>
    <row r="988" ht="15.75" customHeight="1">
      <c r="A988" s="1539"/>
      <c r="B988" s="1539"/>
    </row>
    <row r="989" ht="15.75" customHeight="1">
      <c r="A989" s="1539"/>
      <c r="B989" s="1539"/>
    </row>
    <row r="990" ht="15.75" customHeight="1">
      <c r="A990" s="1539"/>
      <c r="B990" s="1539"/>
    </row>
    <row r="991" ht="15.75" customHeight="1">
      <c r="A991" s="1539"/>
      <c r="B991" s="1539"/>
    </row>
    <row r="992" ht="15.75" customHeight="1">
      <c r="A992" s="1539"/>
      <c r="B992" s="1539"/>
    </row>
    <row r="993" ht="15.75" customHeight="1">
      <c r="A993" s="1539"/>
      <c r="B993" s="1539"/>
    </row>
    <row r="994" ht="15.75" customHeight="1">
      <c r="A994" s="1539"/>
      <c r="B994" s="1539"/>
    </row>
    <row r="995" ht="15.75" customHeight="1">
      <c r="A995" s="1539"/>
      <c r="B995" s="1539"/>
    </row>
    <row r="996" ht="15.75" customHeight="1">
      <c r="A996" s="1539"/>
      <c r="B996" s="1539"/>
    </row>
    <row r="997" ht="15.75" customHeight="1">
      <c r="A997" s="1539"/>
      <c r="B997" s="1539"/>
    </row>
    <row r="998" ht="15.75" customHeight="1">
      <c r="A998" s="1539"/>
      <c r="B998" s="1539"/>
    </row>
    <row r="999" ht="15.75" customHeight="1">
      <c r="A999" s="1539"/>
      <c r="B999" s="1539"/>
    </row>
    <row r="1000" ht="15.75" customHeight="1">
      <c r="A1000" s="1539"/>
      <c r="B1000" s="1539"/>
    </row>
  </sheetData>
  <mergeCells count="7">
    <mergeCell ref="A1:X1"/>
    <mergeCell ref="A2:D2"/>
    <mergeCell ref="S2:S24"/>
    <mergeCell ref="A26:X26"/>
    <mergeCell ref="A27:D27"/>
    <mergeCell ref="N27:N50"/>
    <mergeCell ref="U27:W50"/>
  </mergeCells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2D050"/>
    <pageSetUpPr fitToPage="1"/>
  </sheetPr>
  <sheetViews>
    <sheetView workbookViewId="0"/>
  </sheetViews>
  <sheetFormatPr customHeight="1" defaultColWidth="12.63" defaultRowHeight="15.0"/>
  <cols>
    <col customWidth="1" min="1" max="1" width="42.5"/>
    <col customWidth="1" min="2" max="2" width="47.25"/>
    <col customWidth="1" min="3" max="5" width="18.13"/>
    <col customWidth="1" min="6" max="6" width="19.0"/>
    <col customWidth="1" min="7" max="7" width="13.75"/>
    <col customWidth="1" min="8" max="18" width="18.13"/>
    <col customWidth="1" min="19" max="19" width="25.63"/>
    <col customWidth="1" min="20" max="23" width="18.13"/>
    <col customWidth="1" min="24" max="24" width="48.0"/>
    <col customWidth="1" min="25" max="29" width="7.63"/>
  </cols>
  <sheetData>
    <row r="1" ht="34.5" customHeight="1">
      <c r="A1" s="526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578"/>
    </row>
    <row r="2" ht="34.5" customHeight="1">
      <c r="A2" s="1478" t="s">
        <v>329</v>
      </c>
      <c r="B2" s="965"/>
      <c r="C2" s="965"/>
      <c r="D2" s="967"/>
      <c r="E2" s="654"/>
      <c r="F2" s="655"/>
      <c r="G2" s="1479" t="s">
        <v>3</v>
      </c>
      <c r="H2" s="653" t="s">
        <v>10</v>
      </c>
      <c r="I2" s="31" t="s">
        <v>11</v>
      </c>
      <c r="J2" s="31" t="s">
        <v>12</v>
      </c>
      <c r="K2" s="31" t="s">
        <v>13</v>
      </c>
      <c r="L2" s="31" t="s">
        <v>14</v>
      </c>
      <c r="M2" s="653" t="s">
        <v>15</v>
      </c>
      <c r="N2" s="653" t="s">
        <v>17</v>
      </c>
      <c r="O2" s="653" t="s">
        <v>18</v>
      </c>
      <c r="P2" s="653" t="s">
        <v>19</v>
      </c>
      <c r="Q2" s="653" t="s">
        <v>20</v>
      </c>
      <c r="R2" s="655" t="s">
        <v>21</v>
      </c>
      <c r="S2" s="1094" t="s">
        <v>24</v>
      </c>
      <c r="T2" s="849" t="s">
        <v>27</v>
      </c>
      <c r="U2" s="929" t="s">
        <v>28</v>
      </c>
      <c r="V2" s="929" t="s">
        <v>29</v>
      </c>
      <c r="W2" s="930" t="s">
        <v>30</v>
      </c>
      <c r="X2" s="592" t="s">
        <v>584</v>
      </c>
      <c r="Y2" s="59"/>
      <c r="Z2" s="59"/>
      <c r="AA2" s="59"/>
      <c r="AB2" s="59"/>
      <c r="AC2" s="59"/>
    </row>
    <row r="3" ht="70.5" customHeight="1">
      <c r="A3" s="1261" t="s">
        <v>41</v>
      </c>
      <c r="B3" s="1262" t="s">
        <v>43</v>
      </c>
      <c r="C3" s="680" t="s">
        <v>45</v>
      </c>
      <c r="D3" s="681" t="s">
        <v>239</v>
      </c>
      <c r="E3" s="936" t="s">
        <v>57</v>
      </c>
      <c r="F3" s="1265" t="s">
        <v>58</v>
      </c>
      <c r="G3" s="1480" t="s">
        <v>59</v>
      </c>
      <c r="H3" s="742"/>
      <c r="I3" s="742"/>
      <c r="J3" s="742" t="s">
        <v>63</v>
      </c>
      <c r="K3" s="742"/>
      <c r="L3" s="742" t="s">
        <v>63</v>
      </c>
      <c r="M3" s="742" t="s">
        <v>64</v>
      </c>
      <c r="N3" s="742" t="s">
        <v>68</v>
      </c>
      <c r="O3" s="742" t="s">
        <v>63</v>
      </c>
      <c r="P3" s="742"/>
      <c r="Q3" s="742" t="s">
        <v>63</v>
      </c>
      <c r="R3" s="941"/>
      <c r="S3" s="109"/>
      <c r="T3" s="863" t="s">
        <v>69</v>
      </c>
      <c r="U3" s="864" t="s">
        <v>70</v>
      </c>
      <c r="V3" s="864" t="s">
        <v>71</v>
      </c>
      <c r="W3" s="865" t="s">
        <v>72</v>
      </c>
      <c r="X3" s="101"/>
      <c r="Y3" s="102"/>
      <c r="Z3" s="102"/>
      <c r="AA3" s="102"/>
      <c r="AB3" s="102"/>
      <c r="AC3" s="102"/>
    </row>
    <row r="4" ht="33.0" customHeight="1">
      <c r="A4" s="1491" t="s">
        <v>378</v>
      </c>
      <c r="B4" s="1493" t="s">
        <v>379</v>
      </c>
      <c r="C4" s="1494">
        <v>1975926.0</v>
      </c>
      <c r="D4" s="1495">
        <v>2464565.0</v>
      </c>
      <c r="E4" s="239"/>
      <c r="F4" s="1497"/>
      <c r="G4" s="194">
        <v>43.0</v>
      </c>
      <c r="J4" s="194">
        <v>0.0</v>
      </c>
      <c r="L4" s="209">
        <v>0.0</v>
      </c>
      <c r="M4" s="1498">
        <v>70.0</v>
      </c>
      <c r="N4" s="1498">
        <v>33.0</v>
      </c>
      <c r="O4" s="1587">
        <v>0.0</v>
      </c>
      <c r="P4" s="1498"/>
      <c r="Q4" s="752">
        <v>0.0</v>
      </c>
      <c r="R4" s="241"/>
      <c r="S4" s="109"/>
      <c r="T4" s="574">
        <v>16.5</v>
      </c>
      <c r="U4" s="194">
        <v>20.0</v>
      </c>
      <c r="V4" s="924"/>
      <c r="W4" s="752">
        <v>0.0</v>
      </c>
      <c r="X4" s="350"/>
      <c r="Y4" s="39"/>
      <c r="Z4" s="39"/>
      <c r="AA4" s="39"/>
      <c r="AB4" s="39"/>
      <c r="AC4" s="39"/>
    </row>
    <row r="5">
      <c r="A5" s="1501" t="s">
        <v>380</v>
      </c>
      <c r="B5" s="1502" t="s">
        <v>381</v>
      </c>
      <c r="C5" s="1494">
        <v>1975919.0</v>
      </c>
      <c r="D5" s="1495">
        <v>2452982.0</v>
      </c>
      <c r="E5" s="239"/>
      <c r="F5" s="1497"/>
      <c r="G5" s="194">
        <v>57.0</v>
      </c>
      <c r="J5" s="194">
        <v>40.0</v>
      </c>
      <c r="L5" s="209">
        <v>60.0</v>
      </c>
      <c r="M5" s="1498">
        <v>85.0</v>
      </c>
      <c r="N5" s="1498">
        <v>53.0</v>
      </c>
      <c r="O5" s="1587">
        <v>60.0</v>
      </c>
      <c r="P5" s="1498"/>
      <c r="Q5" s="752">
        <v>40.0</v>
      </c>
      <c r="R5" s="241"/>
      <c r="S5" s="109"/>
      <c r="T5" s="574">
        <v>63.0</v>
      </c>
      <c r="U5" s="194">
        <v>62.0</v>
      </c>
      <c r="V5" s="924"/>
      <c r="W5" s="752">
        <v>73.0</v>
      </c>
      <c r="X5" s="350"/>
      <c r="Y5" s="39"/>
      <c r="Z5" s="39"/>
      <c r="AA5" s="39"/>
      <c r="AB5" s="39"/>
      <c r="AC5" s="39"/>
    </row>
    <row r="6">
      <c r="A6" s="1491" t="s">
        <v>382</v>
      </c>
      <c r="B6" s="1493" t="s">
        <v>383</v>
      </c>
      <c r="C6" s="1494">
        <v>1875572.0</v>
      </c>
      <c r="D6" s="1495">
        <v>2461606.0</v>
      </c>
      <c r="E6" s="239"/>
      <c r="F6" s="1497"/>
      <c r="G6" s="194">
        <v>0.0</v>
      </c>
      <c r="J6" s="194">
        <v>30.0</v>
      </c>
      <c r="L6" s="209">
        <v>50.0</v>
      </c>
      <c r="M6" s="1498">
        <v>0.0</v>
      </c>
      <c r="N6" s="1498">
        <v>0.0</v>
      </c>
      <c r="O6" s="1587">
        <v>50.0</v>
      </c>
      <c r="P6" s="1498"/>
      <c r="Q6" s="752">
        <v>30.0</v>
      </c>
      <c r="R6" s="241"/>
      <c r="S6" s="109"/>
      <c r="T6" s="574">
        <v>0.0</v>
      </c>
      <c r="U6" s="1503">
        <v>6.0</v>
      </c>
      <c r="V6" s="924"/>
      <c r="W6" s="752">
        <v>0.0</v>
      </c>
      <c r="X6" s="350"/>
      <c r="Y6" s="39"/>
      <c r="Z6" s="39"/>
      <c r="AA6" s="39"/>
      <c r="AB6" s="39"/>
      <c r="AC6" s="39"/>
    </row>
    <row r="7">
      <c r="A7" s="1504" t="s">
        <v>384</v>
      </c>
      <c r="B7" s="1505" t="s">
        <v>386</v>
      </c>
      <c r="C7" s="1506">
        <v>1975578.0</v>
      </c>
      <c r="D7" s="1507">
        <v>2500529.0</v>
      </c>
      <c r="E7" s="239"/>
      <c r="F7" s="1497"/>
      <c r="G7" s="194">
        <v>50.0</v>
      </c>
      <c r="J7" s="194">
        <v>65.0</v>
      </c>
      <c r="L7" s="209">
        <v>90.0</v>
      </c>
      <c r="M7" s="1498">
        <v>75.0</v>
      </c>
      <c r="N7" s="1498">
        <v>53.0</v>
      </c>
      <c r="O7" s="1587">
        <v>90.0</v>
      </c>
      <c r="P7" s="1498"/>
      <c r="Q7" s="752">
        <v>65.0</v>
      </c>
      <c r="R7" s="241"/>
      <c r="S7" s="109"/>
      <c r="T7" s="574">
        <v>60.0</v>
      </c>
      <c r="U7" s="194">
        <v>63.0</v>
      </c>
      <c r="V7" s="924"/>
      <c r="W7" s="752">
        <v>67.0</v>
      </c>
      <c r="X7" s="350"/>
      <c r="Y7" s="39"/>
      <c r="Z7" s="39"/>
      <c r="AA7" s="39"/>
      <c r="AB7" s="39"/>
      <c r="AC7" s="39"/>
    </row>
    <row r="8">
      <c r="A8" s="1491" t="s">
        <v>390</v>
      </c>
      <c r="B8" s="1493" t="s">
        <v>391</v>
      </c>
      <c r="C8" s="1494">
        <v>1966323.0</v>
      </c>
      <c r="D8" s="1495">
        <v>2505243.0</v>
      </c>
      <c r="E8" s="239"/>
      <c r="F8" s="1497"/>
      <c r="G8" s="194">
        <v>73.0</v>
      </c>
      <c r="J8" s="194">
        <v>40.0</v>
      </c>
      <c r="L8" s="209">
        <v>90.0</v>
      </c>
      <c r="M8" s="1498">
        <v>90.0</v>
      </c>
      <c r="N8" s="1498">
        <v>83.0</v>
      </c>
      <c r="O8" s="1587">
        <v>90.0</v>
      </c>
      <c r="P8" s="1498"/>
      <c r="Q8" s="752">
        <v>40.0</v>
      </c>
      <c r="R8" s="241"/>
      <c r="S8" s="109"/>
      <c r="T8" s="574">
        <v>87.0</v>
      </c>
      <c r="U8" s="194">
        <v>83.0</v>
      </c>
      <c r="V8" s="924"/>
      <c r="W8" s="752">
        <v>90.0</v>
      </c>
      <c r="X8" s="350"/>
      <c r="Y8" s="39"/>
      <c r="Z8" s="39"/>
      <c r="AA8" s="39"/>
      <c r="AB8" s="39"/>
      <c r="AC8" s="39"/>
    </row>
    <row r="9">
      <c r="A9" s="1508" t="s">
        <v>358</v>
      </c>
      <c r="B9" s="1509" t="s">
        <v>394</v>
      </c>
      <c r="C9" s="1506">
        <v>1976819.0</v>
      </c>
      <c r="D9" s="1507">
        <v>2537157.0</v>
      </c>
      <c r="E9" s="239"/>
      <c r="F9" s="1497"/>
      <c r="G9" s="209">
        <v>93.0</v>
      </c>
      <c r="J9" s="209">
        <v>90.0</v>
      </c>
      <c r="L9" s="209">
        <v>85.0</v>
      </c>
      <c r="M9" s="1498">
        <v>80.0</v>
      </c>
      <c r="N9" s="1498">
        <v>93.0</v>
      </c>
      <c r="O9" s="1587">
        <v>85.0</v>
      </c>
      <c r="P9" s="1498"/>
      <c r="Q9" s="752">
        <v>90.0</v>
      </c>
      <c r="R9" s="241"/>
      <c r="S9" s="109"/>
      <c r="T9" s="1510">
        <v>97.0</v>
      </c>
      <c r="U9" s="209">
        <v>94.0</v>
      </c>
      <c r="V9" s="924"/>
      <c r="W9" s="752">
        <v>100.0</v>
      </c>
      <c r="X9" s="350"/>
      <c r="Y9" s="39"/>
      <c r="Z9" s="39"/>
      <c r="AA9" s="39"/>
      <c r="AB9" s="39"/>
      <c r="AC9" s="39"/>
    </row>
    <row r="10">
      <c r="A10" s="1504" t="s">
        <v>397</v>
      </c>
      <c r="B10" s="1505" t="s">
        <v>577</v>
      </c>
      <c r="C10" s="1512">
        <v>1975563.0</v>
      </c>
      <c r="D10" s="1513">
        <v>2539634.0</v>
      </c>
      <c r="E10" s="239"/>
      <c r="F10" s="1497"/>
      <c r="G10" s="194">
        <v>17.0</v>
      </c>
      <c r="J10" s="194">
        <v>30.0</v>
      </c>
      <c r="L10" s="209">
        <v>70.0</v>
      </c>
      <c r="M10" s="1498">
        <v>30.0</v>
      </c>
      <c r="N10" s="1498">
        <v>18.0</v>
      </c>
      <c r="O10" s="1587">
        <v>70.0</v>
      </c>
      <c r="P10" s="1498"/>
      <c r="Q10" s="752">
        <v>30.0</v>
      </c>
      <c r="R10" s="241"/>
      <c r="S10" s="109"/>
      <c r="T10" s="574">
        <v>26.0</v>
      </c>
      <c r="U10" s="194">
        <v>29.0</v>
      </c>
      <c r="V10" s="924"/>
      <c r="W10" s="752">
        <v>33.0</v>
      </c>
      <c r="X10" s="350"/>
      <c r="Y10" s="39"/>
      <c r="Z10" s="39"/>
      <c r="AA10" s="39"/>
      <c r="AB10" s="39"/>
      <c r="AC10" s="39"/>
    </row>
    <row r="11">
      <c r="A11" s="1504" t="s">
        <v>398</v>
      </c>
      <c r="B11" s="1505" t="s">
        <v>399</v>
      </c>
      <c r="C11" s="1512">
        <v>1976675.0</v>
      </c>
      <c r="D11" s="1513">
        <v>2485282.0</v>
      </c>
      <c r="E11" s="239"/>
      <c r="F11" s="1497"/>
      <c r="G11" s="194">
        <v>56.0</v>
      </c>
      <c r="J11" s="194">
        <v>40.0</v>
      </c>
      <c r="L11" s="209">
        <v>45.0</v>
      </c>
      <c r="M11" s="1498">
        <v>40.0</v>
      </c>
      <c r="N11" s="1498">
        <v>48.0</v>
      </c>
      <c r="O11" s="1587">
        <v>45.0</v>
      </c>
      <c r="P11" s="1498"/>
      <c r="Q11" s="752">
        <v>40.0</v>
      </c>
      <c r="R11" s="241"/>
      <c r="S11" s="109"/>
      <c r="T11" s="574">
        <v>38.0</v>
      </c>
      <c r="U11" s="194">
        <v>40.0</v>
      </c>
      <c r="V11" s="924"/>
      <c r="W11" s="752">
        <v>27.0</v>
      </c>
      <c r="X11" s="350"/>
      <c r="Y11" s="39"/>
      <c r="Z11" s="39"/>
      <c r="AA11" s="39"/>
      <c r="AB11" s="39"/>
      <c r="AC11" s="39"/>
    </row>
    <row r="12">
      <c r="A12" s="1501" t="s">
        <v>400</v>
      </c>
      <c r="B12" s="1502" t="s">
        <v>401</v>
      </c>
      <c r="C12" s="1494">
        <v>1975915.0</v>
      </c>
      <c r="D12" s="1495">
        <v>2444414.0</v>
      </c>
      <c r="E12" s="239"/>
      <c r="F12" s="1497"/>
      <c r="G12" s="194">
        <v>64.0</v>
      </c>
      <c r="J12" s="194">
        <v>60.0</v>
      </c>
      <c r="L12" s="209">
        <v>70.0</v>
      </c>
      <c r="M12" s="1498">
        <v>65.0</v>
      </c>
      <c r="N12" s="1498">
        <v>35.0</v>
      </c>
      <c r="O12" s="1587">
        <v>70.0</v>
      </c>
      <c r="P12" s="1498"/>
      <c r="Q12" s="752">
        <v>60.0</v>
      </c>
      <c r="R12" s="241"/>
      <c r="S12" s="109"/>
      <c r="T12" s="574">
        <v>33.0</v>
      </c>
      <c r="U12" s="194">
        <v>42.0</v>
      </c>
      <c r="V12" s="924"/>
      <c r="W12" s="752">
        <v>30.0</v>
      </c>
      <c r="X12" s="350"/>
      <c r="Y12" s="39"/>
      <c r="Z12" s="39"/>
      <c r="AA12" s="39"/>
      <c r="AB12" s="39"/>
      <c r="AC12" s="39"/>
    </row>
    <row r="13">
      <c r="A13" s="1504" t="s">
        <v>402</v>
      </c>
      <c r="B13" s="1505" t="s">
        <v>403</v>
      </c>
      <c r="C13" s="1512">
        <v>1975566.0</v>
      </c>
      <c r="D13" s="1513">
        <v>2540095.0</v>
      </c>
      <c r="E13" s="239"/>
      <c r="F13" s="1497"/>
      <c r="G13" s="194">
        <v>53.0</v>
      </c>
      <c r="J13" s="194">
        <v>35.0</v>
      </c>
      <c r="L13" s="209">
        <v>50.0</v>
      </c>
      <c r="M13" s="1498">
        <v>95.0</v>
      </c>
      <c r="N13" s="1498">
        <v>53.0</v>
      </c>
      <c r="O13" s="1587">
        <v>50.0</v>
      </c>
      <c r="P13" s="1498"/>
      <c r="Q13" s="752">
        <v>35.0</v>
      </c>
      <c r="R13" s="241"/>
      <c r="S13" s="109"/>
      <c r="T13" s="574">
        <v>57.0</v>
      </c>
      <c r="U13" s="194">
        <v>57.0</v>
      </c>
      <c r="V13" s="924"/>
      <c r="W13" s="752">
        <v>60.0</v>
      </c>
      <c r="X13" s="350"/>
      <c r="Y13" s="39"/>
      <c r="Z13" s="39"/>
      <c r="AA13" s="39"/>
      <c r="AB13" s="39"/>
      <c r="AC13" s="39"/>
    </row>
    <row r="14">
      <c r="A14" s="1501" t="s">
        <v>404</v>
      </c>
      <c r="B14" s="1502" t="s">
        <v>405</v>
      </c>
      <c r="C14" s="1494">
        <v>1975914.0</v>
      </c>
      <c r="D14" s="1495">
        <v>2466578.0</v>
      </c>
      <c r="E14" s="239"/>
      <c r="F14" s="1497"/>
      <c r="G14" s="194">
        <v>64.0</v>
      </c>
      <c r="J14" s="194">
        <v>68.0</v>
      </c>
      <c r="L14" s="209">
        <v>75.0</v>
      </c>
      <c r="M14" s="1498">
        <v>60.0</v>
      </c>
      <c r="N14" s="1498">
        <v>25.0</v>
      </c>
      <c r="O14" s="1587">
        <v>75.0</v>
      </c>
      <c r="P14" s="1498"/>
      <c r="Q14" s="752">
        <v>68.0</v>
      </c>
      <c r="R14" s="241"/>
      <c r="S14" s="109"/>
      <c r="T14" s="574">
        <v>29.0</v>
      </c>
      <c r="U14" s="194">
        <v>40.0</v>
      </c>
      <c r="V14" s="924"/>
      <c r="W14" s="752">
        <v>33.0</v>
      </c>
      <c r="X14" s="350"/>
      <c r="Y14" s="39"/>
      <c r="Z14" s="39"/>
      <c r="AA14" s="39"/>
      <c r="AB14" s="39"/>
      <c r="AC14" s="39"/>
    </row>
    <row r="15">
      <c r="A15" s="1491" t="s">
        <v>406</v>
      </c>
      <c r="B15" s="1493" t="s">
        <v>407</v>
      </c>
      <c r="C15" s="1494">
        <v>1975923.0</v>
      </c>
      <c r="D15" s="1495">
        <v>2491129.0</v>
      </c>
      <c r="E15" s="239"/>
      <c r="F15" s="1497"/>
      <c r="G15" s="194">
        <v>63.0</v>
      </c>
      <c r="J15" s="194">
        <v>45.0</v>
      </c>
      <c r="L15" s="209">
        <v>35.0</v>
      </c>
      <c r="M15" s="1498">
        <v>95.0</v>
      </c>
      <c r="N15" s="1498">
        <v>85.0</v>
      </c>
      <c r="O15" s="1587">
        <v>35.0</v>
      </c>
      <c r="P15" s="1498"/>
      <c r="Q15" s="752">
        <v>45.0</v>
      </c>
      <c r="R15" s="241"/>
      <c r="S15" s="109"/>
      <c r="T15" s="574">
        <v>59.0</v>
      </c>
      <c r="U15" s="194">
        <v>59.0</v>
      </c>
      <c r="V15" s="924"/>
      <c r="W15" s="752">
        <v>33.0</v>
      </c>
      <c r="X15" s="350"/>
      <c r="Y15" s="39"/>
      <c r="Z15" s="39"/>
      <c r="AA15" s="39"/>
      <c r="AB15" s="39"/>
      <c r="AC15" s="39"/>
    </row>
    <row r="16">
      <c r="A16" s="1491" t="s">
        <v>408</v>
      </c>
      <c r="B16" s="1493" t="s">
        <v>409</v>
      </c>
      <c r="C16" s="1494">
        <v>1975950.0</v>
      </c>
      <c r="D16" s="1495">
        <v>2497051.0</v>
      </c>
      <c r="E16" s="239"/>
      <c r="F16" s="1497"/>
      <c r="G16" s="194">
        <v>67.0</v>
      </c>
      <c r="J16" s="194">
        <v>65.0</v>
      </c>
      <c r="L16" s="209">
        <v>70.0</v>
      </c>
      <c r="M16" s="1498">
        <v>85.0</v>
      </c>
      <c r="N16" s="1498">
        <v>73.0</v>
      </c>
      <c r="O16" s="1587">
        <v>70.0</v>
      </c>
      <c r="P16" s="1498"/>
      <c r="Q16" s="752">
        <v>65.0</v>
      </c>
      <c r="R16" s="241"/>
      <c r="S16" s="109"/>
      <c r="T16" s="574">
        <v>73.0</v>
      </c>
      <c r="U16" s="194">
        <v>73.0</v>
      </c>
      <c r="V16" s="924"/>
      <c r="W16" s="752">
        <v>73.0</v>
      </c>
      <c r="X16" s="350"/>
      <c r="Y16" s="39"/>
      <c r="Z16" s="39"/>
      <c r="AA16" s="39"/>
      <c r="AB16" s="39"/>
      <c r="AC16" s="39"/>
    </row>
    <row r="17">
      <c r="A17" s="1504" t="s">
        <v>410</v>
      </c>
      <c r="B17" s="1505" t="s">
        <v>411</v>
      </c>
      <c r="C17" s="1506">
        <v>1976743.0</v>
      </c>
      <c r="D17" s="1507">
        <v>2537347.0</v>
      </c>
      <c r="E17" s="239"/>
      <c r="F17" s="1497"/>
      <c r="G17" s="194">
        <v>90.0</v>
      </c>
      <c r="J17" s="194">
        <v>0.0</v>
      </c>
      <c r="L17" s="209">
        <v>70.0</v>
      </c>
      <c r="M17" s="1498">
        <v>90.0</v>
      </c>
      <c r="N17" s="1498">
        <v>95.0</v>
      </c>
      <c r="O17" s="1587">
        <v>70.0</v>
      </c>
      <c r="P17" s="1498"/>
      <c r="Q17" s="752">
        <v>0.0</v>
      </c>
      <c r="R17" s="241"/>
      <c r="S17" s="109"/>
      <c r="T17" s="574">
        <v>83.0</v>
      </c>
      <c r="U17" s="194">
        <v>77.0</v>
      </c>
      <c r="V17" s="924"/>
      <c r="W17" s="752">
        <v>70.0</v>
      </c>
      <c r="X17" s="350"/>
      <c r="Y17" s="39"/>
      <c r="Z17" s="39"/>
      <c r="AA17" s="39"/>
      <c r="AB17" s="39"/>
      <c r="AC17" s="39"/>
    </row>
    <row r="18">
      <c r="A18" s="1504" t="s">
        <v>412</v>
      </c>
      <c r="B18" s="1505" t="s">
        <v>413</v>
      </c>
      <c r="C18" s="1512">
        <v>1975702.0</v>
      </c>
      <c r="D18" s="1513">
        <v>2522486.0</v>
      </c>
      <c r="E18" s="239"/>
      <c r="F18" s="1497"/>
      <c r="G18" s="194">
        <v>53.0</v>
      </c>
      <c r="J18" s="194">
        <v>96.0</v>
      </c>
      <c r="L18" s="209">
        <v>50.0</v>
      </c>
      <c r="M18" s="1498">
        <v>90.0</v>
      </c>
      <c r="N18" s="1498">
        <v>28.0</v>
      </c>
      <c r="O18" s="1587">
        <v>50.0</v>
      </c>
      <c r="P18" s="1498"/>
      <c r="Q18" s="752">
        <v>96.0</v>
      </c>
      <c r="R18" s="241"/>
      <c r="S18" s="109"/>
      <c r="T18" s="574">
        <v>29.0</v>
      </c>
      <c r="U18" s="194">
        <v>42.0</v>
      </c>
      <c r="V18" s="924"/>
      <c r="W18" s="752">
        <v>30.0</v>
      </c>
      <c r="X18" s="350"/>
      <c r="Y18" s="39"/>
      <c r="Z18" s="39"/>
      <c r="AA18" s="39"/>
      <c r="AB18" s="39"/>
      <c r="AC18" s="39"/>
    </row>
    <row r="19">
      <c r="A19" s="1504" t="s">
        <v>408</v>
      </c>
      <c r="B19" s="1505" t="s">
        <v>414</v>
      </c>
      <c r="C19" s="1506">
        <v>1975701.0</v>
      </c>
      <c r="D19" s="1507">
        <v>2534208.0</v>
      </c>
      <c r="E19" s="239"/>
      <c r="F19" s="1497"/>
      <c r="G19" s="194">
        <v>87.0</v>
      </c>
      <c r="J19" s="194">
        <v>85.0</v>
      </c>
      <c r="L19" s="209">
        <v>85.0</v>
      </c>
      <c r="M19" s="1498">
        <v>80.0</v>
      </c>
      <c r="N19" s="1498">
        <v>95.0</v>
      </c>
      <c r="O19" s="1587">
        <v>85.0</v>
      </c>
      <c r="P19" s="1498"/>
      <c r="Q19" s="752">
        <v>85.0</v>
      </c>
      <c r="R19" s="241"/>
      <c r="S19" s="109"/>
      <c r="T19" s="574">
        <v>79.0</v>
      </c>
      <c r="U19" s="194">
        <v>81.0</v>
      </c>
      <c r="V19" s="924"/>
      <c r="W19" s="752">
        <v>63.0</v>
      </c>
      <c r="X19" s="350"/>
      <c r="Y19" s="39"/>
      <c r="Z19" s="39"/>
      <c r="AA19" s="39"/>
      <c r="AB19" s="39"/>
      <c r="AC19" s="39"/>
    </row>
    <row r="20" ht="15.75" customHeight="1">
      <c r="A20" s="1491" t="s">
        <v>415</v>
      </c>
      <c r="B20" s="1493" t="s">
        <v>416</v>
      </c>
      <c r="C20" s="1494">
        <v>1975913.0</v>
      </c>
      <c r="D20" s="1495">
        <v>2506201.0</v>
      </c>
      <c r="E20" s="239"/>
      <c r="F20" s="1497"/>
      <c r="G20" s="194">
        <v>73.0</v>
      </c>
      <c r="J20" s="194">
        <v>55.0</v>
      </c>
      <c r="L20" s="209">
        <v>90.0</v>
      </c>
      <c r="M20" s="1498">
        <v>65.0</v>
      </c>
      <c r="N20" s="1498">
        <v>70.0</v>
      </c>
      <c r="O20" s="1587">
        <v>90.0</v>
      </c>
      <c r="P20" s="1498"/>
      <c r="Q20" s="752">
        <v>55.0</v>
      </c>
      <c r="R20" s="241"/>
      <c r="S20" s="109"/>
      <c r="T20" s="574">
        <v>72.0</v>
      </c>
      <c r="U20" s="194">
        <v>71.0</v>
      </c>
      <c r="V20" s="924"/>
      <c r="W20" s="752">
        <v>73.0</v>
      </c>
      <c r="X20" s="350"/>
      <c r="Y20" s="39"/>
      <c r="Z20" s="39"/>
      <c r="AA20" s="39"/>
      <c r="AB20" s="39"/>
      <c r="AC20" s="39"/>
    </row>
    <row r="21" ht="15.75" customHeight="1">
      <c r="A21" s="1491" t="s">
        <v>102</v>
      </c>
      <c r="B21" s="1493" t="s">
        <v>417</v>
      </c>
      <c r="C21" s="1494">
        <v>1975924.0</v>
      </c>
      <c r="D21" s="1495">
        <v>2505160.0</v>
      </c>
      <c r="E21" s="239"/>
      <c r="F21" s="1497"/>
      <c r="G21" s="194">
        <v>70.0</v>
      </c>
      <c r="J21" s="194">
        <v>45.0</v>
      </c>
      <c r="L21" s="209">
        <v>45.0</v>
      </c>
      <c r="M21" s="1498">
        <v>90.0</v>
      </c>
      <c r="N21" s="1498">
        <v>70.0</v>
      </c>
      <c r="O21" s="1587">
        <v>45.0</v>
      </c>
      <c r="P21" s="1498"/>
      <c r="Q21" s="752">
        <v>45.0</v>
      </c>
      <c r="R21" s="241"/>
      <c r="S21" s="109"/>
      <c r="T21" s="574">
        <v>59.0</v>
      </c>
      <c r="U21" s="194">
        <v>60.0</v>
      </c>
      <c r="V21" s="924"/>
      <c r="W21" s="752">
        <v>47.0</v>
      </c>
      <c r="X21" s="350"/>
      <c r="Y21" s="39"/>
      <c r="Z21" s="39"/>
      <c r="AA21" s="39"/>
      <c r="AB21" s="39"/>
      <c r="AC21" s="39"/>
    </row>
    <row r="22" ht="15.75" customHeight="1">
      <c r="A22" s="1515" t="s">
        <v>418</v>
      </c>
      <c r="B22" s="1516" t="s">
        <v>419</v>
      </c>
      <c r="C22" s="1517">
        <v>1975918.0</v>
      </c>
      <c r="D22" s="1518">
        <v>2490689.0</v>
      </c>
      <c r="E22" s="1519"/>
      <c r="F22" s="1520"/>
      <c r="G22" s="299">
        <v>36.0</v>
      </c>
      <c r="J22" s="299">
        <v>40.0</v>
      </c>
      <c r="L22" s="306">
        <v>30.0</v>
      </c>
      <c r="M22" s="1521">
        <v>25.0</v>
      </c>
      <c r="N22" s="1521">
        <v>53.0</v>
      </c>
      <c r="O22" s="1588">
        <v>30.0</v>
      </c>
      <c r="P22" s="1521"/>
      <c r="Q22" s="752">
        <v>40.0</v>
      </c>
      <c r="R22" s="1522"/>
      <c r="S22" s="109"/>
      <c r="T22" s="631">
        <v>33.0</v>
      </c>
      <c r="U22" s="299">
        <v>33.0</v>
      </c>
      <c r="V22" s="935"/>
      <c r="W22" s="752">
        <v>13.0</v>
      </c>
      <c r="X22" s="350"/>
      <c r="Y22" s="39"/>
      <c r="Z22" s="39"/>
      <c r="AA22" s="39"/>
      <c r="AB22" s="39"/>
      <c r="AC22" s="39"/>
    </row>
    <row r="23" ht="15.75" customHeight="1">
      <c r="A23" s="1525"/>
      <c r="B23" s="1526"/>
      <c r="C23" s="1527"/>
      <c r="D23" s="1528"/>
      <c r="E23" s="1529"/>
      <c r="F23" s="1530"/>
      <c r="G23" s="1531"/>
      <c r="H23" s="1532"/>
      <c r="I23" s="1533"/>
      <c r="J23" s="1531"/>
      <c r="K23" s="1532"/>
      <c r="L23" s="1531"/>
      <c r="M23" s="1533"/>
      <c r="N23" s="1534"/>
      <c r="O23" s="1531"/>
      <c r="P23" s="1532"/>
      <c r="Q23" s="1531"/>
      <c r="R23" s="1535"/>
      <c r="S23" s="406"/>
      <c r="U23" s="1537"/>
      <c r="V23" s="1538"/>
      <c r="X23" s="960"/>
      <c r="Y23" s="39"/>
      <c r="Z23" s="39"/>
      <c r="AA23" s="39"/>
      <c r="AB23" s="39"/>
      <c r="AC23" s="39"/>
    </row>
    <row r="24" ht="15.75" customHeight="1">
      <c r="A24" s="1539"/>
      <c r="B24" s="1539"/>
      <c r="C24" s="1540"/>
      <c r="D24" s="1540"/>
      <c r="E24" s="1541"/>
      <c r="F24" s="1542"/>
      <c r="G24" s="23"/>
      <c r="H24" s="1541"/>
      <c r="I24" s="1543"/>
      <c r="J24" s="23"/>
      <c r="K24" s="1541"/>
      <c r="L24" s="23"/>
      <c r="M24" s="1543"/>
      <c r="N24" s="635"/>
      <c r="O24" s="23"/>
      <c r="P24" s="1541"/>
      <c r="Q24" s="23"/>
      <c r="R24" s="1541"/>
      <c r="S24" s="634"/>
      <c r="T24" s="120"/>
      <c r="U24" s="1544"/>
      <c r="V24" s="120"/>
      <c r="W24" s="1589"/>
      <c r="X24" s="39"/>
      <c r="Y24" s="39"/>
      <c r="Z24" s="39"/>
      <c r="AA24" s="39"/>
      <c r="AB24" s="39"/>
      <c r="AC24" s="39"/>
    </row>
    <row r="25" ht="15.75" customHeight="1">
      <c r="A25" s="526" t="s">
        <v>0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578"/>
      <c r="Y25" s="39"/>
      <c r="Z25" s="39"/>
      <c r="AA25" s="39"/>
      <c r="AB25" s="39"/>
      <c r="AC25" s="39"/>
    </row>
    <row r="26" ht="34.5" customHeight="1">
      <c r="A26" s="1545" t="s">
        <v>2</v>
      </c>
      <c r="B26" s="8"/>
      <c r="C26" s="8"/>
      <c r="D26" s="10"/>
      <c r="E26" s="928"/>
      <c r="F26" s="968" t="s">
        <v>33</v>
      </c>
      <c r="G26" s="968" t="s">
        <v>34</v>
      </c>
      <c r="H26" s="968" t="s">
        <v>35</v>
      </c>
      <c r="I26" s="968" t="s">
        <v>36</v>
      </c>
      <c r="J26" s="968" t="s">
        <v>37</v>
      </c>
      <c r="K26" s="968" t="s">
        <v>38</v>
      </c>
      <c r="L26" s="968" t="s">
        <v>39</v>
      </c>
      <c r="M26" s="973" t="s">
        <v>40</v>
      </c>
      <c r="N26" s="975" t="s">
        <v>42</v>
      </c>
      <c r="O26" s="849" t="s">
        <v>44</v>
      </c>
      <c r="P26" s="589" t="s">
        <v>47</v>
      </c>
      <c r="Q26" s="589" t="s">
        <v>48</v>
      </c>
      <c r="R26" s="589" t="s">
        <v>49</v>
      </c>
      <c r="S26" s="589" t="s">
        <v>50</v>
      </c>
      <c r="T26" s="590" t="s">
        <v>51</v>
      </c>
      <c r="U26" s="657"/>
      <c r="V26" s="658"/>
      <c r="W26" s="660"/>
      <c r="X26" s="1033" t="s">
        <v>585</v>
      </c>
      <c r="Y26" s="39"/>
      <c r="Z26" s="39"/>
      <c r="AA26" s="39"/>
      <c r="AB26" s="39"/>
      <c r="AC26" s="39"/>
    </row>
    <row r="27" ht="72.75" customHeight="1">
      <c r="A27" s="1546" t="s">
        <v>41</v>
      </c>
      <c r="B27" s="1547" t="s">
        <v>43</v>
      </c>
      <c r="C27" s="678" t="s">
        <v>45</v>
      </c>
      <c r="D27" s="681" t="s">
        <v>239</v>
      </c>
      <c r="E27" s="863"/>
      <c r="F27" s="94"/>
      <c r="G27" s="97" t="s">
        <v>63</v>
      </c>
      <c r="H27" s="103"/>
      <c r="I27" s="94" t="s">
        <v>63</v>
      </c>
      <c r="J27" s="94" t="s">
        <v>64</v>
      </c>
      <c r="K27" s="94"/>
      <c r="L27" s="94" t="s">
        <v>63</v>
      </c>
      <c r="M27" s="115" t="s">
        <v>68</v>
      </c>
      <c r="N27" s="109"/>
      <c r="O27" s="980"/>
      <c r="P27" s="984" t="s">
        <v>63</v>
      </c>
      <c r="Q27" s="984"/>
      <c r="R27" s="984" t="s">
        <v>70</v>
      </c>
      <c r="S27" s="984" t="s">
        <v>80</v>
      </c>
      <c r="T27" s="1046" t="s">
        <v>72</v>
      </c>
      <c r="U27" s="174"/>
      <c r="W27" s="118"/>
      <c r="X27" s="1048"/>
      <c r="Y27" s="39"/>
      <c r="Z27" s="39"/>
      <c r="AA27" s="39"/>
      <c r="AB27" s="39"/>
      <c r="AC27" s="39"/>
    </row>
    <row r="28" ht="30.0" customHeight="1">
      <c r="A28" s="1548" t="s">
        <v>378</v>
      </c>
      <c r="B28" s="1549" t="s">
        <v>579</v>
      </c>
      <c r="C28" s="1550">
        <v>1975926.0</v>
      </c>
      <c r="D28" s="1551">
        <v>2464565.0</v>
      </c>
      <c r="E28" s="315"/>
      <c r="F28" s="1552"/>
      <c r="G28" s="1552"/>
      <c r="H28" s="1552"/>
      <c r="I28" s="1552"/>
      <c r="J28" s="1552"/>
      <c r="K28" s="1552"/>
      <c r="L28" s="1552"/>
      <c r="M28" s="1553"/>
      <c r="N28" s="109"/>
      <c r="O28" s="1554"/>
      <c r="P28" s="1555"/>
      <c r="Q28" s="1556"/>
      <c r="R28" s="1555"/>
      <c r="S28" s="1555"/>
      <c r="T28" s="1557"/>
      <c r="U28" s="174"/>
      <c r="W28" s="118"/>
      <c r="X28" s="1558"/>
      <c r="Y28" s="697"/>
      <c r="Z28" s="697"/>
      <c r="AA28" s="697"/>
      <c r="AB28" s="697"/>
      <c r="AC28" s="697"/>
    </row>
    <row r="29" ht="30.0" customHeight="1">
      <c r="A29" s="1559" t="s">
        <v>380</v>
      </c>
      <c r="B29" s="1560" t="s">
        <v>381</v>
      </c>
      <c r="C29" s="1561">
        <v>1975919.0</v>
      </c>
      <c r="D29" s="1562">
        <v>2452982.0</v>
      </c>
      <c r="E29" s="334"/>
      <c r="F29" s="1552"/>
      <c r="G29" s="1552"/>
      <c r="H29" s="1552"/>
      <c r="I29" s="1552"/>
      <c r="J29" s="1552"/>
      <c r="K29" s="1552"/>
      <c r="L29" s="1552"/>
      <c r="M29" s="1553"/>
      <c r="N29" s="109"/>
      <c r="O29" s="1563"/>
      <c r="P29" s="1552"/>
      <c r="Q29" s="1564"/>
      <c r="R29" s="1552"/>
      <c r="S29" s="1552"/>
      <c r="T29" s="1553"/>
      <c r="U29" s="174"/>
      <c r="W29" s="118"/>
      <c r="X29" s="1565"/>
      <c r="Y29" s="697"/>
      <c r="Z29" s="697"/>
      <c r="AA29" s="697"/>
      <c r="AB29" s="697"/>
      <c r="AC29" s="697"/>
    </row>
    <row r="30" ht="30.0" customHeight="1">
      <c r="A30" s="1559" t="s">
        <v>382</v>
      </c>
      <c r="B30" s="1560" t="s">
        <v>580</v>
      </c>
      <c r="C30" s="1561">
        <v>1875572.0</v>
      </c>
      <c r="D30" s="1562">
        <v>2461606.0</v>
      </c>
      <c r="E30" s="334"/>
      <c r="F30" s="1552"/>
      <c r="G30" s="1552"/>
      <c r="H30" s="1552"/>
      <c r="I30" s="1552"/>
      <c r="J30" s="1552"/>
      <c r="K30" s="1552"/>
      <c r="L30" s="1552"/>
      <c r="M30" s="1553"/>
      <c r="N30" s="109"/>
      <c r="O30" s="1563"/>
      <c r="P30" s="1552"/>
      <c r="Q30" s="1564"/>
      <c r="R30" s="1552"/>
      <c r="S30" s="1552"/>
      <c r="T30" s="1553"/>
      <c r="U30" s="174"/>
      <c r="W30" s="118"/>
      <c r="X30" s="1565"/>
      <c r="Y30" s="697"/>
      <c r="Z30" s="697"/>
      <c r="AA30" s="697"/>
      <c r="AB30" s="697"/>
      <c r="AC30" s="697"/>
    </row>
    <row r="31" ht="30.0" customHeight="1">
      <c r="A31" s="1292" t="s">
        <v>384</v>
      </c>
      <c r="B31" s="1566" t="s">
        <v>386</v>
      </c>
      <c r="C31" s="1567">
        <v>1975578.0</v>
      </c>
      <c r="D31" s="1568">
        <v>2500529.0</v>
      </c>
      <c r="E31" s="334"/>
      <c r="F31" s="1552"/>
      <c r="G31" s="1552"/>
      <c r="H31" s="1552"/>
      <c r="I31" s="1552"/>
      <c r="J31" s="1552"/>
      <c r="K31" s="1552"/>
      <c r="L31" s="1552"/>
      <c r="M31" s="1553"/>
      <c r="N31" s="109"/>
      <c r="O31" s="1563"/>
      <c r="P31" s="1552"/>
      <c r="Q31" s="1564"/>
      <c r="R31" s="1552"/>
      <c r="S31" s="1552"/>
      <c r="T31" s="1553"/>
      <c r="U31" s="174"/>
      <c r="W31" s="118"/>
      <c r="X31" s="1565"/>
      <c r="Y31" s="697"/>
      <c r="Z31" s="697"/>
      <c r="AA31" s="697"/>
      <c r="AB31" s="697"/>
      <c r="AC31" s="697"/>
    </row>
    <row r="32" ht="30.0" customHeight="1">
      <c r="A32" s="1559" t="s">
        <v>390</v>
      </c>
      <c r="B32" s="1560" t="s">
        <v>391</v>
      </c>
      <c r="C32" s="1561">
        <v>1966323.0</v>
      </c>
      <c r="D32" s="1562">
        <v>2505243.0</v>
      </c>
      <c r="E32" s="334"/>
      <c r="F32" s="1552"/>
      <c r="G32" s="1552"/>
      <c r="H32" s="1552"/>
      <c r="I32" s="1552"/>
      <c r="J32" s="1552"/>
      <c r="K32" s="1552"/>
      <c r="L32" s="1552"/>
      <c r="M32" s="1553"/>
      <c r="N32" s="109"/>
      <c r="O32" s="1563"/>
      <c r="P32" s="1552"/>
      <c r="Q32" s="1564"/>
      <c r="R32" s="1552"/>
      <c r="S32" s="1552"/>
      <c r="T32" s="1553"/>
      <c r="U32" s="174"/>
      <c r="W32" s="118"/>
      <c r="X32" s="1565"/>
      <c r="Y32" s="697"/>
      <c r="Z32" s="697"/>
      <c r="AA32" s="697"/>
      <c r="AB32" s="697"/>
      <c r="AC32" s="697"/>
    </row>
    <row r="33" ht="30.0" customHeight="1">
      <c r="A33" s="1292" t="s">
        <v>358</v>
      </c>
      <c r="B33" s="1566" t="s">
        <v>394</v>
      </c>
      <c r="C33" s="1567">
        <v>1976819.0</v>
      </c>
      <c r="D33" s="1568">
        <v>2537157.0</v>
      </c>
      <c r="E33" s="334"/>
      <c r="F33" s="1552"/>
      <c r="G33" s="1552"/>
      <c r="H33" s="1552"/>
      <c r="I33" s="1552"/>
      <c r="J33" s="1552"/>
      <c r="K33" s="1552"/>
      <c r="L33" s="1552"/>
      <c r="M33" s="1553"/>
      <c r="N33" s="109"/>
      <c r="O33" s="1563"/>
      <c r="P33" s="1552"/>
      <c r="Q33" s="1564"/>
      <c r="R33" s="1552"/>
      <c r="S33" s="1552"/>
      <c r="T33" s="1553"/>
      <c r="U33" s="174"/>
      <c r="W33" s="118"/>
      <c r="X33" s="1565"/>
      <c r="Y33" s="697"/>
      <c r="Z33" s="697"/>
      <c r="AA33" s="697"/>
      <c r="AB33" s="697"/>
      <c r="AC33" s="697"/>
    </row>
    <row r="34" ht="30.0" customHeight="1">
      <c r="A34" s="1292" t="s">
        <v>397</v>
      </c>
      <c r="B34" s="1566" t="s">
        <v>577</v>
      </c>
      <c r="C34" s="1569">
        <v>1975563.0</v>
      </c>
      <c r="D34" s="1570">
        <v>2539634.0</v>
      </c>
      <c r="E34" s="334"/>
      <c r="F34" s="1552"/>
      <c r="G34" s="1552"/>
      <c r="H34" s="1552"/>
      <c r="I34" s="1552"/>
      <c r="J34" s="1552"/>
      <c r="K34" s="1552"/>
      <c r="L34" s="1552"/>
      <c r="M34" s="1553"/>
      <c r="N34" s="109"/>
      <c r="O34" s="1563"/>
      <c r="P34" s="1552"/>
      <c r="Q34" s="1564"/>
      <c r="R34" s="1552"/>
      <c r="S34" s="1552"/>
      <c r="T34" s="1553"/>
      <c r="U34" s="174"/>
      <c r="W34" s="118"/>
      <c r="X34" s="1565"/>
      <c r="Y34" s="697"/>
      <c r="Z34" s="697"/>
      <c r="AA34" s="697"/>
      <c r="AB34" s="697"/>
      <c r="AC34" s="697"/>
    </row>
    <row r="35" ht="30.0" customHeight="1">
      <c r="A35" s="1292" t="s">
        <v>398</v>
      </c>
      <c r="B35" s="1566" t="s">
        <v>399</v>
      </c>
      <c r="C35" s="1569">
        <v>1976675.0</v>
      </c>
      <c r="D35" s="1570">
        <v>2485282.0</v>
      </c>
      <c r="E35" s="334"/>
      <c r="F35" s="1552"/>
      <c r="G35" s="1552"/>
      <c r="H35" s="1552"/>
      <c r="I35" s="1552"/>
      <c r="J35" s="1552"/>
      <c r="K35" s="1552"/>
      <c r="L35" s="1552"/>
      <c r="M35" s="1553"/>
      <c r="N35" s="109"/>
      <c r="O35" s="1563"/>
      <c r="P35" s="1552"/>
      <c r="Q35" s="1564"/>
      <c r="R35" s="1552"/>
      <c r="S35" s="1552"/>
      <c r="T35" s="1553"/>
      <c r="U35" s="174"/>
      <c r="W35" s="118"/>
      <c r="X35" s="1565"/>
      <c r="Y35" s="697"/>
      <c r="Z35" s="697"/>
      <c r="AA35" s="697"/>
      <c r="AB35" s="697"/>
      <c r="AC35" s="697"/>
    </row>
    <row r="36" ht="30.0" customHeight="1">
      <c r="A36" s="1559" t="s">
        <v>400</v>
      </c>
      <c r="B36" s="1560" t="s">
        <v>401</v>
      </c>
      <c r="C36" s="1561">
        <v>1975915.0</v>
      </c>
      <c r="D36" s="1562">
        <v>2444414.0</v>
      </c>
      <c r="E36" s="334"/>
      <c r="F36" s="1552"/>
      <c r="G36" s="1552"/>
      <c r="H36" s="1552"/>
      <c r="I36" s="1552"/>
      <c r="J36" s="1552"/>
      <c r="K36" s="1552"/>
      <c r="L36" s="1552"/>
      <c r="M36" s="1553"/>
      <c r="N36" s="109"/>
      <c r="O36" s="1563"/>
      <c r="P36" s="1552"/>
      <c r="Q36" s="1564"/>
      <c r="R36" s="1552"/>
      <c r="S36" s="1552"/>
      <c r="T36" s="1553"/>
      <c r="U36" s="174"/>
      <c r="W36" s="118"/>
      <c r="X36" s="1565"/>
      <c r="Y36" s="697"/>
      <c r="Z36" s="697"/>
      <c r="AA36" s="697"/>
      <c r="AB36" s="697"/>
      <c r="AC36" s="697"/>
    </row>
    <row r="37" ht="30.0" customHeight="1">
      <c r="A37" s="1292" t="s">
        <v>402</v>
      </c>
      <c r="B37" s="1566" t="s">
        <v>403</v>
      </c>
      <c r="C37" s="1569">
        <v>1975566.0</v>
      </c>
      <c r="D37" s="1570">
        <v>2540095.0</v>
      </c>
      <c r="E37" s="334"/>
      <c r="F37" s="1552"/>
      <c r="G37" s="1552"/>
      <c r="H37" s="1552"/>
      <c r="I37" s="1552"/>
      <c r="J37" s="1552"/>
      <c r="K37" s="1552"/>
      <c r="L37" s="1552"/>
      <c r="M37" s="1553"/>
      <c r="N37" s="109"/>
      <c r="O37" s="1563"/>
      <c r="P37" s="1552"/>
      <c r="Q37" s="1564"/>
      <c r="R37" s="1552"/>
      <c r="S37" s="1552"/>
      <c r="T37" s="1553"/>
      <c r="U37" s="174"/>
      <c r="W37" s="118"/>
      <c r="X37" s="1565"/>
      <c r="Y37" s="697"/>
      <c r="Z37" s="697"/>
      <c r="AA37" s="697"/>
      <c r="AB37" s="697"/>
      <c r="AC37" s="697"/>
    </row>
    <row r="38" ht="30.0" customHeight="1">
      <c r="A38" s="1559" t="s">
        <v>404</v>
      </c>
      <c r="B38" s="1560" t="s">
        <v>405</v>
      </c>
      <c r="C38" s="1561">
        <v>1975914.0</v>
      </c>
      <c r="D38" s="1562">
        <v>2466578.0</v>
      </c>
      <c r="E38" s="334"/>
      <c r="F38" s="1552"/>
      <c r="G38" s="1552"/>
      <c r="H38" s="1552"/>
      <c r="I38" s="1552"/>
      <c r="J38" s="1552"/>
      <c r="K38" s="1552"/>
      <c r="L38" s="1552"/>
      <c r="M38" s="1553"/>
      <c r="N38" s="109"/>
      <c r="O38" s="1563"/>
      <c r="P38" s="1552"/>
      <c r="Q38" s="1564"/>
      <c r="R38" s="1552"/>
      <c r="S38" s="1552"/>
      <c r="T38" s="1553"/>
      <c r="U38" s="174"/>
      <c r="W38" s="118"/>
      <c r="X38" s="1565"/>
      <c r="Y38" s="697"/>
      <c r="Z38" s="697"/>
      <c r="AA38" s="697"/>
      <c r="AB38" s="697"/>
      <c r="AC38" s="697"/>
    </row>
    <row r="39" ht="30.0" customHeight="1">
      <c r="A39" s="1559" t="s">
        <v>406</v>
      </c>
      <c r="B39" s="1560" t="s">
        <v>407</v>
      </c>
      <c r="C39" s="1561">
        <v>1975923.0</v>
      </c>
      <c r="D39" s="1562">
        <v>2491129.0</v>
      </c>
      <c r="E39" s="334"/>
      <c r="F39" s="1552"/>
      <c r="G39" s="1552"/>
      <c r="H39" s="1552"/>
      <c r="I39" s="1552"/>
      <c r="J39" s="1552"/>
      <c r="K39" s="1552"/>
      <c r="L39" s="1552"/>
      <c r="M39" s="1553"/>
      <c r="N39" s="109"/>
      <c r="O39" s="1563"/>
      <c r="P39" s="1552"/>
      <c r="Q39" s="1564"/>
      <c r="R39" s="1552"/>
      <c r="S39" s="1552"/>
      <c r="T39" s="1553"/>
      <c r="U39" s="174"/>
      <c r="W39" s="118"/>
      <c r="X39" s="1565"/>
      <c r="Y39" s="697"/>
      <c r="Z39" s="697"/>
      <c r="AA39" s="697"/>
      <c r="AB39" s="697"/>
      <c r="AC39" s="697"/>
    </row>
    <row r="40" ht="30.0" customHeight="1">
      <c r="A40" s="1559" t="s">
        <v>408</v>
      </c>
      <c r="B40" s="1560" t="s">
        <v>581</v>
      </c>
      <c r="C40" s="1561">
        <v>1975950.0</v>
      </c>
      <c r="D40" s="1562">
        <v>2497051.0</v>
      </c>
      <c r="E40" s="334"/>
      <c r="F40" s="1552"/>
      <c r="G40" s="1552"/>
      <c r="H40" s="1552"/>
      <c r="I40" s="1552"/>
      <c r="J40" s="1552"/>
      <c r="K40" s="1552"/>
      <c r="L40" s="1552"/>
      <c r="M40" s="1553"/>
      <c r="N40" s="109"/>
      <c r="O40" s="1563"/>
      <c r="P40" s="1552"/>
      <c r="Q40" s="1564"/>
      <c r="R40" s="1552"/>
      <c r="S40" s="1552"/>
      <c r="T40" s="1553"/>
      <c r="U40" s="174"/>
      <c r="W40" s="118"/>
      <c r="X40" s="1565"/>
      <c r="Y40" s="697"/>
      <c r="Z40" s="697"/>
      <c r="AA40" s="697"/>
      <c r="AB40" s="697"/>
      <c r="AC40" s="697"/>
    </row>
    <row r="41" ht="30.0" customHeight="1">
      <c r="A41" s="1292" t="s">
        <v>410</v>
      </c>
      <c r="B41" s="1566" t="s">
        <v>582</v>
      </c>
      <c r="C41" s="1567">
        <v>1976743.0</v>
      </c>
      <c r="D41" s="1568">
        <v>2537347.0</v>
      </c>
      <c r="E41" s="334"/>
      <c r="F41" s="1552"/>
      <c r="G41" s="1552"/>
      <c r="H41" s="1552"/>
      <c r="I41" s="1552"/>
      <c r="J41" s="1552"/>
      <c r="K41" s="1552"/>
      <c r="L41" s="1552"/>
      <c r="M41" s="1553"/>
      <c r="N41" s="109"/>
      <c r="O41" s="1563"/>
      <c r="P41" s="1552"/>
      <c r="Q41" s="1564"/>
      <c r="R41" s="1552"/>
      <c r="S41" s="1552"/>
      <c r="T41" s="1553"/>
      <c r="U41" s="174"/>
      <c r="W41" s="118"/>
      <c r="X41" s="1565"/>
      <c r="Y41" s="697"/>
      <c r="Z41" s="697"/>
      <c r="AA41" s="697"/>
      <c r="AB41" s="697"/>
      <c r="AC41" s="697"/>
    </row>
    <row r="42" ht="30.0" customHeight="1">
      <c r="A42" s="1292" t="s">
        <v>412</v>
      </c>
      <c r="B42" s="1566" t="s">
        <v>413</v>
      </c>
      <c r="C42" s="1569">
        <v>1975702.0</v>
      </c>
      <c r="D42" s="1570">
        <v>2522486.0</v>
      </c>
      <c r="E42" s="334"/>
      <c r="F42" s="1552"/>
      <c r="G42" s="1552"/>
      <c r="H42" s="1552"/>
      <c r="I42" s="1552"/>
      <c r="J42" s="1552"/>
      <c r="K42" s="1552"/>
      <c r="L42" s="1552"/>
      <c r="M42" s="1553"/>
      <c r="N42" s="109"/>
      <c r="O42" s="1563"/>
      <c r="P42" s="1552"/>
      <c r="Q42" s="1564"/>
      <c r="R42" s="1552"/>
      <c r="S42" s="1552"/>
      <c r="T42" s="1553"/>
      <c r="U42" s="174"/>
      <c r="W42" s="118"/>
      <c r="X42" s="1565"/>
      <c r="Y42" s="697"/>
      <c r="Z42" s="697"/>
      <c r="AA42" s="697"/>
      <c r="AB42" s="697"/>
      <c r="AC42" s="697"/>
    </row>
    <row r="43" ht="30.0" customHeight="1">
      <c r="A43" s="1292" t="s">
        <v>408</v>
      </c>
      <c r="B43" s="1566" t="s">
        <v>414</v>
      </c>
      <c r="C43" s="1567">
        <v>1975701.0</v>
      </c>
      <c r="D43" s="1568">
        <v>2534208.0</v>
      </c>
      <c r="E43" s="334"/>
      <c r="F43" s="1552"/>
      <c r="G43" s="1552"/>
      <c r="H43" s="1552"/>
      <c r="I43" s="1552"/>
      <c r="J43" s="1552"/>
      <c r="K43" s="1552"/>
      <c r="L43" s="1552"/>
      <c r="M43" s="1553"/>
      <c r="N43" s="109"/>
      <c r="O43" s="1563"/>
      <c r="P43" s="1552"/>
      <c r="Q43" s="1564"/>
      <c r="R43" s="1552"/>
      <c r="S43" s="1552"/>
      <c r="T43" s="1553"/>
      <c r="U43" s="174"/>
      <c r="W43" s="118"/>
      <c r="X43" s="1565"/>
      <c r="Y43" s="697"/>
      <c r="Z43" s="697"/>
      <c r="AA43" s="697"/>
      <c r="AB43" s="697"/>
      <c r="AC43" s="697"/>
    </row>
    <row r="44" ht="30.0" customHeight="1">
      <c r="A44" s="1559" t="s">
        <v>415</v>
      </c>
      <c r="B44" s="1560" t="s">
        <v>416</v>
      </c>
      <c r="C44" s="1561">
        <v>1975913.0</v>
      </c>
      <c r="D44" s="1562">
        <v>2506201.0</v>
      </c>
      <c r="E44" s="334"/>
      <c r="F44" s="1552"/>
      <c r="G44" s="1552"/>
      <c r="H44" s="1552"/>
      <c r="I44" s="1552"/>
      <c r="J44" s="1552"/>
      <c r="K44" s="1552"/>
      <c r="L44" s="1552"/>
      <c r="M44" s="1553"/>
      <c r="N44" s="109"/>
      <c r="O44" s="1563"/>
      <c r="P44" s="1552"/>
      <c r="Q44" s="1564"/>
      <c r="R44" s="1552"/>
      <c r="S44" s="1552"/>
      <c r="T44" s="1553"/>
      <c r="U44" s="174"/>
      <c r="W44" s="118"/>
      <c r="X44" s="1565"/>
      <c r="Y44" s="697"/>
      <c r="Z44" s="697"/>
      <c r="AA44" s="697"/>
      <c r="AB44" s="697"/>
      <c r="AC44" s="697"/>
    </row>
    <row r="45" ht="30.0" customHeight="1">
      <c r="A45" s="1559" t="s">
        <v>102</v>
      </c>
      <c r="B45" s="1560" t="s">
        <v>583</v>
      </c>
      <c r="C45" s="1561">
        <v>1975924.0</v>
      </c>
      <c r="D45" s="1562">
        <v>2505160.0</v>
      </c>
      <c r="E45" s="334"/>
      <c r="F45" s="1552"/>
      <c r="G45" s="1552"/>
      <c r="H45" s="1552"/>
      <c r="I45" s="1552"/>
      <c r="J45" s="1552"/>
      <c r="K45" s="1552"/>
      <c r="L45" s="1552"/>
      <c r="M45" s="1553"/>
      <c r="N45" s="109"/>
      <c r="O45" s="1563"/>
      <c r="P45" s="1552"/>
      <c r="Q45" s="1564"/>
      <c r="R45" s="1552"/>
      <c r="S45" s="1552"/>
      <c r="T45" s="1553"/>
      <c r="U45" s="174"/>
      <c r="W45" s="118"/>
      <c r="X45" s="1565"/>
      <c r="Y45" s="697"/>
      <c r="Z45" s="697"/>
      <c r="AA45" s="697"/>
      <c r="AB45" s="697"/>
      <c r="AC45" s="697"/>
    </row>
    <row r="46" ht="30.0" customHeight="1">
      <c r="A46" s="1571" t="s">
        <v>418</v>
      </c>
      <c r="B46" s="1572" t="s">
        <v>419</v>
      </c>
      <c r="C46" s="1573">
        <v>1975918.0</v>
      </c>
      <c r="D46" s="1574">
        <v>2490689.0</v>
      </c>
      <c r="E46" s="1575"/>
      <c r="F46" s="1576"/>
      <c r="G46" s="1576"/>
      <c r="H46" s="1576"/>
      <c r="I46" s="1576"/>
      <c r="J46" s="1576"/>
      <c r="K46" s="1576"/>
      <c r="L46" s="1576"/>
      <c r="M46" s="1577"/>
      <c r="N46" s="109"/>
      <c r="O46" s="1578"/>
      <c r="P46" s="1576"/>
      <c r="Q46" s="1579"/>
      <c r="R46" s="1576"/>
      <c r="S46" s="1576"/>
      <c r="T46" s="1577"/>
      <c r="U46" s="174"/>
      <c r="W46" s="118"/>
      <c r="X46" s="696"/>
      <c r="Y46" s="697"/>
      <c r="Z46" s="697"/>
      <c r="AA46" s="697"/>
      <c r="AB46" s="697"/>
      <c r="AC46" s="697"/>
    </row>
    <row r="47" ht="15.75" customHeight="1">
      <c r="A47" s="1580"/>
      <c r="B47" s="1581"/>
      <c r="C47" s="314"/>
      <c r="D47" s="1088"/>
      <c r="E47" s="319"/>
      <c r="F47" s="159"/>
      <c r="G47" s="159"/>
      <c r="H47" s="159"/>
      <c r="I47" s="159"/>
      <c r="J47" s="159"/>
      <c r="K47" s="159"/>
      <c r="L47" s="159"/>
      <c r="M47" s="322"/>
      <c r="N47" s="109"/>
      <c r="O47" s="716"/>
      <c r="P47" s="159"/>
      <c r="Q47" s="718"/>
      <c r="R47" s="159"/>
      <c r="S47" s="159"/>
      <c r="T47" s="161"/>
      <c r="U47" s="174"/>
      <c r="W47" s="118"/>
      <c r="X47" s="720"/>
      <c r="Y47" s="39"/>
      <c r="Z47" s="39"/>
      <c r="AA47" s="39"/>
      <c r="AB47" s="39"/>
      <c r="AC47" s="39"/>
    </row>
    <row r="48" ht="15.75" customHeight="1">
      <c r="A48" s="1582"/>
      <c r="B48" s="1583"/>
      <c r="C48" s="333"/>
      <c r="D48" s="757"/>
      <c r="E48" s="338"/>
      <c r="F48" s="192"/>
      <c r="G48" s="192"/>
      <c r="H48" s="192"/>
      <c r="I48" s="192"/>
      <c r="J48" s="192"/>
      <c r="K48" s="192"/>
      <c r="L48" s="192"/>
      <c r="M48" s="186"/>
      <c r="N48" s="109"/>
      <c r="O48" s="605"/>
      <c r="P48" s="192"/>
      <c r="Q48" s="734"/>
      <c r="R48" s="192"/>
      <c r="S48" s="192"/>
      <c r="T48" s="196"/>
      <c r="U48" s="174"/>
      <c r="W48" s="118"/>
      <c r="X48" s="345"/>
      <c r="Y48" s="39"/>
      <c r="Z48" s="39"/>
      <c r="AA48" s="39"/>
      <c r="AB48" s="39"/>
      <c r="AC48" s="39"/>
    </row>
    <row r="49" ht="15.75" customHeight="1">
      <c r="A49" s="1170"/>
      <c r="B49" s="1584"/>
      <c r="C49" s="1468"/>
      <c r="D49" s="38"/>
      <c r="E49" s="1092"/>
      <c r="F49" s="24"/>
      <c r="G49" s="24"/>
      <c r="H49" s="24"/>
      <c r="I49" s="24"/>
      <c r="J49" s="24"/>
      <c r="K49" s="24"/>
      <c r="L49" s="24"/>
      <c r="M49" s="30"/>
      <c r="N49" s="406"/>
      <c r="O49" s="990"/>
      <c r="P49" s="24"/>
      <c r="Q49" s="776"/>
      <c r="R49" s="24"/>
      <c r="S49" s="24"/>
      <c r="T49" s="301"/>
      <c r="U49" s="369"/>
      <c r="V49" s="371"/>
      <c r="W49" s="372"/>
      <c r="X49" s="1093"/>
      <c r="Y49" s="39"/>
      <c r="Z49" s="39"/>
      <c r="AA49" s="39"/>
      <c r="AB49" s="39"/>
      <c r="AC49" s="39"/>
    </row>
    <row r="50" ht="34.5" customHeight="1">
      <c r="A50" s="1585" t="s">
        <v>155</v>
      </c>
      <c r="B50" s="1586"/>
      <c r="C50" s="39"/>
      <c r="D50" s="39"/>
      <c r="E50" s="39"/>
      <c r="F50" s="1091"/>
      <c r="G50" s="1091"/>
      <c r="H50" s="39"/>
      <c r="I50" s="39"/>
      <c r="J50" s="39"/>
      <c r="K50" s="39"/>
    </row>
    <row r="51" ht="15.75" customHeight="1">
      <c r="A51" s="1539"/>
      <c r="B51" s="1539"/>
    </row>
    <row r="52" ht="15.75" customHeight="1">
      <c r="A52" s="1539"/>
      <c r="B52" s="1539"/>
    </row>
    <row r="53" ht="15.75" customHeight="1">
      <c r="A53" s="1539"/>
      <c r="B53" s="1539"/>
    </row>
    <row r="54" ht="15.75" customHeight="1">
      <c r="A54" s="1539"/>
      <c r="B54" s="1539"/>
    </row>
    <row r="55" ht="15.75" customHeight="1">
      <c r="A55" s="1539"/>
      <c r="B55" s="1539"/>
    </row>
    <row r="56" ht="15.75" customHeight="1">
      <c r="A56" s="1539"/>
      <c r="B56" s="1539"/>
    </row>
    <row r="57" ht="15.75" customHeight="1">
      <c r="A57" s="1539"/>
      <c r="B57" s="1539"/>
    </row>
    <row r="58" ht="15.75" customHeight="1">
      <c r="A58" s="1539"/>
      <c r="B58" s="1539"/>
    </row>
    <row r="59" ht="15.75" customHeight="1">
      <c r="A59" s="1539"/>
      <c r="B59" s="1539"/>
    </row>
    <row r="60" ht="15.75" customHeight="1">
      <c r="A60" s="1539"/>
      <c r="B60" s="1539"/>
    </row>
    <row r="61" ht="15.75" customHeight="1">
      <c r="A61" s="1539"/>
      <c r="B61" s="1539"/>
    </row>
    <row r="62" ht="15.75" customHeight="1">
      <c r="A62" s="1539"/>
      <c r="B62" s="1539"/>
    </row>
    <row r="63" ht="15.75" customHeight="1">
      <c r="A63" s="1539"/>
      <c r="B63" s="1539"/>
    </row>
    <row r="64" ht="15.75" customHeight="1">
      <c r="A64" s="1539"/>
      <c r="B64" s="1539"/>
    </row>
    <row r="65" ht="15.75" customHeight="1">
      <c r="A65" s="1539"/>
      <c r="B65" s="1539"/>
    </row>
    <row r="66" ht="15.75" customHeight="1">
      <c r="A66" s="1539"/>
      <c r="B66" s="1539"/>
    </row>
    <row r="67" ht="15.75" customHeight="1">
      <c r="A67" s="1539"/>
      <c r="B67" s="1539"/>
    </row>
    <row r="68" ht="15.75" customHeight="1">
      <c r="A68" s="1539"/>
      <c r="B68" s="1539"/>
    </row>
    <row r="69" ht="15.75" customHeight="1">
      <c r="A69" s="1539"/>
      <c r="B69" s="1539"/>
    </row>
    <row r="70" ht="15.75" customHeight="1">
      <c r="A70" s="1539"/>
      <c r="B70" s="1539"/>
    </row>
    <row r="71" ht="15.75" customHeight="1">
      <c r="A71" s="1539"/>
      <c r="B71" s="1539"/>
    </row>
    <row r="72" ht="15.75" customHeight="1">
      <c r="A72" s="1539"/>
      <c r="B72" s="1539"/>
    </row>
    <row r="73" ht="15.75" customHeight="1">
      <c r="A73" s="1539"/>
      <c r="B73" s="1539"/>
    </row>
    <row r="74" ht="15.75" customHeight="1">
      <c r="A74" s="1539"/>
      <c r="B74" s="1539"/>
    </row>
    <row r="75" ht="15.75" customHeight="1">
      <c r="A75" s="1539"/>
      <c r="B75" s="1539"/>
    </row>
    <row r="76" ht="15.75" customHeight="1">
      <c r="A76" s="1539"/>
      <c r="B76" s="1539"/>
    </row>
    <row r="77" ht="15.75" customHeight="1">
      <c r="A77" s="1539"/>
      <c r="B77" s="1539"/>
    </row>
    <row r="78" ht="15.75" customHeight="1">
      <c r="A78" s="1539"/>
      <c r="B78" s="1539"/>
    </row>
    <row r="79" ht="15.75" customHeight="1">
      <c r="A79" s="1539"/>
      <c r="B79" s="1539"/>
    </row>
    <row r="80" ht="15.75" customHeight="1">
      <c r="A80" s="1539"/>
      <c r="B80" s="1539"/>
    </row>
    <row r="81" ht="15.75" customHeight="1">
      <c r="A81" s="1539"/>
      <c r="B81" s="1539"/>
    </row>
    <row r="82" ht="15.75" customHeight="1">
      <c r="A82" s="1539"/>
      <c r="B82" s="1539"/>
    </row>
    <row r="83" ht="15.75" customHeight="1">
      <c r="A83" s="1539"/>
      <c r="B83" s="1539"/>
    </row>
    <row r="84" ht="15.75" customHeight="1">
      <c r="A84" s="1539"/>
      <c r="B84" s="1539"/>
    </row>
    <row r="85" ht="15.75" customHeight="1">
      <c r="A85" s="1539"/>
      <c r="B85" s="1539"/>
    </row>
    <row r="86" ht="15.75" customHeight="1">
      <c r="A86" s="1539"/>
      <c r="B86" s="1539"/>
    </row>
    <row r="87" ht="15.75" customHeight="1">
      <c r="A87" s="1539"/>
      <c r="B87" s="1539"/>
    </row>
    <row r="88" ht="15.75" customHeight="1">
      <c r="A88" s="1539"/>
      <c r="B88" s="1539"/>
    </row>
    <row r="89" ht="15.75" customHeight="1">
      <c r="A89" s="1539"/>
      <c r="B89" s="1539"/>
    </row>
    <row r="90" ht="15.75" customHeight="1">
      <c r="A90" s="1539"/>
      <c r="B90" s="1539"/>
    </row>
    <row r="91" ht="15.75" customHeight="1">
      <c r="A91" s="1539"/>
      <c r="B91" s="1539"/>
    </row>
    <row r="92" ht="15.75" customHeight="1">
      <c r="A92" s="1539"/>
      <c r="B92" s="1539"/>
    </row>
    <row r="93" ht="15.75" customHeight="1">
      <c r="A93" s="1539"/>
      <c r="B93" s="1539"/>
    </row>
    <row r="94" ht="15.75" customHeight="1">
      <c r="A94" s="1539"/>
      <c r="B94" s="1539"/>
    </row>
    <row r="95" ht="15.75" customHeight="1">
      <c r="A95" s="1539"/>
      <c r="B95" s="1539"/>
    </row>
    <row r="96" ht="15.75" customHeight="1">
      <c r="A96" s="1539"/>
      <c r="B96" s="1539"/>
    </row>
    <row r="97" ht="15.75" customHeight="1">
      <c r="A97" s="1539"/>
      <c r="B97" s="1539"/>
    </row>
    <row r="98" ht="15.75" customHeight="1">
      <c r="A98" s="1539"/>
      <c r="B98" s="1539"/>
    </row>
    <row r="99" ht="15.75" customHeight="1">
      <c r="A99" s="1539"/>
      <c r="B99" s="1539"/>
    </row>
    <row r="100" ht="15.75" customHeight="1">
      <c r="A100" s="1539"/>
      <c r="B100" s="1539"/>
    </row>
    <row r="101" ht="15.75" customHeight="1">
      <c r="A101" s="1539"/>
      <c r="B101" s="1539"/>
    </row>
    <row r="102" ht="15.75" customHeight="1">
      <c r="A102" s="1539"/>
      <c r="B102" s="1539"/>
    </row>
    <row r="103" ht="15.75" customHeight="1">
      <c r="A103" s="1539"/>
      <c r="B103" s="1539"/>
    </row>
    <row r="104" ht="15.75" customHeight="1">
      <c r="A104" s="1539"/>
      <c r="B104" s="1539"/>
    </row>
    <row r="105" ht="15.75" customHeight="1">
      <c r="A105" s="1539"/>
      <c r="B105" s="1539"/>
    </row>
    <row r="106" ht="15.75" customHeight="1">
      <c r="A106" s="1539"/>
      <c r="B106" s="1539"/>
    </row>
    <row r="107" ht="15.75" customHeight="1">
      <c r="A107" s="1539"/>
      <c r="B107" s="1539"/>
    </row>
    <row r="108" ht="15.75" customHeight="1">
      <c r="A108" s="1539"/>
      <c r="B108" s="1539"/>
    </row>
    <row r="109" ht="15.75" customHeight="1">
      <c r="A109" s="1539"/>
      <c r="B109" s="1539"/>
    </row>
    <row r="110" ht="15.75" customHeight="1">
      <c r="A110" s="1539"/>
      <c r="B110" s="1539"/>
    </row>
    <row r="111" ht="15.75" customHeight="1">
      <c r="A111" s="1539"/>
      <c r="B111" s="1539"/>
    </row>
    <row r="112" ht="15.75" customHeight="1">
      <c r="A112" s="1539"/>
      <c r="B112" s="1539"/>
    </row>
    <row r="113" ht="15.75" customHeight="1">
      <c r="A113" s="1539"/>
      <c r="B113" s="1539"/>
    </row>
    <row r="114" ht="15.75" customHeight="1">
      <c r="A114" s="1539"/>
      <c r="B114" s="1539"/>
    </row>
    <row r="115" ht="15.75" customHeight="1">
      <c r="A115" s="1539"/>
      <c r="B115" s="1539"/>
    </row>
    <row r="116" ht="15.75" customHeight="1">
      <c r="A116" s="1539"/>
      <c r="B116" s="1539"/>
    </row>
    <row r="117" ht="15.75" customHeight="1">
      <c r="A117" s="1539"/>
      <c r="B117" s="1539"/>
    </row>
    <row r="118" ht="15.75" customHeight="1">
      <c r="A118" s="1539"/>
      <c r="B118" s="1539"/>
    </row>
    <row r="119" ht="15.75" customHeight="1">
      <c r="A119" s="1539"/>
      <c r="B119" s="1539"/>
    </row>
    <row r="120" ht="15.75" customHeight="1">
      <c r="A120" s="1539"/>
      <c r="B120" s="1539"/>
    </row>
    <row r="121" ht="15.75" customHeight="1">
      <c r="A121" s="1539"/>
      <c r="B121" s="1539"/>
    </row>
    <row r="122" ht="15.75" customHeight="1">
      <c r="A122" s="1539"/>
      <c r="B122" s="1539"/>
    </row>
    <row r="123" ht="15.75" customHeight="1">
      <c r="A123" s="1539"/>
      <c r="B123" s="1539"/>
    </row>
    <row r="124" ht="15.75" customHeight="1">
      <c r="A124" s="1539"/>
      <c r="B124" s="1539"/>
    </row>
    <row r="125" ht="15.75" customHeight="1">
      <c r="A125" s="1539"/>
      <c r="B125" s="1539"/>
    </row>
    <row r="126" ht="15.75" customHeight="1">
      <c r="A126" s="1539"/>
      <c r="B126" s="1539"/>
    </row>
    <row r="127" ht="15.75" customHeight="1">
      <c r="A127" s="1539"/>
      <c r="B127" s="1539"/>
    </row>
    <row r="128" ht="15.75" customHeight="1">
      <c r="A128" s="1539"/>
      <c r="B128" s="1539"/>
    </row>
    <row r="129" ht="15.75" customHeight="1">
      <c r="A129" s="1539"/>
      <c r="B129" s="1539"/>
    </row>
    <row r="130" ht="15.75" customHeight="1">
      <c r="A130" s="1539"/>
      <c r="B130" s="1539"/>
    </row>
    <row r="131" ht="15.75" customHeight="1">
      <c r="A131" s="1539"/>
      <c r="B131" s="1539"/>
    </row>
    <row r="132" ht="15.75" customHeight="1">
      <c r="A132" s="1539"/>
      <c r="B132" s="1539"/>
    </row>
    <row r="133" ht="15.75" customHeight="1">
      <c r="A133" s="1539"/>
      <c r="B133" s="1539"/>
    </row>
    <row r="134" ht="15.75" customHeight="1">
      <c r="A134" s="1539"/>
      <c r="B134" s="1539"/>
    </row>
    <row r="135" ht="15.75" customHeight="1">
      <c r="A135" s="1539"/>
      <c r="B135" s="1539"/>
    </row>
    <row r="136" ht="15.75" customHeight="1">
      <c r="A136" s="1539"/>
      <c r="B136" s="1539"/>
    </row>
    <row r="137" ht="15.75" customHeight="1">
      <c r="A137" s="1539"/>
      <c r="B137" s="1539"/>
    </row>
    <row r="138" ht="15.75" customHeight="1">
      <c r="A138" s="1539"/>
      <c r="B138" s="1539"/>
    </row>
    <row r="139" ht="15.75" customHeight="1">
      <c r="A139" s="1539"/>
      <c r="B139" s="1539"/>
    </row>
    <row r="140" ht="15.75" customHeight="1">
      <c r="A140" s="1539"/>
      <c r="B140" s="1539"/>
    </row>
    <row r="141" ht="15.75" customHeight="1">
      <c r="A141" s="1539"/>
      <c r="B141" s="1539"/>
    </row>
    <row r="142" ht="15.75" customHeight="1">
      <c r="A142" s="1539"/>
      <c r="B142" s="1539"/>
    </row>
    <row r="143" ht="15.75" customHeight="1">
      <c r="A143" s="1539"/>
      <c r="B143" s="1539"/>
    </row>
    <row r="144" ht="15.75" customHeight="1">
      <c r="A144" s="1539"/>
      <c r="B144" s="1539"/>
    </row>
    <row r="145" ht="15.75" customHeight="1">
      <c r="A145" s="1539"/>
      <c r="B145" s="1539"/>
    </row>
    <row r="146" ht="15.75" customHeight="1">
      <c r="A146" s="1539"/>
      <c r="B146" s="1539"/>
    </row>
    <row r="147" ht="15.75" customHeight="1">
      <c r="A147" s="1539"/>
      <c r="B147" s="1539"/>
    </row>
    <row r="148" ht="15.75" customHeight="1">
      <c r="A148" s="1539"/>
      <c r="B148" s="1539"/>
    </row>
    <row r="149" ht="15.75" customHeight="1">
      <c r="A149" s="1539"/>
      <c r="B149" s="1539"/>
    </row>
    <row r="150" ht="15.75" customHeight="1">
      <c r="A150" s="1539"/>
      <c r="B150" s="1539"/>
    </row>
    <row r="151" ht="15.75" customHeight="1">
      <c r="A151" s="1539"/>
      <c r="B151" s="1539"/>
    </row>
    <row r="152" ht="15.75" customHeight="1">
      <c r="A152" s="1539"/>
      <c r="B152" s="1539"/>
    </row>
    <row r="153" ht="15.75" customHeight="1">
      <c r="A153" s="1539"/>
      <c r="B153" s="1539"/>
    </row>
    <row r="154" ht="15.75" customHeight="1">
      <c r="A154" s="1539"/>
      <c r="B154" s="1539"/>
    </row>
    <row r="155" ht="15.75" customHeight="1">
      <c r="A155" s="1539"/>
      <c r="B155" s="1539"/>
    </row>
    <row r="156" ht="15.75" customHeight="1">
      <c r="A156" s="1539"/>
      <c r="B156" s="1539"/>
    </row>
    <row r="157" ht="15.75" customHeight="1">
      <c r="A157" s="1539"/>
      <c r="B157" s="1539"/>
    </row>
    <row r="158" ht="15.75" customHeight="1">
      <c r="A158" s="1539"/>
      <c r="B158" s="1539"/>
    </row>
    <row r="159" ht="15.75" customHeight="1">
      <c r="A159" s="1539"/>
      <c r="B159" s="1539"/>
    </row>
    <row r="160" ht="15.75" customHeight="1">
      <c r="A160" s="1539"/>
      <c r="B160" s="1539"/>
    </row>
    <row r="161" ht="15.75" customHeight="1">
      <c r="A161" s="1539"/>
      <c r="B161" s="1539"/>
    </row>
    <row r="162" ht="15.75" customHeight="1">
      <c r="A162" s="1539"/>
      <c r="B162" s="1539"/>
    </row>
    <row r="163" ht="15.75" customHeight="1">
      <c r="A163" s="1539"/>
      <c r="B163" s="1539"/>
    </row>
    <row r="164" ht="15.75" customHeight="1">
      <c r="A164" s="1539"/>
      <c r="B164" s="1539"/>
    </row>
    <row r="165" ht="15.75" customHeight="1">
      <c r="A165" s="1539"/>
      <c r="B165" s="1539"/>
    </row>
    <row r="166" ht="15.75" customHeight="1">
      <c r="A166" s="1539"/>
      <c r="B166" s="1539"/>
    </row>
    <row r="167" ht="15.75" customHeight="1">
      <c r="A167" s="1539"/>
      <c r="B167" s="1539"/>
    </row>
    <row r="168" ht="15.75" customHeight="1">
      <c r="A168" s="1539"/>
      <c r="B168" s="1539"/>
    </row>
    <row r="169" ht="15.75" customHeight="1">
      <c r="A169" s="1539"/>
      <c r="B169" s="1539"/>
    </row>
    <row r="170" ht="15.75" customHeight="1">
      <c r="A170" s="1539"/>
      <c r="B170" s="1539"/>
    </row>
    <row r="171" ht="15.75" customHeight="1">
      <c r="A171" s="1539"/>
      <c r="B171" s="1539"/>
    </row>
    <row r="172" ht="15.75" customHeight="1">
      <c r="A172" s="1539"/>
      <c r="B172" s="1539"/>
    </row>
    <row r="173" ht="15.75" customHeight="1">
      <c r="A173" s="1539"/>
      <c r="B173" s="1539"/>
    </row>
    <row r="174" ht="15.75" customHeight="1">
      <c r="A174" s="1539"/>
      <c r="B174" s="1539"/>
    </row>
    <row r="175" ht="15.75" customHeight="1">
      <c r="A175" s="1539"/>
      <c r="B175" s="1539"/>
    </row>
    <row r="176" ht="15.75" customHeight="1">
      <c r="A176" s="1539"/>
      <c r="B176" s="1539"/>
    </row>
    <row r="177" ht="15.75" customHeight="1">
      <c r="A177" s="1539"/>
      <c r="B177" s="1539"/>
    </row>
    <row r="178" ht="15.75" customHeight="1">
      <c r="A178" s="1539"/>
      <c r="B178" s="1539"/>
    </row>
    <row r="179" ht="15.75" customHeight="1">
      <c r="A179" s="1539"/>
      <c r="B179" s="1539"/>
    </row>
    <row r="180" ht="15.75" customHeight="1">
      <c r="A180" s="1539"/>
      <c r="B180" s="1539"/>
    </row>
    <row r="181" ht="15.75" customHeight="1">
      <c r="A181" s="1539"/>
      <c r="B181" s="1539"/>
    </row>
    <row r="182" ht="15.75" customHeight="1">
      <c r="A182" s="1539"/>
      <c r="B182" s="1539"/>
    </row>
    <row r="183" ht="15.75" customHeight="1">
      <c r="A183" s="1539"/>
      <c r="B183" s="1539"/>
    </row>
    <row r="184" ht="15.75" customHeight="1">
      <c r="A184" s="1539"/>
      <c r="B184" s="1539"/>
    </row>
    <row r="185" ht="15.75" customHeight="1">
      <c r="A185" s="1539"/>
      <c r="B185" s="1539"/>
    </row>
    <row r="186" ht="15.75" customHeight="1">
      <c r="A186" s="1539"/>
      <c r="B186" s="1539"/>
    </row>
    <row r="187" ht="15.75" customHeight="1">
      <c r="A187" s="1539"/>
      <c r="B187" s="1539"/>
    </row>
    <row r="188" ht="15.75" customHeight="1">
      <c r="A188" s="1539"/>
      <c r="B188" s="1539"/>
    </row>
    <row r="189" ht="15.75" customHeight="1">
      <c r="A189" s="1539"/>
      <c r="B189" s="1539"/>
    </row>
    <row r="190" ht="15.75" customHeight="1">
      <c r="A190" s="1539"/>
      <c r="B190" s="1539"/>
    </row>
    <row r="191" ht="15.75" customHeight="1">
      <c r="A191" s="1539"/>
      <c r="B191" s="1539"/>
    </row>
    <row r="192" ht="15.75" customHeight="1">
      <c r="A192" s="1539"/>
      <c r="B192" s="1539"/>
    </row>
    <row r="193" ht="15.75" customHeight="1">
      <c r="A193" s="1539"/>
      <c r="B193" s="1539"/>
    </row>
    <row r="194" ht="15.75" customHeight="1">
      <c r="A194" s="1539"/>
      <c r="B194" s="1539"/>
    </row>
    <row r="195" ht="15.75" customHeight="1">
      <c r="A195" s="1539"/>
      <c r="B195" s="1539"/>
    </row>
    <row r="196" ht="15.75" customHeight="1">
      <c r="A196" s="1539"/>
      <c r="B196" s="1539"/>
    </row>
    <row r="197" ht="15.75" customHeight="1">
      <c r="A197" s="1539"/>
      <c r="B197" s="1539"/>
    </row>
    <row r="198" ht="15.75" customHeight="1">
      <c r="A198" s="1539"/>
      <c r="B198" s="1539"/>
    </row>
    <row r="199" ht="15.75" customHeight="1">
      <c r="A199" s="1539"/>
      <c r="B199" s="1539"/>
    </row>
    <row r="200" ht="15.75" customHeight="1">
      <c r="A200" s="1539"/>
      <c r="B200" s="1539"/>
    </row>
    <row r="201" ht="15.75" customHeight="1">
      <c r="A201" s="1539"/>
      <c r="B201" s="1539"/>
    </row>
    <row r="202" ht="15.75" customHeight="1">
      <c r="A202" s="1539"/>
      <c r="B202" s="1539"/>
    </row>
    <row r="203" ht="15.75" customHeight="1">
      <c r="A203" s="1539"/>
      <c r="B203" s="1539"/>
    </row>
    <row r="204" ht="15.75" customHeight="1">
      <c r="A204" s="1539"/>
      <c r="B204" s="1539"/>
    </row>
    <row r="205" ht="15.75" customHeight="1">
      <c r="A205" s="1539"/>
      <c r="B205" s="1539"/>
    </row>
    <row r="206" ht="15.75" customHeight="1">
      <c r="A206" s="1539"/>
      <c r="B206" s="1539"/>
    </row>
    <row r="207" ht="15.75" customHeight="1">
      <c r="A207" s="1539"/>
      <c r="B207" s="1539"/>
    </row>
    <row r="208" ht="15.75" customHeight="1">
      <c r="A208" s="1539"/>
      <c r="B208" s="1539"/>
    </row>
    <row r="209" ht="15.75" customHeight="1">
      <c r="A209" s="1539"/>
      <c r="B209" s="1539"/>
    </row>
    <row r="210" ht="15.75" customHeight="1">
      <c r="A210" s="1539"/>
      <c r="B210" s="1539"/>
    </row>
    <row r="211" ht="15.75" customHeight="1">
      <c r="A211" s="1539"/>
      <c r="B211" s="1539"/>
    </row>
    <row r="212" ht="15.75" customHeight="1">
      <c r="A212" s="1539"/>
      <c r="B212" s="1539"/>
    </row>
    <row r="213" ht="15.75" customHeight="1">
      <c r="A213" s="1539"/>
      <c r="B213" s="1539"/>
    </row>
    <row r="214" ht="15.75" customHeight="1">
      <c r="A214" s="1539"/>
      <c r="B214" s="1539"/>
    </row>
    <row r="215" ht="15.75" customHeight="1">
      <c r="A215" s="1539"/>
      <c r="B215" s="1539"/>
    </row>
    <row r="216" ht="15.75" customHeight="1">
      <c r="A216" s="1539"/>
      <c r="B216" s="1539"/>
    </row>
    <row r="217" ht="15.75" customHeight="1">
      <c r="A217" s="1539"/>
      <c r="B217" s="1539"/>
    </row>
    <row r="218" ht="15.75" customHeight="1">
      <c r="A218" s="1539"/>
      <c r="B218" s="1539"/>
    </row>
    <row r="219" ht="15.75" customHeight="1">
      <c r="A219" s="1539"/>
      <c r="B219" s="1539"/>
    </row>
    <row r="220" ht="15.75" customHeight="1">
      <c r="A220" s="1539"/>
      <c r="B220" s="1539"/>
    </row>
    <row r="221" ht="15.75" customHeight="1">
      <c r="A221" s="1539"/>
      <c r="B221" s="1539"/>
    </row>
    <row r="222" ht="15.75" customHeight="1">
      <c r="A222" s="1539"/>
      <c r="B222" s="1539"/>
    </row>
    <row r="223" ht="15.75" customHeight="1">
      <c r="A223" s="1539"/>
      <c r="B223" s="1539"/>
    </row>
    <row r="224" ht="15.75" customHeight="1">
      <c r="A224" s="1539"/>
      <c r="B224" s="1539"/>
    </row>
    <row r="225" ht="15.75" customHeight="1">
      <c r="A225" s="1539"/>
      <c r="B225" s="1539"/>
    </row>
    <row r="226" ht="15.75" customHeight="1">
      <c r="A226" s="1539"/>
      <c r="B226" s="1539"/>
    </row>
    <row r="227" ht="15.75" customHeight="1">
      <c r="A227" s="1539"/>
      <c r="B227" s="1539"/>
    </row>
    <row r="228" ht="15.75" customHeight="1">
      <c r="A228" s="1539"/>
      <c r="B228" s="1539"/>
    </row>
    <row r="229" ht="15.75" customHeight="1">
      <c r="A229" s="1539"/>
      <c r="B229" s="1539"/>
    </row>
    <row r="230" ht="15.75" customHeight="1">
      <c r="A230" s="1539"/>
      <c r="B230" s="1539"/>
    </row>
    <row r="231" ht="15.75" customHeight="1">
      <c r="A231" s="1539"/>
      <c r="B231" s="1539"/>
    </row>
    <row r="232" ht="15.75" customHeight="1">
      <c r="A232" s="1539"/>
      <c r="B232" s="1539"/>
    </row>
    <row r="233" ht="15.75" customHeight="1">
      <c r="A233" s="1539"/>
      <c r="B233" s="1539"/>
    </row>
    <row r="234" ht="15.75" customHeight="1">
      <c r="A234" s="1539"/>
      <c r="B234" s="1539"/>
    </row>
    <row r="235" ht="15.75" customHeight="1">
      <c r="A235" s="1539"/>
      <c r="B235" s="1539"/>
    </row>
    <row r="236" ht="15.75" customHeight="1">
      <c r="A236" s="1539"/>
      <c r="B236" s="1539"/>
    </row>
    <row r="237" ht="15.75" customHeight="1">
      <c r="A237" s="1539"/>
      <c r="B237" s="1539"/>
    </row>
    <row r="238" ht="15.75" customHeight="1">
      <c r="A238" s="1539"/>
      <c r="B238" s="1539"/>
    </row>
    <row r="239" ht="15.75" customHeight="1">
      <c r="A239" s="1539"/>
      <c r="B239" s="1539"/>
    </row>
    <row r="240" ht="15.75" customHeight="1">
      <c r="A240" s="1539"/>
      <c r="B240" s="1539"/>
    </row>
    <row r="241" ht="15.75" customHeight="1">
      <c r="A241" s="1539"/>
      <c r="B241" s="1539"/>
    </row>
    <row r="242" ht="15.75" customHeight="1">
      <c r="A242" s="1539"/>
      <c r="B242" s="1539"/>
    </row>
    <row r="243" ht="15.75" customHeight="1">
      <c r="A243" s="1539"/>
      <c r="B243" s="1539"/>
    </row>
    <row r="244" ht="15.75" customHeight="1">
      <c r="A244" s="1539"/>
      <c r="B244" s="1539"/>
    </row>
    <row r="245" ht="15.75" customHeight="1">
      <c r="A245" s="1539"/>
      <c r="B245" s="1539"/>
    </row>
    <row r="246" ht="15.75" customHeight="1">
      <c r="A246" s="1539"/>
      <c r="B246" s="1539"/>
    </row>
    <row r="247" ht="15.75" customHeight="1">
      <c r="A247" s="1539"/>
      <c r="B247" s="1539"/>
    </row>
    <row r="248" ht="15.75" customHeight="1">
      <c r="A248" s="1539"/>
      <c r="B248" s="1539"/>
    </row>
    <row r="249" ht="15.75" customHeight="1">
      <c r="A249" s="1539"/>
      <c r="B249" s="1539"/>
    </row>
    <row r="250" ht="15.75" customHeight="1">
      <c r="A250" s="1539"/>
      <c r="B250" s="1539"/>
    </row>
    <row r="251" ht="15.75" customHeight="1">
      <c r="A251" s="1539"/>
      <c r="B251" s="1539"/>
    </row>
    <row r="252" ht="15.75" customHeight="1">
      <c r="A252" s="1539"/>
      <c r="B252" s="1539"/>
    </row>
    <row r="253" ht="15.75" customHeight="1">
      <c r="A253" s="1539"/>
      <c r="B253" s="1539"/>
    </row>
    <row r="254" ht="15.75" customHeight="1">
      <c r="A254" s="1539"/>
      <c r="B254" s="1539"/>
    </row>
    <row r="255" ht="15.75" customHeight="1">
      <c r="A255" s="1539"/>
      <c r="B255" s="1539"/>
    </row>
    <row r="256" ht="15.75" customHeight="1">
      <c r="A256" s="1539"/>
      <c r="B256" s="1539"/>
    </row>
    <row r="257" ht="15.75" customHeight="1">
      <c r="A257" s="1539"/>
      <c r="B257" s="1539"/>
    </row>
    <row r="258" ht="15.75" customHeight="1">
      <c r="A258" s="1539"/>
      <c r="B258" s="1539"/>
    </row>
    <row r="259" ht="15.75" customHeight="1">
      <c r="A259" s="1539"/>
      <c r="B259" s="1539"/>
    </row>
    <row r="260" ht="15.75" customHeight="1">
      <c r="A260" s="1539"/>
      <c r="B260" s="1539"/>
    </row>
    <row r="261" ht="15.75" customHeight="1">
      <c r="A261" s="1539"/>
      <c r="B261" s="1539"/>
    </row>
    <row r="262" ht="15.75" customHeight="1">
      <c r="A262" s="1539"/>
      <c r="B262" s="1539"/>
    </row>
    <row r="263" ht="15.75" customHeight="1">
      <c r="A263" s="1539"/>
      <c r="B263" s="1539"/>
    </row>
    <row r="264" ht="15.75" customHeight="1">
      <c r="A264" s="1539"/>
      <c r="B264" s="1539"/>
    </row>
    <row r="265" ht="15.75" customHeight="1">
      <c r="A265" s="1539"/>
      <c r="B265" s="1539"/>
    </row>
    <row r="266" ht="15.75" customHeight="1">
      <c r="A266" s="1539"/>
      <c r="B266" s="1539"/>
    </row>
    <row r="267" ht="15.75" customHeight="1">
      <c r="A267" s="1539"/>
      <c r="B267" s="1539"/>
    </row>
    <row r="268" ht="15.75" customHeight="1">
      <c r="A268" s="1539"/>
      <c r="B268" s="1539"/>
    </row>
    <row r="269" ht="15.75" customHeight="1">
      <c r="A269" s="1539"/>
      <c r="B269" s="1539"/>
    </row>
    <row r="270" ht="15.75" customHeight="1">
      <c r="A270" s="1539"/>
      <c r="B270" s="1539"/>
    </row>
    <row r="271" ht="15.75" customHeight="1">
      <c r="A271" s="1539"/>
      <c r="B271" s="1539"/>
    </row>
    <row r="272" ht="15.75" customHeight="1">
      <c r="A272" s="1539"/>
      <c r="B272" s="1539"/>
    </row>
    <row r="273" ht="15.75" customHeight="1">
      <c r="A273" s="1539"/>
      <c r="B273" s="1539"/>
    </row>
    <row r="274" ht="15.75" customHeight="1">
      <c r="A274" s="1539"/>
      <c r="B274" s="1539"/>
    </row>
    <row r="275" ht="15.75" customHeight="1">
      <c r="A275" s="1539"/>
      <c r="B275" s="1539"/>
    </row>
    <row r="276" ht="15.75" customHeight="1">
      <c r="A276" s="1539"/>
      <c r="B276" s="1539"/>
    </row>
    <row r="277" ht="15.75" customHeight="1">
      <c r="A277" s="1539"/>
      <c r="B277" s="1539"/>
    </row>
    <row r="278" ht="15.75" customHeight="1">
      <c r="A278" s="1539"/>
      <c r="B278" s="1539"/>
    </row>
    <row r="279" ht="15.75" customHeight="1">
      <c r="A279" s="1539"/>
      <c r="B279" s="1539"/>
    </row>
    <row r="280" ht="15.75" customHeight="1">
      <c r="A280" s="1539"/>
      <c r="B280" s="1539"/>
    </row>
    <row r="281" ht="15.75" customHeight="1">
      <c r="A281" s="1539"/>
      <c r="B281" s="1539"/>
    </row>
    <row r="282" ht="15.75" customHeight="1">
      <c r="A282" s="1539"/>
      <c r="B282" s="1539"/>
    </row>
    <row r="283" ht="15.75" customHeight="1">
      <c r="A283" s="1539"/>
      <c r="B283" s="1539"/>
    </row>
    <row r="284" ht="15.75" customHeight="1">
      <c r="A284" s="1539"/>
      <c r="B284" s="1539"/>
    </row>
    <row r="285" ht="15.75" customHeight="1">
      <c r="A285" s="1539"/>
      <c r="B285" s="1539"/>
    </row>
    <row r="286" ht="15.75" customHeight="1">
      <c r="A286" s="1539"/>
      <c r="B286" s="1539"/>
    </row>
    <row r="287" ht="15.75" customHeight="1">
      <c r="A287" s="1539"/>
      <c r="B287" s="1539"/>
    </row>
    <row r="288" ht="15.75" customHeight="1">
      <c r="A288" s="1539"/>
      <c r="B288" s="1539"/>
    </row>
    <row r="289" ht="15.75" customHeight="1">
      <c r="A289" s="1539"/>
      <c r="B289" s="1539"/>
    </row>
    <row r="290" ht="15.75" customHeight="1">
      <c r="A290" s="1539"/>
      <c r="B290" s="1539"/>
    </row>
    <row r="291" ht="15.75" customHeight="1">
      <c r="A291" s="1539"/>
      <c r="B291" s="1539"/>
    </row>
    <row r="292" ht="15.75" customHeight="1">
      <c r="A292" s="1539"/>
      <c r="B292" s="1539"/>
    </row>
    <row r="293" ht="15.75" customHeight="1">
      <c r="A293" s="1539"/>
      <c r="B293" s="1539"/>
    </row>
    <row r="294" ht="15.75" customHeight="1">
      <c r="A294" s="1539"/>
      <c r="B294" s="1539"/>
    </row>
    <row r="295" ht="15.75" customHeight="1">
      <c r="A295" s="1539"/>
      <c r="B295" s="1539"/>
    </row>
    <row r="296" ht="15.75" customHeight="1">
      <c r="A296" s="1539"/>
      <c r="B296" s="1539"/>
    </row>
    <row r="297" ht="15.75" customHeight="1">
      <c r="A297" s="1539"/>
      <c r="B297" s="1539"/>
    </row>
    <row r="298" ht="15.75" customHeight="1">
      <c r="A298" s="1539"/>
      <c r="B298" s="1539"/>
    </row>
    <row r="299" ht="15.75" customHeight="1">
      <c r="A299" s="1539"/>
      <c r="B299" s="1539"/>
    </row>
    <row r="300" ht="15.75" customHeight="1">
      <c r="A300" s="1539"/>
      <c r="B300" s="1539"/>
    </row>
    <row r="301" ht="15.75" customHeight="1">
      <c r="A301" s="1539"/>
      <c r="B301" s="1539"/>
    </row>
    <row r="302" ht="15.75" customHeight="1">
      <c r="A302" s="1539"/>
      <c r="B302" s="1539"/>
    </row>
    <row r="303" ht="15.75" customHeight="1">
      <c r="A303" s="1539"/>
      <c r="B303" s="1539"/>
    </row>
    <row r="304" ht="15.75" customHeight="1">
      <c r="A304" s="1539"/>
      <c r="B304" s="1539"/>
    </row>
    <row r="305" ht="15.75" customHeight="1">
      <c r="A305" s="1539"/>
      <c r="B305" s="1539"/>
    </row>
    <row r="306" ht="15.75" customHeight="1">
      <c r="A306" s="1539"/>
      <c r="B306" s="1539"/>
    </row>
    <row r="307" ht="15.75" customHeight="1">
      <c r="A307" s="1539"/>
      <c r="B307" s="1539"/>
    </row>
    <row r="308" ht="15.75" customHeight="1">
      <c r="A308" s="1539"/>
      <c r="B308" s="1539"/>
    </row>
    <row r="309" ht="15.75" customHeight="1">
      <c r="A309" s="1539"/>
      <c r="B309" s="1539"/>
    </row>
    <row r="310" ht="15.75" customHeight="1">
      <c r="A310" s="1539"/>
      <c r="B310" s="1539"/>
    </row>
    <row r="311" ht="15.75" customHeight="1">
      <c r="A311" s="1539"/>
      <c r="B311" s="1539"/>
    </row>
    <row r="312" ht="15.75" customHeight="1">
      <c r="A312" s="1539"/>
      <c r="B312" s="1539"/>
    </row>
    <row r="313" ht="15.75" customHeight="1">
      <c r="A313" s="1539"/>
      <c r="B313" s="1539"/>
    </row>
    <row r="314" ht="15.75" customHeight="1">
      <c r="A314" s="1539"/>
      <c r="B314" s="1539"/>
    </row>
    <row r="315" ht="15.75" customHeight="1">
      <c r="A315" s="1539"/>
      <c r="B315" s="1539"/>
    </row>
    <row r="316" ht="15.75" customHeight="1">
      <c r="A316" s="1539"/>
      <c r="B316" s="1539"/>
    </row>
    <row r="317" ht="15.75" customHeight="1">
      <c r="A317" s="1539"/>
      <c r="B317" s="1539"/>
    </row>
    <row r="318" ht="15.75" customHeight="1">
      <c r="A318" s="1539"/>
      <c r="B318" s="1539"/>
    </row>
    <row r="319" ht="15.75" customHeight="1">
      <c r="A319" s="1539"/>
      <c r="B319" s="1539"/>
    </row>
    <row r="320" ht="15.75" customHeight="1">
      <c r="A320" s="1539"/>
      <c r="B320" s="1539"/>
    </row>
    <row r="321" ht="15.75" customHeight="1">
      <c r="A321" s="1539"/>
      <c r="B321" s="1539"/>
    </row>
    <row r="322" ht="15.75" customHeight="1">
      <c r="A322" s="1539"/>
      <c r="B322" s="1539"/>
    </row>
    <row r="323" ht="15.75" customHeight="1">
      <c r="A323" s="1539"/>
      <c r="B323" s="1539"/>
    </row>
    <row r="324" ht="15.75" customHeight="1">
      <c r="A324" s="1539"/>
      <c r="B324" s="1539"/>
    </row>
    <row r="325" ht="15.75" customHeight="1">
      <c r="A325" s="1539"/>
      <c r="B325" s="1539"/>
    </row>
    <row r="326" ht="15.75" customHeight="1">
      <c r="A326" s="1539"/>
      <c r="B326" s="1539"/>
    </row>
    <row r="327" ht="15.75" customHeight="1">
      <c r="A327" s="1539"/>
      <c r="B327" s="1539"/>
    </row>
    <row r="328" ht="15.75" customHeight="1">
      <c r="A328" s="1539"/>
      <c r="B328" s="1539"/>
    </row>
    <row r="329" ht="15.75" customHeight="1">
      <c r="A329" s="1539"/>
      <c r="B329" s="1539"/>
    </row>
    <row r="330" ht="15.75" customHeight="1">
      <c r="A330" s="1539"/>
      <c r="B330" s="1539"/>
    </row>
    <row r="331" ht="15.75" customHeight="1">
      <c r="A331" s="1539"/>
      <c r="B331" s="1539"/>
    </row>
    <row r="332" ht="15.75" customHeight="1">
      <c r="A332" s="1539"/>
      <c r="B332" s="1539"/>
    </row>
    <row r="333" ht="15.75" customHeight="1">
      <c r="A333" s="1539"/>
      <c r="B333" s="1539"/>
    </row>
    <row r="334" ht="15.75" customHeight="1">
      <c r="A334" s="1539"/>
      <c r="B334" s="1539"/>
    </row>
    <row r="335" ht="15.75" customHeight="1">
      <c r="A335" s="1539"/>
      <c r="B335" s="1539"/>
    </row>
    <row r="336" ht="15.75" customHeight="1">
      <c r="A336" s="1539"/>
      <c r="B336" s="1539"/>
    </row>
    <row r="337" ht="15.75" customHeight="1">
      <c r="A337" s="1539"/>
      <c r="B337" s="1539"/>
    </row>
    <row r="338" ht="15.75" customHeight="1">
      <c r="A338" s="1539"/>
      <c r="B338" s="1539"/>
    </row>
    <row r="339" ht="15.75" customHeight="1">
      <c r="A339" s="1539"/>
      <c r="B339" s="1539"/>
    </row>
    <row r="340" ht="15.75" customHeight="1">
      <c r="A340" s="1539"/>
      <c r="B340" s="1539"/>
    </row>
    <row r="341" ht="15.75" customHeight="1">
      <c r="A341" s="1539"/>
      <c r="B341" s="1539"/>
    </row>
    <row r="342" ht="15.75" customHeight="1">
      <c r="A342" s="1539"/>
      <c r="B342" s="1539"/>
    </row>
    <row r="343" ht="15.75" customHeight="1">
      <c r="A343" s="1539"/>
      <c r="B343" s="1539"/>
    </row>
    <row r="344" ht="15.75" customHeight="1">
      <c r="A344" s="1539"/>
      <c r="B344" s="1539"/>
    </row>
    <row r="345" ht="15.75" customHeight="1">
      <c r="A345" s="1539"/>
      <c r="B345" s="1539"/>
    </row>
    <row r="346" ht="15.75" customHeight="1">
      <c r="A346" s="1539"/>
      <c r="B346" s="1539"/>
    </row>
    <row r="347" ht="15.75" customHeight="1">
      <c r="A347" s="1539"/>
      <c r="B347" s="1539"/>
    </row>
    <row r="348" ht="15.75" customHeight="1">
      <c r="A348" s="1539"/>
      <c r="B348" s="1539"/>
    </row>
    <row r="349" ht="15.75" customHeight="1">
      <c r="A349" s="1539"/>
      <c r="B349" s="1539"/>
    </row>
    <row r="350" ht="15.75" customHeight="1">
      <c r="A350" s="1539"/>
      <c r="B350" s="1539"/>
    </row>
    <row r="351" ht="15.75" customHeight="1">
      <c r="A351" s="1539"/>
      <c r="B351" s="1539"/>
    </row>
    <row r="352" ht="15.75" customHeight="1">
      <c r="A352" s="1539"/>
      <c r="B352" s="1539"/>
    </row>
    <row r="353" ht="15.75" customHeight="1">
      <c r="A353" s="1539"/>
      <c r="B353" s="1539"/>
    </row>
    <row r="354" ht="15.75" customHeight="1">
      <c r="A354" s="1539"/>
      <c r="B354" s="1539"/>
    </row>
    <row r="355" ht="15.75" customHeight="1">
      <c r="A355" s="1539"/>
      <c r="B355" s="1539"/>
    </row>
    <row r="356" ht="15.75" customHeight="1">
      <c r="A356" s="1539"/>
      <c r="B356" s="1539"/>
    </row>
    <row r="357" ht="15.75" customHeight="1">
      <c r="A357" s="1539"/>
      <c r="B357" s="1539"/>
    </row>
    <row r="358" ht="15.75" customHeight="1">
      <c r="A358" s="1539"/>
      <c r="B358" s="1539"/>
    </row>
    <row r="359" ht="15.75" customHeight="1">
      <c r="A359" s="1539"/>
      <c r="B359" s="1539"/>
    </row>
    <row r="360" ht="15.75" customHeight="1">
      <c r="A360" s="1539"/>
      <c r="B360" s="1539"/>
    </row>
    <row r="361" ht="15.75" customHeight="1">
      <c r="A361" s="1539"/>
      <c r="B361" s="1539"/>
    </row>
    <row r="362" ht="15.75" customHeight="1">
      <c r="A362" s="1539"/>
      <c r="B362" s="1539"/>
    </row>
    <row r="363" ht="15.75" customHeight="1">
      <c r="A363" s="1539"/>
      <c r="B363" s="1539"/>
    </row>
    <row r="364" ht="15.75" customHeight="1">
      <c r="A364" s="1539"/>
      <c r="B364" s="1539"/>
    </row>
    <row r="365" ht="15.75" customHeight="1">
      <c r="A365" s="1539"/>
      <c r="B365" s="1539"/>
    </row>
    <row r="366" ht="15.75" customHeight="1">
      <c r="A366" s="1539"/>
      <c r="B366" s="1539"/>
    </row>
    <row r="367" ht="15.75" customHeight="1">
      <c r="A367" s="1539"/>
      <c r="B367" s="1539"/>
    </row>
    <row r="368" ht="15.75" customHeight="1">
      <c r="A368" s="1539"/>
      <c r="B368" s="1539"/>
    </row>
    <row r="369" ht="15.75" customHeight="1">
      <c r="A369" s="1539"/>
      <c r="B369" s="1539"/>
    </row>
    <row r="370" ht="15.75" customHeight="1">
      <c r="A370" s="1539"/>
      <c r="B370" s="1539"/>
    </row>
    <row r="371" ht="15.75" customHeight="1">
      <c r="A371" s="1539"/>
      <c r="B371" s="1539"/>
    </row>
    <row r="372" ht="15.75" customHeight="1">
      <c r="A372" s="1539"/>
      <c r="B372" s="1539"/>
    </row>
    <row r="373" ht="15.75" customHeight="1">
      <c r="A373" s="1539"/>
      <c r="B373" s="1539"/>
    </row>
    <row r="374" ht="15.75" customHeight="1">
      <c r="A374" s="1539"/>
      <c r="B374" s="1539"/>
    </row>
    <row r="375" ht="15.75" customHeight="1">
      <c r="A375" s="1539"/>
      <c r="B375" s="1539"/>
    </row>
    <row r="376" ht="15.75" customHeight="1">
      <c r="A376" s="1539"/>
      <c r="B376" s="1539"/>
    </row>
    <row r="377" ht="15.75" customHeight="1">
      <c r="A377" s="1539"/>
      <c r="B377" s="1539"/>
    </row>
    <row r="378" ht="15.75" customHeight="1">
      <c r="A378" s="1539"/>
      <c r="B378" s="1539"/>
    </row>
    <row r="379" ht="15.75" customHeight="1">
      <c r="A379" s="1539"/>
      <c r="B379" s="1539"/>
    </row>
    <row r="380" ht="15.75" customHeight="1">
      <c r="A380" s="1539"/>
      <c r="B380" s="1539"/>
    </row>
    <row r="381" ht="15.75" customHeight="1">
      <c r="A381" s="1539"/>
      <c r="B381" s="1539"/>
    </row>
    <row r="382" ht="15.75" customHeight="1">
      <c r="A382" s="1539"/>
      <c r="B382" s="1539"/>
    </row>
    <row r="383" ht="15.75" customHeight="1">
      <c r="A383" s="1539"/>
      <c r="B383" s="1539"/>
    </row>
    <row r="384" ht="15.75" customHeight="1">
      <c r="A384" s="1539"/>
      <c r="B384" s="1539"/>
    </row>
    <row r="385" ht="15.75" customHeight="1">
      <c r="A385" s="1539"/>
      <c r="B385" s="1539"/>
    </row>
    <row r="386" ht="15.75" customHeight="1">
      <c r="A386" s="1539"/>
      <c r="B386" s="1539"/>
    </row>
    <row r="387" ht="15.75" customHeight="1">
      <c r="A387" s="1539"/>
      <c r="B387" s="1539"/>
    </row>
    <row r="388" ht="15.75" customHeight="1">
      <c r="A388" s="1539"/>
      <c r="B388" s="1539"/>
    </row>
    <row r="389" ht="15.75" customHeight="1">
      <c r="A389" s="1539"/>
      <c r="B389" s="1539"/>
    </row>
    <row r="390" ht="15.75" customHeight="1">
      <c r="A390" s="1539"/>
      <c r="B390" s="1539"/>
    </row>
    <row r="391" ht="15.75" customHeight="1">
      <c r="A391" s="1539"/>
      <c r="B391" s="1539"/>
    </row>
    <row r="392" ht="15.75" customHeight="1">
      <c r="A392" s="1539"/>
      <c r="B392" s="1539"/>
    </row>
    <row r="393" ht="15.75" customHeight="1">
      <c r="A393" s="1539"/>
      <c r="B393" s="1539"/>
    </row>
    <row r="394" ht="15.75" customHeight="1">
      <c r="A394" s="1539"/>
      <c r="B394" s="1539"/>
    </row>
    <row r="395" ht="15.75" customHeight="1">
      <c r="A395" s="1539"/>
      <c r="B395" s="1539"/>
    </row>
    <row r="396" ht="15.75" customHeight="1">
      <c r="A396" s="1539"/>
      <c r="B396" s="1539"/>
    </row>
    <row r="397" ht="15.75" customHeight="1">
      <c r="A397" s="1539"/>
      <c r="B397" s="1539"/>
    </row>
    <row r="398" ht="15.75" customHeight="1">
      <c r="A398" s="1539"/>
      <c r="B398" s="1539"/>
    </row>
    <row r="399" ht="15.75" customHeight="1">
      <c r="A399" s="1539"/>
      <c r="B399" s="1539"/>
    </row>
    <row r="400" ht="15.75" customHeight="1">
      <c r="A400" s="1539"/>
      <c r="B400" s="1539"/>
    </row>
    <row r="401" ht="15.75" customHeight="1">
      <c r="A401" s="1539"/>
      <c r="B401" s="1539"/>
    </row>
    <row r="402" ht="15.75" customHeight="1">
      <c r="A402" s="1539"/>
      <c r="B402" s="1539"/>
    </row>
    <row r="403" ht="15.75" customHeight="1">
      <c r="A403" s="1539"/>
      <c r="B403" s="1539"/>
    </row>
    <row r="404" ht="15.75" customHeight="1">
      <c r="A404" s="1539"/>
      <c r="B404" s="1539"/>
    </row>
    <row r="405" ht="15.75" customHeight="1">
      <c r="A405" s="1539"/>
      <c r="B405" s="1539"/>
    </row>
    <row r="406" ht="15.75" customHeight="1">
      <c r="A406" s="1539"/>
      <c r="B406" s="1539"/>
    </row>
    <row r="407" ht="15.75" customHeight="1">
      <c r="A407" s="1539"/>
      <c r="B407" s="1539"/>
    </row>
    <row r="408" ht="15.75" customHeight="1">
      <c r="A408" s="1539"/>
      <c r="B408" s="1539"/>
    </row>
    <row r="409" ht="15.75" customHeight="1">
      <c r="A409" s="1539"/>
      <c r="B409" s="1539"/>
    </row>
    <row r="410" ht="15.75" customHeight="1">
      <c r="A410" s="1539"/>
      <c r="B410" s="1539"/>
    </row>
    <row r="411" ht="15.75" customHeight="1">
      <c r="A411" s="1539"/>
      <c r="B411" s="1539"/>
    </row>
    <row r="412" ht="15.75" customHeight="1">
      <c r="A412" s="1539"/>
      <c r="B412" s="1539"/>
    </row>
    <row r="413" ht="15.75" customHeight="1">
      <c r="A413" s="1539"/>
      <c r="B413" s="1539"/>
    </row>
    <row r="414" ht="15.75" customHeight="1">
      <c r="A414" s="1539"/>
      <c r="B414" s="1539"/>
    </row>
    <row r="415" ht="15.75" customHeight="1">
      <c r="A415" s="1539"/>
      <c r="B415" s="1539"/>
    </row>
    <row r="416" ht="15.75" customHeight="1">
      <c r="A416" s="1539"/>
      <c r="B416" s="1539"/>
    </row>
    <row r="417" ht="15.75" customHeight="1">
      <c r="A417" s="1539"/>
      <c r="B417" s="1539"/>
    </row>
    <row r="418" ht="15.75" customHeight="1">
      <c r="A418" s="1539"/>
      <c r="B418" s="1539"/>
    </row>
    <row r="419" ht="15.75" customHeight="1">
      <c r="A419" s="1539"/>
      <c r="B419" s="1539"/>
    </row>
    <row r="420" ht="15.75" customHeight="1">
      <c r="A420" s="1539"/>
      <c r="B420" s="1539"/>
    </row>
    <row r="421" ht="15.75" customHeight="1">
      <c r="A421" s="1539"/>
      <c r="B421" s="1539"/>
    </row>
    <row r="422" ht="15.75" customHeight="1">
      <c r="A422" s="1539"/>
      <c r="B422" s="1539"/>
    </row>
    <row r="423" ht="15.75" customHeight="1">
      <c r="A423" s="1539"/>
      <c r="B423" s="1539"/>
    </row>
    <row r="424" ht="15.75" customHeight="1">
      <c r="A424" s="1539"/>
      <c r="B424" s="1539"/>
    </row>
    <row r="425" ht="15.75" customHeight="1">
      <c r="A425" s="1539"/>
      <c r="B425" s="1539"/>
    </row>
    <row r="426" ht="15.75" customHeight="1">
      <c r="A426" s="1539"/>
      <c r="B426" s="1539"/>
    </row>
    <row r="427" ht="15.75" customHeight="1">
      <c r="A427" s="1539"/>
      <c r="B427" s="1539"/>
    </row>
    <row r="428" ht="15.75" customHeight="1">
      <c r="A428" s="1539"/>
      <c r="B428" s="1539"/>
    </row>
    <row r="429" ht="15.75" customHeight="1">
      <c r="A429" s="1539"/>
      <c r="B429" s="1539"/>
    </row>
    <row r="430" ht="15.75" customHeight="1">
      <c r="A430" s="1539"/>
      <c r="B430" s="1539"/>
    </row>
    <row r="431" ht="15.75" customHeight="1">
      <c r="A431" s="1539"/>
      <c r="B431" s="1539"/>
    </row>
    <row r="432" ht="15.75" customHeight="1">
      <c r="A432" s="1539"/>
      <c r="B432" s="1539"/>
    </row>
    <row r="433" ht="15.75" customHeight="1">
      <c r="A433" s="1539"/>
      <c r="B433" s="1539"/>
    </row>
    <row r="434" ht="15.75" customHeight="1">
      <c r="A434" s="1539"/>
      <c r="B434" s="1539"/>
    </row>
    <row r="435" ht="15.75" customHeight="1">
      <c r="A435" s="1539"/>
      <c r="B435" s="1539"/>
    </row>
    <row r="436" ht="15.75" customHeight="1">
      <c r="A436" s="1539"/>
      <c r="B436" s="1539"/>
    </row>
    <row r="437" ht="15.75" customHeight="1">
      <c r="A437" s="1539"/>
      <c r="B437" s="1539"/>
    </row>
    <row r="438" ht="15.75" customHeight="1">
      <c r="A438" s="1539"/>
      <c r="B438" s="1539"/>
    </row>
    <row r="439" ht="15.75" customHeight="1">
      <c r="A439" s="1539"/>
      <c r="B439" s="1539"/>
    </row>
    <row r="440" ht="15.75" customHeight="1">
      <c r="A440" s="1539"/>
      <c r="B440" s="1539"/>
    </row>
    <row r="441" ht="15.75" customHeight="1">
      <c r="A441" s="1539"/>
      <c r="B441" s="1539"/>
    </row>
    <row r="442" ht="15.75" customHeight="1">
      <c r="A442" s="1539"/>
      <c r="B442" s="1539"/>
    </row>
    <row r="443" ht="15.75" customHeight="1">
      <c r="A443" s="1539"/>
      <c r="B443" s="1539"/>
    </row>
    <row r="444" ht="15.75" customHeight="1">
      <c r="A444" s="1539"/>
      <c r="B444" s="1539"/>
    </row>
    <row r="445" ht="15.75" customHeight="1">
      <c r="A445" s="1539"/>
      <c r="B445" s="1539"/>
    </row>
    <row r="446" ht="15.75" customHeight="1">
      <c r="A446" s="1539"/>
      <c r="B446" s="1539"/>
    </row>
    <row r="447" ht="15.75" customHeight="1">
      <c r="A447" s="1539"/>
      <c r="B447" s="1539"/>
    </row>
    <row r="448" ht="15.75" customHeight="1">
      <c r="A448" s="1539"/>
      <c r="B448" s="1539"/>
    </row>
    <row r="449" ht="15.75" customHeight="1">
      <c r="A449" s="1539"/>
      <c r="B449" s="1539"/>
    </row>
    <row r="450" ht="15.75" customHeight="1">
      <c r="A450" s="1539"/>
      <c r="B450" s="1539"/>
    </row>
    <row r="451" ht="15.75" customHeight="1">
      <c r="A451" s="1539"/>
      <c r="B451" s="1539"/>
    </row>
    <row r="452" ht="15.75" customHeight="1">
      <c r="A452" s="1539"/>
      <c r="B452" s="1539"/>
    </row>
    <row r="453" ht="15.75" customHeight="1">
      <c r="A453" s="1539"/>
      <c r="B453" s="1539"/>
    </row>
    <row r="454" ht="15.75" customHeight="1">
      <c r="A454" s="1539"/>
      <c r="B454" s="1539"/>
    </row>
    <row r="455" ht="15.75" customHeight="1">
      <c r="A455" s="1539"/>
      <c r="B455" s="1539"/>
    </row>
    <row r="456" ht="15.75" customHeight="1">
      <c r="A456" s="1539"/>
      <c r="B456" s="1539"/>
    </row>
    <row r="457" ht="15.75" customHeight="1">
      <c r="A457" s="1539"/>
      <c r="B457" s="1539"/>
    </row>
    <row r="458" ht="15.75" customHeight="1">
      <c r="A458" s="1539"/>
      <c r="B458" s="1539"/>
    </row>
    <row r="459" ht="15.75" customHeight="1">
      <c r="A459" s="1539"/>
      <c r="B459" s="1539"/>
    </row>
    <row r="460" ht="15.75" customHeight="1">
      <c r="A460" s="1539"/>
      <c r="B460" s="1539"/>
    </row>
    <row r="461" ht="15.75" customHeight="1">
      <c r="A461" s="1539"/>
      <c r="B461" s="1539"/>
    </row>
    <row r="462" ht="15.75" customHeight="1">
      <c r="A462" s="1539"/>
      <c r="B462" s="1539"/>
    </row>
    <row r="463" ht="15.75" customHeight="1">
      <c r="A463" s="1539"/>
      <c r="B463" s="1539"/>
    </row>
    <row r="464" ht="15.75" customHeight="1">
      <c r="A464" s="1539"/>
      <c r="B464" s="1539"/>
    </row>
    <row r="465" ht="15.75" customHeight="1">
      <c r="A465" s="1539"/>
      <c r="B465" s="1539"/>
    </row>
    <row r="466" ht="15.75" customHeight="1">
      <c r="A466" s="1539"/>
      <c r="B466" s="1539"/>
    </row>
    <row r="467" ht="15.75" customHeight="1">
      <c r="A467" s="1539"/>
      <c r="B467" s="1539"/>
    </row>
    <row r="468" ht="15.75" customHeight="1">
      <c r="A468" s="1539"/>
      <c r="B468" s="1539"/>
    </row>
    <row r="469" ht="15.75" customHeight="1">
      <c r="A469" s="1539"/>
      <c r="B469" s="1539"/>
    </row>
    <row r="470" ht="15.75" customHeight="1">
      <c r="A470" s="1539"/>
      <c r="B470" s="1539"/>
    </row>
    <row r="471" ht="15.75" customHeight="1">
      <c r="A471" s="1539"/>
      <c r="B471" s="1539"/>
    </row>
    <row r="472" ht="15.75" customHeight="1">
      <c r="A472" s="1539"/>
      <c r="B472" s="1539"/>
    </row>
    <row r="473" ht="15.75" customHeight="1">
      <c r="A473" s="1539"/>
      <c r="B473" s="1539"/>
    </row>
    <row r="474" ht="15.75" customHeight="1">
      <c r="A474" s="1539"/>
      <c r="B474" s="1539"/>
    </row>
    <row r="475" ht="15.75" customHeight="1">
      <c r="A475" s="1539"/>
      <c r="B475" s="1539"/>
    </row>
    <row r="476" ht="15.75" customHeight="1">
      <c r="A476" s="1539"/>
      <c r="B476" s="1539"/>
    </row>
    <row r="477" ht="15.75" customHeight="1">
      <c r="A477" s="1539"/>
      <c r="B477" s="1539"/>
    </row>
    <row r="478" ht="15.75" customHeight="1">
      <c r="A478" s="1539"/>
      <c r="B478" s="1539"/>
    </row>
    <row r="479" ht="15.75" customHeight="1">
      <c r="A479" s="1539"/>
      <c r="B479" s="1539"/>
    </row>
    <row r="480" ht="15.75" customHeight="1">
      <c r="A480" s="1539"/>
      <c r="B480" s="1539"/>
    </row>
    <row r="481" ht="15.75" customHeight="1">
      <c r="A481" s="1539"/>
      <c r="B481" s="1539"/>
    </row>
    <row r="482" ht="15.75" customHeight="1">
      <c r="A482" s="1539"/>
      <c r="B482" s="1539"/>
    </row>
    <row r="483" ht="15.75" customHeight="1">
      <c r="A483" s="1539"/>
      <c r="B483" s="1539"/>
    </row>
    <row r="484" ht="15.75" customHeight="1">
      <c r="A484" s="1539"/>
      <c r="B484" s="1539"/>
    </row>
    <row r="485" ht="15.75" customHeight="1">
      <c r="A485" s="1539"/>
      <c r="B485" s="1539"/>
    </row>
    <row r="486" ht="15.75" customHeight="1">
      <c r="A486" s="1539"/>
      <c r="B486" s="1539"/>
    </row>
    <row r="487" ht="15.75" customHeight="1">
      <c r="A487" s="1539"/>
      <c r="B487" s="1539"/>
    </row>
    <row r="488" ht="15.75" customHeight="1">
      <c r="A488" s="1539"/>
      <c r="B488" s="1539"/>
    </row>
    <row r="489" ht="15.75" customHeight="1">
      <c r="A489" s="1539"/>
      <c r="B489" s="1539"/>
    </row>
    <row r="490" ht="15.75" customHeight="1">
      <c r="A490" s="1539"/>
      <c r="B490" s="1539"/>
    </row>
    <row r="491" ht="15.75" customHeight="1">
      <c r="A491" s="1539"/>
      <c r="B491" s="1539"/>
    </row>
    <row r="492" ht="15.75" customHeight="1">
      <c r="A492" s="1539"/>
      <c r="B492" s="1539"/>
    </row>
    <row r="493" ht="15.75" customHeight="1">
      <c r="A493" s="1539"/>
      <c r="B493" s="1539"/>
    </row>
    <row r="494" ht="15.75" customHeight="1">
      <c r="A494" s="1539"/>
      <c r="B494" s="1539"/>
    </row>
    <row r="495" ht="15.75" customHeight="1">
      <c r="A495" s="1539"/>
      <c r="B495" s="1539"/>
    </row>
    <row r="496" ht="15.75" customHeight="1">
      <c r="A496" s="1539"/>
      <c r="B496" s="1539"/>
    </row>
    <row r="497" ht="15.75" customHeight="1">
      <c r="A497" s="1539"/>
      <c r="B497" s="1539"/>
    </row>
    <row r="498" ht="15.75" customHeight="1">
      <c r="A498" s="1539"/>
      <c r="B498" s="1539"/>
    </row>
    <row r="499" ht="15.75" customHeight="1">
      <c r="A499" s="1539"/>
      <c r="B499" s="1539"/>
    </row>
    <row r="500" ht="15.75" customHeight="1">
      <c r="A500" s="1539"/>
      <c r="B500" s="1539"/>
    </row>
    <row r="501" ht="15.75" customHeight="1">
      <c r="A501" s="1539"/>
      <c r="B501" s="1539"/>
    </row>
    <row r="502" ht="15.75" customHeight="1">
      <c r="A502" s="1539"/>
      <c r="B502" s="1539"/>
    </row>
    <row r="503" ht="15.75" customHeight="1">
      <c r="A503" s="1539"/>
      <c r="B503" s="1539"/>
    </row>
    <row r="504" ht="15.75" customHeight="1">
      <c r="A504" s="1539"/>
      <c r="B504" s="1539"/>
    </row>
    <row r="505" ht="15.75" customHeight="1">
      <c r="A505" s="1539"/>
      <c r="B505" s="1539"/>
    </row>
    <row r="506" ht="15.75" customHeight="1">
      <c r="A506" s="1539"/>
      <c r="B506" s="1539"/>
    </row>
    <row r="507" ht="15.75" customHeight="1">
      <c r="A507" s="1539"/>
      <c r="B507" s="1539"/>
    </row>
    <row r="508" ht="15.75" customHeight="1">
      <c r="A508" s="1539"/>
      <c r="B508" s="1539"/>
    </row>
    <row r="509" ht="15.75" customHeight="1">
      <c r="A509" s="1539"/>
      <c r="B509" s="1539"/>
    </row>
    <row r="510" ht="15.75" customHeight="1">
      <c r="A510" s="1539"/>
      <c r="B510" s="1539"/>
    </row>
    <row r="511" ht="15.75" customHeight="1">
      <c r="A511" s="1539"/>
      <c r="B511" s="1539"/>
    </row>
    <row r="512" ht="15.75" customHeight="1">
      <c r="A512" s="1539"/>
      <c r="B512" s="1539"/>
    </row>
    <row r="513" ht="15.75" customHeight="1">
      <c r="A513" s="1539"/>
      <c r="B513" s="1539"/>
    </row>
    <row r="514" ht="15.75" customHeight="1">
      <c r="A514" s="1539"/>
      <c r="B514" s="1539"/>
    </row>
    <row r="515" ht="15.75" customHeight="1">
      <c r="A515" s="1539"/>
      <c r="B515" s="1539"/>
    </row>
    <row r="516" ht="15.75" customHeight="1">
      <c r="A516" s="1539"/>
      <c r="B516" s="1539"/>
    </row>
    <row r="517" ht="15.75" customHeight="1">
      <c r="A517" s="1539"/>
      <c r="B517" s="1539"/>
    </row>
    <row r="518" ht="15.75" customHeight="1">
      <c r="A518" s="1539"/>
      <c r="B518" s="1539"/>
    </row>
    <row r="519" ht="15.75" customHeight="1">
      <c r="A519" s="1539"/>
      <c r="B519" s="1539"/>
    </row>
    <row r="520" ht="15.75" customHeight="1">
      <c r="A520" s="1539"/>
      <c r="B520" s="1539"/>
    </row>
    <row r="521" ht="15.75" customHeight="1">
      <c r="A521" s="1539"/>
      <c r="B521" s="1539"/>
    </row>
    <row r="522" ht="15.75" customHeight="1">
      <c r="A522" s="1539"/>
      <c r="B522" s="1539"/>
    </row>
    <row r="523" ht="15.75" customHeight="1">
      <c r="A523" s="1539"/>
      <c r="B523" s="1539"/>
    </row>
    <row r="524" ht="15.75" customHeight="1">
      <c r="A524" s="1539"/>
      <c r="B524" s="1539"/>
    </row>
    <row r="525" ht="15.75" customHeight="1">
      <c r="A525" s="1539"/>
      <c r="B525" s="1539"/>
    </row>
    <row r="526" ht="15.75" customHeight="1">
      <c r="A526" s="1539"/>
      <c r="B526" s="1539"/>
    </row>
    <row r="527" ht="15.75" customHeight="1">
      <c r="A527" s="1539"/>
      <c r="B527" s="1539"/>
    </row>
    <row r="528" ht="15.75" customHeight="1">
      <c r="A528" s="1539"/>
      <c r="B528" s="1539"/>
    </row>
    <row r="529" ht="15.75" customHeight="1">
      <c r="A529" s="1539"/>
      <c r="B529" s="1539"/>
    </row>
    <row r="530" ht="15.75" customHeight="1">
      <c r="A530" s="1539"/>
      <c r="B530" s="1539"/>
    </row>
    <row r="531" ht="15.75" customHeight="1">
      <c r="A531" s="1539"/>
      <c r="B531" s="1539"/>
    </row>
    <row r="532" ht="15.75" customHeight="1">
      <c r="A532" s="1539"/>
      <c r="B532" s="1539"/>
    </row>
    <row r="533" ht="15.75" customHeight="1">
      <c r="A533" s="1539"/>
      <c r="B533" s="1539"/>
    </row>
    <row r="534" ht="15.75" customHeight="1">
      <c r="A534" s="1539"/>
      <c r="B534" s="1539"/>
    </row>
    <row r="535" ht="15.75" customHeight="1">
      <c r="A535" s="1539"/>
      <c r="B535" s="1539"/>
    </row>
    <row r="536" ht="15.75" customHeight="1">
      <c r="A536" s="1539"/>
      <c r="B536" s="1539"/>
    </row>
    <row r="537" ht="15.75" customHeight="1">
      <c r="A537" s="1539"/>
      <c r="B537" s="1539"/>
    </row>
    <row r="538" ht="15.75" customHeight="1">
      <c r="A538" s="1539"/>
      <c r="B538" s="1539"/>
    </row>
    <row r="539" ht="15.75" customHeight="1">
      <c r="A539" s="1539"/>
      <c r="B539" s="1539"/>
    </row>
    <row r="540" ht="15.75" customHeight="1">
      <c r="A540" s="1539"/>
      <c r="B540" s="1539"/>
    </row>
    <row r="541" ht="15.75" customHeight="1">
      <c r="A541" s="1539"/>
      <c r="B541" s="1539"/>
    </row>
    <row r="542" ht="15.75" customHeight="1">
      <c r="A542" s="1539"/>
      <c r="B542" s="1539"/>
    </row>
    <row r="543" ht="15.75" customHeight="1">
      <c r="A543" s="1539"/>
      <c r="B543" s="1539"/>
    </row>
    <row r="544" ht="15.75" customHeight="1">
      <c r="A544" s="1539"/>
      <c r="B544" s="1539"/>
    </row>
    <row r="545" ht="15.75" customHeight="1">
      <c r="A545" s="1539"/>
      <c r="B545" s="1539"/>
    </row>
    <row r="546" ht="15.75" customHeight="1">
      <c r="A546" s="1539"/>
      <c r="B546" s="1539"/>
    </row>
    <row r="547" ht="15.75" customHeight="1">
      <c r="A547" s="1539"/>
      <c r="B547" s="1539"/>
    </row>
    <row r="548" ht="15.75" customHeight="1">
      <c r="A548" s="1539"/>
      <c r="B548" s="1539"/>
    </row>
    <row r="549" ht="15.75" customHeight="1">
      <c r="A549" s="1539"/>
      <c r="B549" s="1539"/>
    </row>
    <row r="550" ht="15.75" customHeight="1">
      <c r="A550" s="1539"/>
      <c r="B550" s="1539"/>
    </row>
    <row r="551" ht="15.75" customHeight="1">
      <c r="A551" s="1539"/>
      <c r="B551" s="1539"/>
    </row>
    <row r="552" ht="15.75" customHeight="1">
      <c r="A552" s="1539"/>
      <c r="B552" s="1539"/>
    </row>
    <row r="553" ht="15.75" customHeight="1">
      <c r="A553" s="1539"/>
      <c r="B553" s="1539"/>
    </row>
    <row r="554" ht="15.75" customHeight="1">
      <c r="A554" s="1539"/>
      <c r="B554" s="1539"/>
    </row>
    <row r="555" ht="15.75" customHeight="1">
      <c r="A555" s="1539"/>
      <c r="B555" s="1539"/>
    </row>
    <row r="556" ht="15.75" customHeight="1">
      <c r="A556" s="1539"/>
      <c r="B556" s="1539"/>
    </row>
    <row r="557" ht="15.75" customHeight="1">
      <c r="A557" s="1539"/>
      <c r="B557" s="1539"/>
    </row>
    <row r="558" ht="15.75" customHeight="1">
      <c r="A558" s="1539"/>
      <c r="B558" s="1539"/>
    </row>
    <row r="559" ht="15.75" customHeight="1">
      <c r="A559" s="1539"/>
      <c r="B559" s="1539"/>
    </row>
    <row r="560" ht="15.75" customHeight="1">
      <c r="A560" s="1539"/>
      <c r="B560" s="1539"/>
    </row>
    <row r="561" ht="15.75" customHeight="1">
      <c r="A561" s="1539"/>
      <c r="B561" s="1539"/>
    </row>
    <row r="562" ht="15.75" customHeight="1">
      <c r="A562" s="1539"/>
      <c r="B562" s="1539"/>
    </row>
    <row r="563" ht="15.75" customHeight="1">
      <c r="A563" s="1539"/>
      <c r="B563" s="1539"/>
    </row>
    <row r="564" ht="15.75" customHeight="1">
      <c r="A564" s="1539"/>
      <c r="B564" s="1539"/>
    </row>
    <row r="565" ht="15.75" customHeight="1">
      <c r="A565" s="1539"/>
      <c r="B565" s="1539"/>
    </row>
    <row r="566" ht="15.75" customHeight="1">
      <c r="A566" s="1539"/>
      <c r="B566" s="1539"/>
    </row>
    <row r="567" ht="15.75" customHeight="1">
      <c r="A567" s="1539"/>
      <c r="B567" s="1539"/>
    </row>
    <row r="568" ht="15.75" customHeight="1">
      <c r="A568" s="1539"/>
      <c r="B568" s="1539"/>
    </row>
    <row r="569" ht="15.75" customHeight="1">
      <c r="A569" s="1539"/>
      <c r="B569" s="1539"/>
    </row>
    <row r="570" ht="15.75" customHeight="1">
      <c r="A570" s="1539"/>
      <c r="B570" s="1539"/>
    </row>
    <row r="571" ht="15.75" customHeight="1">
      <c r="A571" s="1539"/>
      <c r="B571" s="1539"/>
    </row>
    <row r="572" ht="15.75" customHeight="1">
      <c r="A572" s="1539"/>
      <c r="B572" s="1539"/>
    </row>
    <row r="573" ht="15.75" customHeight="1">
      <c r="A573" s="1539"/>
      <c r="B573" s="1539"/>
    </row>
    <row r="574" ht="15.75" customHeight="1">
      <c r="A574" s="1539"/>
      <c r="B574" s="1539"/>
    </row>
    <row r="575" ht="15.75" customHeight="1">
      <c r="A575" s="1539"/>
      <c r="B575" s="1539"/>
    </row>
    <row r="576" ht="15.75" customHeight="1">
      <c r="A576" s="1539"/>
      <c r="B576" s="1539"/>
    </row>
    <row r="577" ht="15.75" customHeight="1">
      <c r="A577" s="1539"/>
      <c r="B577" s="1539"/>
    </row>
    <row r="578" ht="15.75" customHeight="1">
      <c r="A578" s="1539"/>
      <c r="B578" s="1539"/>
    </row>
    <row r="579" ht="15.75" customHeight="1">
      <c r="A579" s="1539"/>
      <c r="B579" s="1539"/>
    </row>
    <row r="580" ht="15.75" customHeight="1">
      <c r="A580" s="1539"/>
      <c r="B580" s="1539"/>
    </row>
    <row r="581" ht="15.75" customHeight="1">
      <c r="A581" s="1539"/>
      <c r="B581" s="1539"/>
    </row>
    <row r="582" ht="15.75" customHeight="1">
      <c r="A582" s="1539"/>
      <c r="B582" s="1539"/>
    </row>
    <row r="583" ht="15.75" customHeight="1">
      <c r="A583" s="1539"/>
      <c r="B583" s="1539"/>
    </row>
    <row r="584" ht="15.75" customHeight="1">
      <c r="A584" s="1539"/>
      <c r="B584" s="1539"/>
    </row>
    <row r="585" ht="15.75" customHeight="1">
      <c r="A585" s="1539"/>
      <c r="B585" s="1539"/>
    </row>
    <row r="586" ht="15.75" customHeight="1">
      <c r="A586" s="1539"/>
      <c r="B586" s="1539"/>
    </row>
    <row r="587" ht="15.75" customHeight="1">
      <c r="A587" s="1539"/>
      <c r="B587" s="1539"/>
    </row>
    <row r="588" ht="15.75" customHeight="1">
      <c r="A588" s="1539"/>
      <c r="B588" s="1539"/>
    </row>
    <row r="589" ht="15.75" customHeight="1">
      <c r="A589" s="1539"/>
      <c r="B589" s="1539"/>
    </row>
    <row r="590" ht="15.75" customHeight="1">
      <c r="A590" s="1539"/>
      <c r="B590" s="1539"/>
    </row>
    <row r="591" ht="15.75" customHeight="1">
      <c r="A591" s="1539"/>
      <c r="B591" s="1539"/>
    </row>
    <row r="592" ht="15.75" customHeight="1">
      <c r="A592" s="1539"/>
      <c r="B592" s="1539"/>
    </row>
    <row r="593" ht="15.75" customHeight="1">
      <c r="A593" s="1539"/>
      <c r="B593" s="1539"/>
    </row>
    <row r="594" ht="15.75" customHeight="1">
      <c r="A594" s="1539"/>
      <c r="B594" s="1539"/>
    </row>
    <row r="595" ht="15.75" customHeight="1">
      <c r="A595" s="1539"/>
      <c r="B595" s="1539"/>
    </row>
    <row r="596" ht="15.75" customHeight="1">
      <c r="A596" s="1539"/>
      <c r="B596" s="1539"/>
    </row>
    <row r="597" ht="15.75" customHeight="1">
      <c r="A597" s="1539"/>
      <c r="B597" s="1539"/>
    </row>
    <row r="598" ht="15.75" customHeight="1">
      <c r="A598" s="1539"/>
      <c r="B598" s="1539"/>
    </row>
    <row r="599" ht="15.75" customHeight="1">
      <c r="A599" s="1539"/>
      <c r="B599" s="1539"/>
    </row>
    <row r="600" ht="15.75" customHeight="1">
      <c r="A600" s="1539"/>
      <c r="B600" s="1539"/>
    </row>
    <row r="601" ht="15.75" customHeight="1">
      <c r="A601" s="1539"/>
      <c r="B601" s="1539"/>
    </row>
    <row r="602" ht="15.75" customHeight="1">
      <c r="A602" s="1539"/>
      <c r="B602" s="1539"/>
    </row>
    <row r="603" ht="15.75" customHeight="1">
      <c r="A603" s="1539"/>
      <c r="B603" s="1539"/>
    </row>
    <row r="604" ht="15.75" customHeight="1">
      <c r="A604" s="1539"/>
      <c r="B604" s="1539"/>
    </row>
    <row r="605" ht="15.75" customHeight="1">
      <c r="A605" s="1539"/>
      <c r="B605" s="1539"/>
    </row>
    <row r="606" ht="15.75" customHeight="1">
      <c r="A606" s="1539"/>
      <c r="B606" s="1539"/>
    </row>
    <row r="607" ht="15.75" customHeight="1">
      <c r="A607" s="1539"/>
      <c r="B607" s="1539"/>
    </row>
    <row r="608" ht="15.75" customHeight="1">
      <c r="A608" s="1539"/>
      <c r="B608" s="1539"/>
    </row>
    <row r="609" ht="15.75" customHeight="1">
      <c r="A609" s="1539"/>
      <c r="B609" s="1539"/>
    </row>
    <row r="610" ht="15.75" customHeight="1">
      <c r="A610" s="1539"/>
      <c r="B610" s="1539"/>
    </row>
    <row r="611" ht="15.75" customHeight="1">
      <c r="A611" s="1539"/>
      <c r="B611" s="1539"/>
    </row>
    <row r="612" ht="15.75" customHeight="1">
      <c r="A612" s="1539"/>
      <c r="B612" s="1539"/>
    </row>
    <row r="613" ht="15.75" customHeight="1">
      <c r="A613" s="1539"/>
      <c r="B613" s="1539"/>
    </row>
    <row r="614" ht="15.75" customHeight="1">
      <c r="A614" s="1539"/>
      <c r="B614" s="1539"/>
    </row>
    <row r="615" ht="15.75" customHeight="1">
      <c r="A615" s="1539"/>
      <c r="B615" s="1539"/>
    </row>
    <row r="616" ht="15.75" customHeight="1">
      <c r="A616" s="1539"/>
      <c r="B616" s="1539"/>
    </row>
    <row r="617" ht="15.75" customHeight="1">
      <c r="A617" s="1539"/>
      <c r="B617" s="1539"/>
    </row>
    <row r="618" ht="15.75" customHeight="1">
      <c r="A618" s="1539"/>
      <c r="B618" s="1539"/>
    </row>
    <row r="619" ht="15.75" customHeight="1">
      <c r="A619" s="1539"/>
      <c r="B619" s="1539"/>
    </row>
    <row r="620" ht="15.75" customHeight="1">
      <c r="A620" s="1539"/>
      <c r="B620" s="1539"/>
    </row>
    <row r="621" ht="15.75" customHeight="1">
      <c r="A621" s="1539"/>
      <c r="B621" s="1539"/>
    </row>
    <row r="622" ht="15.75" customHeight="1">
      <c r="A622" s="1539"/>
      <c r="B622" s="1539"/>
    </row>
    <row r="623" ht="15.75" customHeight="1">
      <c r="A623" s="1539"/>
      <c r="B623" s="1539"/>
    </row>
    <row r="624" ht="15.75" customHeight="1">
      <c r="A624" s="1539"/>
      <c r="B624" s="1539"/>
    </row>
    <row r="625" ht="15.75" customHeight="1">
      <c r="A625" s="1539"/>
      <c r="B625" s="1539"/>
    </row>
    <row r="626" ht="15.75" customHeight="1">
      <c r="A626" s="1539"/>
      <c r="B626" s="1539"/>
    </row>
    <row r="627" ht="15.75" customHeight="1">
      <c r="A627" s="1539"/>
      <c r="B627" s="1539"/>
    </row>
    <row r="628" ht="15.75" customHeight="1">
      <c r="A628" s="1539"/>
      <c r="B628" s="1539"/>
    </row>
    <row r="629" ht="15.75" customHeight="1">
      <c r="A629" s="1539"/>
      <c r="B629" s="1539"/>
    </row>
    <row r="630" ht="15.75" customHeight="1">
      <c r="A630" s="1539"/>
      <c r="B630" s="1539"/>
    </row>
    <row r="631" ht="15.75" customHeight="1">
      <c r="A631" s="1539"/>
      <c r="B631" s="1539"/>
    </row>
    <row r="632" ht="15.75" customHeight="1">
      <c r="A632" s="1539"/>
      <c r="B632" s="1539"/>
    </row>
    <row r="633" ht="15.75" customHeight="1">
      <c r="A633" s="1539"/>
      <c r="B633" s="1539"/>
    </row>
    <row r="634" ht="15.75" customHeight="1">
      <c r="A634" s="1539"/>
      <c r="B634" s="1539"/>
    </row>
    <row r="635" ht="15.75" customHeight="1">
      <c r="A635" s="1539"/>
      <c r="B635" s="1539"/>
    </row>
    <row r="636" ht="15.75" customHeight="1">
      <c r="A636" s="1539"/>
      <c r="B636" s="1539"/>
    </row>
    <row r="637" ht="15.75" customHeight="1">
      <c r="A637" s="1539"/>
      <c r="B637" s="1539"/>
    </row>
    <row r="638" ht="15.75" customHeight="1">
      <c r="A638" s="1539"/>
      <c r="B638" s="1539"/>
    </row>
    <row r="639" ht="15.75" customHeight="1">
      <c r="A639" s="1539"/>
      <c r="B639" s="1539"/>
    </row>
    <row r="640" ht="15.75" customHeight="1">
      <c r="A640" s="1539"/>
      <c r="B640" s="1539"/>
    </row>
    <row r="641" ht="15.75" customHeight="1">
      <c r="A641" s="1539"/>
      <c r="B641" s="1539"/>
    </row>
    <row r="642" ht="15.75" customHeight="1">
      <c r="A642" s="1539"/>
      <c r="B642" s="1539"/>
    </row>
    <row r="643" ht="15.75" customHeight="1">
      <c r="A643" s="1539"/>
      <c r="B643" s="1539"/>
    </row>
    <row r="644" ht="15.75" customHeight="1">
      <c r="A644" s="1539"/>
      <c r="B644" s="1539"/>
    </row>
    <row r="645" ht="15.75" customHeight="1">
      <c r="A645" s="1539"/>
      <c r="B645" s="1539"/>
    </row>
    <row r="646" ht="15.75" customHeight="1">
      <c r="A646" s="1539"/>
      <c r="B646" s="1539"/>
    </row>
    <row r="647" ht="15.75" customHeight="1">
      <c r="A647" s="1539"/>
      <c r="B647" s="1539"/>
    </row>
    <row r="648" ht="15.75" customHeight="1">
      <c r="A648" s="1539"/>
      <c r="B648" s="1539"/>
    </row>
    <row r="649" ht="15.75" customHeight="1">
      <c r="A649" s="1539"/>
      <c r="B649" s="1539"/>
    </row>
    <row r="650" ht="15.75" customHeight="1">
      <c r="A650" s="1539"/>
      <c r="B650" s="1539"/>
    </row>
    <row r="651" ht="15.75" customHeight="1">
      <c r="A651" s="1539"/>
      <c r="B651" s="1539"/>
    </row>
    <row r="652" ht="15.75" customHeight="1">
      <c r="A652" s="1539"/>
      <c r="B652" s="1539"/>
    </row>
    <row r="653" ht="15.75" customHeight="1">
      <c r="A653" s="1539"/>
      <c r="B653" s="1539"/>
    </row>
    <row r="654" ht="15.75" customHeight="1">
      <c r="A654" s="1539"/>
      <c r="B654" s="1539"/>
    </row>
    <row r="655" ht="15.75" customHeight="1">
      <c r="A655" s="1539"/>
      <c r="B655" s="1539"/>
    </row>
    <row r="656" ht="15.75" customHeight="1">
      <c r="A656" s="1539"/>
      <c r="B656" s="1539"/>
    </row>
    <row r="657" ht="15.75" customHeight="1">
      <c r="A657" s="1539"/>
      <c r="B657" s="1539"/>
    </row>
    <row r="658" ht="15.75" customHeight="1">
      <c r="A658" s="1539"/>
      <c r="B658" s="1539"/>
    </row>
    <row r="659" ht="15.75" customHeight="1">
      <c r="A659" s="1539"/>
      <c r="B659" s="1539"/>
    </row>
    <row r="660" ht="15.75" customHeight="1">
      <c r="A660" s="1539"/>
      <c r="B660" s="1539"/>
    </row>
    <row r="661" ht="15.75" customHeight="1">
      <c r="A661" s="1539"/>
      <c r="B661" s="1539"/>
    </row>
    <row r="662" ht="15.75" customHeight="1">
      <c r="A662" s="1539"/>
      <c r="B662" s="1539"/>
    </row>
    <row r="663" ht="15.75" customHeight="1">
      <c r="A663" s="1539"/>
      <c r="B663" s="1539"/>
    </row>
    <row r="664" ht="15.75" customHeight="1">
      <c r="A664" s="1539"/>
      <c r="B664" s="1539"/>
    </row>
    <row r="665" ht="15.75" customHeight="1">
      <c r="A665" s="1539"/>
      <c r="B665" s="1539"/>
    </row>
    <row r="666" ht="15.75" customHeight="1">
      <c r="A666" s="1539"/>
      <c r="B666" s="1539"/>
    </row>
    <row r="667" ht="15.75" customHeight="1">
      <c r="A667" s="1539"/>
      <c r="B667" s="1539"/>
    </row>
    <row r="668" ht="15.75" customHeight="1">
      <c r="A668" s="1539"/>
      <c r="B668" s="1539"/>
    </row>
    <row r="669" ht="15.75" customHeight="1">
      <c r="A669" s="1539"/>
      <c r="B669" s="1539"/>
    </row>
    <row r="670" ht="15.75" customHeight="1">
      <c r="A670" s="1539"/>
      <c r="B670" s="1539"/>
    </row>
    <row r="671" ht="15.75" customHeight="1">
      <c r="A671" s="1539"/>
      <c r="B671" s="1539"/>
    </row>
    <row r="672" ht="15.75" customHeight="1">
      <c r="A672" s="1539"/>
      <c r="B672" s="1539"/>
    </row>
    <row r="673" ht="15.75" customHeight="1">
      <c r="A673" s="1539"/>
      <c r="B673" s="1539"/>
    </row>
    <row r="674" ht="15.75" customHeight="1">
      <c r="A674" s="1539"/>
      <c r="B674" s="1539"/>
    </row>
    <row r="675" ht="15.75" customHeight="1">
      <c r="A675" s="1539"/>
      <c r="B675" s="1539"/>
    </row>
    <row r="676" ht="15.75" customHeight="1">
      <c r="A676" s="1539"/>
      <c r="B676" s="1539"/>
    </row>
    <row r="677" ht="15.75" customHeight="1">
      <c r="A677" s="1539"/>
      <c r="B677" s="1539"/>
    </row>
    <row r="678" ht="15.75" customHeight="1">
      <c r="A678" s="1539"/>
      <c r="B678" s="1539"/>
    </row>
    <row r="679" ht="15.75" customHeight="1">
      <c r="A679" s="1539"/>
      <c r="B679" s="1539"/>
    </row>
    <row r="680" ht="15.75" customHeight="1">
      <c r="A680" s="1539"/>
      <c r="B680" s="1539"/>
    </row>
    <row r="681" ht="15.75" customHeight="1">
      <c r="A681" s="1539"/>
      <c r="B681" s="1539"/>
    </row>
    <row r="682" ht="15.75" customHeight="1">
      <c r="A682" s="1539"/>
      <c r="B682" s="1539"/>
    </row>
    <row r="683" ht="15.75" customHeight="1">
      <c r="A683" s="1539"/>
      <c r="B683" s="1539"/>
    </row>
    <row r="684" ht="15.75" customHeight="1">
      <c r="A684" s="1539"/>
      <c r="B684" s="1539"/>
    </row>
    <row r="685" ht="15.75" customHeight="1">
      <c r="A685" s="1539"/>
      <c r="B685" s="1539"/>
    </row>
    <row r="686" ht="15.75" customHeight="1">
      <c r="A686" s="1539"/>
      <c r="B686" s="1539"/>
    </row>
    <row r="687" ht="15.75" customHeight="1">
      <c r="A687" s="1539"/>
      <c r="B687" s="1539"/>
    </row>
    <row r="688" ht="15.75" customHeight="1">
      <c r="A688" s="1539"/>
      <c r="B688" s="1539"/>
    </row>
    <row r="689" ht="15.75" customHeight="1">
      <c r="A689" s="1539"/>
      <c r="B689" s="1539"/>
    </row>
    <row r="690" ht="15.75" customHeight="1">
      <c r="A690" s="1539"/>
      <c r="B690" s="1539"/>
    </row>
    <row r="691" ht="15.75" customHeight="1">
      <c r="A691" s="1539"/>
      <c r="B691" s="1539"/>
    </row>
    <row r="692" ht="15.75" customHeight="1">
      <c r="A692" s="1539"/>
      <c r="B692" s="1539"/>
    </row>
    <row r="693" ht="15.75" customHeight="1">
      <c r="A693" s="1539"/>
      <c r="B693" s="1539"/>
    </row>
    <row r="694" ht="15.75" customHeight="1">
      <c r="A694" s="1539"/>
      <c r="B694" s="1539"/>
    </row>
    <row r="695" ht="15.75" customHeight="1">
      <c r="A695" s="1539"/>
      <c r="B695" s="1539"/>
    </row>
    <row r="696" ht="15.75" customHeight="1">
      <c r="A696" s="1539"/>
      <c r="B696" s="1539"/>
    </row>
    <row r="697" ht="15.75" customHeight="1">
      <c r="A697" s="1539"/>
      <c r="B697" s="1539"/>
    </row>
    <row r="698" ht="15.75" customHeight="1">
      <c r="A698" s="1539"/>
      <c r="B698" s="1539"/>
    </row>
    <row r="699" ht="15.75" customHeight="1">
      <c r="A699" s="1539"/>
      <c r="B699" s="1539"/>
    </row>
    <row r="700" ht="15.75" customHeight="1">
      <c r="A700" s="1539"/>
      <c r="B700" s="1539"/>
    </row>
    <row r="701" ht="15.75" customHeight="1">
      <c r="A701" s="1539"/>
      <c r="B701" s="1539"/>
    </row>
    <row r="702" ht="15.75" customHeight="1">
      <c r="A702" s="1539"/>
      <c r="B702" s="1539"/>
    </row>
    <row r="703" ht="15.75" customHeight="1">
      <c r="A703" s="1539"/>
      <c r="B703" s="1539"/>
    </row>
    <row r="704" ht="15.75" customHeight="1">
      <c r="A704" s="1539"/>
      <c r="B704" s="1539"/>
    </row>
    <row r="705" ht="15.75" customHeight="1">
      <c r="A705" s="1539"/>
      <c r="B705" s="1539"/>
    </row>
    <row r="706" ht="15.75" customHeight="1">
      <c r="A706" s="1539"/>
      <c r="B706" s="1539"/>
    </row>
    <row r="707" ht="15.75" customHeight="1">
      <c r="A707" s="1539"/>
      <c r="B707" s="1539"/>
    </row>
    <row r="708" ht="15.75" customHeight="1">
      <c r="A708" s="1539"/>
      <c r="B708" s="1539"/>
    </row>
    <row r="709" ht="15.75" customHeight="1">
      <c r="A709" s="1539"/>
      <c r="B709" s="1539"/>
    </row>
    <row r="710" ht="15.75" customHeight="1">
      <c r="A710" s="1539"/>
      <c r="B710" s="1539"/>
    </row>
    <row r="711" ht="15.75" customHeight="1">
      <c r="A711" s="1539"/>
      <c r="B711" s="1539"/>
    </row>
    <row r="712" ht="15.75" customHeight="1">
      <c r="A712" s="1539"/>
      <c r="B712" s="1539"/>
    </row>
    <row r="713" ht="15.75" customHeight="1">
      <c r="A713" s="1539"/>
      <c r="B713" s="1539"/>
    </row>
    <row r="714" ht="15.75" customHeight="1">
      <c r="A714" s="1539"/>
      <c r="B714" s="1539"/>
    </row>
    <row r="715" ht="15.75" customHeight="1">
      <c r="A715" s="1539"/>
      <c r="B715" s="1539"/>
    </row>
    <row r="716" ht="15.75" customHeight="1">
      <c r="A716" s="1539"/>
      <c r="B716" s="1539"/>
    </row>
    <row r="717" ht="15.75" customHeight="1">
      <c r="A717" s="1539"/>
      <c r="B717" s="1539"/>
    </row>
    <row r="718" ht="15.75" customHeight="1">
      <c r="A718" s="1539"/>
      <c r="B718" s="1539"/>
    </row>
    <row r="719" ht="15.75" customHeight="1">
      <c r="A719" s="1539"/>
      <c r="B719" s="1539"/>
    </row>
    <row r="720" ht="15.75" customHeight="1">
      <c r="A720" s="1539"/>
      <c r="B720" s="1539"/>
    </row>
    <row r="721" ht="15.75" customHeight="1">
      <c r="A721" s="1539"/>
      <c r="B721" s="1539"/>
    </row>
    <row r="722" ht="15.75" customHeight="1">
      <c r="A722" s="1539"/>
      <c r="B722" s="1539"/>
    </row>
    <row r="723" ht="15.75" customHeight="1">
      <c r="A723" s="1539"/>
      <c r="B723" s="1539"/>
    </row>
    <row r="724" ht="15.75" customHeight="1">
      <c r="A724" s="1539"/>
      <c r="B724" s="1539"/>
    </row>
    <row r="725" ht="15.75" customHeight="1">
      <c r="A725" s="1539"/>
      <c r="B725" s="1539"/>
    </row>
    <row r="726" ht="15.75" customHeight="1">
      <c r="A726" s="1539"/>
      <c r="B726" s="1539"/>
    </row>
    <row r="727" ht="15.75" customHeight="1">
      <c r="A727" s="1539"/>
      <c r="B727" s="1539"/>
    </row>
    <row r="728" ht="15.75" customHeight="1">
      <c r="A728" s="1539"/>
      <c r="B728" s="1539"/>
    </row>
    <row r="729" ht="15.75" customHeight="1">
      <c r="A729" s="1539"/>
      <c r="B729" s="1539"/>
    </row>
    <row r="730" ht="15.75" customHeight="1">
      <c r="A730" s="1539"/>
      <c r="B730" s="1539"/>
    </row>
    <row r="731" ht="15.75" customHeight="1">
      <c r="A731" s="1539"/>
      <c r="B731" s="1539"/>
    </row>
    <row r="732" ht="15.75" customHeight="1">
      <c r="A732" s="1539"/>
      <c r="B732" s="1539"/>
    </row>
    <row r="733" ht="15.75" customHeight="1">
      <c r="A733" s="1539"/>
      <c r="B733" s="1539"/>
    </row>
    <row r="734" ht="15.75" customHeight="1">
      <c r="A734" s="1539"/>
      <c r="B734" s="1539"/>
    </row>
    <row r="735" ht="15.75" customHeight="1">
      <c r="A735" s="1539"/>
      <c r="B735" s="1539"/>
    </row>
    <row r="736" ht="15.75" customHeight="1">
      <c r="A736" s="1539"/>
      <c r="B736" s="1539"/>
    </row>
    <row r="737" ht="15.75" customHeight="1">
      <c r="A737" s="1539"/>
      <c r="B737" s="1539"/>
    </row>
    <row r="738" ht="15.75" customHeight="1">
      <c r="A738" s="1539"/>
      <c r="B738" s="1539"/>
    </row>
    <row r="739" ht="15.75" customHeight="1">
      <c r="A739" s="1539"/>
      <c r="B739" s="1539"/>
    </row>
    <row r="740" ht="15.75" customHeight="1">
      <c r="A740" s="1539"/>
      <c r="B740" s="1539"/>
    </row>
    <row r="741" ht="15.75" customHeight="1">
      <c r="A741" s="1539"/>
      <c r="B741" s="1539"/>
    </row>
    <row r="742" ht="15.75" customHeight="1">
      <c r="A742" s="1539"/>
      <c r="B742" s="1539"/>
    </row>
    <row r="743" ht="15.75" customHeight="1">
      <c r="A743" s="1539"/>
      <c r="B743" s="1539"/>
    </row>
    <row r="744" ht="15.75" customHeight="1">
      <c r="A744" s="1539"/>
      <c r="B744" s="1539"/>
    </row>
    <row r="745" ht="15.75" customHeight="1">
      <c r="A745" s="1539"/>
      <c r="B745" s="1539"/>
    </row>
    <row r="746" ht="15.75" customHeight="1">
      <c r="A746" s="1539"/>
      <c r="B746" s="1539"/>
    </row>
    <row r="747" ht="15.75" customHeight="1">
      <c r="A747" s="1539"/>
      <c r="B747" s="1539"/>
    </row>
    <row r="748" ht="15.75" customHeight="1">
      <c r="A748" s="1539"/>
      <c r="B748" s="1539"/>
    </row>
    <row r="749" ht="15.75" customHeight="1">
      <c r="A749" s="1539"/>
      <c r="B749" s="1539"/>
    </row>
    <row r="750" ht="15.75" customHeight="1">
      <c r="A750" s="1539"/>
      <c r="B750" s="1539"/>
    </row>
    <row r="751" ht="15.75" customHeight="1">
      <c r="A751" s="1539"/>
      <c r="B751" s="1539"/>
    </row>
    <row r="752" ht="15.75" customHeight="1">
      <c r="A752" s="1539"/>
      <c r="B752" s="1539"/>
    </row>
    <row r="753" ht="15.75" customHeight="1">
      <c r="A753" s="1539"/>
      <c r="B753" s="1539"/>
    </row>
    <row r="754" ht="15.75" customHeight="1">
      <c r="A754" s="1539"/>
      <c r="B754" s="1539"/>
    </row>
    <row r="755" ht="15.75" customHeight="1">
      <c r="A755" s="1539"/>
      <c r="B755" s="1539"/>
    </row>
    <row r="756" ht="15.75" customHeight="1">
      <c r="A756" s="1539"/>
      <c r="B756" s="1539"/>
    </row>
    <row r="757" ht="15.75" customHeight="1">
      <c r="A757" s="1539"/>
      <c r="B757" s="1539"/>
    </row>
    <row r="758" ht="15.75" customHeight="1">
      <c r="A758" s="1539"/>
      <c r="B758" s="1539"/>
    </row>
    <row r="759" ht="15.75" customHeight="1">
      <c r="A759" s="1539"/>
      <c r="B759" s="1539"/>
    </row>
    <row r="760" ht="15.75" customHeight="1">
      <c r="A760" s="1539"/>
      <c r="B760" s="1539"/>
    </row>
    <row r="761" ht="15.75" customHeight="1">
      <c r="A761" s="1539"/>
      <c r="B761" s="1539"/>
    </row>
    <row r="762" ht="15.75" customHeight="1">
      <c r="A762" s="1539"/>
      <c r="B762" s="1539"/>
    </row>
    <row r="763" ht="15.75" customHeight="1">
      <c r="A763" s="1539"/>
      <c r="B763" s="1539"/>
    </row>
    <row r="764" ht="15.75" customHeight="1">
      <c r="A764" s="1539"/>
      <c r="B764" s="1539"/>
    </row>
    <row r="765" ht="15.75" customHeight="1">
      <c r="A765" s="1539"/>
      <c r="B765" s="1539"/>
    </row>
    <row r="766" ht="15.75" customHeight="1">
      <c r="A766" s="1539"/>
      <c r="B766" s="1539"/>
    </row>
    <row r="767" ht="15.75" customHeight="1">
      <c r="A767" s="1539"/>
      <c r="B767" s="1539"/>
    </row>
    <row r="768" ht="15.75" customHeight="1">
      <c r="A768" s="1539"/>
      <c r="B768" s="1539"/>
    </row>
    <row r="769" ht="15.75" customHeight="1">
      <c r="A769" s="1539"/>
      <c r="B769" s="1539"/>
    </row>
    <row r="770" ht="15.75" customHeight="1">
      <c r="A770" s="1539"/>
      <c r="B770" s="1539"/>
    </row>
    <row r="771" ht="15.75" customHeight="1">
      <c r="A771" s="1539"/>
      <c r="B771" s="1539"/>
    </row>
    <row r="772" ht="15.75" customHeight="1">
      <c r="A772" s="1539"/>
      <c r="B772" s="1539"/>
    </row>
    <row r="773" ht="15.75" customHeight="1">
      <c r="A773" s="1539"/>
      <c r="B773" s="1539"/>
    </row>
    <row r="774" ht="15.75" customHeight="1">
      <c r="A774" s="1539"/>
      <c r="B774" s="1539"/>
    </row>
    <row r="775" ht="15.75" customHeight="1">
      <c r="A775" s="1539"/>
      <c r="B775" s="1539"/>
    </row>
    <row r="776" ht="15.75" customHeight="1">
      <c r="A776" s="1539"/>
      <c r="B776" s="1539"/>
    </row>
    <row r="777" ht="15.75" customHeight="1">
      <c r="A777" s="1539"/>
      <c r="B777" s="1539"/>
    </row>
    <row r="778" ht="15.75" customHeight="1">
      <c r="A778" s="1539"/>
      <c r="B778" s="1539"/>
    </row>
    <row r="779" ht="15.75" customHeight="1">
      <c r="A779" s="1539"/>
      <c r="B779" s="1539"/>
    </row>
    <row r="780" ht="15.75" customHeight="1">
      <c r="A780" s="1539"/>
      <c r="B780" s="1539"/>
    </row>
    <row r="781" ht="15.75" customHeight="1">
      <c r="A781" s="1539"/>
      <c r="B781" s="1539"/>
    </row>
    <row r="782" ht="15.75" customHeight="1">
      <c r="A782" s="1539"/>
      <c r="B782" s="1539"/>
    </row>
    <row r="783" ht="15.75" customHeight="1">
      <c r="A783" s="1539"/>
      <c r="B783" s="1539"/>
    </row>
    <row r="784" ht="15.75" customHeight="1">
      <c r="A784" s="1539"/>
      <c r="B784" s="1539"/>
    </row>
    <row r="785" ht="15.75" customHeight="1">
      <c r="A785" s="1539"/>
      <c r="B785" s="1539"/>
    </row>
    <row r="786" ht="15.75" customHeight="1">
      <c r="A786" s="1539"/>
      <c r="B786" s="1539"/>
    </row>
    <row r="787" ht="15.75" customHeight="1">
      <c r="A787" s="1539"/>
      <c r="B787" s="1539"/>
    </row>
    <row r="788" ht="15.75" customHeight="1">
      <c r="A788" s="1539"/>
      <c r="B788" s="1539"/>
    </row>
    <row r="789" ht="15.75" customHeight="1">
      <c r="A789" s="1539"/>
      <c r="B789" s="1539"/>
    </row>
    <row r="790" ht="15.75" customHeight="1">
      <c r="A790" s="1539"/>
      <c r="B790" s="1539"/>
    </row>
    <row r="791" ht="15.75" customHeight="1">
      <c r="A791" s="1539"/>
      <c r="B791" s="1539"/>
    </row>
    <row r="792" ht="15.75" customHeight="1">
      <c r="A792" s="1539"/>
      <c r="B792" s="1539"/>
    </row>
    <row r="793" ht="15.75" customHeight="1">
      <c r="A793" s="1539"/>
      <c r="B793" s="1539"/>
    </row>
    <row r="794" ht="15.75" customHeight="1">
      <c r="A794" s="1539"/>
      <c r="B794" s="1539"/>
    </row>
    <row r="795" ht="15.75" customHeight="1">
      <c r="A795" s="1539"/>
      <c r="B795" s="1539"/>
    </row>
    <row r="796" ht="15.75" customHeight="1">
      <c r="A796" s="1539"/>
      <c r="B796" s="1539"/>
    </row>
    <row r="797" ht="15.75" customHeight="1">
      <c r="A797" s="1539"/>
      <c r="B797" s="1539"/>
    </row>
    <row r="798" ht="15.75" customHeight="1">
      <c r="A798" s="1539"/>
      <c r="B798" s="1539"/>
    </row>
    <row r="799" ht="15.75" customHeight="1">
      <c r="A799" s="1539"/>
      <c r="B799" s="1539"/>
    </row>
    <row r="800" ht="15.75" customHeight="1">
      <c r="A800" s="1539"/>
      <c r="B800" s="1539"/>
    </row>
    <row r="801" ht="15.75" customHeight="1">
      <c r="A801" s="1539"/>
      <c r="B801" s="1539"/>
    </row>
    <row r="802" ht="15.75" customHeight="1">
      <c r="A802" s="1539"/>
      <c r="B802" s="1539"/>
    </row>
    <row r="803" ht="15.75" customHeight="1">
      <c r="A803" s="1539"/>
      <c r="B803" s="1539"/>
    </row>
    <row r="804" ht="15.75" customHeight="1">
      <c r="A804" s="1539"/>
      <c r="B804" s="1539"/>
    </row>
    <row r="805" ht="15.75" customHeight="1">
      <c r="A805" s="1539"/>
      <c r="B805" s="1539"/>
    </row>
    <row r="806" ht="15.75" customHeight="1">
      <c r="A806" s="1539"/>
      <c r="B806" s="1539"/>
    </row>
    <row r="807" ht="15.75" customHeight="1">
      <c r="A807" s="1539"/>
      <c r="B807" s="1539"/>
    </row>
    <row r="808" ht="15.75" customHeight="1">
      <c r="A808" s="1539"/>
      <c r="B808" s="1539"/>
    </row>
    <row r="809" ht="15.75" customHeight="1">
      <c r="A809" s="1539"/>
      <c r="B809" s="1539"/>
    </row>
    <row r="810" ht="15.75" customHeight="1">
      <c r="A810" s="1539"/>
      <c r="B810" s="1539"/>
    </row>
    <row r="811" ht="15.75" customHeight="1">
      <c r="A811" s="1539"/>
      <c r="B811" s="1539"/>
    </row>
    <row r="812" ht="15.75" customHeight="1">
      <c r="A812" s="1539"/>
      <c r="B812" s="1539"/>
    </row>
    <row r="813" ht="15.75" customHeight="1">
      <c r="A813" s="1539"/>
      <c r="B813" s="1539"/>
    </row>
    <row r="814" ht="15.75" customHeight="1">
      <c r="A814" s="1539"/>
      <c r="B814" s="1539"/>
    </row>
    <row r="815" ht="15.75" customHeight="1">
      <c r="A815" s="1539"/>
      <c r="B815" s="1539"/>
    </row>
    <row r="816" ht="15.75" customHeight="1">
      <c r="A816" s="1539"/>
      <c r="B816" s="1539"/>
    </row>
    <row r="817" ht="15.75" customHeight="1">
      <c r="A817" s="1539"/>
      <c r="B817" s="1539"/>
    </row>
    <row r="818" ht="15.75" customHeight="1">
      <c r="A818" s="1539"/>
      <c r="B818" s="1539"/>
    </row>
    <row r="819" ht="15.75" customHeight="1">
      <c r="A819" s="1539"/>
      <c r="B819" s="1539"/>
    </row>
    <row r="820" ht="15.75" customHeight="1">
      <c r="A820" s="1539"/>
      <c r="B820" s="1539"/>
    </row>
    <row r="821" ht="15.75" customHeight="1">
      <c r="A821" s="1539"/>
      <c r="B821" s="1539"/>
    </row>
    <row r="822" ht="15.75" customHeight="1">
      <c r="A822" s="1539"/>
      <c r="B822" s="1539"/>
    </row>
    <row r="823" ht="15.75" customHeight="1">
      <c r="A823" s="1539"/>
      <c r="B823" s="1539"/>
    </row>
    <row r="824" ht="15.75" customHeight="1">
      <c r="A824" s="1539"/>
      <c r="B824" s="1539"/>
    </row>
    <row r="825" ht="15.75" customHeight="1">
      <c r="A825" s="1539"/>
      <c r="B825" s="1539"/>
    </row>
    <row r="826" ht="15.75" customHeight="1">
      <c r="A826" s="1539"/>
      <c r="B826" s="1539"/>
    </row>
    <row r="827" ht="15.75" customHeight="1">
      <c r="A827" s="1539"/>
      <c r="B827" s="1539"/>
    </row>
    <row r="828" ht="15.75" customHeight="1">
      <c r="A828" s="1539"/>
      <c r="B828" s="1539"/>
    </row>
    <row r="829" ht="15.75" customHeight="1">
      <c r="A829" s="1539"/>
      <c r="B829" s="1539"/>
    </row>
    <row r="830" ht="15.75" customHeight="1">
      <c r="A830" s="1539"/>
      <c r="B830" s="1539"/>
    </row>
    <row r="831" ht="15.75" customHeight="1">
      <c r="A831" s="1539"/>
      <c r="B831" s="1539"/>
    </row>
    <row r="832" ht="15.75" customHeight="1">
      <c r="A832" s="1539"/>
      <c r="B832" s="1539"/>
    </row>
    <row r="833" ht="15.75" customHeight="1">
      <c r="A833" s="1539"/>
      <c r="B833" s="1539"/>
    </row>
    <row r="834" ht="15.75" customHeight="1">
      <c r="A834" s="1539"/>
      <c r="B834" s="1539"/>
    </row>
    <row r="835" ht="15.75" customHeight="1">
      <c r="A835" s="1539"/>
      <c r="B835" s="1539"/>
    </row>
    <row r="836" ht="15.75" customHeight="1">
      <c r="A836" s="1539"/>
      <c r="B836" s="1539"/>
    </row>
    <row r="837" ht="15.75" customHeight="1">
      <c r="A837" s="1539"/>
      <c r="B837" s="1539"/>
    </row>
    <row r="838" ht="15.75" customHeight="1">
      <c r="A838" s="1539"/>
      <c r="B838" s="1539"/>
    </row>
    <row r="839" ht="15.75" customHeight="1">
      <c r="A839" s="1539"/>
      <c r="B839" s="1539"/>
    </row>
    <row r="840" ht="15.75" customHeight="1">
      <c r="A840" s="1539"/>
      <c r="B840" s="1539"/>
    </row>
    <row r="841" ht="15.75" customHeight="1">
      <c r="A841" s="1539"/>
      <c r="B841" s="1539"/>
    </row>
    <row r="842" ht="15.75" customHeight="1">
      <c r="A842" s="1539"/>
      <c r="B842" s="1539"/>
    </row>
    <row r="843" ht="15.75" customHeight="1">
      <c r="A843" s="1539"/>
      <c r="B843" s="1539"/>
    </row>
    <row r="844" ht="15.75" customHeight="1">
      <c r="A844" s="1539"/>
      <c r="B844" s="1539"/>
    </row>
    <row r="845" ht="15.75" customHeight="1">
      <c r="A845" s="1539"/>
      <c r="B845" s="1539"/>
    </row>
    <row r="846" ht="15.75" customHeight="1">
      <c r="A846" s="1539"/>
      <c r="B846" s="1539"/>
    </row>
    <row r="847" ht="15.75" customHeight="1">
      <c r="A847" s="1539"/>
      <c r="B847" s="1539"/>
    </row>
    <row r="848" ht="15.75" customHeight="1">
      <c r="A848" s="1539"/>
      <c r="B848" s="1539"/>
    </row>
    <row r="849" ht="15.75" customHeight="1">
      <c r="A849" s="1539"/>
      <c r="B849" s="1539"/>
    </row>
    <row r="850" ht="15.75" customHeight="1">
      <c r="A850" s="1539"/>
      <c r="B850" s="1539"/>
    </row>
    <row r="851" ht="15.75" customHeight="1">
      <c r="A851" s="1539"/>
      <c r="B851" s="1539"/>
    </row>
    <row r="852" ht="15.75" customHeight="1">
      <c r="A852" s="1539"/>
      <c r="B852" s="1539"/>
    </row>
    <row r="853" ht="15.75" customHeight="1">
      <c r="A853" s="1539"/>
      <c r="B853" s="1539"/>
    </row>
    <row r="854" ht="15.75" customHeight="1">
      <c r="A854" s="1539"/>
      <c r="B854" s="1539"/>
    </row>
    <row r="855" ht="15.75" customHeight="1">
      <c r="A855" s="1539"/>
      <c r="B855" s="1539"/>
    </row>
    <row r="856" ht="15.75" customHeight="1">
      <c r="A856" s="1539"/>
      <c r="B856" s="1539"/>
    </row>
    <row r="857" ht="15.75" customHeight="1">
      <c r="A857" s="1539"/>
      <c r="B857" s="1539"/>
    </row>
    <row r="858" ht="15.75" customHeight="1">
      <c r="A858" s="1539"/>
      <c r="B858" s="1539"/>
    </row>
    <row r="859" ht="15.75" customHeight="1">
      <c r="A859" s="1539"/>
      <c r="B859" s="1539"/>
    </row>
    <row r="860" ht="15.75" customHeight="1">
      <c r="A860" s="1539"/>
      <c r="B860" s="1539"/>
    </row>
    <row r="861" ht="15.75" customHeight="1">
      <c r="A861" s="1539"/>
      <c r="B861" s="1539"/>
    </row>
    <row r="862" ht="15.75" customHeight="1">
      <c r="A862" s="1539"/>
      <c r="B862" s="1539"/>
    </row>
    <row r="863" ht="15.75" customHeight="1">
      <c r="A863" s="1539"/>
      <c r="B863" s="1539"/>
    </row>
    <row r="864" ht="15.75" customHeight="1">
      <c r="A864" s="1539"/>
      <c r="B864" s="1539"/>
    </row>
    <row r="865" ht="15.75" customHeight="1">
      <c r="A865" s="1539"/>
      <c r="B865" s="1539"/>
    </row>
    <row r="866" ht="15.75" customHeight="1">
      <c r="A866" s="1539"/>
      <c r="B866" s="1539"/>
    </row>
    <row r="867" ht="15.75" customHeight="1">
      <c r="A867" s="1539"/>
      <c r="B867" s="1539"/>
    </row>
    <row r="868" ht="15.75" customHeight="1">
      <c r="A868" s="1539"/>
      <c r="B868" s="1539"/>
    </row>
    <row r="869" ht="15.75" customHeight="1">
      <c r="A869" s="1539"/>
      <c r="B869" s="1539"/>
    </row>
    <row r="870" ht="15.75" customHeight="1">
      <c r="A870" s="1539"/>
      <c r="B870" s="1539"/>
    </row>
    <row r="871" ht="15.75" customHeight="1">
      <c r="A871" s="1539"/>
      <c r="B871" s="1539"/>
    </row>
    <row r="872" ht="15.75" customHeight="1">
      <c r="A872" s="1539"/>
      <c r="B872" s="1539"/>
    </row>
    <row r="873" ht="15.75" customHeight="1">
      <c r="A873" s="1539"/>
      <c r="B873" s="1539"/>
    </row>
    <row r="874" ht="15.75" customHeight="1">
      <c r="A874" s="1539"/>
      <c r="B874" s="1539"/>
    </row>
    <row r="875" ht="15.75" customHeight="1">
      <c r="A875" s="1539"/>
      <c r="B875" s="1539"/>
    </row>
    <row r="876" ht="15.75" customHeight="1">
      <c r="A876" s="1539"/>
      <c r="B876" s="1539"/>
    </row>
    <row r="877" ht="15.75" customHeight="1">
      <c r="A877" s="1539"/>
      <c r="B877" s="1539"/>
    </row>
    <row r="878" ht="15.75" customHeight="1">
      <c r="A878" s="1539"/>
      <c r="B878" s="1539"/>
    </row>
    <row r="879" ht="15.75" customHeight="1">
      <c r="A879" s="1539"/>
      <c r="B879" s="1539"/>
    </row>
    <row r="880" ht="15.75" customHeight="1">
      <c r="A880" s="1539"/>
      <c r="B880" s="1539"/>
    </row>
    <row r="881" ht="15.75" customHeight="1">
      <c r="A881" s="1539"/>
      <c r="B881" s="1539"/>
    </row>
    <row r="882" ht="15.75" customHeight="1">
      <c r="A882" s="1539"/>
      <c r="B882" s="1539"/>
    </row>
    <row r="883" ht="15.75" customHeight="1">
      <c r="A883" s="1539"/>
      <c r="B883" s="1539"/>
    </row>
    <row r="884" ht="15.75" customHeight="1">
      <c r="A884" s="1539"/>
      <c r="B884" s="1539"/>
    </row>
    <row r="885" ht="15.75" customHeight="1">
      <c r="A885" s="1539"/>
      <c r="B885" s="1539"/>
    </row>
    <row r="886" ht="15.75" customHeight="1">
      <c r="A886" s="1539"/>
      <c r="B886" s="1539"/>
    </row>
    <row r="887" ht="15.75" customHeight="1">
      <c r="A887" s="1539"/>
      <c r="B887" s="1539"/>
    </row>
    <row r="888" ht="15.75" customHeight="1">
      <c r="A888" s="1539"/>
      <c r="B888" s="1539"/>
    </row>
    <row r="889" ht="15.75" customHeight="1">
      <c r="A889" s="1539"/>
      <c r="B889" s="1539"/>
    </row>
    <row r="890" ht="15.75" customHeight="1">
      <c r="A890" s="1539"/>
      <c r="B890" s="1539"/>
    </row>
    <row r="891" ht="15.75" customHeight="1">
      <c r="A891" s="1539"/>
      <c r="B891" s="1539"/>
    </row>
    <row r="892" ht="15.75" customHeight="1">
      <c r="A892" s="1539"/>
      <c r="B892" s="1539"/>
    </row>
    <row r="893" ht="15.75" customHeight="1">
      <c r="A893" s="1539"/>
      <c r="B893" s="1539"/>
    </row>
    <row r="894" ht="15.75" customHeight="1">
      <c r="A894" s="1539"/>
      <c r="B894" s="1539"/>
    </row>
    <row r="895" ht="15.75" customHeight="1">
      <c r="A895" s="1539"/>
      <c r="B895" s="1539"/>
    </row>
    <row r="896" ht="15.75" customHeight="1">
      <c r="A896" s="1539"/>
      <c r="B896" s="1539"/>
    </row>
    <row r="897" ht="15.75" customHeight="1">
      <c r="A897" s="1539"/>
      <c r="B897" s="1539"/>
    </row>
    <row r="898" ht="15.75" customHeight="1">
      <c r="A898" s="1539"/>
      <c r="B898" s="1539"/>
    </row>
    <row r="899" ht="15.75" customHeight="1">
      <c r="A899" s="1539"/>
      <c r="B899" s="1539"/>
    </row>
    <row r="900" ht="15.75" customHeight="1">
      <c r="A900" s="1539"/>
      <c r="B900" s="1539"/>
    </row>
    <row r="901" ht="15.75" customHeight="1">
      <c r="A901" s="1539"/>
      <c r="B901" s="1539"/>
    </row>
    <row r="902" ht="15.75" customHeight="1">
      <c r="A902" s="1539"/>
      <c r="B902" s="1539"/>
    </row>
    <row r="903" ht="15.75" customHeight="1">
      <c r="A903" s="1539"/>
      <c r="B903" s="1539"/>
    </row>
    <row r="904" ht="15.75" customHeight="1">
      <c r="A904" s="1539"/>
      <c r="B904" s="1539"/>
    </row>
    <row r="905" ht="15.75" customHeight="1">
      <c r="A905" s="1539"/>
      <c r="B905" s="1539"/>
    </row>
    <row r="906" ht="15.75" customHeight="1">
      <c r="A906" s="1539"/>
      <c r="B906" s="1539"/>
    </row>
    <row r="907" ht="15.75" customHeight="1">
      <c r="A907" s="1539"/>
      <c r="B907" s="1539"/>
    </row>
    <row r="908" ht="15.75" customHeight="1">
      <c r="A908" s="1539"/>
      <c r="B908" s="1539"/>
    </row>
    <row r="909" ht="15.75" customHeight="1">
      <c r="A909" s="1539"/>
      <c r="B909" s="1539"/>
    </row>
    <row r="910" ht="15.75" customHeight="1">
      <c r="A910" s="1539"/>
      <c r="B910" s="1539"/>
    </row>
    <row r="911" ht="15.75" customHeight="1">
      <c r="A911" s="1539"/>
      <c r="B911" s="1539"/>
    </row>
    <row r="912" ht="15.75" customHeight="1">
      <c r="A912" s="1539"/>
      <c r="B912" s="1539"/>
    </row>
    <row r="913" ht="15.75" customHeight="1">
      <c r="A913" s="1539"/>
      <c r="B913" s="1539"/>
    </row>
    <row r="914" ht="15.75" customHeight="1">
      <c r="A914" s="1539"/>
      <c r="B914" s="1539"/>
    </row>
    <row r="915" ht="15.75" customHeight="1">
      <c r="A915" s="1539"/>
      <c r="B915" s="1539"/>
    </row>
    <row r="916" ht="15.75" customHeight="1">
      <c r="A916" s="1539"/>
      <c r="B916" s="1539"/>
    </row>
    <row r="917" ht="15.75" customHeight="1">
      <c r="A917" s="1539"/>
      <c r="B917" s="1539"/>
    </row>
    <row r="918" ht="15.75" customHeight="1">
      <c r="A918" s="1539"/>
      <c r="B918" s="1539"/>
    </row>
    <row r="919" ht="15.75" customHeight="1">
      <c r="A919" s="1539"/>
      <c r="B919" s="1539"/>
    </row>
    <row r="920" ht="15.75" customHeight="1">
      <c r="A920" s="1539"/>
      <c r="B920" s="1539"/>
    </row>
    <row r="921" ht="15.75" customHeight="1">
      <c r="A921" s="1539"/>
      <c r="B921" s="1539"/>
    </row>
    <row r="922" ht="15.75" customHeight="1">
      <c r="A922" s="1539"/>
      <c r="B922" s="1539"/>
    </row>
    <row r="923" ht="15.75" customHeight="1">
      <c r="A923" s="1539"/>
      <c r="B923" s="1539"/>
    </row>
    <row r="924" ht="15.75" customHeight="1">
      <c r="A924" s="1539"/>
      <c r="B924" s="1539"/>
    </row>
    <row r="925" ht="15.75" customHeight="1">
      <c r="A925" s="1539"/>
      <c r="B925" s="1539"/>
    </row>
    <row r="926" ht="15.75" customHeight="1">
      <c r="A926" s="1539"/>
      <c r="B926" s="1539"/>
    </row>
    <row r="927" ht="15.75" customHeight="1">
      <c r="A927" s="1539"/>
      <c r="B927" s="1539"/>
    </row>
    <row r="928" ht="15.75" customHeight="1">
      <c r="A928" s="1539"/>
      <c r="B928" s="1539"/>
    </row>
    <row r="929" ht="15.75" customHeight="1">
      <c r="A929" s="1539"/>
      <c r="B929" s="1539"/>
    </row>
    <row r="930" ht="15.75" customHeight="1">
      <c r="A930" s="1539"/>
      <c r="B930" s="1539"/>
    </row>
    <row r="931" ht="15.75" customHeight="1">
      <c r="A931" s="1539"/>
      <c r="B931" s="1539"/>
    </row>
    <row r="932" ht="15.75" customHeight="1">
      <c r="A932" s="1539"/>
      <c r="B932" s="1539"/>
    </row>
    <row r="933" ht="15.75" customHeight="1">
      <c r="A933" s="1539"/>
      <c r="B933" s="1539"/>
    </row>
    <row r="934" ht="15.75" customHeight="1">
      <c r="A934" s="1539"/>
      <c r="B934" s="1539"/>
    </row>
    <row r="935" ht="15.75" customHeight="1">
      <c r="A935" s="1539"/>
      <c r="B935" s="1539"/>
    </row>
    <row r="936" ht="15.75" customHeight="1">
      <c r="A936" s="1539"/>
      <c r="B936" s="1539"/>
    </row>
    <row r="937" ht="15.75" customHeight="1">
      <c r="A937" s="1539"/>
      <c r="B937" s="1539"/>
    </row>
    <row r="938" ht="15.75" customHeight="1">
      <c r="A938" s="1539"/>
      <c r="B938" s="1539"/>
    </row>
    <row r="939" ht="15.75" customHeight="1">
      <c r="A939" s="1539"/>
      <c r="B939" s="1539"/>
    </row>
    <row r="940" ht="15.75" customHeight="1">
      <c r="A940" s="1539"/>
      <c r="B940" s="1539"/>
    </row>
    <row r="941" ht="15.75" customHeight="1">
      <c r="A941" s="1539"/>
      <c r="B941" s="1539"/>
    </row>
    <row r="942" ht="15.75" customHeight="1">
      <c r="A942" s="1539"/>
      <c r="B942" s="1539"/>
    </row>
    <row r="943" ht="15.75" customHeight="1">
      <c r="A943" s="1539"/>
      <c r="B943" s="1539"/>
    </row>
    <row r="944" ht="15.75" customHeight="1">
      <c r="A944" s="1539"/>
      <c r="B944" s="1539"/>
    </row>
    <row r="945" ht="15.75" customHeight="1">
      <c r="A945" s="1539"/>
      <c r="B945" s="1539"/>
    </row>
    <row r="946" ht="15.75" customHeight="1">
      <c r="A946" s="1539"/>
      <c r="B946" s="1539"/>
    </row>
    <row r="947" ht="15.75" customHeight="1">
      <c r="A947" s="1539"/>
      <c r="B947" s="1539"/>
    </row>
    <row r="948" ht="15.75" customHeight="1">
      <c r="A948" s="1539"/>
      <c r="B948" s="1539"/>
    </row>
    <row r="949" ht="15.75" customHeight="1">
      <c r="A949" s="1539"/>
      <c r="B949" s="1539"/>
    </row>
    <row r="950" ht="15.75" customHeight="1">
      <c r="A950" s="1539"/>
      <c r="B950" s="1539"/>
    </row>
    <row r="951" ht="15.75" customHeight="1">
      <c r="A951" s="1539"/>
      <c r="B951" s="1539"/>
    </row>
    <row r="952" ht="15.75" customHeight="1">
      <c r="A952" s="1539"/>
      <c r="B952" s="1539"/>
    </row>
    <row r="953" ht="15.75" customHeight="1">
      <c r="A953" s="1539"/>
      <c r="B953" s="1539"/>
    </row>
    <row r="954" ht="15.75" customHeight="1">
      <c r="A954" s="1539"/>
      <c r="B954" s="1539"/>
    </row>
    <row r="955" ht="15.75" customHeight="1">
      <c r="A955" s="1539"/>
      <c r="B955" s="1539"/>
    </row>
    <row r="956" ht="15.75" customHeight="1">
      <c r="A956" s="1539"/>
      <c r="B956" s="1539"/>
    </row>
    <row r="957" ht="15.75" customHeight="1">
      <c r="A957" s="1539"/>
      <c r="B957" s="1539"/>
    </row>
    <row r="958" ht="15.75" customHeight="1">
      <c r="A958" s="1539"/>
      <c r="B958" s="1539"/>
    </row>
    <row r="959" ht="15.75" customHeight="1">
      <c r="A959" s="1539"/>
      <c r="B959" s="1539"/>
    </row>
    <row r="960" ht="15.75" customHeight="1">
      <c r="A960" s="1539"/>
      <c r="B960" s="1539"/>
    </row>
    <row r="961" ht="15.75" customHeight="1">
      <c r="A961" s="1539"/>
      <c r="B961" s="1539"/>
    </row>
    <row r="962" ht="15.75" customHeight="1">
      <c r="A962" s="1539"/>
      <c r="B962" s="1539"/>
    </row>
    <row r="963" ht="15.75" customHeight="1">
      <c r="A963" s="1539"/>
      <c r="B963" s="1539"/>
    </row>
    <row r="964" ht="15.75" customHeight="1">
      <c r="A964" s="1539"/>
      <c r="B964" s="1539"/>
    </row>
    <row r="965" ht="15.75" customHeight="1">
      <c r="A965" s="1539"/>
      <c r="B965" s="1539"/>
    </row>
    <row r="966" ht="15.75" customHeight="1">
      <c r="A966" s="1539"/>
      <c r="B966" s="1539"/>
    </row>
    <row r="967" ht="15.75" customHeight="1">
      <c r="A967" s="1539"/>
      <c r="B967" s="1539"/>
    </row>
    <row r="968" ht="15.75" customHeight="1">
      <c r="A968" s="1539"/>
      <c r="B968" s="1539"/>
    </row>
    <row r="969" ht="15.75" customHeight="1">
      <c r="A969" s="1539"/>
      <c r="B969" s="1539"/>
    </row>
    <row r="970" ht="15.75" customHeight="1">
      <c r="A970" s="1539"/>
      <c r="B970" s="1539"/>
    </row>
    <row r="971" ht="15.75" customHeight="1">
      <c r="A971" s="1539"/>
      <c r="B971" s="1539"/>
    </row>
    <row r="972" ht="15.75" customHeight="1">
      <c r="A972" s="1539"/>
      <c r="B972" s="1539"/>
    </row>
    <row r="973" ht="15.75" customHeight="1">
      <c r="A973" s="1539"/>
      <c r="B973" s="1539"/>
    </row>
    <row r="974" ht="15.75" customHeight="1">
      <c r="A974" s="1539"/>
      <c r="B974" s="1539"/>
    </row>
    <row r="975" ht="15.75" customHeight="1">
      <c r="A975" s="1539"/>
      <c r="B975" s="1539"/>
    </row>
    <row r="976" ht="15.75" customHeight="1">
      <c r="A976" s="1539"/>
      <c r="B976" s="1539"/>
    </row>
    <row r="977" ht="15.75" customHeight="1">
      <c r="A977" s="1539"/>
      <c r="B977" s="1539"/>
    </row>
    <row r="978" ht="15.75" customHeight="1">
      <c r="A978" s="1539"/>
      <c r="B978" s="1539"/>
    </row>
    <row r="979" ht="15.75" customHeight="1">
      <c r="A979" s="1539"/>
      <c r="B979" s="1539"/>
    </row>
    <row r="980" ht="15.75" customHeight="1">
      <c r="A980" s="1539"/>
      <c r="B980" s="1539"/>
    </row>
    <row r="981" ht="15.75" customHeight="1">
      <c r="A981" s="1539"/>
      <c r="B981" s="1539"/>
    </row>
    <row r="982" ht="15.75" customHeight="1">
      <c r="A982" s="1539"/>
      <c r="B982" s="1539"/>
    </row>
    <row r="983" ht="15.75" customHeight="1">
      <c r="A983" s="1539"/>
      <c r="B983" s="1539"/>
    </row>
    <row r="984" ht="15.75" customHeight="1">
      <c r="A984" s="1539"/>
      <c r="B984" s="1539"/>
    </row>
    <row r="985" ht="15.75" customHeight="1">
      <c r="A985" s="1539"/>
      <c r="B985" s="1539"/>
    </row>
    <row r="986" ht="15.75" customHeight="1">
      <c r="A986" s="1539"/>
      <c r="B986" s="1539"/>
    </row>
    <row r="987" ht="15.75" customHeight="1">
      <c r="A987" s="1539"/>
      <c r="B987" s="1539"/>
    </row>
    <row r="988" ht="15.75" customHeight="1">
      <c r="A988" s="1539"/>
      <c r="B988" s="1539"/>
    </row>
    <row r="989" ht="15.75" customHeight="1">
      <c r="A989" s="1539"/>
      <c r="B989" s="1539"/>
    </row>
    <row r="990" ht="15.75" customHeight="1">
      <c r="A990" s="1539"/>
      <c r="B990" s="1539"/>
    </row>
    <row r="991" ht="15.75" customHeight="1">
      <c r="A991" s="1539"/>
      <c r="B991" s="1539"/>
    </row>
    <row r="992" ht="15.75" customHeight="1">
      <c r="A992" s="1539"/>
      <c r="B992" s="1539"/>
    </row>
    <row r="993" ht="15.75" customHeight="1">
      <c r="A993" s="1539"/>
      <c r="B993" s="1539"/>
    </row>
    <row r="994" ht="15.75" customHeight="1">
      <c r="A994" s="1539"/>
      <c r="B994" s="1539"/>
    </row>
    <row r="995" ht="15.75" customHeight="1">
      <c r="A995" s="1539"/>
      <c r="B995" s="1539"/>
    </row>
    <row r="996" ht="15.75" customHeight="1">
      <c r="A996" s="1539"/>
      <c r="B996" s="1539"/>
    </row>
    <row r="997" ht="15.75" customHeight="1">
      <c r="A997" s="1539"/>
      <c r="B997" s="1539"/>
    </row>
    <row r="998" ht="15.75" customHeight="1">
      <c r="A998" s="1539"/>
      <c r="B998" s="1539"/>
    </row>
    <row r="999" ht="15.75" customHeight="1">
      <c r="A999" s="1539"/>
      <c r="B999" s="1539"/>
    </row>
  </sheetData>
  <mergeCells count="7">
    <mergeCell ref="A1:X1"/>
    <mergeCell ref="A2:D2"/>
    <mergeCell ref="S2:S23"/>
    <mergeCell ref="A25:X25"/>
    <mergeCell ref="A26:D26"/>
    <mergeCell ref="N26:N49"/>
    <mergeCell ref="U26:W49"/>
  </mergeCells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30.38"/>
    <col customWidth="1" min="2" max="2" width="38.63"/>
    <col customWidth="1" min="3" max="5" width="18.13"/>
    <col customWidth="1" min="6" max="6" width="19.0"/>
    <col customWidth="1" min="7" max="7" width="13.75"/>
    <col customWidth="1" min="8" max="18" width="18.13"/>
    <col customWidth="1" min="19" max="19" width="25.63"/>
    <col customWidth="1" min="20" max="23" width="18.13"/>
    <col customWidth="1" min="24" max="24" width="27.63"/>
    <col customWidth="1" min="25" max="29" width="7.63"/>
  </cols>
  <sheetData>
    <row r="1" ht="34.5" customHeight="1">
      <c r="A1" s="526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578"/>
    </row>
    <row r="2" ht="34.5" customHeight="1">
      <c r="A2" s="1313" t="s">
        <v>329</v>
      </c>
      <c r="B2" s="8"/>
      <c r="C2" s="8"/>
      <c r="D2" s="10"/>
      <c r="E2" s="32"/>
      <c r="F2" s="19"/>
      <c r="G2" s="583" t="s">
        <v>3</v>
      </c>
      <c r="H2" s="31" t="s">
        <v>10</v>
      </c>
      <c r="I2" s="31" t="s">
        <v>11</v>
      </c>
      <c r="J2" s="31" t="s">
        <v>12</v>
      </c>
      <c r="K2" s="31" t="s">
        <v>13</v>
      </c>
      <c r="L2" s="31" t="s">
        <v>14</v>
      </c>
      <c r="M2" s="31" t="s">
        <v>15</v>
      </c>
      <c r="N2" s="31" t="s">
        <v>17</v>
      </c>
      <c r="O2" s="31" t="s">
        <v>18</v>
      </c>
      <c r="P2" s="31" t="s">
        <v>19</v>
      </c>
      <c r="Q2" s="31" t="s">
        <v>20</v>
      </c>
      <c r="R2" s="622" t="s">
        <v>21</v>
      </c>
      <c r="S2" s="926" t="s">
        <v>24</v>
      </c>
      <c r="T2" s="17" t="s">
        <v>27</v>
      </c>
      <c r="U2" s="968" t="s">
        <v>28</v>
      </c>
      <c r="V2" s="968" t="s">
        <v>29</v>
      </c>
      <c r="W2" s="973" t="s">
        <v>30</v>
      </c>
      <c r="X2" s="592" t="s">
        <v>586</v>
      </c>
      <c r="Y2" s="59"/>
      <c r="Z2" s="59"/>
      <c r="AA2" s="59"/>
      <c r="AB2" s="59"/>
      <c r="AC2" s="59"/>
    </row>
    <row r="3" ht="70.5" customHeight="1">
      <c r="A3" s="852" t="s">
        <v>41</v>
      </c>
      <c r="B3" s="1590" t="s">
        <v>43</v>
      </c>
      <c r="C3" s="678" t="s">
        <v>45</v>
      </c>
      <c r="D3" s="681" t="s">
        <v>239</v>
      </c>
      <c r="E3" s="854" t="s">
        <v>57</v>
      </c>
      <c r="F3" s="856" t="s">
        <v>58</v>
      </c>
      <c r="G3" s="92" t="s">
        <v>59</v>
      </c>
      <c r="H3" s="97"/>
      <c r="I3" s="97"/>
      <c r="J3" s="97" t="s">
        <v>587</v>
      </c>
      <c r="K3" s="97"/>
      <c r="L3" s="97" t="s">
        <v>63</v>
      </c>
      <c r="M3" s="97" t="s">
        <v>64</v>
      </c>
      <c r="N3" s="97" t="s">
        <v>68</v>
      </c>
      <c r="O3" s="97" t="s">
        <v>63</v>
      </c>
      <c r="P3" s="97"/>
      <c r="Q3" s="97" t="s">
        <v>63</v>
      </c>
      <c r="R3" s="99"/>
      <c r="S3" s="689"/>
      <c r="T3" s="95" t="s">
        <v>69</v>
      </c>
      <c r="U3" s="97" t="s">
        <v>70</v>
      </c>
      <c r="V3" s="97" t="s">
        <v>71</v>
      </c>
      <c r="W3" s="99" t="s">
        <v>468</v>
      </c>
      <c r="X3" s="101"/>
      <c r="Y3" s="102"/>
      <c r="Z3" s="102"/>
      <c r="AA3" s="102"/>
      <c r="AB3" s="102"/>
      <c r="AC3" s="102"/>
    </row>
    <row r="4" ht="28.5" customHeight="1">
      <c r="A4" s="1591" t="s">
        <v>344</v>
      </c>
      <c r="B4" s="1592" t="s">
        <v>539</v>
      </c>
      <c r="C4" s="1593">
        <v>1975686.0</v>
      </c>
      <c r="D4" s="1594">
        <v>2483229.0</v>
      </c>
      <c r="E4" s="711"/>
      <c r="F4" s="322"/>
      <c r="G4" s="1595">
        <v>26.0</v>
      </c>
      <c r="H4" s="159"/>
      <c r="I4" s="159"/>
      <c r="J4" s="159">
        <v>25.0</v>
      </c>
      <c r="K4" s="159"/>
      <c r="L4" s="159">
        <v>70.0</v>
      </c>
      <c r="M4" s="159"/>
      <c r="N4" s="1596">
        <v>80.0</v>
      </c>
      <c r="O4" s="159">
        <v>44.0</v>
      </c>
      <c r="P4" s="159"/>
      <c r="Q4" s="159">
        <v>10.0</v>
      </c>
      <c r="R4" s="161"/>
      <c r="S4" s="689"/>
      <c r="T4" s="323"/>
      <c r="U4" s="320">
        <v>85.0</v>
      </c>
      <c r="V4" s="320"/>
      <c r="W4" s="1597">
        <v>85.0</v>
      </c>
      <c r="X4" s="326"/>
      <c r="Y4" s="39"/>
      <c r="Z4" s="39"/>
      <c r="AA4" s="39"/>
      <c r="AB4" s="39"/>
      <c r="AC4" s="39"/>
    </row>
    <row r="5" ht="28.5" customHeight="1">
      <c r="A5" s="1591" t="s">
        <v>348</v>
      </c>
      <c r="B5" s="1592" t="s">
        <v>540</v>
      </c>
      <c r="C5" s="1593">
        <v>1975623.0</v>
      </c>
      <c r="D5" s="1598">
        <v>2499856.0</v>
      </c>
      <c r="E5" s="727"/>
      <c r="F5" s="186"/>
      <c r="G5" s="1599">
        <v>41.0</v>
      </c>
      <c r="H5" s="192"/>
      <c r="I5" s="192"/>
      <c r="J5" s="192">
        <v>55.0</v>
      </c>
      <c r="K5" s="192"/>
      <c r="L5" s="192">
        <v>0.0</v>
      </c>
      <c r="M5" s="192"/>
      <c r="N5" s="574">
        <v>48.0</v>
      </c>
      <c r="O5" s="192">
        <v>20.0</v>
      </c>
      <c r="P5" s="192"/>
      <c r="Q5" s="192">
        <v>45.0</v>
      </c>
      <c r="R5" s="196"/>
      <c r="S5" s="689"/>
      <c r="T5" s="344"/>
      <c r="U5" s="340">
        <v>20.0</v>
      </c>
      <c r="V5" s="340"/>
      <c r="W5" s="1227">
        <v>30.0</v>
      </c>
      <c r="X5" s="350"/>
      <c r="Y5" s="39"/>
      <c r="Z5" s="39"/>
      <c r="AA5" s="39"/>
      <c r="AB5" s="39"/>
      <c r="AC5" s="39"/>
    </row>
    <row r="6" ht="28.5" customHeight="1">
      <c r="A6" s="1591" t="s">
        <v>351</v>
      </c>
      <c r="B6" s="1592" t="s">
        <v>353</v>
      </c>
      <c r="C6" s="1593">
        <v>1975685.0</v>
      </c>
      <c r="D6" s="1594">
        <v>2488456.0</v>
      </c>
      <c r="E6" s="727"/>
      <c r="F6" s="186"/>
      <c r="G6" s="1599"/>
      <c r="H6" s="192"/>
      <c r="I6" s="192"/>
      <c r="J6" s="192">
        <v>35.0</v>
      </c>
      <c r="K6" s="192"/>
      <c r="L6" s="192">
        <v>35.0</v>
      </c>
      <c r="M6" s="192"/>
      <c r="N6" s="574">
        <v>50.0</v>
      </c>
      <c r="O6" s="192">
        <v>28.0</v>
      </c>
      <c r="P6" s="192"/>
      <c r="Q6" s="192">
        <v>20.0</v>
      </c>
      <c r="R6" s="196"/>
      <c r="S6" s="689"/>
      <c r="T6" s="344"/>
      <c r="U6" s="340">
        <v>75.0</v>
      </c>
      <c r="V6" s="340"/>
      <c r="W6" s="1227">
        <v>70.0</v>
      </c>
      <c r="X6" s="350"/>
      <c r="Y6" s="39"/>
      <c r="Z6" s="39"/>
      <c r="AA6" s="39"/>
      <c r="AB6" s="39"/>
      <c r="AC6" s="39"/>
    </row>
    <row r="7" ht="28.5" customHeight="1">
      <c r="A7" s="1591" t="s">
        <v>355</v>
      </c>
      <c r="B7" s="1592" t="s">
        <v>356</v>
      </c>
      <c r="C7" s="1593">
        <v>1975558.0</v>
      </c>
      <c r="D7" s="1594">
        <v>2540841.0</v>
      </c>
      <c r="E7" s="727"/>
      <c r="F7" s="186"/>
      <c r="G7" s="1599">
        <v>69.0</v>
      </c>
      <c r="H7" s="192"/>
      <c r="I7" s="192"/>
      <c r="J7" s="192">
        <v>95.0</v>
      </c>
      <c r="K7" s="192"/>
      <c r="L7" s="192">
        <v>85.0</v>
      </c>
      <c r="M7" s="192"/>
      <c r="N7" s="574">
        <v>95.0</v>
      </c>
      <c r="O7" s="192">
        <v>76.0</v>
      </c>
      <c r="P7" s="192"/>
      <c r="Q7" s="192">
        <v>50.0</v>
      </c>
      <c r="R7" s="196"/>
      <c r="S7" s="689"/>
      <c r="T7" s="344"/>
      <c r="U7" s="340">
        <v>95.0</v>
      </c>
      <c r="V7" s="340"/>
      <c r="W7" s="1227">
        <v>78.0</v>
      </c>
      <c r="X7" s="350"/>
      <c r="Y7" s="39"/>
      <c r="Z7" s="39"/>
      <c r="AA7" s="39"/>
      <c r="AB7" s="39"/>
      <c r="AC7" s="39"/>
    </row>
    <row r="8" ht="28.5" customHeight="1">
      <c r="A8" s="1591" t="s">
        <v>358</v>
      </c>
      <c r="B8" s="1592" t="s">
        <v>359</v>
      </c>
      <c r="C8" s="1593">
        <v>1975689.0</v>
      </c>
      <c r="D8" s="1594">
        <v>2505061.0</v>
      </c>
      <c r="E8" s="727"/>
      <c r="F8" s="186"/>
      <c r="G8" s="1599">
        <v>32.0</v>
      </c>
      <c r="H8" s="192"/>
      <c r="I8" s="192"/>
      <c r="J8" s="192">
        <v>45.0</v>
      </c>
      <c r="K8" s="192"/>
      <c r="L8" s="192">
        <v>40.0</v>
      </c>
      <c r="M8" s="192"/>
      <c r="N8" s="574">
        <v>30.0</v>
      </c>
      <c r="O8" s="192">
        <v>4.0</v>
      </c>
      <c r="P8" s="192"/>
      <c r="Q8" s="192">
        <v>45.0</v>
      </c>
      <c r="R8" s="196"/>
      <c r="S8" s="689"/>
      <c r="T8" s="344"/>
      <c r="U8" s="340">
        <v>50.0</v>
      </c>
      <c r="V8" s="340"/>
      <c r="W8" s="1227">
        <v>53.0</v>
      </c>
      <c r="X8" s="350"/>
      <c r="Y8" s="39"/>
      <c r="Z8" s="39"/>
      <c r="AA8" s="39"/>
      <c r="AB8" s="39"/>
      <c r="AC8" s="39"/>
    </row>
    <row r="9" ht="28.5" customHeight="1">
      <c r="A9" s="1591" t="s">
        <v>146</v>
      </c>
      <c r="B9" s="1592" t="s">
        <v>360</v>
      </c>
      <c r="C9" s="1593">
        <v>1975542.0</v>
      </c>
      <c r="D9" s="1598">
        <v>2534798.0</v>
      </c>
      <c r="E9" s="727"/>
      <c r="F9" s="186"/>
      <c r="G9" s="1599">
        <v>9.0</v>
      </c>
      <c r="H9" s="192"/>
      <c r="I9" s="192"/>
      <c r="J9" s="192">
        <v>55.0</v>
      </c>
      <c r="K9" s="192"/>
      <c r="L9" s="192">
        <v>35.0</v>
      </c>
      <c r="M9" s="192"/>
      <c r="N9" s="574">
        <v>70.0</v>
      </c>
      <c r="O9" s="192">
        <v>32.0</v>
      </c>
      <c r="P9" s="192"/>
      <c r="Q9" s="192">
        <v>25.0</v>
      </c>
      <c r="R9" s="196"/>
      <c r="S9" s="689"/>
      <c r="T9" s="344"/>
      <c r="U9" s="340">
        <v>35.0</v>
      </c>
      <c r="V9" s="340"/>
      <c r="W9" s="1227">
        <v>43.0</v>
      </c>
      <c r="X9" s="350"/>
      <c r="Y9" s="39"/>
      <c r="Z9" s="39"/>
      <c r="AA9" s="39"/>
      <c r="AB9" s="39"/>
      <c r="AC9" s="39"/>
    </row>
    <row r="10" ht="28.5" customHeight="1">
      <c r="A10" s="1591" t="s">
        <v>588</v>
      </c>
      <c r="B10" s="1592" t="s">
        <v>589</v>
      </c>
      <c r="C10" s="1600">
        <v>1975963.0</v>
      </c>
      <c r="D10" s="1601">
        <v>2480777.0</v>
      </c>
      <c r="E10" s="727"/>
      <c r="F10" s="186"/>
      <c r="G10" s="1599">
        <v>67.0</v>
      </c>
      <c r="H10" s="192"/>
      <c r="I10" s="192"/>
      <c r="J10" s="192">
        <v>75.0</v>
      </c>
      <c r="K10" s="192"/>
      <c r="L10" s="192">
        <v>80.0</v>
      </c>
      <c r="M10" s="192"/>
      <c r="N10" s="574">
        <v>90.0</v>
      </c>
      <c r="O10" s="192">
        <v>64.0</v>
      </c>
      <c r="P10" s="192"/>
      <c r="Q10" s="192">
        <v>65.0</v>
      </c>
      <c r="R10" s="196"/>
      <c r="S10" s="689"/>
      <c r="T10" s="344"/>
      <c r="U10" s="340">
        <v>90.0</v>
      </c>
      <c r="V10" s="340"/>
      <c r="W10" s="1227">
        <v>78.0</v>
      </c>
      <c r="X10" s="350"/>
      <c r="Y10" s="39"/>
      <c r="Z10" s="39"/>
      <c r="AA10" s="39"/>
      <c r="AB10" s="39"/>
      <c r="AC10" s="39"/>
    </row>
    <row r="11" ht="28.5" customHeight="1">
      <c r="A11" s="1591" t="s">
        <v>431</v>
      </c>
      <c r="B11" s="1592" t="s">
        <v>395</v>
      </c>
      <c r="C11" s="1600">
        <v>1975614.0</v>
      </c>
      <c r="D11" s="1603">
        <v>2524440.0</v>
      </c>
      <c r="E11" s="727"/>
      <c r="F11" s="186"/>
      <c r="G11" s="1599"/>
      <c r="H11" s="192"/>
      <c r="I11" s="192"/>
      <c r="J11" s="192">
        <v>95.0</v>
      </c>
      <c r="K11" s="192"/>
      <c r="L11" s="192">
        <v>95.0</v>
      </c>
      <c r="M11" s="192"/>
      <c r="N11" s="574">
        <v>95.0</v>
      </c>
      <c r="O11" s="192">
        <v>100.0</v>
      </c>
      <c r="P11" s="192"/>
      <c r="Q11" s="192">
        <v>60.0</v>
      </c>
      <c r="R11" s="196"/>
      <c r="S11" s="689"/>
      <c r="T11" s="344"/>
      <c r="U11" s="340">
        <v>80.0</v>
      </c>
      <c r="V11" s="340"/>
      <c r="W11" s="1227">
        <v>95.0</v>
      </c>
      <c r="X11" s="350"/>
      <c r="Y11" s="39"/>
      <c r="Z11" s="39"/>
      <c r="AA11" s="39"/>
      <c r="AB11" s="39"/>
      <c r="AC11" s="39"/>
    </row>
    <row r="12" ht="28.5" customHeight="1">
      <c r="A12" s="1591" t="s">
        <v>363</v>
      </c>
      <c r="B12" s="1592" t="s">
        <v>593</v>
      </c>
      <c r="C12" s="1600">
        <v>1975622.0</v>
      </c>
      <c r="D12" s="1594">
        <v>2519318.0</v>
      </c>
      <c r="E12" s="727"/>
      <c r="F12" s="186"/>
      <c r="G12" s="1599"/>
      <c r="H12" s="192"/>
      <c r="I12" s="192"/>
      <c r="J12" s="192">
        <v>25.0</v>
      </c>
      <c r="K12" s="192"/>
      <c r="L12" s="192">
        <v>5.0</v>
      </c>
      <c r="M12" s="192"/>
      <c r="N12" s="574">
        <v>35.0</v>
      </c>
      <c r="O12" s="192">
        <v>44.0</v>
      </c>
      <c r="P12" s="192"/>
      <c r="Q12" s="192">
        <v>5.0</v>
      </c>
      <c r="R12" s="196"/>
      <c r="S12" s="689"/>
      <c r="T12" s="344"/>
      <c r="U12" s="340">
        <v>20.0</v>
      </c>
      <c r="V12" s="340"/>
      <c r="W12" s="1227">
        <v>53.0</v>
      </c>
      <c r="X12" s="350"/>
      <c r="Y12" s="39"/>
      <c r="Z12" s="39"/>
      <c r="AA12" s="39"/>
      <c r="AB12" s="39"/>
      <c r="AC12" s="39"/>
    </row>
    <row r="13" ht="28.5" customHeight="1">
      <c r="A13" s="1591" t="s">
        <v>596</v>
      </c>
      <c r="B13" s="1592" t="s">
        <v>597</v>
      </c>
      <c r="C13" s="1600">
        <v>1975577.0</v>
      </c>
      <c r="D13" s="1598">
        <v>2533475.0</v>
      </c>
      <c r="E13" s="727"/>
      <c r="F13" s="186"/>
      <c r="G13" s="1599">
        <v>26.0</v>
      </c>
      <c r="H13" s="192"/>
      <c r="I13" s="192"/>
      <c r="J13" s="192">
        <v>60.0</v>
      </c>
      <c r="K13" s="192"/>
      <c r="L13" s="192">
        <v>40.0</v>
      </c>
      <c r="M13" s="192"/>
      <c r="N13" s="574">
        <v>85.0</v>
      </c>
      <c r="O13" s="192">
        <v>48.0</v>
      </c>
      <c r="P13" s="192"/>
      <c r="Q13" s="192">
        <v>70.0</v>
      </c>
      <c r="R13" s="196"/>
      <c r="S13" s="689"/>
      <c r="T13" s="344"/>
      <c r="U13" s="340">
        <v>70.0</v>
      </c>
      <c r="V13" s="340"/>
      <c r="W13" s="1227">
        <v>90.0</v>
      </c>
      <c r="X13" s="350"/>
      <c r="Y13" s="39"/>
      <c r="Z13" s="39"/>
      <c r="AA13" s="39"/>
      <c r="AB13" s="39"/>
      <c r="AC13" s="39"/>
    </row>
    <row r="14" ht="28.5" customHeight="1">
      <c r="A14" s="1591" t="s">
        <v>361</v>
      </c>
      <c r="B14" s="1592" t="s">
        <v>598</v>
      </c>
      <c r="C14" s="1600">
        <v>1975619.0</v>
      </c>
      <c r="D14" s="1594">
        <v>2519241.0</v>
      </c>
      <c r="E14" s="727"/>
      <c r="F14" s="186"/>
      <c r="G14" s="1599"/>
      <c r="H14" s="192"/>
      <c r="I14" s="192"/>
      <c r="J14" s="192">
        <v>20.0</v>
      </c>
      <c r="K14" s="192"/>
      <c r="L14" s="192">
        <v>10.0</v>
      </c>
      <c r="M14" s="192"/>
      <c r="N14" s="574">
        <v>50.0</v>
      </c>
      <c r="O14" s="192">
        <v>8.0</v>
      </c>
      <c r="P14" s="192"/>
      <c r="Q14" s="192">
        <v>10.0</v>
      </c>
      <c r="R14" s="196"/>
      <c r="S14" s="689"/>
      <c r="T14" s="344"/>
      <c r="U14" s="340">
        <v>70.0</v>
      </c>
      <c r="V14" s="340"/>
      <c r="W14" s="1227">
        <v>58.0</v>
      </c>
      <c r="X14" s="350"/>
      <c r="Y14" s="39"/>
      <c r="Z14" s="39"/>
      <c r="AA14" s="39"/>
      <c r="AB14" s="39"/>
      <c r="AC14" s="39"/>
    </row>
    <row r="15" ht="28.5" customHeight="1">
      <c r="A15" s="1591" t="s">
        <v>601</v>
      </c>
      <c r="B15" s="1592" t="s">
        <v>602</v>
      </c>
      <c r="C15" s="1600">
        <v>1976824.0</v>
      </c>
      <c r="D15" s="575">
        <v>2540369.0</v>
      </c>
      <c r="E15" s="727"/>
      <c r="F15" s="186"/>
      <c r="G15" s="1599">
        <v>18.0</v>
      </c>
      <c r="H15" s="192"/>
      <c r="I15" s="192"/>
      <c r="J15" s="192">
        <v>50.0</v>
      </c>
      <c r="K15" s="192"/>
      <c r="L15" s="192">
        <v>30.0</v>
      </c>
      <c r="M15" s="192"/>
      <c r="N15" s="574">
        <v>40.0</v>
      </c>
      <c r="O15" s="192"/>
      <c r="P15" s="192"/>
      <c r="Q15" s="192">
        <v>0.0</v>
      </c>
      <c r="R15" s="196"/>
      <c r="S15" s="689"/>
      <c r="T15" s="344"/>
      <c r="U15" s="340">
        <v>45.0</v>
      </c>
      <c r="V15" s="340"/>
      <c r="W15" s="1227">
        <v>43.0</v>
      </c>
      <c r="X15" s="350"/>
      <c r="Y15" s="39"/>
      <c r="Z15" s="39"/>
      <c r="AA15" s="39"/>
      <c r="AB15" s="39"/>
      <c r="AC15" s="39"/>
    </row>
    <row r="16" ht="28.5" customHeight="1">
      <c r="A16" s="1615" t="s">
        <v>603</v>
      </c>
      <c r="B16" s="1616" t="s">
        <v>604</v>
      </c>
      <c r="C16" s="1617">
        <v>1975617.0</v>
      </c>
      <c r="D16" s="616">
        <v>2518842.0</v>
      </c>
      <c r="E16" s="1618"/>
      <c r="F16" s="368"/>
      <c r="G16" s="771"/>
      <c r="H16" s="362"/>
      <c r="I16" s="362"/>
      <c r="J16" s="362"/>
      <c r="K16" s="362"/>
      <c r="L16" s="362">
        <v>100.0</v>
      </c>
      <c r="M16" s="362"/>
      <c r="N16" s="615">
        <v>95.0</v>
      </c>
      <c r="O16" s="362">
        <v>96.0</v>
      </c>
      <c r="P16" s="362"/>
      <c r="Q16" s="362">
        <v>75.0</v>
      </c>
      <c r="R16" s="364"/>
      <c r="S16" s="689"/>
      <c r="T16" s="370"/>
      <c r="U16" s="363">
        <v>50.0</v>
      </c>
      <c r="V16" s="363"/>
      <c r="W16" s="745" t="s">
        <v>609</v>
      </c>
      <c r="X16" s="376"/>
      <c r="Y16" s="39"/>
      <c r="Z16" s="39"/>
      <c r="AA16" s="39"/>
      <c r="AB16" s="39"/>
      <c r="AC16" s="39"/>
    </row>
    <row r="17" ht="28.5" customHeight="1">
      <c r="A17" s="1619"/>
      <c r="B17" s="1620"/>
      <c r="C17" s="1621"/>
      <c r="D17" s="1621"/>
      <c r="E17" s="1622"/>
      <c r="F17" s="1623"/>
      <c r="G17" s="1623"/>
      <c r="H17" s="1623"/>
      <c r="I17" s="1623"/>
      <c r="J17" s="1623"/>
      <c r="K17" s="1623"/>
      <c r="L17" s="1623"/>
      <c r="M17" s="1623"/>
      <c r="N17" s="1624"/>
      <c r="O17" s="1623"/>
      <c r="P17" s="1623"/>
      <c r="Q17" s="1623"/>
      <c r="R17" s="1625"/>
      <c r="S17" s="748"/>
      <c r="T17" s="112"/>
      <c r="U17" s="94"/>
      <c r="V17" s="94"/>
      <c r="W17" s="94"/>
      <c r="X17" s="1156"/>
      <c r="Y17" s="39"/>
      <c r="Z17" s="39"/>
      <c r="AA17" s="39"/>
      <c r="AB17" s="39"/>
      <c r="AC17" s="39"/>
    </row>
    <row r="18" ht="28.5" customHeight="1">
      <c r="A18" s="422"/>
      <c r="B18" s="422"/>
      <c r="C18" s="1626"/>
      <c r="D18" s="1627"/>
      <c r="E18" s="39"/>
      <c r="F18" s="633"/>
      <c r="G18" s="633"/>
      <c r="H18" s="633"/>
      <c r="I18" s="633"/>
      <c r="J18" s="633"/>
      <c r="K18" s="633"/>
      <c r="L18" s="633"/>
      <c r="M18" s="633"/>
      <c r="N18" s="633"/>
      <c r="O18" s="633"/>
      <c r="P18" s="633"/>
      <c r="Q18" s="633"/>
      <c r="R18" s="633"/>
      <c r="S18" s="634"/>
      <c r="T18" s="120"/>
      <c r="U18" s="120"/>
      <c r="V18" s="120"/>
      <c r="W18" s="120"/>
      <c r="X18" s="39"/>
      <c r="Y18" s="39"/>
      <c r="Z18" s="39"/>
      <c r="AA18" s="39"/>
      <c r="AB18" s="39"/>
      <c r="AC18" s="39"/>
    </row>
    <row r="19" ht="28.5" customHeight="1">
      <c r="A19" s="1628" t="s">
        <v>0</v>
      </c>
      <c r="B19" s="920"/>
      <c r="C19" s="920"/>
      <c r="D19" s="920"/>
      <c r="E19" s="920"/>
      <c r="F19" s="920"/>
      <c r="G19" s="920"/>
      <c r="H19" s="920"/>
      <c r="I19" s="920"/>
      <c r="J19" s="920"/>
      <c r="K19" s="920"/>
      <c r="L19" s="920"/>
      <c r="M19" s="920"/>
      <c r="N19" s="920"/>
      <c r="O19" s="920"/>
      <c r="P19" s="920"/>
      <c r="Q19" s="920"/>
      <c r="R19" s="920"/>
      <c r="S19" s="920"/>
      <c r="T19" s="920"/>
      <c r="U19" s="920"/>
      <c r="V19" s="920"/>
      <c r="W19" s="920"/>
      <c r="X19" s="922"/>
      <c r="Y19" s="39"/>
      <c r="Z19" s="39"/>
      <c r="AA19" s="39"/>
      <c r="AB19" s="39"/>
      <c r="AC19" s="39"/>
    </row>
    <row r="20" ht="34.5" customHeight="1">
      <c r="A20" s="918" t="s">
        <v>2</v>
      </c>
      <c r="B20" s="920"/>
      <c r="C20" s="920"/>
      <c r="D20" s="1629"/>
      <c r="E20" s="928"/>
      <c r="F20" s="968" t="s">
        <v>33</v>
      </c>
      <c r="G20" s="968" t="s">
        <v>34</v>
      </c>
      <c r="H20" s="968" t="s">
        <v>35</v>
      </c>
      <c r="I20" s="968" t="s">
        <v>36</v>
      </c>
      <c r="J20" s="968" t="s">
        <v>37</v>
      </c>
      <c r="K20" s="968" t="s">
        <v>38</v>
      </c>
      <c r="L20" s="968" t="s">
        <v>39</v>
      </c>
      <c r="M20" s="973" t="s">
        <v>40</v>
      </c>
      <c r="N20" s="975" t="s">
        <v>42</v>
      </c>
      <c r="O20" s="849" t="s">
        <v>44</v>
      </c>
      <c r="P20" s="589" t="s">
        <v>47</v>
      </c>
      <c r="Q20" s="589" t="s">
        <v>48</v>
      </c>
      <c r="R20" s="589" t="s">
        <v>49</v>
      </c>
      <c r="S20" s="589" t="s">
        <v>50</v>
      </c>
      <c r="T20" s="590" t="s">
        <v>51</v>
      </c>
      <c r="U20" s="1159"/>
      <c r="V20" s="8"/>
      <c r="W20" s="10"/>
      <c r="X20" s="1400" t="s">
        <v>616</v>
      </c>
      <c r="Y20" s="39"/>
      <c r="Z20" s="39"/>
      <c r="AA20" s="39"/>
      <c r="AB20" s="39"/>
      <c r="AC20" s="39"/>
    </row>
    <row r="21" ht="72.75" customHeight="1">
      <c r="A21" s="852" t="s">
        <v>41</v>
      </c>
      <c r="B21" s="1590" t="s">
        <v>43</v>
      </c>
      <c r="C21" s="678" t="s">
        <v>45</v>
      </c>
      <c r="D21" s="681" t="s">
        <v>239</v>
      </c>
      <c r="E21" s="863"/>
      <c r="F21" s="94"/>
      <c r="G21" s="97" t="s">
        <v>63</v>
      </c>
      <c r="H21" s="103"/>
      <c r="I21" s="94" t="s">
        <v>63</v>
      </c>
      <c r="J21" s="94" t="s">
        <v>64</v>
      </c>
      <c r="K21" s="94"/>
      <c r="L21" s="94" t="s">
        <v>63</v>
      </c>
      <c r="M21" s="115" t="s">
        <v>68</v>
      </c>
      <c r="N21" s="109"/>
      <c r="O21" s="980"/>
      <c r="P21" s="984" t="s">
        <v>63</v>
      </c>
      <c r="Q21" s="984"/>
      <c r="R21" s="984" t="s">
        <v>70</v>
      </c>
      <c r="S21" s="984" t="s">
        <v>80</v>
      </c>
      <c r="T21" s="1046" t="s">
        <v>72</v>
      </c>
      <c r="U21" s="1160"/>
      <c r="V21" s="658"/>
      <c r="W21" s="658"/>
      <c r="X21" s="989"/>
      <c r="Y21" s="39"/>
      <c r="Z21" s="39"/>
      <c r="AA21" s="39"/>
      <c r="AB21" s="39"/>
      <c r="AC21" s="39"/>
    </row>
    <row r="22" ht="30.0" customHeight="1">
      <c r="A22" s="1631" t="s">
        <v>344</v>
      </c>
      <c r="B22" s="1633" t="s">
        <v>347</v>
      </c>
      <c r="C22" s="1635">
        <v>1975686.0</v>
      </c>
      <c r="D22" s="567">
        <v>2483229.0</v>
      </c>
      <c r="E22" s="1288"/>
      <c r="F22" s="142"/>
      <c r="G22" s="142"/>
      <c r="H22" s="142"/>
      <c r="I22" s="142"/>
      <c r="J22" s="142"/>
      <c r="K22" s="142"/>
      <c r="L22" s="142"/>
      <c r="M22" s="136"/>
      <c r="N22" s="109"/>
      <c r="O22" s="1253"/>
      <c r="P22" s="159"/>
      <c r="Q22" s="718"/>
      <c r="R22" s="159"/>
      <c r="S22" s="159"/>
      <c r="T22" s="322"/>
      <c r="U22" s="174"/>
      <c r="X22" s="345"/>
      <c r="Y22" s="39"/>
      <c r="Z22" s="39"/>
      <c r="AA22" s="39"/>
      <c r="AB22" s="39"/>
      <c r="AC22" s="39"/>
    </row>
    <row r="23" ht="30.0" customHeight="1">
      <c r="A23" s="1591" t="s">
        <v>348</v>
      </c>
      <c r="B23" s="1592" t="s">
        <v>621</v>
      </c>
      <c r="C23" s="1593">
        <v>1975623.0</v>
      </c>
      <c r="D23" s="575">
        <v>2499856.0</v>
      </c>
      <c r="E23" s="338"/>
      <c r="F23" s="192"/>
      <c r="G23" s="192"/>
      <c r="H23" s="192"/>
      <c r="I23" s="192"/>
      <c r="J23" s="192"/>
      <c r="K23" s="192"/>
      <c r="L23" s="192"/>
      <c r="M23" s="186"/>
      <c r="N23" s="109"/>
      <c r="O23" s="184"/>
      <c r="P23" s="192"/>
      <c r="Q23" s="734"/>
      <c r="R23" s="192"/>
      <c r="S23" s="192"/>
      <c r="T23" s="186"/>
      <c r="U23" s="174"/>
      <c r="X23" s="345"/>
      <c r="Y23" s="39"/>
      <c r="Z23" s="39"/>
      <c r="AA23" s="39"/>
      <c r="AB23" s="39"/>
      <c r="AC23" s="39"/>
    </row>
    <row r="24" ht="30.0" customHeight="1">
      <c r="A24" s="1591" t="s">
        <v>351</v>
      </c>
      <c r="B24" s="1592" t="s">
        <v>353</v>
      </c>
      <c r="C24" s="1593">
        <v>1975685.0</v>
      </c>
      <c r="D24" s="575">
        <v>2488456.0</v>
      </c>
      <c r="E24" s="338"/>
      <c r="F24" s="192"/>
      <c r="G24" s="192"/>
      <c r="H24" s="192"/>
      <c r="I24" s="192"/>
      <c r="J24" s="192"/>
      <c r="K24" s="192"/>
      <c r="L24" s="192"/>
      <c r="M24" s="186"/>
      <c r="N24" s="109"/>
      <c r="O24" s="184"/>
      <c r="P24" s="192"/>
      <c r="Q24" s="734"/>
      <c r="R24" s="192"/>
      <c r="S24" s="192"/>
      <c r="T24" s="186"/>
      <c r="U24" s="174"/>
      <c r="X24" s="345"/>
      <c r="Y24" s="39"/>
      <c r="Z24" s="39"/>
      <c r="AA24" s="39"/>
      <c r="AB24" s="39"/>
      <c r="AC24" s="39"/>
    </row>
    <row r="25" ht="30.0" customHeight="1">
      <c r="A25" s="1591" t="s">
        <v>355</v>
      </c>
      <c r="B25" s="1592" t="s">
        <v>356</v>
      </c>
      <c r="C25" s="1593">
        <v>1975558.0</v>
      </c>
      <c r="D25" s="575">
        <v>2540841.0</v>
      </c>
      <c r="E25" s="338"/>
      <c r="F25" s="192"/>
      <c r="G25" s="192"/>
      <c r="H25" s="192"/>
      <c r="I25" s="192"/>
      <c r="J25" s="192"/>
      <c r="K25" s="192"/>
      <c r="L25" s="192"/>
      <c r="M25" s="186"/>
      <c r="N25" s="109"/>
      <c r="O25" s="184"/>
      <c r="P25" s="192"/>
      <c r="Q25" s="734"/>
      <c r="R25" s="192"/>
      <c r="S25" s="192"/>
      <c r="T25" s="186"/>
      <c r="U25" s="174"/>
      <c r="X25" s="345"/>
      <c r="Y25" s="39"/>
      <c r="Z25" s="39"/>
      <c r="AA25" s="39"/>
      <c r="AB25" s="39"/>
      <c r="AC25" s="39"/>
    </row>
    <row r="26" ht="30.0" customHeight="1">
      <c r="A26" s="1591" t="s">
        <v>358</v>
      </c>
      <c r="B26" s="1592" t="s">
        <v>359</v>
      </c>
      <c r="C26" s="1593">
        <v>1975689.0</v>
      </c>
      <c r="D26" s="575">
        <v>2505061.0</v>
      </c>
      <c r="E26" s="338"/>
      <c r="F26" s="192"/>
      <c r="G26" s="192"/>
      <c r="H26" s="192"/>
      <c r="I26" s="192"/>
      <c r="J26" s="192"/>
      <c r="K26" s="192"/>
      <c r="L26" s="192"/>
      <c r="M26" s="186"/>
      <c r="N26" s="109"/>
      <c r="O26" s="184"/>
      <c r="P26" s="192"/>
      <c r="Q26" s="734"/>
      <c r="R26" s="192"/>
      <c r="S26" s="192"/>
      <c r="T26" s="186"/>
      <c r="U26" s="174"/>
      <c r="X26" s="345"/>
      <c r="Y26" s="39"/>
      <c r="Z26" s="39"/>
      <c r="AA26" s="39"/>
      <c r="AB26" s="39"/>
      <c r="AC26" s="39"/>
    </row>
    <row r="27" ht="30.0" customHeight="1">
      <c r="A27" s="1591" t="s">
        <v>146</v>
      </c>
      <c r="B27" s="1592" t="s">
        <v>360</v>
      </c>
      <c r="C27" s="1593">
        <v>1975542.0</v>
      </c>
      <c r="D27" s="575">
        <v>2534798.0</v>
      </c>
      <c r="E27" s="338"/>
      <c r="F27" s="192"/>
      <c r="G27" s="192"/>
      <c r="H27" s="192"/>
      <c r="I27" s="192"/>
      <c r="J27" s="192"/>
      <c r="K27" s="192"/>
      <c r="L27" s="192"/>
      <c r="M27" s="186"/>
      <c r="N27" s="109"/>
      <c r="O27" s="184"/>
      <c r="P27" s="192"/>
      <c r="Q27" s="734"/>
      <c r="R27" s="192"/>
      <c r="S27" s="192"/>
      <c r="T27" s="186"/>
      <c r="U27" s="174"/>
      <c r="X27" s="345"/>
      <c r="Y27" s="39"/>
      <c r="Z27" s="39"/>
      <c r="AA27" s="39"/>
      <c r="AB27" s="39"/>
      <c r="AC27" s="39"/>
    </row>
    <row r="28" ht="30.0" customHeight="1">
      <c r="A28" s="1591" t="s">
        <v>588</v>
      </c>
      <c r="B28" s="1592" t="s">
        <v>589</v>
      </c>
      <c r="C28" s="1600">
        <v>1975963.0</v>
      </c>
      <c r="D28" s="575">
        <v>2480777.0</v>
      </c>
      <c r="E28" s="338"/>
      <c r="F28" s="192"/>
      <c r="G28" s="192"/>
      <c r="H28" s="192"/>
      <c r="I28" s="192"/>
      <c r="J28" s="192"/>
      <c r="K28" s="192"/>
      <c r="L28" s="192"/>
      <c r="M28" s="186"/>
      <c r="N28" s="109"/>
      <c r="O28" s="184"/>
      <c r="P28" s="192"/>
      <c r="Q28" s="734"/>
      <c r="R28" s="192"/>
      <c r="S28" s="192"/>
      <c r="T28" s="186"/>
      <c r="U28" s="174"/>
      <c r="X28" s="345"/>
      <c r="Y28" s="39"/>
      <c r="Z28" s="39"/>
      <c r="AA28" s="39"/>
      <c r="AB28" s="39"/>
      <c r="AC28" s="39"/>
    </row>
    <row r="29" ht="30.0" customHeight="1">
      <c r="A29" s="1591" t="s">
        <v>431</v>
      </c>
      <c r="B29" s="1592" t="s">
        <v>395</v>
      </c>
      <c r="C29" s="1600">
        <v>1975614.0</v>
      </c>
      <c r="D29" s="575">
        <v>2524440.0</v>
      </c>
      <c r="E29" s="338"/>
      <c r="F29" s="192"/>
      <c r="G29" s="192"/>
      <c r="H29" s="192"/>
      <c r="I29" s="192"/>
      <c r="J29" s="192"/>
      <c r="K29" s="192"/>
      <c r="L29" s="192"/>
      <c r="M29" s="186"/>
      <c r="N29" s="109"/>
      <c r="O29" s="184"/>
      <c r="P29" s="192"/>
      <c r="Q29" s="734"/>
      <c r="R29" s="192"/>
      <c r="S29" s="192"/>
      <c r="T29" s="186"/>
      <c r="U29" s="174"/>
      <c r="X29" s="345"/>
      <c r="Y29" s="39"/>
      <c r="Z29" s="39"/>
      <c r="AA29" s="39"/>
      <c r="AB29" s="39"/>
      <c r="AC29" s="39"/>
    </row>
    <row r="30" ht="30.0" customHeight="1">
      <c r="A30" s="1591" t="s">
        <v>363</v>
      </c>
      <c r="B30" s="1592" t="s">
        <v>593</v>
      </c>
      <c r="C30" s="1600">
        <v>1975622.0</v>
      </c>
      <c r="D30" s="575">
        <v>2519318.0</v>
      </c>
      <c r="E30" s="338"/>
      <c r="F30" s="192"/>
      <c r="G30" s="192"/>
      <c r="H30" s="192"/>
      <c r="I30" s="192"/>
      <c r="J30" s="192"/>
      <c r="K30" s="192"/>
      <c r="L30" s="192"/>
      <c r="M30" s="186"/>
      <c r="N30" s="109"/>
      <c r="O30" s="184"/>
      <c r="P30" s="192"/>
      <c r="Q30" s="734"/>
      <c r="R30" s="192"/>
      <c r="S30" s="192"/>
      <c r="T30" s="186"/>
      <c r="U30" s="174"/>
      <c r="X30" s="345"/>
      <c r="Y30" s="39"/>
      <c r="Z30" s="39"/>
      <c r="AA30" s="39"/>
      <c r="AB30" s="39"/>
      <c r="AC30" s="39"/>
    </row>
    <row r="31" ht="30.0" customHeight="1">
      <c r="A31" s="1591" t="s">
        <v>596</v>
      </c>
      <c r="B31" s="1592" t="s">
        <v>597</v>
      </c>
      <c r="C31" s="1600">
        <v>1975577.0</v>
      </c>
      <c r="D31" s="575">
        <v>2533475.0</v>
      </c>
      <c r="E31" s="338"/>
      <c r="F31" s="192"/>
      <c r="G31" s="192"/>
      <c r="H31" s="192"/>
      <c r="I31" s="192"/>
      <c r="J31" s="192"/>
      <c r="K31" s="192"/>
      <c r="L31" s="192"/>
      <c r="M31" s="186"/>
      <c r="N31" s="109"/>
      <c r="O31" s="184"/>
      <c r="P31" s="192"/>
      <c r="Q31" s="734"/>
      <c r="R31" s="192"/>
      <c r="S31" s="192"/>
      <c r="T31" s="186"/>
      <c r="U31" s="174"/>
      <c r="X31" s="345"/>
      <c r="Y31" s="39"/>
      <c r="Z31" s="39"/>
      <c r="AA31" s="39"/>
      <c r="AB31" s="39"/>
      <c r="AC31" s="39"/>
    </row>
    <row r="32" ht="30.0" customHeight="1">
      <c r="A32" s="1591" t="s">
        <v>361</v>
      </c>
      <c r="B32" s="1592" t="s">
        <v>598</v>
      </c>
      <c r="C32" s="1600">
        <v>1975619.0</v>
      </c>
      <c r="D32" s="575">
        <v>2519241.0</v>
      </c>
      <c r="E32" s="338"/>
      <c r="F32" s="192"/>
      <c r="G32" s="192"/>
      <c r="H32" s="192"/>
      <c r="I32" s="192"/>
      <c r="J32" s="192"/>
      <c r="K32" s="192"/>
      <c r="L32" s="192"/>
      <c r="M32" s="186"/>
      <c r="N32" s="109"/>
      <c r="O32" s="184"/>
      <c r="P32" s="192"/>
      <c r="Q32" s="734"/>
      <c r="R32" s="192"/>
      <c r="S32" s="192"/>
      <c r="T32" s="186"/>
      <c r="U32" s="174"/>
      <c r="X32" s="345"/>
      <c r="Y32" s="39"/>
      <c r="Z32" s="39"/>
      <c r="AA32" s="39"/>
      <c r="AB32" s="39"/>
      <c r="AC32" s="39"/>
    </row>
    <row r="33" ht="30.0" customHeight="1">
      <c r="A33" s="1591" t="s">
        <v>601</v>
      </c>
      <c r="B33" s="1592" t="s">
        <v>602</v>
      </c>
      <c r="C33" s="1600">
        <v>1976824.0</v>
      </c>
      <c r="D33" s="575">
        <v>2540369.0</v>
      </c>
      <c r="E33" s="338"/>
      <c r="F33" s="192"/>
      <c r="G33" s="192"/>
      <c r="H33" s="192"/>
      <c r="I33" s="192"/>
      <c r="J33" s="192"/>
      <c r="K33" s="192"/>
      <c r="L33" s="192"/>
      <c r="M33" s="186"/>
      <c r="N33" s="109"/>
      <c r="O33" s="184"/>
      <c r="P33" s="192"/>
      <c r="Q33" s="734"/>
      <c r="R33" s="192"/>
      <c r="S33" s="192"/>
      <c r="T33" s="186"/>
      <c r="U33" s="174"/>
      <c r="X33" s="345"/>
      <c r="Y33" s="39"/>
      <c r="Z33" s="39"/>
      <c r="AA33" s="39"/>
      <c r="AB33" s="39"/>
      <c r="AC33" s="39"/>
    </row>
    <row r="34" ht="30.0" customHeight="1">
      <c r="A34" s="1650" t="s">
        <v>603</v>
      </c>
      <c r="B34" s="1652" t="s">
        <v>604</v>
      </c>
      <c r="C34" s="1653">
        <v>1975617.0</v>
      </c>
      <c r="D34" s="1655">
        <v>2518842.0</v>
      </c>
      <c r="E34" s="1092"/>
      <c r="F34" s="24"/>
      <c r="G34" s="24"/>
      <c r="H34" s="24"/>
      <c r="I34" s="24"/>
      <c r="J34" s="24"/>
      <c r="K34" s="24"/>
      <c r="L34" s="24"/>
      <c r="M34" s="30"/>
      <c r="N34" s="109"/>
      <c r="O34" s="36"/>
      <c r="P34" s="24"/>
      <c r="Q34" s="776"/>
      <c r="R34" s="24"/>
      <c r="S34" s="24"/>
      <c r="T34" s="30"/>
      <c r="U34" s="174"/>
      <c r="X34" s="695"/>
      <c r="Y34" s="39"/>
      <c r="Z34" s="39"/>
      <c r="AA34" s="39"/>
      <c r="AB34" s="39"/>
      <c r="AC34" s="39"/>
    </row>
    <row r="35" ht="15.75" customHeight="1">
      <c r="A35" s="1658"/>
      <c r="B35" s="1659"/>
      <c r="C35" s="1661"/>
      <c r="D35" s="1662"/>
      <c r="E35" s="319"/>
      <c r="F35" s="159"/>
      <c r="G35" s="159"/>
      <c r="H35" s="159"/>
      <c r="I35" s="159"/>
      <c r="J35" s="159"/>
      <c r="K35" s="159"/>
      <c r="L35" s="159"/>
      <c r="M35" s="322"/>
      <c r="N35" s="109"/>
      <c r="O35" s="716"/>
      <c r="P35" s="159"/>
      <c r="Q35" s="718"/>
      <c r="R35" s="159"/>
      <c r="S35" s="159"/>
      <c r="T35" s="161"/>
      <c r="U35" s="174"/>
      <c r="X35" s="720"/>
      <c r="Y35" s="39"/>
      <c r="Z35" s="39"/>
      <c r="AA35" s="39"/>
      <c r="AB35" s="39"/>
      <c r="AC35" s="39"/>
    </row>
    <row r="36" ht="15.75" customHeight="1">
      <c r="A36" s="1591"/>
      <c r="B36" s="1664"/>
      <c r="C36" s="1665"/>
      <c r="D36" s="575"/>
      <c r="E36" s="338"/>
      <c r="F36" s="192"/>
      <c r="G36" s="192"/>
      <c r="H36" s="192"/>
      <c r="I36" s="192"/>
      <c r="J36" s="192"/>
      <c r="K36" s="192"/>
      <c r="L36" s="192"/>
      <c r="M36" s="186"/>
      <c r="N36" s="109"/>
      <c r="O36" s="605"/>
      <c r="P36" s="192"/>
      <c r="Q36" s="734"/>
      <c r="R36" s="192"/>
      <c r="S36" s="192"/>
      <c r="T36" s="196"/>
      <c r="U36" s="174"/>
      <c r="X36" s="345"/>
      <c r="Y36" s="39"/>
      <c r="Z36" s="39"/>
      <c r="AA36" s="39"/>
      <c r="AB36" s="39"/>
      <c r="AC36" s="39"/>
    </row>
    <row r="37" ht="15.75" customHeight="1">
      <c r="A37" s="1650"/>
      <c r="B37" s="1667"/>
      <c r="C37" s="1668"/>
      <c r="D37" s="1669"/>
      <c r="E37" s="1092"/>
      <c r="F37" s="24"/>
      <c r="G37" s="24"/>
      <c r="H37" s="24"/>
      <c r="I37" s="24"/>
      <c r="J37" s="24"/>
      <c r="K37" s="24"/>
      <c r="L37" s="24"/>
      <c r="M37" s="30"/>
      <c r="N37" s="406"/>
      <c r="O37" s="990"/>
      <c r="P37" s="24"/>
      <c r="Q37" s="776"/>
      <c r="R37" s="24"/>
      <c r="S37" s="24"/>
      <c r="T37" s="301"/>
      <c r="U37" s="369"/>
      <c r="V37" s="371"/>
      <c r="W37" s="371"/>
      <c r="X37" s="1093"/>
      <c r="Y37" s="39"/>
      <c r="Z37" s="39"/>
      <c r="AA37" s="39"/>
      <c r="AB37" s="39"/>
      <c r="AC37" s="39"/>
    </row>
    <row r="38" ht="34.5" customHeight="1">
      <c r="A38" s="1671" t="s">
        <v>155</v>
      </c>
      <c r="B38" s="1671"/>
      <c r="C38" s="1672"/>
      <c r="D38" s="1627"/>
      <c r="E38" s="39"/>
      <c r="F38" s="1091"/>
      <c r="G38" s="1091"/>
      <c r="H38" s="39"/>
      <c r="I38" s="39"/>
      <c r="J38" s="39"/>
      <c r="K38" s="39"/>
    </row>
    <row r="39" ht="28.5" customHeight="1">
      <c r="A39" s="422"/>
      <c r="B39" s="422"/>
      <c r="C39" s="1626"/>
      <c r="D39" s="1626"/>
    </row>
    <row r="40" ht="28.5" customHeight="1">
      <c r="A40" s="422"/>
      <c r="B40" s="422"/>
      <c r="C40" s="1626"/>
      <c r="D40" s="1626"/>
    </row>
    <row r="41" ht="28.5" customHeight="1">
      <c r="A41" s="422"/>
      <c r="B41" s="422"/>
      <c r="C41" s="1626"/>
      <c r="D41" s="1626"/>
    </row>
    <row r="42" ht="28.5" customHeight="1">
      <c r="A42" s="422"/>
      <c r="B42" s="422"/>
      <c r="C42" s="1626"/>
      <c r="D42" s="1626"/>
    </row>
    <row r="43" ht="28.5" customHeight="1">
      <c r="A43" s="422"/>
      <c r="B43" s="422"/>
      <c r="C43" s="1626"/>
      <c r="D43" s="1626"/>
    </row>
    <row r="44" ht="28.5" customHeight="1">
      <c r="A44" s="422"/>
      <c r="B44" s="422"/>
      <c r="C44" s="1626"/>
      <c r="D44" s="1626"/>
    </row>
    <row r="45" ht="28.5" customHeight="1">
      <c r="A45" s="422"/>
      <c r="B45" s="422"/>
      <c r="C45" s="1626"/>
      <c r="D45" s="1626"/>
    </row>
    <row r="46" ht="28.5" customHeight="1">
      <c r="A46" s="422"/>
      <c r="B46" s="422"/>
      <c r="C46" s="1626"/>
      <c r="D46" s="1626"/>
    </row>
    <row r="47" ht="28.5" customHeight="1">
      <c r="A47" s="422"/>
      <c r="B47" s="422"/>
      <c r="C47" s="1626"/>
      <c r="D47" s="1626"/>
    </row>
    <row r="48" ht="28.5" customHeight="1">
      <c r="A48" s="422"/>
      <c r="B48" s="422"/>
      <c r="C48" s="1626"/>
      <c r="D48" s="1626"/>
    </row>
    <row r="49" ht="28.5" customHeight="1">
      <c r="A49" s="422"/>
      <c r="B49" s="422"/>
      <c r="C49" s="1626"/>
      <c r="D49" s="1626"/>
    </row>
    <row r="50" ht="28.5" customHeight="1">
      <c r="A50" s="422"/>
      <c r="B50" s="422"/>
      <c r="C50" s="1626"/>
      <c r="D50" s="1626"/>
    </row>
    <row r="51" ht="28.5" customHeight="1">
      <c r="A51" s="422"/>
      <c r="B51" s="422"/>
      <c r="C51" s="1626"/>
      <c r="D51" s="1626"/>
    </row>
    <row r="52" ht="28.5" customHeight="1">
      <c r="A52" s="422"/>
      <c r="B52" s="422"/>
      <c r="C52" s="1626"/>
      <c r="D52" s="1626"/>
    </row>
    <row r="53" ht="28.5" customHeight="1">
      <c r="A53" s="422"/>
      <c r="B53" s="422"/>
      <c r="C53" s="1626"/>
      <c r="D53" s="1626"/>
    </row>
    <row r="54" ht="28.5" customHeight="1">
      <c r="A54" s="422"/>
      <c r="B54" s="422"/>
      <c r="C54" s="1626"/>
      <c r="D54" s="1626"/>
    </row>
    <row r="55" ht="28.5" customHeight="1">
      <c r="A55" s="422"/>
      <c r="B55" s="422"/>
      <c r="C55" s="1626"/>
      <c r="D55" s="1626"/>
    </row>
    <row r="56" ht="28.5" customHeight="1">
      <c r="A56" s="422"/>
      <c r="B56" s="422"/>
      <c r="C56" s="1626"/>
      <c r="D56" s="1626"/>
    </row>
    <row r="57" ht="28.5" customHeight="1">
      <c r="A57" s="422"/>
      <c r="B57" s="422"/>
      <c r="C57" s="1626"/>
      <c r="D57" s="1626"/>
    </row>
    <row r="58" ht="28.5" customHeight="1">
      <c r="A58" s="422"/>
      <c r="B58" s="422"/>
      <c r="C58" s="1626"/>
      <c r="D58" s="1626"/>
    </row>
    <row r="59" ht="28.5" customHeight="1">
      <c r="A59" s="422"/>
      <c r="B59" s="422"/>
      <c r="C59" s="1626"/>
      <c r="D59" s="1626"/>
    </row>
    <row r="60" ht="28.5" customHeight="1">
      <c r="A60" s="422"/>
      <c r="B60" s="422"/>
      <c r="C60" s="1626"/>
      <c r="D60" s="1626"/>
    </row>
    <row r="61" ht="28.5" customHeight="1">
      <c r="A61" s="422"/>
      <c r="B61" s="422"/>
      <c r="C61" s="1626"/>
      <c r="D61" s="1626"/>
    </row>
    <row r="62" ht="28.5" customHeight="1">
      <c r="A62" s="422"/>
      <c r="B62" s="422"/>
      <c r="C62" s="1626"/>
      <c r="D62" s="1626"/>
    </row>
    <row r="63" ht="28.5" customHeight="1">
      <c r="A63" s="422"/>
      <c r="B63" s="422"/>
      <c r="C63" s="1626"/>
      <c r="D63" s="1626"/>
    </row>
    <row r="64" ht="28.5" customHeight="1">
      <c r="A64" s="422"/>
      <c r="B64" s="422"/>
      <c r="C64" s="1626"/>
      <c r="D64" s="1626"/>
    </row>
    <row r="65" ht="28.5" customHeight="1">
      <c r="A65" s="422"/>
      <c r="B65" s="422"/>
      <c r="C65" s="1626"/>
      <c r="D65" s="1626"/>
    </row>
    <row r="66" ht="28.5" customHeight="1">
      <c r="A66" s="422"/>
      <c r="B66" s="422"/>
      <c r="C66" s="1626"/>
      <c r="D66" s="1626"/>
    </row>
    <row r="67" ht="28.5" customHeight="1">
      <c r="A67" s="422"/>
      <c r="B67" s="422"/>
      <c r="C67" s="1626"/>
      <c r="D67" s="1626"/>
    </row>
    <row r="68" ht="28.5" customHeight="1">
      <c r="A68" s="422"/>
      <c r="B68" s="422"/>
      <c r="C68" s="1626"/>
      <c r="D68" s="1626"/>
    </row>
    <row r="69" ht="28.5" customHeight="1">
      <c r="A69" s="422"/>
      <c r="B69" s="422"/>
      <c r="C69" s="1626"/>
      <c r="D69" s="1626"/>
    </row>
    <row r="70" ht="28.5" customHeight="1">
      <c r="A70" s="422"/>
      <c r="B70" s="422"/>
      <c r="C70" s="1626"/>
      <c r="D70" s="1626"/>
    </row>
    <row r="71" ht="28.5" customHeight="1">
      <c r="A71" s="422"/>
      <c r="B71" s="422"/>
      <c r="C71" s="1626"/>
      <c r="D71" s="1626"/>
    </row>
    <row r="72" ht="28.5" customHeight="1">
      <c r="A72" s="422"/>
      <c r="B72" s="422"/>
      <c r="C72" s="1626"/>
      <c r="D72" s="1626"/>
    </row>
    <row r="73" ht="28.5" customHeight="1">
      <c r="A73" s="422"/>
      <c r="B73" s="422"/>
      <c r="C73" s="1626"/>
      <c r="D73" s="1626"/>
    </row>
    <row r="74" ht="28.5" customHeight="1">
      <c r="A74" s="422"/>
      <c r="B74" s="422"/>
      <c r="C74" s="1626"/>
      <c r="D74" s="1626"/>
    </row>
    <row r="75" ht="28.5" customHeight="1">
      <c r="A75" s="422"/>
      <c r="B75" s="422"/>
      <c r="C75" s="1626"/>
      <c r="D75" s="1626"/>
    </row>
    <row r="76" ht="28.5" customHeight="1">
      <c r="A76" s="422"/>
      <c r="B76" s="422"/>
      <c r="C76" s="1626"/>
      <c r="D76" s="1626"/>
    </row>
    <row r="77" ht="28.5" customHeight="1">
      <c r="A77" s="422"/>
      <c r="B77" s="422"/>
      <c r="C77" s="1626"/>
      <c r="D77" s="1626"/>
    </row>
    <row r="78" ht="28.5" customHeight="1">
      <c r="A78" s="422"/>
      <c r="B78" s="422"/>
      <c r="C78" s="1626"/>
      <c r="D78" s="1626"/>
    </row>
    <row r="79" ht="28.5" customHeight="1">
      <c r="A79" s="422"/>
      <c r="B79" s="422"/>
      <c r="C79" s="1626"/>
      <c r="D79" s="1626"/>
    </row>
    <row r="80" ht="28.5" customHeight="1">
      <c r="A80" s="422"/>
      <c r="B80" s="422"/>
      <c r="C80" s="1626"/>
      <c r="D80" s="1626"/>
    </row>
    <row r="81" ht="28.5" customHeight="1">
      <c r="A81" s="422"/>
      <c r="B81" s="422"/>
      <c r="C81" s="1626"/>
      <c r="D81" s="1626"/>
    </row>
    <row r="82" ht="28.5" customHeight="1">
      <c r="A82" s="422"/>
      <c r="B82" s="422"/>
      <c r="C82" s="1626"/>
      <c r="D82" s="1626"/>
    </row>
    <row r="83" ht="28.5" customHeight="1">
      <c r="A83" s="422"/>
      <c r="B83" s="422"/>
      <c r="C83" s="1626"/>
      <c r="D83" s="1626"/>
    </row>
    <row r="84" ht="28.5" customHeight="1">
      <c r="A84" s="422"/>
      <c r="B84" s="422"/>
      <c r="C84" s="1626"/>
      <c r="D84" s="1626"/>
    </row>
    <row r="85" ht="28.5" customHeight="1">
      <c r="A85" s="422"/>
      <c r="B85" s="422"/>
      <c r="C85" s="1626"/>
      <c r="D85" s="1626"/>
    </row>
    <row r="86" ht="28.5" customHeight="1">
      <c r="A86" s="422"/>
      <c r="B86" s="422"/>
      <c r="C86" s="1626"/>
      <c r="D86" s="1626"/>
    </row>
    <row r="87" ht="28.5" customHeight="1">
      <c r="A87" s="422"/>
      <c r="B87" s="422"/>
      <c r="C87" s="1626"/>
      <c r="D87" s="1626"/>
    </row>
    <row r="88" ht="28.5" customHeight="1">
      <c r="A88" s="422"/>
      <c r="B88" s="422"/>
      <c r="C88" s="1626"/>
      <c r="D88" s="1626"/>
    </row>
    <row r="89" ht="28.5" customHeight="1">
      <c r="A89" s="422"/>
      <c r="B89" s="422"/>
      <c r="C89" s="1626"/>
      <c r="D89" s="1626"/>
    </row>
    <row r="90" ht="28.5" customHeight="1">
      <c r="A90" s="422"/>
      <c r="B90" s="422"/>
      <c r="C90" s="1626"/>
      <c r="D90" s="1626"/>
    </row>
    <row r="91" ht="28.5" customHeight="1">
      <c r="A91" s="422"/>
      <c r="B91" s="422"/>
      <c r="C91" s="1626"/>
      <c r="D91" s="1626"/>
    </row>
    <row r="92" ht="28.5" customHeight="1">
      <c r="A92" s="422"/>
      <c r="B92" s="422"/>
      <c r="C92" s="1626"/>
      <c r="D92" s="1626"/>
    </row>
    <row r="93" ht="28.5" customHeight="1">
      <c r="A93" s="422"/>
      <c r="B93" s="422"/>
      <c r="C93" s="1626"/>
      <c r="D93" s="1626"/>
    </row>
    <row r="94" ht="28.5" customHeight="1">
      <c r="A94" s="422"/>
      <c r="B94" s="422"/>
      <c r="C94" s="1626"/>
      <c r="D94" s="1626"/>
    </row>
    <row r="95" ht="28.5" customHeight="1">
      <c r="A95" s="422"/>
      <c r="B95" s="422"/>
      <c r="C95" s="1626"/>
      <c r="D95" s="1626"/>
    </row>
    <row r="96" ht="28.5" customHeight="1">
      <c r="A96" s="422"/>
      <c r="B96" s="422"/>
      <c r="C96" s="1626"/>
      <c r="D96" s="1626"/>
    </row>
    <row r="97" ht="28.5" customHeight="1">
      <c r="A97" s="422"/>
      <c r="B97" s="422"/>
      <c r="C97" s="1626"/>
      <c r="D97" s="1626"/>
    </row>
    <row r="98" ht="28.5" customHeight="1">
      <c r="A98" s="422"/>
      <c r="B98" s="422"/>
      <c r="C98" s="1626"/>
      <c r="D98" s="1626"/>
    </row>
    <row r="99" ht="28.5" customHeight="1">
      <c r="A99" s="422"/>
      <c r="B99" s="422"/>
      <c r="C99" s="1626"/>
      <c r="D99" s="1626"/>
    </row>
    <row r="100" ht="28.5" customHeight="1">
      <c r="A100" s="422"/>
      <c r="B100" s="422"/>
      <c r="C100" s="1626"/>
      <c r="D100" s="1626"/>
    </row>
    <row r="101" ht="28.5" customHeight="1">
      <c r="A101" s="422"/>
      <c r="B101" s="422"/>
      <c r="C101" s="1626"/>
      <c r="D101" s="1626"/>
    </row>
    <row r="102" ht="28.5" customHeight="1">
      <c r="A102" s="422"/>
      <c r="B102" s="422"/>
      <c r="C102" s="1626"/>
      <c r="D102" s="1626"/>
    </row>
    <row r="103" ht="28.5" customHeight="1">
      <c r="A103" s="422"/>
      <c r="B103" s="422"/>
      <c r="C103" s="1626"/>
      <c r="D103" s="1626"/>
    </row>
    <row r="104" ht="28.5" customHeight="1">
      <c r="A104" s="422"/>
      <c r="B104" s="422"/>
      <c r="C104" s="1626"/>
      <c r="D104" s="1626"/>
    </row>
    <row r="105" ht="28.5" customHeight="1">
      <c r="A105" s="422"/>
      <c r="B105" s="422"/>
      <c r="C105" s="1626"/>
      <c r="D105" s="1626"/>
    </row>
    <row r="106" ht="28.5" customHeight="1">
      <c r="A106" s="422"/>
      <c r="B106" s="422"/>
      <c r="C106" s="1626"/>
      <c r="D106" s="1626"/>
    </row>
    <row r="107" ht="28.5" customHeight="1">
      <c r="A107" s="422"/>
      <c r="B107" s="422"/>
      <c r="C107" s="1626"/>
      <c r="D107" s="1626"/>
    </row>
    <row r="108" ht="28.5" customHeight="1">
      <c r="A108" s="422"/>
      <c r="B108" s="422"/>
      <c r="C108" s="1626"/>
      <c r="D108" s="1626"/>
    </row>
    <row r="109" ht="28.5" customHeight="1">
      <c r="A109" s="422"/>
      <c r="B109" s="422"/>
      <c r="C109" s="1626"/>
      <c r="D109" s="1626"/>
    </row>
    <row r="110" ht="28.5" customHeight="1">
      <c r="A110" s="422"/>
      <c r="B110" s="422"/>
      <c r="C110" s="1626"/>
      <c r="D110" s="1626"/>
    </row>
    <row r="111" ht="28.5" customHeight="1">
      <c r="A111" s="422"/>
      <c r="B111" s="422"/>
      <c r="C111" s="1626"/>
      <c r="D111" s="1626"/>
    </row>
    <row r="112" ht="28.5" customHeight="1">
      <c r="A112" s="422"/>
      <c r="B112" s="422"/>
      <c r="C112" s="1626"/>
      <c r="D112" s="1626"/>
    </row>
    <row r="113" ht="28.5" customHeight="1">
      <c r="A113" s="422"/>
      <c r="B113" s="422"/>
      <c r="C113" s="1626"/>
      <c r="D113" s="1626"/>
    </row>
    <row r="114" ht="28.5" customHeight="1">
      <c r="A114" s="422"/>
      <c r="B114" s="422"/>
      <c r="C114" s="1626"/>
      <c r="D114" s="1626"/>
    </row>
    <row r="115" ht="28.5" customHeight="1">
      <c r="A115" s="422"/>
      <c r="B115" s="422"/>
      <c r="C115" s="1626"/>
      <c r="D115" s="1626"/>
    </row>
    <row r="116" ht="28.5" customHeight="1">
      <c r="A116" s="422"/>
      <c r="B116" s="422"/>
      <c r="C116" s="1626"/>
      <c r="D116" s="1626"/>
    </row>
    <row r="117" ht="28.5" customHeight="1">
      <c r="A117" s="422"/>
      <c r="B117" s="422"/>
      <c r="C117" s="1626"/>
      <c r="D117" s="1626"/>
    </row>
    <row r="118" ht="28.5" customHeight="1">
      <c r="A118" s="422"/>
      <c r="B118" s="422"/>
      <c r="C118" s="1626"/>
      <c r="D118" s="1626"/>
    </row>
    <row r="119" ht="28.5" customHeight="1">
      <c r="A119" s="422"/>
      <c r="B119" s="422"/>
      <c r="C119" s="1626"/>
      <c r="D119" s="1626"/>
    </row>
    <row r="120" ht="28.5" customHeight="1">
      <c r="A120" s="422"/>
      <c r="B120" s="422"/>
      <c r="C120" s="1626"/>
      <c r="D120" s="1626"/>
    </row>
    <row r="121" ht="28.5" customHeight="1">
      <c r="A121" s="422"/>
      <c r="B121" s="422"/>
      <c r="C121" s="1626"/>
      <c r="D121" s="1626"/>
    </row>
    <row r="122" ht="28.5" customHeight="1">
      <c r="A122" s="422"/>
      <c r="B122" s="422"/>
      <c r="C122" s="1626"/>
      <c r="D122" s="1626"/>
    </row>
    <row r="123" ht="28.5" customHeight="1">
      <c r="A123" s="422"/>
      <c r="B123" s="422"/>
      <c r="C123" s="1626"/>
      <c r="D123" s="1626"/>
    </row>
    <row r="124" ht="28.5" customHeight="1">
      <c r="A124" s="422"/>
      <c r="B124" s="422"/>
      <c r="C124" s="1626"/>
      <c r="D124" s="1626"/>
    </row>
    <row r="125" ht="28.5" customHeight="1">
      <c r="A125" s="422"/>
      <c r="B125" s="422"/>
      <c r="C125" s="1626"/>
      <c r="D125" s="1626"/>
    </row>
    <row r="126" ht="28.5" customHeight="1">
      <c r="A126" s="422"/>
      <c r="B126" s="422"/>
      <c r="C126" s="1626"/>
      <c r="D126" s="1626"/>
    </row>
    <row r="127" ht="28.5" customHeight="1">
      <c r="A127" s="422"/>
      <c r="B127" s="422"/>
      <c r="C127" s="1626"/>
      <c r="D127" s="1626"/>
    </row>
    <row r="128" ht="28.5" customHeight="1">
      <c r="A128" s="422"/>
      <c r="B128" s="422"/>
      <c r="C128" s="1626"/>
      <c r="D128" s="1626"/>
    </row>
    <row r="129" ht="28.5" customHeight="1">
      <c r="A129" s="422"/>
      <c r="B129" s="422"/>
      <c r="C129" s="1626"/>
      <c r="D129" s="1626"/>
    </row>
    <row r="130" ht="28.5" customHeight="1">
      <c r="A130" s="422"/>
      <c r="B130" s="422"/>
      <c r="C130" s="1626"/>
      <c r="D130" s="1626"/>
    </row>
    <row r="131" ht="28.5" customHeight="1">
      <c r="A131" s="422"/>
      <c r="B131" s="422"/>
      <c r="C131" s="1626"/>
      <c r="D131" s="1626"/>
    </row>
    <row r="132" ht="28.5" customHeight="1">
      <c r="A132" s="422"/>
      <c r="B132" s="422"/>
      <c r="C132" s="1626"/>
      <c r="D132" s="1626"/>
    </row>
    <row r="133" ht="28.5" customHeight="1">
      <c r="A133" s="422"/>
      <c r="B133" s="422"/>
      <c r="C133" s="1626"/>
      <c r="D133" s="1626"/>
    </row>
    <row r="134" ht="28.5" customHeight="1">
      <c r="A134" s="422"/>
      <c r="B134" s="422"/>
      <c r="C134" s="1626"/>
      <c r="D134" s="1626"/>
    </row>
    <row r="135" ht="28.5" customHeight="1">
      <c r="A135" s="422"/>
      <c r="B135" s="422"/>
      <c r="C135" s="1626"/>
      <c r="D135" s="1626"/>
    </row>
    <row r="136" ht="28.5" customHeight="1">
      <c r="A136" s="422"/>
      <c r="B136" s="422"/>
      <c r="C136" s="1626"/>
      <c r="D136" s="1626"/>
    </row>
    <row r="137" ht="28.5" customHeight="1">
      <c r="A137" s="422"/>
      <c r="B137" s="422"/>
      <c r="C137" s="1626"/>
      <c r="D137" s="1626"/>
    </row>
    <row r="138" ht="28.5" customHeight="1">
      <c r="A138" s="422"/>
      <c r="B138" s="422"/>
      <c r="C138" s="1626"/>
      <c r="D138" s="1626"/>
    </row>
    <row r="139" ht="28.5" customHeight="1">
      <c r="A139" s="422"/>
      <c r="B139" s="422"/>
      <c r="C139" s="1626"/>
      <c r="D139" s="1626"/>
    </row>
    <row r="140" ht="28.5" customHeight="1">
      <c r="A140" s="422"/>
      <c r="B140" s="422"/>
      <c r="C140" s="1626"/>
      <c r="D140" s="1626"/>
    </row>
    <row r="141" ht="28.5" customHeight="1">
      <c r="A141" s="422"/>
      <c r="B141" s="422"/>
      <c r="C141" s="1626"/>
      <c r="D141" s="1626"/>
    </row>
    <row r="142" ht="28.5" customHeight="1">
      <c r="A142" s="422"/>
      <c r="B142" s="422"/>
      <c r="C142" s="1626"/>
      <c r="D142" s="1626"/>
    </row>
    <row r="143" ht="28.5" customHeight="1">
      <c r="A143" s="422"/>
      <c r="B143" s="422"/>
      <c r="C143" s="1626"/>
      <c r="D143" s="1626"/>
    </row>
    <row r="144" ht="28.5" customHeight="1">
      <c r="A144" s="422"/>
      <c r="B144" s="422"/>
      <c r="C144" s="1626"/>
      <c r="D144" s="1626"/>
    </row>
    <row r="145" ht="28.5" customHeight="1">
      <c r="A145" s="422"/>
      <c r="B145" s="422"/>
      <c r="C145" s="1626"/>
      <c r="D145" s="1626"/>
    </row>
    <row r="146" ht="28.5" customHeight="1">
      <c r="A146" s="422"/>
      <c r="B146" s="422"/>
      <c r="C146" s="1626"/>
      <c r="D146" s="1626"/>
    </row>
    <row r="147" ht="28.5" customHeight="1">
      <c r="A147" s="422"/>
      <c r="B147" s="422"/>
      <c r="C147" s="1626"/>
      <c r="D147" s="1626"/>
    </row>
    <row r="148" ht="28.5" customHeight="1">
      <c r="A148" s="422"/>
      <c r="B148" s="422"/>
      <c r="C148" s="1626"/>
      <c r="D148" s="1626"/>
    </row>
    <row r="149" ht="28.5" customHeight="1">
      <c r="A149" s="422"/>
      <c r="B149" s="422"/>
      <c r="C149" s="1626"/>
      <c r="D149" s="1626"/>
    </row>
    <row r="150" ht="28.5" customHeight="1">
      <c r="A150" s="422"/>
      <c r="B150" s="422"/>
      <c r="C150" s="1626"/>
      <c r="D150" s="1626"/>
    </row>
    <row r="151" ht="28.5" customHeight="1">
      <c r="A151" s="422"/>
      <c r="B151" s="422"/>
      <c r="C151" s="1626"/>
      <c r="D151" s="1626"/>
    </row>
    <row r="152" ht="28.5" customHeight="1">
      <c r="A152" s="422"/>
      <c r="B152" s="422"/>
      <c r="C152" s="1626"/>
      <c r="D152" s="1626"/>
    </row>
    <row r="153" ht="28.5" customHeight="1">
      <c r="A153" s="422"/>
      <c r="B153" s="422"/>
      <c r="C153" s="1626"/>
      <c r="D153" s="1626"/>
    </row>
    <row r="154" ht="28.5" customHeight="1">
      <c r="A154" s="422"/>
      <c r="B154" s="422"/>
      <c r="C154" s="1626"/>
      <c r="D154" s="1626"/>
    </row>
    <row r="155" ht="28.5" customHeight="1">
      <c r="A155" s="422"/>
      <c r="B155" s="422"/>
      <c r="C155" s="1626"/>
      <c r="D155" s="1626"/>
    </row>
    <row r="156" ht="28.5" customHeight="1">
      <c r="A156" s="422"/>
      <c r="B156" s="422"/>
      <c r="C156" s="1626"/>
      <c r="D156" s="1626"/>
    </row>
    <row r="157" ht="28.5" customHeight="1">
      <c r="A157" s="422"/>
      <c r="B157" s="422"/>
      <c r="C157" s="1626"/>
      <c r="D157" s="1626"/>
    </row>
    <row r="158" ht="28.5" customHeight="1">
      <c r="A158" s="422"/>
      <c r="B158" s="422"/>
      <c r="C158" s="1626"/>
      <c r="D158" s="1626"/>
    </row>
    <row r="159" ht="28.5" customHeight="1">
      <c r="A159" s="422"/>
      <c r="B159" s="422"/>
      <c r="C159" s="1626"/>
      <c r="D159" s="1626"/>
    </row>
    <row r="160" ht="28.5" customHeight="1">
      <c r="A160" s="422"/>
      <c r="B160" s="422"/>
      <c r="C160" s="1626"/>
      <c r="D160" s="1626"/>
    </row>
    <row r="161" ht="28.5" customHeight="1">
      <c r="A161" s="422"/>
      <c r="B161" s="422"/>
      <c r="C161" s="1626"/>
      <c r="D161" s="1626"/>
    </row>
    <row r="162" ht="28.5" customHeight="1">
      <c r="A162" s="422"/>
      <c r="B162" s="422"/>
      <c r="C162" s="1626"/>
      <c r="D162" s="1626"/>
    </row>
    <row r="163" ht="28.5" customHeight="1">
      <c r="A163" s="422"/>
      <c r="B163" s="422"/>
      <c r="C163" s="1626"/>
      <c r="D163" s="1626"/>
    </row>
    <row r="164" ht="28.5" customHeight="1">
      <c r="A164" s="422"/>
      <c r="B164" s="422"/>
      <c r="C164" s="1626"/>
      <c r="D164" s="1626"/>
    </row>
    <row r="165" ht="28.5" customHeight="1">
      <c r="A165" s="422"/>
      <c r="B165" s="422"/>
      <c r="C165" s="1626"/>
      <c r="D165" s="1626"/>
    </row>
    <row r="166" ht="28.5" customHeight="1">
      <c r="A166" s="422"/>
      <c r="B166" s="422"/>
      <c r="C166" s="1626"/>
      <c r="D166" s="1626"/>
    </row>
    <row r="167" ht="28.5" customHeight="1">
      <c r="A167" s="422"/>
      <c r="B167" s="422"/>
      <c r="C167" s="1626"/>
      <c r="D167" s="1626"/>
    </row>
    <row r="168" ht="28.5" customHeight="1">
      <c r="A168" s="422"/>
      <c r="B168" s="422"/>
      <c r="C168" s="1626"/>
      <c r="D168" s="1626"/>
    </row>
    <row r="169" ht="28.5" customHeight="1">
      <c r="A169" s="422"/>
      <c r="B169" s="422"/>
      <c r="C169" s="1626"/>
      <c r="D169" s="1626"/>
    </row>
    <row r="170" ht="28.5" customHeight="1">
      <c r="A170" s="422"/>
      <c r="B170" s="422"/>
      <c r="C170" s="1626"/>
      <c r="D170" s="1626"/>
    </row>
    <row r="171" ht="28.5" customHeight="1">
      <c r="A171" s="422"/>
      <c r="B171" s="422"/>
      <c r="C171" s="1626"/>
      <c r="D171" s="1626"/>
    </row>
    <row r="172" ht="28.5" customHeight="1">
      <c r="A172" s="422"/>
      <c r="B172" s="422"/>
      <c r="C172" s="1626"/>
      <c r="D172" s="1626"/>
    </row>
    <row r="173" ht="28.5" customHeight="1">
      <c r="A173" s="422"/>
      <c r="B173" s="422"/>
      <c r="C173" s="1626"/>
      <c r="D173" s="1626"/>
    </row>
    <row r="174" ht="28.5" customHeight="1">
      <c r="A174" s="422"/>
      <c r="B174" s="422"/>
      <c r="C174" s="1626"/>
      <c r="D174" s="1626"/>
    </row>
    <row r="175" ht="28.5" customHeight="1">
      <c r="A175" s="422"/>
      <c r="B175" s="422"/>
      <c r="C175" s="1626"/>
      <c r="D175" s="1626"/>
    </row>
    <row r="176" ht="28.5" customHeight="1">
      <c r="A176" s="422"/>
      <c r="B176" s="422"/>
      <c r="C176" s="1626"/>
      <c r="D176" s="1626"/>
    </row>
    <row r="177" ht="28.5" customHeight="1">
      <c r="A177" s="422"/>
      <c r="B177" s="422"/>
      <c r="C177" s="1626"/>
      <c r="D177" s="1626"/>
    </row>
    <row r="178" ht="28.5" customHeight="1">
      <c r="A178" s="422"/>
      <c r="B178" s="422"/>
      <c r="C178" s="1626"/>
      <c r="D178" s="1626"/>
    </row>
    <row r="179" ht="28.5" customHeight="1">
      <c r="A179" s="422"/>
      <c r="B179" s="422"/>
      <c r="C179" s="1626"/>
      <c r="D179" s="1626"/>
    </row>
    <row r="180" ht="28.5" customHeight="1">
      <c r="A180" s="422"/>
      <c r="B180" s="422"/>
      <c r="C180" s="1626"/>
      <c r="D180" s="1626"/>
    </row>
    <row r="181" ht="28.5" customHeight="1">
      <c r="A181" s="422"/>
      <c r="B181" s="422"/>
      <c r="C181" s="1626"/>
      <c r="D181" s="1626"/>
    </row>
    <row r="182" ht="28.5" customHeight="1">
      <c r="A182" s="422"/>
      <c r="B182" s="422"/>
      <c r="C182" s="1626"/>
      <c r="D182" s="1626"/>
    </row>
    <row r="183" ht="28.5" customHeight="1">
      <c r="A183" s="422"/>
      <c r="B183" s="422"/>
      <c r="C183" s="1626"/>
      <c r="D183" s="1626"/>
    </row>
    <row r="184" ht="28.5" customHeight="1">
      <c r="A184" s="422"/>
      <c r="B184" s="422"/>
      <c r="C184" s="1626"/>
      <c r="D184" s="1626"/>
    </row>
    <row r="185" ht="28.5" customHeight="1">
      <c r="A185" s="422"/>
      <c r="B185" s="422"/>
      <c r="C185" s="1626"/>
      <c r="D185" s="1626"/>
    </row>
    <row r="186" ht="28.5" customHeight="1">
      <c r="A186" s="422"/>
      <c r="B186" s="422"/>
      <c r="C186" s="1626"/>
      <c r="D186" s="1626"/>
    </row>
    <row r="187" ht="28.5" customHeight="1">
      <c r="A187" s="422"/>
      <c r="B187" s="422"/>
      <c r="C187" s="1626"/>
      <c r="D187" s="1626"/>
    </row>
    <row r="188" ht="28.5" customHeight="1">
      <c r="A188" s="422"/>
      <c r="B188" s="422"/>
      <c r="C188" s="1626"/>
      <c r="D188" s="1626"/>
    </row>
    <row r="189" ht="28.5" customHeight="1">
      <c r="A189" s="422"/>
      <c r="B189" s="422"/>
      <c r="C189" s="1626"/>
      <c r="D189" s="1626"/>
    </row>
    <row r="190" ht="28.5" customHeight="1">
      <c r="A190" s="422"/>
      <c r="B190" s="422"/>
      <c r="C190" s="1626"/>
      <c r="D190" s="1626"/>
    </row>
    <row r="191" ht="28.5" customHeight="1">
      <c r="A191" s="422"/>
      <c r="B191" s="422"/>
      <c r="C191" s="1626"/>
      <c r="D191" s="1626"/>
    </row>
    <row r="192" ht="28.5" customHeight="1">
      <c r="A192" s="422"/>
      <c r="B192" s="422"/>
      <c r="C192" s="1626"/>
      <c r="D192" s="1626"/>
    </row>
    <row r="193" ht="28.5" customHeight="1">
      <c r="A193" s="422"/>
      <c r="B193" s="422"/>
      <c r="C193" s="1626"/>
      <c r="D193" s="1626"/>
    </row>
    <row r="194" ht="28.5" customHeight="1">
      <c r="A194" s="422"/>
      <c r="B194" s="422"/>
      <c r="C194" s="1626"/>
      <c r="D194" s="1626"/>
    </row>
    <row r="195" ht="28.5" customHeight="1">
      <c r="A195" s="422"/>
      <c r="B195" s="422"/>
      <c r="C195" s="1626"/>
      <c r="D195" s="1626"/>
    </row>
    <row r="196" ht="28.5" customHeight="1">
      <c r="A196" s="422"/>
      <c r="B196" s="422"/>
      <c r="C196" s="1626"/>
      <c r="D196" s="1626"/>
    </row>
    <row r="197" ht="28.5" customHeight="1">
      <c r="A197" s="422"/>
      <c r="B197" s="422"/>
      <c r="C197" s="1626"/>
      <c r="D197" s="1626"/>
    </row>
    <row r="198" ht="28.5" customHeight="1">
      <c r="A198" s="422"/>
      <c r="B198" s="422"/>
      <c r="C198" s="1626"/>
      <c r="D198" s="1626"/>
    </row>
    <row r="199" ht="28.5" customHeight="1">
      <c r="A199" s="422"/>
      <c r="B199" s="422"/>
      <c r="C199" s="1626"/>
      <c r="D199" s="1626"/>
    </row>
    <row r="200" ht="28.5" customHeight="1">
      <c r="A200" s="422"/>
      <c r="B200" s="422"/>
      <c r="C200" s="1626"/>
      <c r="D200" s="1626"/>
    </row>
    <row r="201" ht="28.5" customHeight="1">
      <c r="A201" s="422"/>
      <c r="B201" s="422"/>
      <c r="C201" s="1626"/>
      <c r="D201" s="1626"/>
    </row>
    <row r="202" ht="28.5" customHeight="1">
      <c r="A202" s="422"/>
      <c r="B202" s="422"/>
      <c r="C202" s="1626"/>
      <c r="D202" s="1626"/>
    </row>
    <row r="203" ht="28.5" customHeight="1">
      <c r="A203" s="422"/>
      <c r="B203" s="422"/>
      <c r="C203" s="1626"/>
      <c r="D203" s="1626"/>
    </row>
    <row r="204" ht="28.5" customHeight="1">
      <c r="A204" s="422"/>
      <c r="B204" s="422"/>
      <c r="C204" s="1626"/>
      <c r="D204" s="1626"/>
    </row>
    <row r="205" ht="28.5" customHeight="1">
      <c r="A205" s="422"/>
      <c r="B205" s="422"/>
      <c r="C205" s="1626"/>
      <c r="D205" s="1626"/>
    </row>
    <row r="206" ht="28.5" customHeight="1">
      <c r="A206" s="422"/>
      <c r="B206" s="422"/>
      <c r="C206" s="1626"/>
      <c r="D206" s="1626"/>
    </row>
    <row r="207" ht="28.5" customHeight="1">
      <c r="A207" s="422"/>
      <c r="B207" s="422"/>
      <c r="C207" s="1626"/>
      <c r="D207" s="1626"/>
    </row>
    <row r="208" ht="28.5" customHeight="1">
      <c r="A208" s="422"/>
      <c r="B208" s="422"/>
      <c r="C208" s="1626"/>
      <c r="D208" s="1626"/>
    </row>
    <row r="209" ht="28.5" customHeight="1">
      <c r="A209" s="422"/>
      <c r="B209" s="422"/>
      <c r="C209" s="1626"/>
      <c r="D209" s="1626"/>
    </row>
    <row r="210" ht="28.5" customHeight="1">
      <c r="A210" s="422"/>
      <c r="B210" s="422"/>
      <c r="C210" s="1626"/>
      <c r="D210" s="1626"/>
    </row>
    <row r="211" ht="28.5" customHeight="1">
      <c r="A211" s="422"/>
      <c r="B211" s="422"/>
      <c r="C211" s="1626"/>
      <c r="D211" s="1626"/>
    </row>
    <row r="212" ht="28.5" customHeight="1">
      <c r="A212" s="422"/>
      <c r="B212" s="422"/>
      <c r="C212" s="1626"/>
      <c r="D212" s="1626"/>
    </row>
    <row r="213" ht="28.5" customHeight="1">
      <c r="A213" s="422"/>
      <c r="B213" s="422"/>
      <c r="C213" s="1626"/>
      <c r="D213" s="1626"/>
    </row>
    <row r="214" ht="28.5" customHeight="1">
      <c r="A214" s="422"/>
      <c r="B214" s="422"/>
      <c r="C214" s="1626"/>
      <c r="D214" s="1626"/>
    </row>
    <row r="215" ht="28.5" customHeight="1">
      <c r="A215" s="422"/>
      <c r="B215" s="422"/>
      <c r="C215" s="1626"/>
      <c r="D215" s="1626"/>
    </row>
    <row r="216" ht="28.5" customHeight="1">
      <c r="A216" s="422"/>
      <c r="B216" s="422"/>
      <c r="C216" s="1626"/>
      <c r="D216" s="1626"/>
    </row>
    <row r="217" ht="28.5" customHeight="1">
      <c r="A217" s="422"/>
      <c r="B217" s="422"/>
      <c r="C217" s="1626"/>
      <c r="D217" s="1626"/>
    </row>
    <row r="218" ht="28.5" customHeight="1">
      <c r="A218" s="422"/>
      <c r="B218" s="422"/>
      <c r="C218" s="1626"/>
      <c r="D218" s="1626"/>
    </row>
    <row r="219" ht="28.5" customHeight="1">
      <c r="A219" s="422"/>
      <c r="B219" s="422"/>
      <c r="C219" s="1626"/>
      <c r="D219" s="1626"/>
    </row>
    <row r="220" ht="28.5" customHeight="1">
      <c r="A220" s="422"/>
      <c r="B220" s="422"/>
      <c r="C220" s="1626"/>
      <c r="D220" s="1626"/>
    </row>
    <row r="221" ht="28.5" customHeight="1">
      <c r="A221" s="422"/>
      <c r="B221" s="422"/>
      <c r="C221" s="1626"/>
      <c r="D221" s="1626"/>
    </row>
    <row r="222" ht="28.5" customHeight="1">
      <c r="A222" s="422"/>
      <c r="B222" s="422"/>
      <c r="C222" s="1626"/>
      <c r="D222" s="1626"/>
    </row>
    <row r="223" ht="28.5" customHeight="1">
      <c r="A223" s="422"/>
      <c r="B223" s="422"/>
      <c r="C223" s="1626"/>
      <c r="D223" s="1626"/>
    </row>
    <row r="224" ht="28.5" customHeight="1">
      <c r="A224" s="422"/>
      <c r="B224" s="422"/>
      <c r="C224" s="1626"/>
      <c r="D224" s="1626"/>
    </row>
    <row r="225" ht="28.5" customHeight="1">
      <c r="A225" s="422"/>
      <c r="B225" s="422"/>
      <c r="C225" s="1626"/>
      <c r="D225" s="1626"/>
    </row>
    <row r="226" ht="28.5" customHeight="1">
      <c r="A226" s="422"/>
      <c r="B226" s="422"/>
      <c r="C226" s="1626"/>
      <c r="D226" s="1626"/>
    </row>
    <row r="227" ht="28.5" customHeight="1">
      <c r="A227" s="422"/>
      <c r="B227" s="422"/>
      <c r="C227" s="1626"/>
      <c r="D227" s="1626"/>
    </row>
    <row r="228" ht="28.5" customHeight="1">
      <c r="A228" s="422"/>
      <c r="B228" s="422"/>
      <c r="C228" s="1626"/>
      <c r="D228" s="1626"/>
    </row>
    <row r="229" ht="28.5" customHeight="1">
      <c r="A229" s="422"/>
      <c r="B229" s="422"/>
      <c r="C229" s="1626"/>
      <c r="D229" s="1626"/>
    </row>
    <row r="230" ht="28.5" customHeight="1">
      <c r="A230" s="422"/>
      <c r="B230" s="422"/>
      <c r="C230" s="1626"/>
      <c r="D230" s="1626"/>
    </row>
    <row r="231" ht="28.5" customHeight="1">
      <c r="A231" s="422"/>
      <c r="B231" s="422"/>
      <c r="C231" s="1626"/>
      <c r="D231" s="1626"/>
    </row>
    <row r="232" ht="28.5" customHeight="1">
      <c r="A232" s="422"/>
      <c r="B232" s="422"/>
      <c r="C232" s="1626"/>
      <c r="D232" s="1626"/>
    </row>
    <row r="233" ht="28.5" customHeight="1">
      <c r="A233" s="422"/>
      <c r="B233" s="422"/>
      <c r="C233" s="1626"/>
      <c r="D233" s="1626"/>
    </row>
    <row r="234" ht="28.5" customHeight="1">
      <c r="A234" s="422"/>
      <c r="B234" s="422"/>
      <c r="C234" s="1626"/>
      <c r="D234" s="1626"/>
    </row>
    <row r="235" ht="28.5" customHeight="1">
      <c r="A235" s="422"/>
      <c r="B235" s="422"/>
      <c r="C235" s="1626"/>
      <c r="D235" s="1626"/>
    </row>
    <row r="236" ht="28.5" customHeight="1">
      <c r="A236" s="422"/>
      <c r="B236" s="422"/>
      <c r="C236" s="1626"/>
      <c r="D236" s="1626"/>
    </row>
    <row r="237" ht="28.5" customHeight="1">
      <c r="A237" s="422"/>
      <c r="B237" s="422"/>
      <c r="C237" s="1626"/>
      <c r="D237" s="1626"/>
    </row>
    <row r="238" ht="28.5" customHeight="1">
      <c r="A238" s="422"/>
      <c r="B238" s="422"/>
      <c r="C238" s="1626"/>
      <c r="D238" s="1626"/>
    </row>
    <row r="239" ht="28.5" customHeight="1">
      <c r="A239" s="422"/>
      <c r="B239" s="422"/>
      <c r="C239" s="1626"/>
      <c r="D239" s="1626"/>
    </row>
    <row r="240" ht="28.5" customHeight="1">
      <c r="A240" s="422"/>
      <c r="B240" s="422"/>
      <c r="C240" s="1626"/>
      <c r="D240" s="1626"/>
    </row>
    <row r="241" ht="28.5" customHeight="1">
      <c r="A241" s="422"/>
      <c r="B241" s="422"/>
      <c r="C241" s="1626"/>
      <c r="D241" s="1626"/>
    </row>
    <row r="242" ht="28.5" customHeight="1">
      <c r="A242" s="422"/>
      <c r="B242" s="422"/>
      <c r="C242" s="1626"/>
      <c r="D242" s="1626"/>
    </row>
    <row r="243" ht="28.5" customHeight="1">
      <c r="A243" s="422"/>
      <c r="B243" s="422"/>
      <c r="C243" s="1626"/>
      <c r="D243" s="1626"/>
    </row>
    <row r="244" ht="28.5" customHeight="1">
      <c r="A244" s="422"/>
      <c r="B244" s="422"/>
      <c r="C244" s="1626"/>
      <c r="D244" s="1626"/>
    </row>
    <row r="245" ht="28.5" customHeight="1">
      <c r="A245" s="422"/>
      <c r="B245" s="422"/>
      <c r="C245" s="1626"/>
      <c r="D245" s="1626"/>
    </row>
    <row r="246" ht="28.5" customHeight="1">
      <c r="A246" s="422"/>
      <c r="B246" s="422"/>
      <c r="C246" s="1626"/>
      <c r="D246" s="1626"/>
    </row>
    <row r="247" ht="28.5" customHeight="1">
      <c r="A247" s="422"/>
      <c r="B247" s="422"/>
      <c r="C247" s="1626"/>
      <c r="D247" s="1626"/>
    </row>
    <row r="248" ht="28.5" customHeight="1">
      <c r="A248" s="422"/>
      <c r="B248" s="422"/>
      <c r="C248" s="1626"/>
      <c r="D248" s="1626"/>
    </row>
    <row r="249" ht="28.5" customHeight="1">
      <c r="A249" s="422"/>
      <c r="B249" s="422"/>
      <c r="C249" s="1626"/>
      <c r="D249" s="1626"/>
    </row>
    <row r="250" ht="28.5" customHeight="1">
      <c r="A250" s="422"/>
      <c r="B250" s="422"/>
      <c r="C250" s="1626"/>
      <c r="D250" s="1626"/>
    </row>
    <row r="251" ht="28.5" customHeight="1">
      <c r="A251" s="422"/>
      <c r="B251" s="422"/>
      <c r="C251" s="1626"/>
      <c r="D251" s="1626"/>
    </row>
    <row r="252" ht="28.5" customHeight="1">
      <c r="A252" s="422"/>
      <c r="B252" s="422"/>
      <c r="C252" s="1626"/>
      <c r="D252" s="1626"/>
    </row>
    <row r="253" ht="28.5" customHeight="1">
      <c r="A253" s="422"/>
      <c r="B253" s="422"/>
      <c r="C253" s="1626"/>
      <c r="D253" s="1626"/>
    </row>
    <row r="254" ht="28.5" customHeight="1">
      <c r="A254" s="422"/>
      <c r="B254" s="422"/>
      <c r="C254" s="1626"/>
      <c r="D254" s="1626"/>
    </row>
    <row r="255" ht="28.5" customHeight="1">
      <c r="A255" s="422"/>
      <c r="B255" s="422"/>
      <c r="C255" s="1626"/>
      <c r="D255" s="1626"/>
    </row>
    <row r="256" ht="28.5" customHeight="1">
      <c r="A256" s="422"/>
      <c r="B256" s="422"/>
      <c r="C256" s="1626"/>
      <c r="D256" s="1626"/>
    </row>
    <row r="257" ht="28.5" customHeight="1">
      <c r="A257" s="422"/>
      <c r="B257" s="422"/>
      <c r="C257" s="1626"/>
      <c r="D257" s="1626"/>
    </row>
    <row r="258" ht="28.5" customHeight="1">
      <c r="A258" s="422"/>
      <c r="B258" s="422"/>
      <c r="C258" s="1626"/>
      <c r="D258" s="1626"/>
    </row>
    <row r="259" ht="28.5" customHeight="1">
      <c r="A259" s="422"/>
      <c r="B259" s="422"/>
      <c r="C259" s="1626"/>
      <c r="D259" s="1626"/>
    </row>
    <row r="260" ht="28.5" customHeight="1">
      <c r="A260" s="422"/>
      <c r="B260" s="422"/>
      <c r="C260" s="1626"/>
      <c r="D260" s="1626"/>
    </row>
    <row r="261" ht="28.5" customHeight="1">
      <c r="A261" s="422"/>
      <c r="B261" s="422"/>
      <c r="C261" s="1626"/>
      <c r="D261" s="1626"/>
    </row>
    <row r="262" ht="28.5" customHeight="1">
      <c r="A262" s="422"/>
      <c r="B262" s="422"/>
      <c r="C262" s="1626"/>
      <c r="D262" s="1626"/>
    </row>
    <row r="263" ht="28.5" customHeight="1">
      <c r="A263" s="422"/>
      <c r="B263" s="422"/>
      <c r="C263" s="1626"/>
      <c r="D263" s="1626"/>
    </row>
    <row r="264" ht="28.5" customHeight="1">
      <c r="A264" s="422"/>
      <c r="B264" s="422"/>
      <c r="C264" s="1626"/>
      <c r="D264" s="1626"/>
    </row>
    <row r="265" ht="28.5" customHeight="1">
      <c r="A265" s="422"/>
      <c r="B265" s="422"/>
      <c r="C265" s="1626"/>
      <c r="D265" s="1626"/>
    </row>
    <row r="266" ht="28.5" customHeight="1">
      <c r="A266" s="422"/>
      <c r="B266" s="422"/>
      <c r="C266" s="1626"/>
      <c r="D266" s="1626"/>
    </row>
    <row r="267" ht="28.5" customHeight="1">
      <c r="A267" s="422"/>
      <c r="B267" s="422"/>
      <c r="C267" s="1626"/>
      <c r="D267" s="1626"/>
    </row>
    <row r="268" ht="28.5" customHeight="1">
      <c r="A268" s="422"/>
      <c r="B268" s="422"/>
      <c r="C268" s="1626"/>
      <c r="D268" s="1626"/>
    </row>
    <row r="269" ht="28.5" customHeight="1">
      <c r="A269" s="422"/>
      <c r="B269" s="422"/>
      <c r="C269" s="1626"/>
      <c r="D269" s="1626"/>
    </row>
    <row r="270" ht="28.5" customHeight="1">
      <c r="A270" s="422"/>
      <c r="B270" s="422"/>
      <c r="C270" s="1626"/>
      <c r="D270" s="1626"/>
    </row>
    <row r="271" ht="28.5" customHeight="1">
      <c r="A271" s="422"/>
      <c r="B271" s="422"/>
      <c r="C271" s="1626"/>
      <c r="D271" s="1626"/>
    </row>
    <row r="272" ht="28.5" customHeight="1">
      <c r="A272" s="422"/>
      <c r="B272" s="422"/>
      <c r="C272" s="1626"/>
      <c r="D272" s="1626"/>
    </row>
    <row r="273" ht="28.5" customHeight="1">
      <c r="A273" s="422"/>
      <c r="B273" s="422"/>
      <c r="C273" s="1626"/>
      <c r="D273" s="1626"/>
    </row>
    <row r="274" ht="28.5" customHeight="1">
      <c r="A274" s="422"/>
      <c r="B274" s="422"/>
      <c r="C274" s="1626"/>
      <c r="D274" s="1626"/>
    </row>
    <row r="275" ht="28.5" customHeight="1">
      <c r="A275" s="422"/>
      <c r="B275" s="422"/>
      <c r="C275" s="1626"/>
      <c r="D275" s="1626"/>
    </row>
    <row r="276" ht="28.5" customHeight="1">
      <c r="A276" s="422"/>
      <c r="B276" s="422"/>
      <c r="C276" s="1626"/>
      <c r="D276" s="1626"/>
    </row>
    <row r="277" ht="28.5" customHeight="1">
      <c r="A277" s="422"/>
      <c r="B277" s="422"/>
      <c r="C277" s="1626"/>
      <c r="D277" s="1626"/>
    </row>
    <row r="278" ht="28.5" customHeight="1">
      <c r="A278" s="422"/>
      <c r="B278" s="422"/>
      <c r="C278" s="1626"/>
      <c r="D278" s="1626"/>
    </row>
    <row r="279" ht="28.5" customHeight="1">
      <c r="A279" s="422"/>
      <c r="B279" s="422"/>
      <c r="C279" s="1626"/>
      <c r="D279" s="1626"/>
    </row>
    <row r="280" ht="28.5" customHeight="1">
      <c r="A280" s="422"/>
      <c r="B280" s="422"/>
      <c r="C280" s="1626"/>
      <c r="D280" s="1626"/>
    </row>
    <row r="281" ht="28.5" customHeight="1">
      <c r="A281" s="422"/>
      <c r="B281" s="422"/>
      <c r="C281" s="1626"/>
      <c r="D281" s="1626"/>
    </row>
    <row r="282" ht="28.5" customHeight="1">
      <c r="A282" s="422"/>
      <c r="B282" s="422"/>
      <c r="C282" s="1626"/>
      <c r="D282" s="1626"/>
    </row>
    <row r="283" ht="28.5" customHeight="1">
      <c r="A283" s="422"/>
      <c r="B283" s="422"/>
      <c r="C283" s="1626"/>
      <c r="D283" s="1626"/>
    </row>
    <row r="284" ht="28.5" customHeight="1">
      <c r="A284" s="422"/>
      <c r="B284" s="422"/>
      <c r="C284" s="1626"/>
      <c r="D284" s="1626"/>
    </row>
    <row r="285" ht="28.5" customHeight="1">
      <c r="A285" s="422"/>
      <c r="B285" s="422"/>
      <c r="C285" s="1626"/>
      <c r="D285" s="1626"/>
    </row>
    <row r="286" ht="28.5" customHeight="1">
      <c r="A286" s="422"/>
      <c r="B286" s="422"/>
      <c r="C286" s="1626"/>
      <c r="D286" s="1626"/>
    </row>
    <row r="287" ht="28.5" customHeight="1">
      <c r="A287" s="422"/>
      <c r="B287" s="422"/>
      <c r="C287" s="1626"/>
      <c r="D287" s="1626"/>
    </row>
    <row r="288" ht="28.5" customHeight="1">
      <c r="A288" s="422"/>
      <c r="B288" s="422"/>
      <c r="C288" s="1626"/>
      <c r="D288" s="1626"/>
    </row>
    <row r="289" ht="28.5" customHeight="1">
      <c r="A289" s="422"/>
      <c r="B289" s="422"/>
      <c r="C289" s="1626"/>
      <c r="D289" s="1626"/>
    </row>
    <row r="290" ht="28.5" customHeight="1">
      <c r="A290" s="422"/>
      <c r="B290" s="422"/>
      <c r="C290" s="1626"/>
      <c r="D290" s="1626"/>
    </row>
    <row r="291" ht="28.5" customHeight="1">
      <c r="A291" s="422"/>
      <c r="B291" s="422"/>
      <c r="C291" s="1626"/>
      <c r="D291" s="1626"/>
    </row>
    <row r="292" ht="28.5" customHeight="1">
      <c r="A292" s="422"/>
      <c r="B292" s="422"/>
      <c r="C292" s="1626"/>
      <c r="D292" s="1626"/>
    </row>
    <row r="293" ht="28.5" customHeight="1">
      <c r="A293" s="422"/>
      <c r="B293" s="422"/>
      <c r="C293" s="1626"/>
      <c r="D293" s="1626"/>
    </row>
    <row r="294" ht="28.5" customHeight="1">
      <c r="A294" s="422"/>
      <c r="B294" s="422"/>
      <c r="C294" s="1626"/>
      <c r="D294" s="1626"/>
    </row>
    <row r="295" ht="28.5" customHeight="1">
      <c r="A295" s="422"/>
      <c r="B295" s="422"/>
      <c r="C295" s="1626"/>
      <c r="D295" s="1626"/>
    </row>
    <row r="296" ht="28.5" customHeight="1">
      <c r="A296" s="422"/>
      <c r="B296" s="422"/>
      <c r="C296" s="1626"/>
      <c r="D296" s="1626"/>
    </row>
    <row r="297" ht="28.5" customHeight="1">
      <c r="A297" s="422"/>
      <c r="B297" s="422"/>
      <c r="C297" s="1626"/>
      <c r="D297" s="1626"/>
    </row>
    <row r="298" ht="28.5" customHeight="1">
      <c r="A298" s="422"/>
      <c r="B298" s="422"/>
      <c r="C298" s="1626"/>
      <c r="D298" s="1626"/>
    </row>
    <row r="299" ht="28.5" customHeight="1">
      <c r="A299" s="422"/>
      <c r="B299" s="422"/>
      <c r="C299" s="1626"/>
      <c r="D299" s="1626"/>
    </row>
    <row r="300" ht="28.5" customHeight="1">
      <c r="A300" s="422"/>
      <c r="B300" s="422"/>
      <c r="C300" s="1626"/>
      <c r="D300" s="1626"/>
    </row>
    <row r="301" ht="28.5" customHeight="1">
      <c r="A301" s="422"/>
      <c r="B301" s="422"/>
      <c r="C301" s="1626"/>
      <c r="D301" s="1626"/>
    </row>
    <row r="302" ht="28.5" customHeight="1">
      <c r="A302" s="422"/>
      <c r="B302" s="422"/>
      <c r="C302" s="1626"/>
      <c r="D302" s="1626"/>
    </row>
    <row r="303" ht="28.5" customHeight="1">
      <c r="A303" s="422"/>
      <c r="B303" s="422"/>
      <c r="C303" s="1626"/>
      <c r="D303" s="1626"/>
    </row>
    <row r="304" ht="28.5" customHeight="1">
      <c r="A304" s="422"/>
      <c r="B304" s="422"/>
      <c r="C304" s="1626"/>
      <c r="D304" s="1626"/>
    </row>
    <row r="305" ht="28.5" customHeight="1">
      <c r="A305" s="422"/>
      <c r="B305" s="422"/>
      <c r="C305" s="1626"/>
      <c r="D305" s="1626"/>
    </row>
    <row r="306" ht="28.5" customHeight="1">
      <c r="A306" s="422"/>
      <c r="B306" s="422"/>
      <c r="C306" s="1626"/>
      <c r="D306" s="1626"/>
    </row>
    <row r="307" ht="28.5" customHeight="1">
      <c r="A307" s="422"/>
      <c r="B307" s="422"/>
      <c r="C307" s="1626"/>
      <c r="D307" s="1626"/>
    </row>
    <row r="308" ht="28.5" customHeight="1">
      <c r="A308" s="422"/>
      <c r="B308" s="422"/>
      <c r="C308" s="1626"/>
      <c r="D308" s="1626"/>
    </row>
    <row r="309" ht="28.5" customHeight="1">
      <c r="A309" s="422"/>
      <c r="B309" s="422"/>
      <c r="C309" s="1626"/>
      <c r="D309" s="1626"/>
    </row>
    <row r="310" ht="28.5" customHeight="1">
      <c r="A310" s="422"/>
      <c r="B310" s="422"/>
      <c r="C310" s="1626"/>
      <c r="D310" s="1626"/>
    </row>
    <row r="311" ht="28.5" customHeight="1">
      <c r="A311" s="422"/>
      <c r="B311" s="422"/>
      <c r="C311" s="1626"/>
      <c r="D311" s="1626"/>
    </row>
    <row r="312" ht="28.5" customHeight="1">
      <c r="A312" s="422"/>
      <c r="B312" s="422"/>
      <c r="C312" s="1626"/>
      <c r="D312" s="1626"/>
    </row>
    <row r="313" ht="28.5" customHeight="1">
      <c r="A313" s="422"/>
      <c r="B313" s="422"/>
      <c r="C313" s="1626"/>
      <c r="D313" s="1626"/>
    </row>
    <row r="314" ht="28.5" customHeight="1">
      <c r="A314" s="422"/>
      <c r="B314" s="422"/>
      <c r="C314" s="1626"/>
      <c r="D314" s="1626"/>
    </row>
    <row r="315" ht="28.5" customHeight="1">
      <c r="A315" s="422"/>
      <c r="B315" s="422"/>
      <c r="C315" s="1626"/>
      <c r="D315" s="1626"/>
    </row>
    <row r="316" ht="28.5" customHeight="1">
      <c r="A316" s="422"/>
      <c r="B316" s="422"/>
      <c r="C316" s="1626"/>
      <c r="D316" s="1626"/>
    </row>
    <row r="317" ht="28.5" customHeight="1">
      <c r="A317" s="422"/>
      <c r="B317" s="422"/>
      <c r="C317" s="1626"/>
      <c r="D317" s="1626"/>
    </row>
    <row r="318" ht="28.5" customHeight="1">
      <c r="A318" s="422"/>
      <c r="B318" s="422"/>
      <c r="C318" s="1626"/>
      <c r="D318" s="1626"/>
    </row>
    <row r="319" ht="28.5" customHeight="1">
      <c r="A319" s="422"/>
      <c r="B319" s="422"/>
      <c r="C319" s="1626"/>
      <c r="D319" s="1626"/>
    </row>
    <row r="320" ht="28.5" customHeight="1">
      <c r="A320" s="422"/>
      <c r="B320" s="422"/>
      <c r="C320" s="1626"/>
      <c r="D320" s="1626"/>
    </row>
    <row r="321" ht="28.5" customHeight="1">
      <c r="A321" s="422"/>
      <c r="B321" s="422"/>
      <c r="C321" s="1626"/>
      <c r="D321" s="1626"/>
    </row>
    <row r="322" ht="28.5" customHeight="1">
      <c r="A322" s="422"/>
      <c r="B322" s="422"/>
      <c r="C322" s="1626"/>
      <c r="D322" s="1626"/>
    </row>
    <row r="323" ht="28.5" customHeight="1">
      <c r="A323" s="422"/>
      <c r="B323" s="422"/>
      <c r="C323" s="1626"/>
      <c r="D323" s="1626"/>
    </row>
    <row r="324" ht="28.5" customHeight="1">
      <c r="A324" s="422"/>
      <c r="B324" s="422"/>
      <c r="C324" s="1626"/>
      <c r="D324" s="1626"/>
    </row>
    <row r="325" ht="28.5" customHeight="1">
      <c r="A325" s="422"/>
      <c r="B325" s="422"/>
      <c r="C325" s="1626"/>
      <c r="D325" s="1626"/>
    </row>
    <row r="326" ht="28.5" customHeight="1">
      <c r="A326" s="422"/>
      <c r="B326" s="422"/>
      <c r="C326" s="1626"/>
      <c r="D326" s="1626"/>
    </row>
    <row r="327" ht="28.5" customHeight="1">
      <c r="A327" s="422"/>
      <c r="B327" s="422"/>
      <c r="C327" s="1626"/>
      <c r="D327" s="1626"/>
    </row>
    <row r="328" ht="28.5" customHeight="1">
      <c r="A328" s="422"/>
      <c r="B328" s="422"/>
      <c r="C328" s="1626"/>
      <c r="D328" s="1626"/>
    </row>
    <row r="329" ht="28.5" customHeight="1">
      <c r="A329" s="422"/>
      <c r="B329" s="422"/>
      <c r="C329" s="1626"/>
      <c r="D329" s="1626"/>
    </row>
    <row r="330" ht="28.5" customHeight="1">
      <c r="A330" s="422"/>
      <c r="B330" s="422"/>
      <c r="C330" s="1626"/>
      <c r="D330" s="1626"/>
    </row>
    <row r="331" ht="28.5" customHeight="1">
      <c r="A331" s="422"/>
      <c r="B331" s="422"/>
      <c r="C331" s="1626"/>
      <c r="D331" s="1626"/>
    </row>
    <row r="332" ht="28.5" customHeight="1">
      <c r="A332" s="422"/>
      <c r="B332" s="422"/>
      <c r="C332" s="1626"/>
      <c r="D332" s="1626"/>
    </row>
    <row r="333" ht="28.5" customHeight="1">
      <c r="A333" s="422"/>
      <c r="B333" s="422"/>
      <c r="C333" s="1626"/>
      <c r="D333" s="1626"/>
    </row>
    <row r="334" ht="28.5" customHeight="1">
      <c r="A334" s="422"/>
      <c r="B334" s="422"/>
      <c r="C334" s="1626"/>
      <c r="D334" s="1626"/>
    </row>
    <row r="335" ht="28.5" customHeight="1">
      <c r="A335" s="422"/>
      <c r="B335" s="422"/>
      <c r="C335" s="1626"/>
      <c r="D335" s="1626"/>
    </row>
    <row r="336" ht="28.5" customHeight="1">
      <c r="A336" s="422"/>
      <c r="B336" s="422"/>
      <c r="C336" s="1626"/>
      <c r="D336" s="1626"/>
    </row>
    <row r="337" ht="28.5" customHeight="1">
      <c r="A337" s="422"/>
      <c r="B337" s="422"/>
      <c r="C337" s="1626"/>
      <c r="D337" s="1626"/>
    </row>
    <row r="338" ht="28.5" customHeight="1">
      <c r="A338" s="422"/>
      <c r="B338" s="422"/>
      <c r="C338" s="1626"/>
      <c r="D338" s="1626"/>
    </row>
    <row r="339" ht="28.5" customHeight="1">
      <c r="A339" s="422"/>
      <c r="B339" s="422"/>
      <c r="C339" s="1626"/>
      <c r="D339" s="1626"/>
    </row>
    <row r="340" ht="28.5" customHeight="1">
      <c r="A340" s="422"/>
      <c r="B340" s="422"/>
      <c r="C340" s="1626"/>
      <c r="D340" s="1626"/>
    </row>
    <row r="341" ht="28.5" customHeight="1">
      <c r="A341" s="422"/>
      <c r="B341" s="422"/>
      <c r="C341" s="1626"/>
      <c r="D341" s="1626"/>
    </row>
    <row r="342" ht="28.5" customHeight="1">
      <c r="A342" s="422"/>
      <c r="B342" s="422"/>
      <c r="C342" s="1626"/>
      <c r="D342" s="1626"/>
    </row>
    <row r="343" ht="28.5" customHeight="1">
      <c r="A343" s="422"/>
      <c r="B343" s="422"/>
      <c r="C343" s="1626"/>
      <c r="D343" s="1626"/>
    </row>
    <row r="344" ht="28.5" customHeight="1">
      <c r="A344" s="422"/>
      <c r="B344" s="422"/>
      <c r="C344" s="1626"/>
      <c r="D344" s="1626"/>
    </row>
    <row r="345" ht="28.5" customHeight="1">
      <c r="A345" s="422"/>
      <c r="B345" s="422"/>
      <c r="C345" s="1626"/>
      <c r="D345" s="1626"/>
    </row>
    <row r="346" ht="28.5" customHeight="1">
      <c r="A346" s="422"/>
      <c r="B346" s="422"/>
      <c r="C346" s="1626"/>
      <c r="D346" s="1626"/>
    </row>
    <row r="347" ht="28.5" customHeight="1">
      <c r="A347" s="422"/>
      <c r="B347" s="422"/>
      <c r="C347" s="1626"/>
      <c r="D347" s="1626"/>
    </row>
    <row r="348" ht="28.5" customHeight="1">
      <c r="A348" s="422"/>
      <c r="B348" s="422"/>
      <c r="C348" s="1626"/>
      <c r="D348" s="1626"/>
    </row>
    <row r="349" ht="28.5" customHeight="1">
      <c r="A349" s="422"/>
      <c r="B349" s="422"/>
      <c r="C349" s="1626"/>
      <c r="D349" s="1626"/>
    </row>
    <row r="350" ht="28.5" customHeight="1">
      <c r="A350" s="422"/>
      <c r="B350" s="422"/>
      <c r="C350" s="1626"/>
      <c r="D350" s="1626"/>
    </row>
    <row r="351" ht="28.5" customHeight="1">
      <c r="A351" s="422"/>
      <c r="B351" s="422"/>
      <c r="C351" s="1626"/>
      <c r="D351" s="1626"/>
    </row>
    <row r="352" ht="28.5" customHeight="1">
      <c r="A352" s="422"/>
      <c r="B352" s="422"/>
      <c r="C352" s="1626"/>
      <c r="D352" s="1626"/>
    </row>
    <row r="353" ht="28.5" customHeight="1">
      <c r="A353" s="422"/>
      <c r="B353" s="422"/>
      <c r="C353" s="1626"/>
      <c r="D353" s="1626"/>
    </row>
    <row r="354" ht="28.5" customHeight="1">
      <c r="A354" s="422"/>
      <c r="B354" s="422"/>
      <c r="C354" s="1626"/>
      <c r="D354" s="1626"/>
    </row>
    <row r="355" ht="28.5" customHeight="1">
      <c r="A355" s="422"/>
      <c r="B355" s="422"/>
      <c r="C355" s="1626"/>
      <c r="D355" s="1626"/>
    </row>
    <row r="356" ht="28.5" customHeight="1">
      <c r="A356" s="422"/>
      <c r="B356" s="422"/>
      <c r="C356" s="1626"/>
      <c r="D356" s="1626"/>
    </row>
    <row r="357" ht="28.5" customHeight="1">
      <c r="A357" s="422"/>
      <c r="B357" s="422"/>
      <c r="C357" s="1626"/>
      <c r="D357" s="1626"/>
    </row>
    <row r="358" ht="28.5" customHeight="1">
      <c r="A358" s="422"/>
      <c r="B358" s="422"/>
      <c r="C358" s="1626"/>
      <c r="D358" s="1626"/>
    </row>
    <row r="359" ht="28.5" customHeight="1">
      <c r="A359" s="422"/>
      <c r="B359" s="422"/>
      <c r="C359" s="1626"/>
      <c r="D359" s="1626"/>
    </row>
    <row r="360" ht="28.5" customHeight="1">
      <c r="A360" s="422"/>
      <c r="B360" s="422"/>
      <c r="C360" s="1626"/>
      <c r="D360" s="1626"/>
    </row>
    <row r="361" ht="28.5" customHeight="1">
      <c r="A361" s="422"/>
      <c r="B361" s="422"/>
      <c r="C361" s="1626"/>
      <c r="D361" s="1626"/>
    </row>
    <row r="362" ht="28.5" customHeight="1">
      <c r="A362" s="422"/>
      <c r="B362" s="422"/>
      <c r="C362" s="1626"/>
      <c r="D362" s="1626"/>
    </row>
    <row r="363" ht="28.5" customHeight="1">
      <c r="A363" s="422"/>
      <c r="B363" s="422"/>
      <c r="C363" s="1626"/>
      <c r="D363" s="1626"/>
    </row>
    <row r="364" ht="28.5" customHeight="1">
      <c r="A364" s="422"/>
      <c r="B364" s="422"/>
      <c r="C364" s="1626"/>
      <c r="D364" s="1626"/>
    </row>
    <row r="365" ht="28.5" customHeight="1">
      <c r="A365" s="422"/>
      <c r="B365" s="422"/>
      <c r="C365" s="1626"/>
      <c r="D365" s="1626"/>
    </row>
    <row r="366" ht="28.5" customHeight="1">
      <c r="A366" s="422"/>
      <c r="B366" s="422"/>
      <c r="C366" s="1626"/>
      <c r="D366" s="1626"/>
    </row>
    <row r="367" ht="28.5" customHeight="1">
      <c r="A367" s="422"/>
      <c r="B367" s="422"/>
      <c r="C367" s="1626"/>
      <c r="D367" s="1626"/>
    </row>
    <row r="368" ht="28.5" customHeight="1">
      <c r="A368" s="422"/>
      <c r="B368" s="422"/>
      <c r="C368" s="1626"/>
      <c r="D368" s="1626"/>
    </row>
    <row r="369" ht="28.5" customHeight="1">
      <c r="A369" s="422"/>
      <c r="B369" s="422"/>
      <c r="C369" s="1626"/>
      <c r="D369" s="1626"/>
    </row>
    <row r="370" ht="28.5" customHeight="1">
      <c r="A370" s="422"/>
      <c r="B370" s="422"/>
      <c r="C370" s="1626"/>
      <c r="D370" s="1626"/>
    </row>
    <row r="371" ht="28.5" customHeight="1">
      <c r="A371" s="422"/>
      <c r="B371" s="422"/>
      <c r="C371" s="1626"/>
      <c r="D371" s="1626"/>
    </row>
    <row r="372" ht="28.5" customHeight="1">
      <c r="A372" s="422"/>
      <c r="B372" s="422"/>
      <c r="C372" s="1626"/>
      <c r="D372" s="1626"/>
    </row>
    <row r="373" ht="28.5" customHeight="1">
      <c r="A373" s="422"/>
      <c r="B373" s="422"/>
      <c r="C373" s="1626"/>
      <c r="D373" s="1626"/>
    </row>
    <row r="374" ht="28.5" customHeight="1">
      <c r="A374" s="422"/>
      <c r="B374" s="422"/>
      <c r="C374" s="1626"/>
      <c r="D374" s="1626"/>
    </row>
    <row r="375" ht="28.5" customHeight="1">
      <c r="A375" s="422"/>
      <c r="B375" s="422"/>
      <c r="C375" s="1626"/>
      <c r="D375" s="1626"/>
    </row>
    <row r="376" ht="28.5" customHeight="1">
      <c r="A376" s="422"/>
      <c r="B376" s="422"/>
      <c r="C376" s="1626"/>
      <c r="D376" s="1626"/>
    </row>
    <row r="377" ht="28.5" customHeight="1">
      <c r="A377" s="422"/>
      <c r="B377" s="422"/>
      <c r="C377" s="1626"/>
      <c r="D377" s="1626"/>
    </row>
    <row r="378" ht="28.5" customHeight="1">
      <c r="A378" s="422"/>
      <c r="B378" s="422"/>
      <c r="C378" s="1626"/>
      <c r="D378" s="1626"/>
    </row>
    <row r="379" ht="28.5" customHeight="1">
      <c r="A379" s="422"/>
      <c r="B379" s="422"/>
      <c r="C379" s="1626"/>
      <c r="D379" s="1626"/>
    </row>
    <row r="380" ht="28.5" customHeight="1">
      <c r="A380" s="422"/>
      <c r="B380" s="422"/>
      <c r="C380" s="1626"/>
      <c r="D380" s="1626"/>
    </row>
    <row r="381" ht="28.5" customHeight="1">
      <c r="A381" s="422"/>
      <c r="B381" s="422"/>
      <c r="C381" s="1626"/>
      <c r="D381" s="1626"/>
    </row>
    <row r="382" ht="28.5" customHeight="1">
      <c r="A382" s="422"/>
      <c r="B382" s="422"/>
      <c r="C382" s="1626"/>
      <c r="D382" s="1626"/>
    </row>
    <row r="383" ht="28.5" customHeight="1">
      <c r="A383" s="422"/>
      <c r="B383" s="422"/>
      <c r="C383" s="1626"/>
      <c r="D383" s="1626"/>
    </row>
    <row r="384" ht="28.5" customHeight="1">
      <c r="A384" s="422"/>
      <c r="B384" s="422"/>
      <c r="C384" s="1626"/>
      <c r="D384" s="1626"/>
    </row>
    <row r="385" ht="28.5" customHeight="1">
      <c r="A385" s="422"/>
      <c r="B385" s="422"/>
      <c r="C385" s="1626"/>
      <c r="D385" s="1626"/>
    </row>
    <row r="386" ht="28.5" customHeight="1">
      <c r="A386" s="422"/>
      <c r="B386" s="422"/>
      <c r="C386" s="1626"/>
      <c r="D386" s="1626"/>
    </row>
    <row r="387" ht="28.5" customHeight="1">
      <c r="A387" s="422"/>
      <c r="B387" s="422"/>
      <c r="C387" s="1626"/>
      <c r="D387" s="1626"/>
    </row>
    <row r="388" ht="28.5" customHeight="1">
      <c r="A388" s="422"/>
      <c r="B388" s="422"/>
      <c r="C388" s="1626"/>
      <c r="D388" s="1626"/>
    </row>
    <row r="389" ht="28.5" customHeight="1">
      <c r="A389" s="422"/>
      <c r="B389" s="422"/>
      <c r="C389" s="1626"/>
      <c r="D389" s="1626"/>
    </row>
    <row r="390" ht="28.5" customHeight="1">
      <c r="A390" s="422"/>
      <c r="B390" s="422"/>
      <c r="C390" s="1626"/>
      <c r="D390" s="1626"/>
    </row>
    <row r="391" ht="28.5" customHeight="1">
      <c r="A391" s="422"/>
      <c r="B391" s="422"/>
      <c r="C391" s="1626"/>
      <c r="D391" s="1626"/>
    </row>
    <row r="392" ht="28.5" customHeight="1">
      <c r="A392" s="422"/>
      <c r="B392" s="422"/>
      <c r="C392" s="1626"/>
      <c r="D392" s="1626"/>
    </row>
    <row r="393" ht="28.5" customHeight="1">
      <c r="A393" s="422"/>
      <c r="B393" s="422"/>
      <c r="C393" s="1626"/>
      <c r="D393" s="1626"/>
    </row>
    <row r="394" ht="28.5" customHeight="1">
      <c r="A394" s="422"/>
      <c r="B394" s="422"/>
      <c r="C394" s="1626"/>
      <c r="D394" s="1626"/>
    </row>
    <row r="395" ht="28.5" customHeight="1">
      <c r="A395" s="422"/>
      <c r="B395" s="422"/>
      <c r="C395" s="1626"/>
      <c r="D395" s="1626"/>
    </row>
    <row r="396" ht="28.5" customHeight="1">
      <c r="A396" s="422"/>
      <c r="B396" s="422"/>
      <c r="C396" s="1626"/>
      <c r="D396" s="1626"/>
    </row>
    <row r="397" ht="28.5" customHeight="1">
      <c r="A397" s="422"/>
      <c r="B397" s="422"/>
      <c r="C397" s="1626"/>
      <c r="D397" s="1626"/>
    </row>
    <row r="398" ht="28.5" customHeight="1">
      <c r="A398" s="422"/>
      <c r="B398" s="422"/>
      <c r="C398" s="1626"/>
      <c r="D398" s="1626"/>
    </row>
    <row r="399" ht="28.5" customHeight="1">
      <c r="A399" s="422"/>
      <c r="B399" s="422"/>
      <c r="C399" s="1626"/>
      <c r="D399" s="1626"/>
    </row>
    <row r="400" ht="28.5" customHeight="1">
      <c r="A400" s="422"/>
      <c r="B400" s="422"/>
      <c r="C400" s="1626"/>
      <c r="D400" s="1626"/>
    </row>
    <row r="401" ht="28.5" customHeight="1">
      <c r="A401" s="422"/>
      <c r="B401" s="422"/>
      <c r="C401" s="1626"/>
      <c r="D401" s="1626"/>
    </row>
    <row r="402" ht="28.5" customHeight="1">
      <c r="A402" s="422"/>
      <c r="B402" s="422"/>
      <c r="C402" s="1626"/>
      <c r="D402" s="1626"/>
    </row>
    <row r="403" ht="28.5" customHeight="1">
      <c r="A403" s="422"/>
      <c r="B403" s="422"/>
      <c r="C403" s="1626"/>
      <c r="D403" s="1626"/>
    </row>
    <row r="404" ht="28.5" customHeight="1">
      <c r="A404" s="422"/>
      <c r="B404" s="422"/>
      <c r="C404" s="1626"/>
      <c r="D404" s="1626"/>
    </row>
    <row r="405" ht="28.5" customHeight="1">
      <c r="A405" s="422"/>
      <c r="B405" s="422"/>
      <c r="C405" s="1626"/>
      <c r="D405" s="1626"/>
    </row>
    <row r="406" ht="28.5" customHeight="1">
      <c r="A406" s="422"/>
      <c r="B406" s="422"/>
      <c r="C406" s="1626"/>
      <c r="D406" s="1626"/>
    </row>
    <row r="407" ht="28.5" customHeight="1">
      <c r="A407" s="422"/>
      <c r="B407" s="422"/>
      <c r="C407" s="1626"/>
      <c r="D407" s="1626"/>
    </row>
    <row r="408" ht="28.5" customHeight="1">
      <c r="A408" s="422"/>
      <c r="B408" s="422"/>
      <c r="C408" s="1626"/>
      <c r="D408" s="1626"/>
    </row>
    <row r="409" ht="28.5" customHeight="1">
      <c r="A409" s="422"/>
      <c r="B409" s="422"/>
      <c r="C409" s="1626"/>
      <c r="D409" s="1626"/>
    </row>
    <row r="410" ht="28.5" customHeight="1">
      <c r="A410" s="422"/>
      <c r="B410" s="422"/>
      <c r="C410" s="1626"/>
      <c r="D410" s="1626"/>
    </row>
    <row r="411" ht="28.5" customHeight="1">
      <c r="A411" s="422"/>
      <c r="B411" s="422"/>
      <c r="C411" s="1626"/>
      <c r="D411" s="1626"/>
    </row>
    <row r="412" ht="28.5" customHeight="1">
      <c r="A412" s="422"/>
      <c r="B412" s="422"/>
      <c r="C412" s="1626"/>
      <c r="D412" s="1626"/>
    </row>
    <row r="413" ht="28.5" customHeight="1">
      <c r="A413" s="422"/>
      <c r="B413" s="422"/>
      <c r="C413" s="1626"/>
      <c r="D413" s="1626"/>
    </row>
    <row r="414" ht="28.5" customHeight="1">
      <c r="A414" s="422"/>
      <c r="B414" s="422"/>
      <c r="C414" s="1626"/>
      <c r="D414" s="1626"/>
    </row>
    <row r="415" ht="28.5" customHeight="1">
      <c r="A415" s="422"/>
      <c r="B415" s="422"/>
      <c r="C415" s="1626"/>
      <c r="D415" s="1626"/>
    </row>
    <row r="416" ht="28.5" customHeight="1">
      <c r="A416" s="422"/>
      <c r="B416" s="422"/>
      <c r="C416" s="1626"/>
      <c r="D416" s="1626"/>
    </row>
    <row r="417" ht="28.5" customHeight="1">
      <c r="A417" s="422"/>
      <c r="B417" s="422"/>
      <c r="C417" s="1626"/>
      <c r="D417" s="1626"/>
    </row>
    <row r="418" ht="28.5" customHeight="1">
      <c r="A418" s="422"/>
      <c r="B418" s="422"/>
      <c r="C418" s="1626"/>
      <c r="D418" s="1626"/>
    </row>
    <row r="419" ht="28.5" customHeight="1">
      <c r="A419" s="422"/>
      <c r="B419" s="422"/>
      <c r="C419" s="1626"/>
      <c r="D419" s="1626"/>
    </row>
    <row r="420" ht="28.5" customHeight="1">
      <c r="A420" s="422"/>
      <c r="B420" s="422"/>
      <c r="C420" s="1626"/>
      <c r="D420" s="1626"/>
    </row>
    <row r="421" ht="28.5" customHeight="1">
      <c r="A421" s="422"/>
      <c r="B421" s="422"/>
      <c r="C421" s="1626"/>
      <c r="D421" s="1626"/>
    </row>
    <row r="422" ht="28.5" customHeight="1">
      <c r="A422" s="422"/>
      <c r="B422" s="422"/>
      <c r="C422" s="1626"/>
      <c r="D422" s="1626"/>
    </row>
    <row r="423" ht="28.5" customHeight="1">
      <c r="A423" s="422"/>
      <c r="B423" s="422"/>
      <c r="C423" s="1626"/>
      <c r="D423" s="1626"/>
    </row>
    <row r="424" ht="28.5" customHeight="1">
      <c r="A424" s="422"/>
      <c r="B424" s="422"/>
      <c r="C424" s="1626"/>
      <c r="D424" s="1626"/>
    </row>
    <row r="425" ht="28.5" customHeight="1">
      <c r="A425" s="422"/>
      <c r="B425" s="422"/>
      <c r="C425" s="1626"/>
      <c r="D425" s="1626"/>
    </row>
    <row r="426" ht="28.5" customHeight="1">
      <c r="A426" s="422"/>
      <c r="B426" s="422"/>
      <c r="C426" s="1626"/>
      <c r="D426" s="1626"/>
    </row>
    <row r="427" ht="28.5" customHeight="1">
      <c r="A427" s="422"/>
      <c r="B427" s="422"/>
      <c r="C427" s="1626"/>
      <c r="D427" s="1626"/>
    </row>
    <row r="428" ht="28.5" customHeight="1">
      <c r="A428" s="422"/>
      <c r="B428" s="422"/>
      <c r="C428" s="1626"/>
      <c r="D428" s="1626"/>
    </row>
    <row r="429" ht="28.5" customHeight="1">
      <c r="A429" s="422"/>
      <c r="B429" s="422"/>
      <c r="C429" s="1626"/>
      <c r="D429" s="1626"/>
    </row>
    <row r="430" ht="28.5" customHeight="1">
      <c r="A430" s="422"/>
      <c r="B430" s="422"/>
      <c r="C430" s="1626"/>
      <c r="D430" s="1626"/>
    </row>
    <row r="431" ht="28.5" customHeight="1">
      <c r="A431" s="422"/>
      <c r="B431" s="422"/>
      <c r="C431" s="1626"/>
      <c r="D431" s="1626"/>
    </row>
    <row r="432" ht="28.5" customHeight="1">
      <c r="A432" s="422"/>
      <c r="B432" s="422"/>
      <c r="C432" s="1626"/>
      <c r="D432" s="1626"/>
    </row>
    <row r="433" ht="28.5" customHeight="1">
      <c r="A433" s="422"/>
      <c r="B433" s="422"/>
      <c r="C433" s="1626"/>
      <c r="D433" s="1626"/>
    </row>
    <row r="434" ht="28.5" customHeight="1">
      <c r="A434" s="422"/>
      <c r="B434" s="422"/>
      <c r="C434" s="1626"/>
      <c r="D434" s="1626"/>
    </row>
    <row r="435" ht="28.5" customHeight="1">
      <c r="A435" s="422"/>
      <c r="B435" s="422"/>
      <c r="C435" s="1626"/>
      <c r="D435" s="1626"/>
    </row>
    <row r="436" ht="28.5" customHeight="1">
      <c r="A436" s="422"/>
      <c r="B436" s="422"/>
      <c r="C436" s="1626"/>
      <c r="D436" s="1626"/>
    </row>
    <row r="437" ht="28.5" customHeight="1">
      <c r="A437" s="422"/>
      <c r="B437" s="422"/>
      <c r="C437" s="1626"/>
      <c r="D437" s="1626"/>
    </row>
    <row r="438" ht="28.5" customHeight="1">
      <c r="A438" s="422"/>
      <c r="B438" s="422"/>
      <c r="C438" s="1626"/>
      <c r="D438" s="1626"/>
    </row>
    <row r="439" ht="28.5" customHeight="1">
      <c r="A439" s="422"/>
      <c r="B439" s="422"/>
      <c r="C439" s="1626"/>
      <c r="D439" s="1626"/>
    </row>
    <row r="440" ht="28.5" customHeight="1">
      <c r="A440" s="422"/>
      <c r="B440" s="422"/>
      <c r="C440" s="1626"/>
      <c r="D440" s="1626"/>
    </row>
    <row r="441" ht="28.5" customHeight="1">
      <c r="A441" s="422"/>
      <c r="B441" s="422"/>
      <c r="C441" s="1626"/>
      <c r="D441" s="1626"/>
    </row>
    <row r="442" ht="28.5" customHeight="1">
      <c r="A442" s="422"/>
      <c r="B442" s="422"/>
      <c r="C442" s="1626"/>
      <c r="D442" s="1626"/>
    </row>
    <row r="443" ht="28.5" customHeight="1">
      <c r="A443" s="422"/>
      <c r="B443" s="422"/>
      <c r="C443" s="1626"/>
      <c r="D443" s="1626"/>
    </row>
    <row r="444" ht="28.5" customHeight="1">
      <c r="A444" s="422"/>
      <c r="B444" s="422"/>
      <c r="C444" s="1626"/>
      <c r="D444" s="1626"/>
    </row>
    <row r="445" ht="28.5" customHeight="1">
      <c r="A445" s="422"/>
      <c r="B445" s="422"/>
      <c r="C445" s="1626"/>
      <c r="D445" s="1626"/>
    </row>
    <row r="446" ht="28.5" customHeight="1">
      <c r="A446" s="422"/>
      <c r="B446" s="422"/>
      <c r="C446" s="1626"/>
      <c r="D446" s="1626"/>
    </row>
    <row r="447" ht="28.5" customHeight="1">
      <c r="A447" s="422"/>
      <c r="B447" s="422"/>
      <c r="C447" s="1626"/>
      <c r="D447" s="1626"/>
    </row>
    <row r="448" ht="28.5" customHeight="1">
      <c r="A448" s="422"/>
      <c r="B448" s="422"/>
      <c r="C448" s="1626"/>
      <c r="D448" s="1626"/>
    </row>
    <row r="449" ht="28.5" customHeight="1">
      <c r="A449" s="422"/>
      <c r="B449" s="422"/>
      <c r="C449" s="1626"/>
      <c r="D449" s="1626"/>
    </row>
    <row r="450" ht="28.5" customHeight="1">
      <c r="A450" s="422"/>
      <c r="B450" s="422"/>
      <c r="C450" s="1626"/>
      <c r="D450" s="1626"/>
    </row>
    <row r="451" ht="28.5" customHeight="1">
      <c r="A451" s="422"/>
      <c r="B451" s="422"/>
      <c r="C451" s="1626"/>
      <c r="D451" s="1626"/>
    </row>
    <row r="452" ht="28.5" customHeight="1">
      <c r="A452" s="422"/>
      <c r="B452" s="422"/>
      <c r="C452" s="1626"/>
      <c r="D452" s="1626"/>
    </row>
    <row r="453" ht="28.5" customHeight="1">
      <c r="A453" s="422"/>
      <c r="B453" s="422"/>
      <c r="C453" s="1626"/>
      <c r="D453" s="1626"/>
    </row>
    <row r="454" ht="28.5" customHeight="1">
      <c r="A454" s="422"/>
      <c r="B454" s="422"/>
      <c r="C454" s="1626"/>
      <c r="D454" s="1626"/>
    </row>
    <row r="455" ht="28.5" customHeight="1">
      <c r="A455" s="422"/>
      <c r="B455" s="422"/>
      <c r="C455" s="1626"/>
      <c r="D455" s="1626"/>
    </row>
    <row r="456" ht="28.5" customHeight="1">
      <c r="A456" s="422"/>
      <c r="B456" s="422"/>
      <c r="C456" s="1626"/>
      <c r="D456" s="1626"/>
    </row>
    <row r="457" ht="28.5" customHeight="1">
      <c r="A457" s="422"/>
      <c r="B457" s="422"/>
      <c r="C457" s="1626"/>
      <c r="D457" s="1626"/>
    </row>
    <row r="458" ht="28.5" customHeight="1">
      <c r="A458" s="422"/>
      <c r="B458" s="422"/>
      <c r="C458" s="1626"/>
      <c r="D458" s="1626"/>
    </row>
    <row r="459" ht="28.5" customHeight="1">
      <c r="A459" s="422"/>
      <c r="B459" s="422"/>
      <c r="C459" s="1626"/>
      <c r="D459" s="1626"/>
    </row>
    <row r="460" ht="28.5" customHeight="1">
      <c r="A460" s="422"/>
      <c r="B460" s="422"/>
      <c r="C460" s="1626"/>
      <c r="D460" s="1626"/>
    </row>
    <row r="461" ht="28.5" customHeight="1">
      <c r="A461" s="422"/>
      <c r="B461" s="422"/>
      <c r="C461" s="1626"/>
      <c r="D461" s="1626"/>
    </row>
    <row r="462" ht="28.5" customHeight="1">
      <c r="A462" s="422"/>
      <c r="B462" s="422"/>
      <c r="C462" s="1626"/>
      <c r="D462" s="1626"/>
    </row>
    <row r="463" ht="28.5" customHeight="1">
      <c r="A463" s="422"/>
      <c r="B463" s="422"/>
      <c r="C463" s="1626"/>
      <c r="D463" s="1626"/>
    </row>
    <row r="464" ht="28.5" customHeight="1">
      <c r="A464" s="422"/>
      <c r="B464" s="422"/>
      <c r="C464" s="1626"/>
      <c r="D464" s="1626"/>
    </row>
    <row r="465" ht="28.5" customHeight="1">
      <c r="A465" s="422"/>
      <c r="B465" s="422"/>
      <c r="C465" s="1626"/>
      <c r="D465" s="1626"/>
    </row>
    <row r="466" ht="28.5" customHeight="1">
      <c r="A466" s="422"/>
      <c r="B466" s="422"/>
      <c r="C466" s="1626"/>
      <c r="D466" s="1626"/>
    </row>
    <row r="467" ht="28.5" customHeight="1">
      <c r="A467" s="422"/>
      <c r="B467" s="422"/>
      <c r="C467" s="1626"/>
      <c r="D467" s="1626"/>
    </row>
    <row r="468" ht="28.5" customHeight="1">
      <c r="A468" s="422"/>
      <c r="B468" s="422"/>
      <c r="C468" s="1626"/>
      <c r="D468" s="1626"/>
    </row>
    <row r="469" ht="28.5" customHeight="1">
      <c r="A469" s="422"/>
      <c r="B469" s="422"/>
      <c r="C469" s="1626"/>
      <c r="D469" s="1626"/>
    </row>
    <row r="470" ht="28.5" customHeight="1">
      <c r="A470" s="422"/>
      <c r="B470" s="422"/>
      <c r="C470" s="1626"/>
      <c r="D470" s="1626"/>
    </row>
    <row r="471" ht="28.5" customHeight="1">
      <c r="A471" s="422"/>
      <c r="B471" s="422"/>
      <c r="C471" s="1626"/>
      <c r="D471" s="1626"/>
    </row>
    <row r="472" ht="28.5" customHeight="1">
      <c r="A472" s="422"/>
      <c r="B472" s="422"/>
      <c r="C472" s="1626"/>
      <c r="D472" s="1626"/>
    </row>
    <row r="473" ht="28.5" customHeight="1">
      <c r="A473" s="422"/>
      <c r="B473" s="422"/>
      <c r="C473" s="1626"/>
      <c r="D473" s="1626"/>
    </row>
    <row r="474" ht="28.5" customHeight="1">
      <c r="A474" s="422"/>
      <c r="B474" s="422"/>
      <c r="C474" s="1626"/>
      <c r="D474" s="1626"/>
    </row>
    <row r="475" ht="28.5" customHeight="1">
      <c r="A475" s="422"/>
      <c r="B475" s="422"/>
      <c r="C475" s="1626"/>
      <c r="D475" s="1626"/>
    </row>
    <row r="476" ht="28.5" customHeight="1">
      <c r="A476" s="422"/>
      <c r="B476" s="422"/>
      <c r="C476" s="1626"/>
      <c r="D476" s="1626"/>
    </row>
    <row r="477" ht="28.5" customHeight="1">
      <c r="A477" s="422"/>
      <c r="B477" s="422"/>
      <c r="C477" s="1626"/>
      <c r="D477" s="1626"/>
    </row>
    <row r="478" ht="28.5" customHeight="1">
      <c r="A478" s="422"/>
      <c r="B478" s="422"/>
      <c r="C478" s="1626"/>
      <c r="D478" s="1626"/>
    </row>
    <row r="479" ht="28.5" customHeight="1">
      <c r="A479" s="422"/>
      <c r="B479" s="422"/>
      <c r="C479" s="1626"/>
      <c r="D479" s="1626"/>
    </row>
    <row r="480" ht="28.5" customHeight="1">
      <c r="A480" s="422"/>
      <c r="B480" s="422"/>
      <c r="C480" s="1626"/>
      <c r="D480" s="1626"/>
    </row>
    <row r="481" ht="28.5" customHeight="1">
      <c r="A481" s="422"/>
      <c r="B481" s="422"/>
      <c r="C481" s="1626"/>
      <c r="D481" s="1626"/>
    </row>
    <row r="482" ht="28.5" customHeight="1">
      <c r="A482" s="422"/>
      <c r="B482" s="422"/>
      <c r="C482" s="1626"/>
      <c r="D482" s="1626"/>
    </row>
    <row r="483" ht="28.5" customHeight="1">
      <c r="A483" s="422"/>
      <c r="B483" s="422"/>
      <c r="C483" s="1626"/>
      <c r="D483" s="1626"/>
    </row>
    <row r="484" ht="28.5" customHeight="1">
      <c r="A484" s="422"/>
      <c r="B484" s="422"/>
      <c r="C484" s="1626"/>
      <c r="D484" s="1626"/>
    </row>
    <row r="485" ht="28.5" customHeight="1">
      <c r="A485" s="422"/>
      <c r="B485" s="422"/>
      <c r="C485" s="1626"/>
      <c r="D485" s="1626"/>
    </row>
    <row r="486" ht="28.5" customHeight="1">
      <c r="A486" s="422"/>
      <c r="B486" s="422"/>
      <c r="C486" s="1626"/>
      <c r="D486" s="1626"/>
    </row>
    <row r="487" ht="28.5" customHeight="1">
      <c r="A487" s="422"/>
      <c r="B487" s="422"/>
      <c r="C487" s="1626"/>
      <c r="D487" s="1626"/>
    </row>
    <row r="488" ht="28.5" customHeight="1">
      <c r="A488" s="422"/>
      <c r="B488" s="422"/>
      <c r="C488" s="1626"/>
      <c r="D488" s="1626"/>
    </row>
    <row r="489" ht="28.5" customHeight="1">
      <c r="A489" s="422"/>
      <c r="B489" s="422"/>
      <c r="C489" s="1626"/>
      <c r="D489" s="1626"/>
    </row>
    <row r="490" ht="28.5" customHeight="1">
      <c r="A490" s="422"/>
      <c r="B490" s="422"/>
      <c r="C490" s="1626"/>
      <c r="D490" s="1626"/>
    </row>
    <row r="491" ht="28.5" customHeight="1">
      <c r="A491" s="422"/>
      <c r="B491" s="422"/>
      <c r="C491" s="1626"/>
      <c r="D491" s="1626"/>
    </row>
    <row r="492" ht="28.5" customHeight="1">
      <c r="A492" s="422"/>
      <c r="B492" s="422"/>
      <c r="C492" s="1626"/>
      <c r="D492" s="1626"/>
    </row>
    <row r="493" ht="28.5" customHeight="1">
      <c r="A493" s="422"/>
      <c r="B493" s="422"/>
      <c r="C493" s="1626"/>
      <c r="D493" s="1626"/>
    </row>
    <row r="494" ht="28.5" customHeight="1">
      <c r="A494" s="422"/>
      <c r="B494" s="422"/>
      <c r="C494" s="1626"/>
      <c r="D494" s="1626"/>
    </row>
    <row r="495" ht="28.5" customHeight="1">
      <c r="A495" s="422"/>
      <c r="B495" s="422"/>
      <c r="C495" s="1626"/>
      <c r="D495" s="1626"/>
    </row>
    <row r="496" ht="28.5" customHeight="1">
      <c r="A496" s="422"/>
      <c r="B496" s="422"/>
      <c r="C496" s="1626"/>
      <c r="D496" s="1626"/>
    </row>
    <row r="497" ht="28.5" customHeight="1">
      <c r="A497" s="422"/>
      <c r="B497" s="422"/>
      <c r="C497" s="1626"/>
      <c r="D497" s="1626"/>
    </row>
    <row r="498" ht="28.5" customHeight="1">
      <c r="A498" s="422"/>
      <c r="B498" s="422"/>
      <c r="C498" s="1626"/>
      <c r="D498" s="1626"/>
    </row>
    <row r="499" ht="28.5" customHeight="1">
      <c r="A499" s="422"/>
      <c r="B499" s="422"/>
      <c r="C499" s="1626"/>
      <c r="D499" s="1626"/>
    </row>
    <row r="500" ht="28.5" customHeight="1">
      <c r="A500" s="422"/>
      <c r="B500" s="422"/>
      <c r="C500" s="1626"/>
      <c r="D500" s="1626"/>
    </row>
    <row r="501" ht="28.5" customHeight="1">
      <c r="A501" s="422"/>
      <c r="B501" s="422"/>
      <c r="C501" s="1626"/>
      <c r="D501" s="1626"/>
    </row>
    <row r="502" ht="28.5" customHeight="1">
      <c r="A502" s="422"/>
      <c r="B502" s="422"/>
      <c r="C502" s="1626"/>
      <c r="D502" s="1626"/>
    </row>
    <row r="503" ht="28.5" customHeight="1">
      <c r="A503" s="422"/>
      <c r="B503" s="422"/>
      <c r="C503" s="1626"/>
      <c r="D503" s="1626"/>
    </row>
    <row r="504" ht="28.5" customHeight="1">
      <c r="A504" s="422"/>
      <c r="B504" s="422"/>
      <c r="C504" s="1626"/>
      <c r="D504" s="1626"/>
    </row>
    <row r="505" ht="28.5" customHeight="1">
      <c r="A505" s="422"/>
      <c r="B505" s="422"/>
      <c r="C505" s="1626"/>
      <c r="D505" s="1626"/>
    </row>
    <row r="506" ht="28.5" customHeight="1">
      <c r="A506" s="422"/>
      <c r="B506" s="422"/>
      <c r="C506" s="1626"/>
      <c r="D506" s="1626"/>
    </row>
    <row r="507" ht="28.5" customHeight="1">
      <c r="A507" s="422"/>
      <c r="B507" s="422"/>
      <c r="C507" s="1626"/>
      <c r="D507" s="1626"/>
    </row>
    <row r="508" ht="28.5" customHeight="1">
      <c r="A508" s="422"/>
      <c r="B508" s="422"/>
      <c r="C508" s="1626"/>
      <c r="D508" s="1626"/>
    </row>
    <row r="509" ht="28.5" customHeight="1">
      <c r="A509" s="422"/>
      <c r="B509" s="422"/>
      <c r="C509" s="1626"/>
      <c r="D509" s="1626"/>
    </row>
    <row r="510" ht="28.5" customHeight="1">
      <c r="A510" s="422"/>
      <c r="B510" s="422"/>
      <c r="C510" s="1626"/>
      <c r="D510" s="1626"/>
    </row>
    <row r="511" ht="28.5" customHeight="1">
      <c r="A511" s="422"/>
      <c r="B511" s="422"/>
      <c r="C511" s="1626"/>
      <c r="D511" s="1626"/>
    </row>
    <row r="512" ht="28.5" customHeight="1">
      <c r="A512" s="422"/>
      <c r="B512" s="422"/>
      <c r="C512" s="1626"/>
      <c r="D512" s="1626"/>
    </row>
    <row r="513" ht="28.5" customHeight="1">
      <c r="A513" s="422"/>
      <c r="B513" s="422"/>
      <c r="C513" s="1626"/>
      <c r="D513" s="1626"/>
    </row>
    <row r="514" ht="28.5" customHeight="1">
      <c r="A514" s="422"/>
      <c r="B514" s="422"/>
      <c r="C514" s="1626"/>
      <c r="D514" s="1626"/>
    </row>
    <row r="515" ht="28.5" customHeight="1">
      <c r="A515" s="422"/>
      <c r="B515" s="422"/>
      <c r="C515" s="1626"/>
      <c r="D515" s="1626"/>
    </row>
    <row r="516" ht="28.5" customHeight="1">
      <c r="A516" s="422"/>
      <c r="B516" s="422"/>
      <c r="C516" s="1626"/>
      <c r="D516" s="1626"/>
    </row>
    <row r="517" ht="28.5" customHeight="1">
      <c r="A517" s="422"/>
      <c r="B517" s="422"/>
      <c r="C517" s="1626"/>
      <c r="D517" s="1626"/>
    </row>
    <row r="518" ht="28.5" customHeight="1">
      <c r="A518" s="422"/>
      <c r="B518" s="422"/>
      <c r="C518" s="1626"/>
      <c r="D518" s="1626"/>
    </row>
    <row r="519" ht="28.5" customHeight="1">
      <c r="A519" s="422"/>
      <c r="B519" s="422"/>
      <c r="C519" s="1626"/>
      <c r="D519" s="1626"/>
    </row>
    <row r="520" ht="28.5" customHeight="1">
      <c r="A520" s="422"/>
      <c r="B520" s="422"/>
      <c r="C520" s="1626"/>
      <c r="D520" s="1626"/>
    </row>
    <row r="521" ht="28.5" customHeight="1">
      <c r="A521" s="422"/>
      <c r="B521" s="422"/>
      <c r="C521" s="1626"/>
      <c r="D521" s="1626"/>
    </row>
    <row r="522" ht="28.5" customHeight="1">
      <c r="A522" s="422"/>
      <c r="B522" s="422"/>
      <c r="C522" s="1626"/>
      <c r="D522" s="1626"/>
    </row>
    <row r="523" ht="28.5" customHeight="1">
      <c r="A523" s="422"/>
      <c r="B523" s="422"/>
      <c r="C523" s="1626"/>
      <c r="D523" s="1626"/>
    </row>
    <row r="524" ht="28.5" customHeight="1">
      <c r="A524" s="422"/>
      <c r="B524" s="422"/>
      <c r="C524" s="1626"/>
      <c r="D524" s="1626"/>
    </row>
    <row r="525" ht="28.5" customHeight="1">
      <c r="A525" s="422"/>
      <c r="B525" s="422"/>
      <c r="C525" s="1626"/>
      <c r="D525" s="1626"/>
    </row>
    <row r="526" ht="28.5" customHeight="1">
      <c r="A526" s="422"/>
      <c r="B526" s="422"/>
      <c r="C526" s="1626"/>
      <c r="D526" s="1626"/>
    </row>
    <row r="527" ht="28.5" customHeight="1">
      <c r="A527" s="422"/>
      <c r="B527" s="422"/>
      <c r="C527" s="1626"/>
      <c r="D527" s="1626"/>
    </row>
    <row r="528" ht="28.5" customHeight="1">
      <c r="A528" s="422"/>
      <c r="B528" s="422"/>
      <c r="C528" s="1626"/>
      <c r="D528" s="1626"/>
    </row>
    <row r="529" ht="28.5" customHeight="1">
      <c r="A529" s="422"/>
      <c r="B529" s="422"/>
      <c r="C529" s="1626"/>
      <c r="D529" s="1626"/>
    </row>
    <row r="530" ht="28.5" customHeight="1">
      <c r="A530" s="422"/>
      <c r="B530" s="422"/>
      <c r="C530" s="1626"/>
      <c r="D530" s="1626"/>
    </row>
    <row r="531" ht="28.5" customHeight="1">
      <c r="A531" s="422"/>
      <c r="B531" s="422"/>
      <c r="C531" s="1626"/>
      <c r="D531" s="1626"/>
    </row>
    <row r="532" ht="28.5" customHeight="1">
      <c r="A532" s="422"/>
      <c r="B532" s="422"/>
      <c r="C532" s="1626"/>
      <c r="D532" s="1626"/>
    </row>
    <row r="533" ht="28.5" customHeight="1">
      <c r="A533" s="422"/>
      <c r="B533" s="422"/>
      <c r="C533" s="1626"/>
      <c r="D533" s="1626"/>
    </row>
    <row r="534" ht="28.5" customHeight="1">
      <c r="A534" s="422"/>
      <c r="B534" s="422"/>
      <c r="C534" s="1626"/>
      <c r="D534" s="1626"/>
    </row>
    <row r="535" ht="28.5" customHeight="1">
      <c r="A535" s="422"/>
      <c r="B535" s="422"/>
      <c r="C535" s="1626"/>
      <c r="D535" s="1626"/>
    </row>
    <row r="536" ht="28.5" customHeight="1">
      <c r="A536" s="422"/>
      <c r="B536" s="422"/>
      <c r="C536" s="1626"/>
      <c r="D536" s="1626"/>
    </row>
    <row r="537" ht="28.5" customHeight="1">
      <c r="A537" s="422"/>
      <c r="B537" s="422"/>
      <c r="C537" s="1626"/>
      <c r="D537" s="1626"/>
    </row>
    <row r="538" ht="28.5" customHeight="1">
      <c r="A538" s="422"/>
      <c r="B538" s="422"/>
      <c r="C538" s="1626"/>
      <c r="D538" s="1626"/>
    </row>
    <row r="539" ht="28.5" customHeight="1">
      <c r="A539" s="422"/>
      <c r="B539" s="422"/>
      <c r="C539" s="1626"/>
      <c r="D539" s="1626"/>
    </row>
    <row r="540" ht="28.5" customHeight="1">
      <c r="A540" s="422"/>
      <c r="B540" s="422"/>
      <c r="C540" s="1626"/>
      <c r="D540" s="1626"/>
    </row>
    <row r="541" ht="28.5" customHeight="1">
      <c r="A541" s="422"/>
      <c r="B541" s="422"/>
      <c r="C541" s="1626"/>
      <c r="D541" s="1626"/>
    </row>
    <row r="542" ht="28.5" customHeight="1">
      <c r="A542" s="422"/>
      <c r="B542" s="422"/>
      <c r="C542" s="1626"/>
      <c r="D542" s="1626"/>
    </row>
    <row r="543" ht="28.5" customHeight="1">
      <c r="A543" s="422"/>
      <c r="B543" s="422"/>
      <c r="C543" s="1626"/>
      <c r="D543" s="1626"/>
    </row>
    <row r="544" ht="28.5" customHeight="1">
      <c r="A544" s="422"/>
      <c r="B544" s="422"/>
      <c r="C544" s="1626"/>
      <c r="D544" s="1626"/>
    </row>
    <row r="545" ht="28.5" customHeight="1">
      <c r="A545" s="422"/>
      <c r="B545" s="422"/>
      <c r="C545" s="1626"/>
      <c r="D545" s="1626"/>
    </row>
    <row r="546" ht="28.5" customHeight="1">
      <c r="A546" s="422"/>
      <c r="B546" s="422"/>
      <c r="C546" s="1626"/>
      <c r="D546" s="1626"/>
    </row>
    <row r="547" ht="28.5" customHeight="1">
      <c r="A547" s="422"/>
      <c r="B547" s="422"/>
      <c r="C547" s="1626"/>
      <c r="D547" s="1626"/>
    </row>
    <row r="548" ht="28.5" customHeight="1">
      <c r="A548" s="422"/>
      <c r="B548" s="422"/>
      <c r="C548" s="1626"/>
      <c r="D548" s="1626"/>
    </row>
    <row r="549" ht="28.5" customHeight="1">
      <c r="A549" s="422"/>
      <c r="B549" s="422"/>
      <c r="C549" s="1626"/>
      <c r="D549" s="1626"/>
    </row>
    <row r="550" ht="28.5" customHeight="1">
      <c r="A550" s="422"/>
      <c r="B550" s="422"/>
      <c r="C550" s="1626"/>
      <c r="D550" s="1626"/>
    </row>
    <row r="551" ht="28.5" customHeight="1">
      <c r="A551" s="422"/>
      <c r="B551" s="422"/>
      <c r="C551" s="1626"/>
      <c r="D551" s="1626"/>
    </row>
    <row r="552" ht="28.5" customHeight="1">
      <c r="A552" s="422"/>
      <c r="B552" s="422"/>
      <c r="C552" s="1626"/>
      <c r="D552" s="1626"/>
    </row>
    <row r="553" ht="28.5" customHeight="1">
      <c r="A553" s="422"/>
      <c r="B553" s="422"/>
      <c r="C553" s="1626"/>
      <c r="D553" s="1626"/>
    </row>
    <row r="554" ht="28.5" customHeight="1">
      <c r="A554" s="422"/>
      <c r="B554" s="422"/>
      <c r="C554" s="1626"/>
      <c r="D554" s="1626"/>
    </row>
    <row r="555" ht="28.5" customHeight="1">
      <c r="A555" s="422"/>
      <c r="B555" s="422"/>
      <c r="C555" s="1626"/>
      <c r="D555" s="1626"/>
    </row>
    <row r="556" ht="28.5" customHeight="1">
      <c r="A556" s="422"/>
      <c r="B556" s="422"/>
      <c r="C556" s="1626"/>
      <c r="D556" s="1626"/>
    </row>
    <row r="557" ht="28.5" customHeight="1">
      <c r="A557" s="422"/>
      <c r="B557" s="422"/>
      <c r="C557" s="1626"/>
      <c r="D557" s="1626"/>
    </row>
    <row r="558" ht="28.5" customHeight="1">
      <c r="A558" s="422"/>
      <c r="B558" s="422"/>
      <c r="C558" s="1626"/>
      <c r="D558" s="1626"/>
    </row>
    <row r="559" ht="28.5" customHeight="1">
      <c r="A559" s="422"/>
      <c r="B559" s="422"/>
      <c r="C559" s="1626"/>
      <c r="D559" s="1626"/>
    </row>
    <row r="560" ht="28.5" customHeight="1">
      <c r="A560" s="422"/>
      <c r="B560" s="422"/>
      <c r="C560" s="1626"/>
      <c r="D560" s="1626"/>
    </row>
    <row r="561" ht="28.5" customHeight="1">
      <c r="A561" s="422"/>
      <c r="B561" s="422"/>
      <c r="C561" s="1626"/>
      <c r="D561" s="1626"/>
    </row>
    <row r="562" ht="28.5" customHeight="1">
      <c r="A562" s="422"/>
      <c r="B562" s="422"/>
      <c r="C562" s="1626"/>
      <c r="D562" s="1626"/>
    </row>
    <row r="563" ht="28.5" customHeight="1">
      <c r="A563" s="422"/>
      <c r="B563" s="422"/>
      <c r="C563" s="1626"/>
      <c r="D563" s="1626"/>
    </row>
    <row r="564" ht="28.5" customHeight="1">
      <c r="A564" s="422"/>
      <c r="B564" s="422"/>
      <c r="C564" s="1626"/>
      <c r="D564" s="1626"/>
    </row>
    <row r="565" ht="28.5" customHeight="1">
      <c r="A565" s="422"/>
      <c r="B565" s="422"/>
      <c r="C565" s="1626"/>
      <c r="D565" s="1626"/>
    </row>
    <row r="566" ht="28.5" customHeight="1">
      <c r="A566" s="422"/>
      <c r="B566" s="422"/>
      <c r="C566" s="1626"/>
      <c r="D566" s="1626"/>
    </row>
    <row r="567" ht="28.5" customHeight="1">
      <c r="A567" s="422"/>
      <c r="B567" s="422"/>
      <c r="C567" s="1626"/>
      <c r="D567" s="1626"/>
    </row>
    <row r="568" ht="28.5" customHeight="1">
      <c r="A568" s="422"/>
      <c r="B568" s="422"/>
      <c r="C568" s="1626"/>
      <c r="D568" s="1626"/>
    </row>
    <row r="569" ht="28.5" customHeight="1">
      <c r="A569" s="422"/>
      <c r="B569" s="422"/>
      <c r="C569" s="1626"/>
      <c r="D569" s="1626"/>
    </row>
    <row r="570" ht="28.5" customHeight="1">
      <c r="A570" s="422"/>
      <c r="B570" s="422"/>
      <c r="C570" s="1626"/>
      <c r="D570" s="1626"/>
    </row>
    <row r="571" ht="28.5" customHeight="1">
      <c r="A571" s="422"/>
      <c r="B571" s="422"/>
      <c r="C571" s="1626"/>
      <c r="D571" s="1626"/>
    </row>
    <row r="572" ht="28.5" customHeight="1">
      <c r="A572" s="422"/>
      <c r="B572" s="422"/>
      <c r="C572" s="1626"/>
      <c r="D572" s="1626"/>
    </row>
    <row r="573" ht="28.5" customHeight="1">
      <c r="A573" s="422"/>
      <c r="B573" s="422"/>
      <c r="C573" s="1626"/>
      <c r="D573" s="1626"/>
    </row>
    <row r="574" ht="28.5" customHeight="1">
      <c r="A574" s="422"/>
      <c r="B574" s="422"/>
      <c r="C574" s="1626"/>
      <c r="D574" s="1626"/>
    </row>
    <row r="575" ht="28.5" customHeight="1">
      <c r="A575" s="422"/>
      <c r="B575" s="422"/>
      <c r="C575" s="1626"/>
      <c r="D575" s="1626"/>
    </row>
    <row r="576" ht="28.5" customHeight="1">
      <c r="A576" s="422"/>
      <c r="B576" s="422"/>
      <c r="C576" s="1626"/>
      <c r="D576" s="1626"/>
    </row>
    <row r="577" ht="28.5" customHeight="1">
      <c r="A577" s="422"/>
      <c r="B577" s="422"/>
      <c r="C577" s="1626"/>
      <c r="D577" s="1626"/>
    </row>
    <row r="578" ht="28.5" customHeight="1">
      <c r="A578" s="422"/>
      <c r="B578" s="422"/>
      <c r="C578" s="1626"/>
      <c r="D578" s="1626"/>
    </row>
    <row r="579" ht="28.5" customHeight="1">
      <c r="A579" s="422"/>
      <c r="B579" s="422"/>
      <c r="C579" s="1626"/>
      <c r="D579" s="1626"/>
    </row>
    <row r="580" ht="28.5" customHeight="1">
      <c r="A580" s="422"/>
      <c r="B580" s="422"/>
      <c r="C580" s="1626"/>
      <c r="D580" s="1626"/>
    </row>
    <row r="581" ht="28.5" customHeight="1">
      <c r="A581" s="422"/>
      <c r="B581" s="422"/>
      <c r="C581" s="1626"/>
      <c r="D581" s="1626"/>
    </row>
    <row r="582" ht="28.5" customHeight="1">
      <c r="A582" s="422"/>
      <c r="B582" s="422"/>
      <c r="C582" s="1626"/>
      <c r="D582" s="1626"/>
    </row>
    <row r="583" ht="28.5" customHeight="1">
      <c r="A583" s="422"/>
      <c r="B583" s="422"/>
      <c r="C583" s="1626"/>
      <c r="D583" s="1626"/>
    </row>
    <row r="584" ht="28.5" customHeight="1">
      <c r="A584" s="422"/>
      <c r="B584" s="422"/>
      <c r="C584" s="1626"/>
      <c r="D584" s="1626"/>
    </row>
    <row r="585" ht="28.5" customHeight="1">
      <c r="A585" s="422"/>
      <c r="B585" s="422"/>
      <c r="C585" s="1626"/>
      <c r="D585" s="1626"/>
    </row>
    <row r="586" ht="28.5" customHeight="1">
      <c r="A586" s="422"/>
      <c r="B586" s="422"/>
      <c r="C586" s="1626"/>
      <c r="D586" s="1626"/>
    </row>
    <row r="587" ht="28.5" customHeight="1">
      <c r="A587" s="422"/>
      <c r="B587" s="422"/>
      <c r="C587" s="1626"/>
      <c r="D587" s="1626"/>
    </row>
    <row r="588" ht="28.5" customHeight="1">
      <c r="A588" s="422"/>
      <c r="B588" s="422"/>
      <c r="C588" s="1626"/>
      <c r="D588" s="1626"/>
    </row>
    <row r="589" ht="28.5" customHeight="1">
      <c r="A589" s="422"/>
      <c r="B589" s="422"/>
      <c r="C589" s="1626"/>
      <c r="D589" s="1626"/>
    </row>
    <row r="590" ht="28.5" customHeight="1">
      <c r="A590" s="422"/>
      <c r="B590" s="422"/>
      <c r="C590" s="1626"/>
      <c r="D590" s="1626"/>
    </row>
    <row r="591" ht="28.5" customHeight="1">
      <c r="A591" s="422"/>
      <c r="B591" s="422"/>
      <c r="C591" s="1626"/>
      <c r="D591" s="1626"/>
    </row>
    <row r="592" ht="28.5" customHeight="1">
      <c r="A592" s="422"/>
      <c r="B592" s="422"/>
      <c r="C592" s="1626"/>
      <c r="D592" s="1626"/>
    </row>
    <row r="593" ht="28.5" customHeight="1">
      <c r="A593" s="422"/>
      <c r="B593" s="422"/>
      <c r="C593" s="1626"/>
      <c r="D593" s="1626"/>
    </row>
    <row r="594" ht="28.5" customHeight="1">
      <c r="A594" s="422"/>
      <c r="B594" s="422"/>
      <c r="C594" s="1626"/>
      <c r="D594" s="1626"/>
    </row>
    <row r="595" ht="28.5" customHeight="1">
      <c r="A595" s="422"/>
      <c r="B595" s="422"/>
      <c r="C595" s="1626"/>
      <c r="D595" s="1626"/>
    </row>
    <row r="596" ht="28.5" customHeight="1">
      <c r="A596" s="422"/>
      <c r="B596" s="422"/>
      <c r="C596" s="1626"/>
      <c r="D596" s="1626"/>
    </row>
    <row r="597" ht="28.5" customHeight="1">
      <c r="A597" s="422"/>
      <c r="B597" s="422"/>
      <c r="C597" s="1626"/>
      <c r="D597" s="1626"/>
    </row>
    <row r="598" ht="28.5" customHeight="1">
      <c r="A598" s="422"/>
      <c r="B598" s="422"/>
      <c r="C598" s="1626"/>
      <c r="D598" s="1626"/>
    </row>
    <row r="599" ht="28.5" customHeight="1">
      <c r="A599" s="422"/>
      <c r="B599" s="422"/>
      <c r="C599" s="1626"/>
      <c r="D599" s="1626"/>
    </row>
    <row r="600" ht="28.5" customHeight="1">
      <c r="A600" s="422"/>
      <c r="B600" s="422"/>
      <c r="C600" s="1626"/>
      <c r="D600" s="1626"/>
    </row>
    <row r="601" ht="28.5" customHeight="1">
      <c r="A601" s="422"/>
      <c r="B601" s="422"/>
      <c r="C601" s="1626"/>
      <c r="D601" s="1626"/>
    </row>
    <row r="602" ht="28.5" customHeight="1">
      <c r="A602" s="422"/>
      <c r="B602" s="422"/>
      <c r="C602" s="1626"/>
      <c r="D602" s="1626"/>
    </row>
    <row r="603" ht="28.5" customHeight="1">
      <c r="A603" s="422"/>
      <c r="B603" s="422"/>
      <c r="C603" s="1626"/>
      <c r="D603" s="1626"/>
    </row>
    <row r="604" ht="28.5" customHeight="1">
      <c r="A604" s="422"/>
      <c r="B604" s="422"/>
      <c r="C604" s="1626"/>
      <c r="D604" s="1626"/>
    </row>
    <row r="605" ht="28.5" customHeight="1">
      <c r="A605" s="422"/>
      <c r="B605" s="422"/>
      <c r="C605" s="1626"/>
      <c r="D605" s="1626"/>
    </row>
    <row r="606" ht="28.5" customHeight="1">
      <c r="A606" s="422"/>
      <c r="B606" s="422"/>
      <c r="C606" s="1626"/>
      <c r="D606" s="1626"/>
    </row>
    <row r="607" ht="28.5" customHeight="1">
      <c r="A607" s="422"/>
      <c r="B607" s="422"/>
      <c r="C607" s="1626"/>
      <c r="D607" s="1626"/>
    </row>
    <row r="608" ht="28.5" customHeight="1">
      <c r="A608" s="422"/>
      <c r="B608" s="422"/>
      <c r="C608" s="1626"/>
      <c r="D608" s="1626"/>
    </row>
    <row r="609" ht="28.5" customHeight="1">
      <c r="A609" s="422"/>
      <c r="B609" s="422"/>
      <c r="C609" s="1626"/>
      <c r="D609" s="1626"/>
    </row>
    <row r="610" ht="28.5" customHeight="1">
      <c r="A610" s="422"/>
      <c r="B610" s="422"/>
      <c r="C610" s="1626"/>
      <c r="D610" s="1626"/>
    </row>
    <row r="611" ht="28.5" customHeight="1">
      <c r="A611" s="422"/>
      <c r="B611" s="422"/>
      <c r="C611" s="1626"/>
      <c r="D611" s="1626"/>
    </row>
    <row r="612" ht="28.5" customHeight="1">
      <c r="A612" s="422"/>
      <c r="B612" s="422"/>
      <c r="C612" s="1626"/>
      <c r="D612" s="1626"/>
    </row>
    <row r="613" ht="28.5" customHeight="1">
      <c r="A613" s="422"/>
      <c r="B613" s="422"/>
      <c r="C613" s="1626"/>
      <c r="D613" s="1626"/>
    </row>
    <row r="614" ht="28.5" customHeight="1">
      <c r="A614" s="422"/>
      <c r="B614" s="422"/>
      <c r="C614" s="1626"/>
      <c r="D614" s="1626"/>
    </row>
    <row r="615" ht="28.5" customHeight="1">
      <c r="A615" s="422"/>
      <c r="B615" s="422"/>
      <c r="C615" s="1626"/>
      <c r="D615" s="1626"/>
    </row>
    <row r="616" ht="28.5" customHeight="1">
      <c r="A616" s="422"/>
      <c r="B616" s="422"/>
      <c r="C616" s="1626"/>
      <c r="D616" s="1626"/>
    </row>
    <row r="617" ht="28.5" customHeight="1">
      <c r="A617" s="422"/>
      <c r="B617" s="422"/>
      <c r="C617" s="1626"/>
      <c r="D617" s="1626"/>
    </row>
    <row r="618" ht="28.5" customHeight="1">
      <c r="A618" s="422"/>
      <c r="B618" s="422"/>
      <c r="C618" s="1626"/>
      <c r="D618" s="1626"/>
    </row>
    <row r="619" ht="28.5" customHeight="1">
      <c r="A619" s="422"/>
      <c r="B619" s="422"/>
      <c r="C619" s="1626"/>
      <c r="D619" s="1626"/>
    </row>
    <row r="620" ht="28.5" customHeight="1">
      <c r="A620" s="422"/>
      <c r="B620" s="422"/>
      <c r="C620" s="1626"/>
      <c r="D620" s="1626"/>
    </row>
    <row r="621" ht="28.5" customHeight="1">
      <c r="A621" s="422"/>
      <c r="B621" s="422"/>
      <c r="C621" s="1626"/>
      <c r="D621" s="1626"/>
    </row>
    <row r="622" ht="28.5" customHeight="1">
      <c r="A622" s="422"/>
      <c r="B622" s="422"/>
      <c r="C622" s="1626"/>
      <c r="D622" s="1626"/>
    </row>
    <row r="623" ht="28.5" customHeight="1">
      <c r="A623" s="422"/>
      <c r="B623" s="422"/>
      <c r="C623" s="1626"/>
      <c r="D623" s="1626"/>
    </row>
    <row r="624" ht="28.5" customHeight="1">
      <c r="A624" s="422"/>
      <c r="B624" s="422"/>
      <c r="C624" s="1626"/>
      <c r="D624" s="1626"/>
    </row>
    <row r="625" ht="28.5" customHeight="1">
      <c r="A625" s="422"/>
      <c r="B625" s="422"/>
      <c r="C625" s="1626"/>
      <c r="D625" s="1626"/>
    </row>
    <row r="626" ht="28.5" customHeight="1">
      <c r="A626" s="422"/>
      <c r="B626" s="422"/>
      <c r="C626" s="1626"/>
      <c r="D626" s="1626"/>
    </row>
    <row r="627" ht="28.5" customHeight="1">
      <c r="A627" s="422"/>
      <c r="B627" s="422"/>
      <c r="C627" s="1626"/>
      <c r="D627" s="1626"/>
    </row>
    <row r="628" ht="28.5" customHeight="1">
      <c r="A628" s="422"/>
      <c r="B628" s="422"/>
      <c r="C628" s="1626"/>
      <c r="D628" s="1626"/>
    </row>
    <row r="629" ht="28.5" customHeight="1">
      <c r="A629" s="422"/>
      <c r="B629" s="422"/>
      <c r="C629" s="1626"/>
      <c r="D629" s="1626"/>
    </row>
    <row r="630" ht="28.5" customHeight="1">
      <c r="A630" s="422"/>
      <c r="B630" s="422"/>
      <c r="C630" s="1626"/>
      <c r="D630" s="1626"/>
    </row>
    <row r="631" ht="28.5" customHeight="1">
      <c r="A631" s="422"/>
      <c r="B631" s="422"/>
      <c r="C631" s="1626"/>
      <c r="D631" s="1626"/>
    </row>
    <row r="632" ht="28.5" customHeight="1">
      <c r="A632" s="422"/>
      <c r="B632" s="422"/>
      <c r="C632" s="1626"/>
      <c r="D632" s="1626"/>
    </row>
    <row r="633" ht="28.5" customHeight="1">
      <c r="A633" s="422"/>
      <c r="B633" s="422"/>
      <c r="C633" s="1626"/>
      <c r="D633" s="1626"/>
    </row>
    <row r="634" ht="28.5" customHeight="1">
      <c r="A634" s="422"/>
      <c r="B634" s="422"/>
      <c r="C634" s="1626"/>
      <c r="D634" s="1626"/>
    </row>
    <row r="635" ht="28.5" customHeight="1">
      <c r="A635" s="422"/>
      <c r="B635" s="422"/>
      <c r="C635" s="1626"/>
      <c r="D635" s="1626"/>
    </row>
    <row r="636" ht="28.5" customHeight="1">
      <c r="A636" s="422"/>
      <c r="B636" s="422"/>
      <c r="C636" s="1626"/>
      <c r="D636" s="1626"/>
    </row>
    <row r="637" ht="28.5" customHeight="1">
      <c r="A637" s="422"/>
      <c r="B637" s="422"/>
      <c r="C637" s="1626"/>
      <c r="D637" s="1626"/>
    </row>
    <row r="638" ht="28.5" customHeight="1">
      <c r="A638" s="422"/>
      <c r="B638" s="422"/>
      <c r="C638" s="1626"/>
      <c r="D638" s="1626"/>
    </row>
    <row r="639" ht="28.5" customHeight="1">
      <c r="A639" s="422"/>
      <c r="B639" s="422"/>
      <c r="C639" s="1626"/>
      <c r="D639" s="1626"/>
    </row>
    <row r="640" ht="28.5" customHeight="1">
      <c r="A640" s="422"/>
      <c r="B640" s="422"/>
      <c r="C640" s="1626"/>
      <c r="D640" s="1626"/>
    </row>
    <row r="641" ht="28.5" customHeight="1">
      <c r="A641" s="422"/>
      <c r="B641" s="422"/>
      <c r="C641" s="1626"/>
      <c r="D641" s="1626"/>
    </row>
    <row r="642" ht="28.5" customHeight="1">
      <c r="A642" s="422"/>
      <c r="B642" s="422"/>
      <c r="C642" s="1626"/>
      <c r="D642" s="1626"/>
    </row>
    <row r="643" ht="28.5" customHeight="1">
      <c r="A643" s="422"/>
      <c r="B643" s="422"/>
      <c r="C643" s="1626"/>
      <c r="D643" s="1626"/>
    </row>
    <row r="644" ht="28.5" customHeight="1">
      <c r="A644" s="422"/>
      <c r="B644" s="422"/>
      <c r="C644" s="1626"/>
      <c r="D644" s="1626"/>
    </row>
    <row r="645" ht="28.5" customHeight="1">
      <c r="A645" s="422"/>
      <c r="B645" s="422"/>
      <c r="C645" s="1626"/>
      <c r="D645" s="1626"/>
    </row>
    <row r="646" ht="28.5" customHeight="1">
      <c r="A646" s="422"/>
      <c r="B646" s="422"/>
      <c r="C646" s="1626"/>
      <c r="D646" s="1626"/>
    </row>
    <row r="647" ht="28.5" customHeight="1">
      <c r="A647" s="422"/>
      <c r="B647" s="422"/>
      <c r="C647" s="1626"/>
      <c r="D647" s="1626"/>
    </row>
    <row r="648" ht="28.5" customHeight="1">
      <c r="A648" s="422"/>
      <c r="B648" s="422"/>
      <c r="C648" s="1626"/>
      <c r="D648" s="1626"/>
    </row>
    <row r="649" ht="28.5" customHeight="1">
      <c r="A649" s="422"/>
      <c r="B649" s="422"/>
      <c r="C649" s="1626"/>
      <c r="D649" s="1626"/>
    </row>
    <row r="650" ht="28.5" customHeight="1">
      <c r="A650" s="422"/>
      <c r="B650" s="422"/>
      <c r="C650" s="1626"/>
      <c r="D650" s="1626"/>
    </row>
    <row r="651" ht="28.5" customHeight="1">
      <c r="A651" s="422"/>
      <c r="B651" s="422"/>
      <c r="C651" s="1626"/>
      <c r="D651" s="1626"/>
    </row>
    <row r="652" ht="28.5" customHeight="1">
      <c r="A652" s="422"/>
      <c r="B652" s="422"/>
      <c r="C652" s="1626"/>
      <c r="D652" s="1626"/>
    </row>
    <row r="653" ht="28.5" customHeight="1">
      <c r="A653" s="422"/>
      <c r="B653" s="422"/>
      <c r="C653" s="1626"/>
      <c r="D653" s="1626"/>
    </row>
    <row r="654" ht="28.5" customHeight="1">
      <c r="A654" s="422"/>
      <c r="B654" s="422"/>
      <c r="C654" s="1626"/>
      <c r="D654" s="1626"/>
    </row>
    <row r="655" ht="28.5" customHeight="1">
      <c r="A655" s="422"/>
      <c r="B655" s="422"/>
      <c r="C655" s="1626"/>
      <c r="D655" s="1626"/>
    </row>
    <row r="656" ht="28.5" customHeight="1">
      <c r="A656" s="422"/>
      <c r="B656" s="422"/>
      <c r="C656" s="1626"/>
      <c r="D656" s="1626"/>
    </row>
    <row r="657" ht="28.5" customHeight="1">
      <c r="A657" s="422"/>
      <c r="B657" s="422"/>
      <c r="C657" s="1626"/>
      <c r="D657" s="1626"/>
    </row>
    <row r="658" ht="28.5" customHeight="1">
      <c r="A658" s="422"/>
      <c r="B658" s="422"/>
      <c r="C658" s="1626"/>
      <c r="D658" s="1626"/>
    </row>
    <row r="659" ht="28.5" customHeight="1">
      <c r="A659" s="422"/>
      <c r="B659" s="422"/>
      <c r="C659" s="1626"/>
      <c r="D659" s="1626"/>
    </row>
    <row r="660" ht="28.5" customHeight="1">
      <c r="A660" s="422"/>
      <c r="B660" s="422"/>
      <c r="C660" s="1626"/>
      <c r="D660" s="1626"/>
    </row>
    <row r="661" ht="28.5" customHeight="1">
      <c r="A661" s="422"/>
      <c r="B661" s="422"/>
      <c r="C661" s="1626"/>
      <c r="D661" s="1626"/>
    </row>
    <row r="662" ht="28.5" customHeight="1">
      <c r="A662" s="422"/>
      <c r="B662" s="422"/>
      <c r="C662" s="1626"/>
      <c r="D662" s="1626"/>
    </row>
    <row r="663" ht="28.5" customHeight="1">
      <c r="A663" s="422"/>
      <c r="B663" s="422"/>
      <c r="C663" s="1626"/>
      <c r="D663" s="1626"/>
    </row>
    <row r="664" ht="28.5" customHeight="1">
      <c r="A664" s="422"/>
      <c r="B664" s="422"/>
      <c r="C664" s="1626"/>
      <c r="D664" s="1626"/>
    </row>
    <row r="665" ht="28.5" customHeight="1">
      <c r="A665" s="422"/>
      <c r="B665" s="422"/>
      <c r="C665" s="1626"/>
      <c r="D665" s="1626"/>
    </row>
    <row r="666" ht="28.5" customHeight="1">
      <c r="A666" s="422"/>
      <c r="B666" s="422"/>
      <c r="C666" s="1626"/>
      <c r="D666" s="1626"/>
    </row>
    <row r="667" ht="28.5" customHeight="1">
      <c r="A667" s="422"/>
      <c r="B667" s="422"/>
      <c r="C667" s="1626"/>
      <c r="D667" s="1626"/>
    </row>
    <row r="668" ht="28.5" customHeight="1">
      <c r="A668" s="422"/>
      <c r="B668" s="422"/>
      <c r="C668" s="1626"/>
      <c r="D668" s="1626"/>
    </row>
    <row r="669" ht="28.5" customHeight="1">
      <c r="A669" s="422"/>
      <c r="B669" s="422"/>
      <c r="C669" s="1626"/>
      <c r="D669" s="1626"/>
    </row>
    <row r="670" ht="28.5" customHeight="1">
      <c r="A670" s="422"/>
      <c r="B670" s="422"/>
      <c r="C670" s="1626"/>
      <c r="D670" s="1626"/>
    </row>
    <row r="671" ht="28.5" customHeight="1">
      <c r="A671" s="422"/>
      <c r="B671" s="422"/>
      <c r="C671" s="1626"/>
      <c r="D671" s="1626"/>
    </row>
    <row r="672" ht="28.5" customHeight="1">
      <c r="A672" s="422"/>
      <c r="B672" s="422"/>
      <c r="C672" s="1626"/>
      <c r="D672" s="1626"/>
    </row>
    <row r="673" ht="28.5" customHeight="1">
      <c r="A673" s="422"/>
      <c r="B673" s="422"/>
      <c r="C673" s="1626"/>
      <c r="D673" s="1626"/>
    </row>
    <row r="674" ht="28.5" customHeight="1">
      <c r="A674" s="422"/>
      <c r="B674" s="422"/>
      <c r="C674" s="1626"/>
      <c r="D674" s="1626"/>
    </row>
    <row r="675" ht="28.5" customHeight="1">
      <c r="A675" s="422"/>
      <c r="B675" s="422"/>
      <c r="C675" s="1626"/>
      <c r="D675" s="1626"/>
    </row>
    <row r="676" ht="28.5" customHeight="1">
      <c r="A676" s="422"/>
      <c r="B676" s="422"/>
      <c r="C676" s="1626"/>
      <c r="D676" s="1626"/>
    </row>
    <row r="677" ht="28.5" customHeight="1">
      <c r="A677" s="422"/>
      <c r="B677" s="422"/>
      <c r="C677" s="1626"/>
      <c r="D677" s="1626"/>
    </row>
    <row r="678" ht="28.5" customHeight="1">
      <c r="A678" s="422"/>
      <c r="B678" s="422"/>
      <c r="C678" s="1626"/>
      <c r="D678" s="1626"/>
    </row>
    <row r="679" ht="28.5" customHeight="1">
      <c r="A679" s="422"/>
      <c r="B679" s="422"/>
      <c r="C679" s="1626"/>
      <c r="D679" s="1626"/>
    </row>
    <row r="680" ht="28.5" customHeight="1">
      <c r="A680" s="422"/>
      <c r="B680" s="422"/>
      <c r="C680" s="1626"/>
      <c r="D680" s="1626"/>
    </row>
    <row r="681" ht="28.5" customHeight="1">
      <c r="A681" s="422"/>
      <c r="B681" s="422"/>
      <c r="C681" s="1626"/>
      <c r="D681" s="1626"/>
    </row>
    <row r="682" ht="28.5" customHeight="1">
      <c r="A682" s="422"/>
      <c r="B682" s="422"/>
      <c r="C682" s="1626"/>
      <c r="D682" s="1626"/>
    </row>
    <row r="683" ht="28.5" customHeight="1">
      <c r="A683" s="422"/>
      <c r="B683" s="422"/>
      <c r="C683" s="1626"/>
      <c r="D683" s="1626"/>
    </row>
    <row r="684" ht="28.5" customHeight="1">
      <c r="A684" s="422"/>
      <c r="B684" s="422"/>
      <c r="C684" s="1626"/>
      <c r="D684" s="1626"/>
    </row>
    <row r="685" ht="28.5" customHeight="1">
      <c r="A685" s="422"/>
      <c r="B685" s="422"/>
      <c r="C685" s="1626"/>
      <c r="D685" s="1626"/>
    </row>
    <row r="686" ht="28.5" customHeight="1">
      <c r="A686" s="422"/>
      <c r="B686" s="422"/>
      <c r="C686" s="1626"/>
      <c r="D686" s="1626"/>
    </row>
    <row r="687" ht="28.5" customHeight="1">
      <c r="A687" s="422"/>
      <c r="B687" s="422"/>
      <c r="C687" s="1626"/>
      <c r="D687" s="1626"/>
    </row>
    <row r="688" ht="28.5" customHeight="1">
      <c r="A688" s="422"/>
      <c r="B688" s="422"/>
      <c r="C688" s="1626"/>
      <c r="D688" s="1626"/>
    </row>
    <row r="689" ht="28.5" customHeight="1">
      <c r="A689" s="422"/>
      <c r="B689" s="422"/>
      <c r="C689" s="1626"/>
      <c r="D689" s="1626"/>
    </row>
    <row r="690" ht="28.5" customHeight="1">
      <c r="A690" s="422"/>
      <c r="B690" s="422"/>
      <c r="C690" s="1626"/>
      <c r="D690" s="1626"/>
    </row>
    <row r="691" ht="28.5" customHeight="1">
      <c r="A691" s="422"/>
      <c r="B691" s="422"/>
      <c r="C691" s="1626"/>
      <c r="D691" s="1626"/>
    </row>
    <row r="692" ht="28.5" customHeight="1">
      <c r="A692" s="422"/>
      <c r="B692" s="422"/>
      <c r="C692" s="1626"/>
      <c r="D692" s="1626"/>
    </row>
    <row r="693" ht="28.5" customHeight="1">
      <c r="A693" s="422"/>
      <c r="B693" s="422"/>
      <c r="C693" s="1626"/>
      <c r="D693" s="1626"/>
    </row>
    <row r="694" ht="28.5" customHeight="1">
      <c r="A694" s="422"/>
      <c r="B694" s="422"/>
      <c r="C694" s="1626"/>
      <c r="D694" s="1626"/>
    </row>
    <row r="695" ht="28.5" customHeight="1">
      <c r="A695" s="422"/>
      <c r="B695" s="422"/>
      <c r="C695" s="1626"/>
      <c r="D695" s="1626"/>
    </row>
    <row r="696" ht="28.5" customHeight="1">
      <c r="A696" s="422"/>
      <c r="B696" s="422"/>
      <c r="C696" s="1626"/>
      <c r="D696" s="1626"/>
    </row>
    <row r="697" ht="28.5" customHeight="1">
      <c r="A697" s="422"/>
      <c r="B697" s="422"/>
      <c r="C697" s="1626"/>
      <c r="D697" s="1626"/>
    </row>
    <row r="698" ht="28.5" customHeight="1">
      <c r="A698" s="422"/>
      <c r="B698" s="422"/>
      <c r="C698" s="1626"/>
      <c r="D698" s="1626"/>
    </row>
    <row r="699" ht="28.5" customHeight="1">
      <c r="A699" s="422"/>
      <c r="B699" s="422"/>
      <c r="C699" s="1626"/>
      <c r="D699" s="1626"/>
    </row>
    <row r="700" ht="28.5" customHeight="1">
      <c r="A700" s="422"/>
      <c r="B700" s="422"/>
      <c r="C700" s="1626"/>
      <c r="D700" s="1626"/>
    </row>
    <row r="701" ht="28.5" customHeight="1">
      <c r="A701" s="422"/>
      <c r="B701" s="422"/>
      <c r="C701" s="1626"/>
      <c r="D701" s="1626"/>
    </row>
    <row r="702" ht="28.5" customHeight="1">
      <c r="A702" s="422"/>
      <c r="B702" s="422"/>
      <c r="C702" s="1626"/>
      <c r="D702" s="1626"/>
    </row>
    <row r="703" ht="28.5" customHeight="1">
      <c r="A703" s="422"/>
      <c r="B703" s="422"/>
      <c r="C703" s="1626"/>
      <c r="D703" s="1626"/>
    </row>
    <row r="704" ht="28.5" customHeight="1">
      <c r="A704" s="422"/>
      <c r="B704" s="422"/>
      <c r="C704" s="1626"/>
      <c r="D704" s="1626"/>
    </row>
    <row r="705" ht="28.5" customHeight="1">
      <c r="A705" s="422"/>
      <c r="B705" s="422"/>
      <c r="C705" s="1626"/>
      <c r="D705" s="1626"/>
    </row>
    <row r="706" ht="28.5" customHeight="1">
      <c r="A706" s="422"/>
      <c r="B706" s="422"/>
      <c r="C706" s="1626"/>
      <c r="D706" s="1626"/>
    </row>
    <row r="707" ht="28.5" customHeight="1">
      <c r="A707" s="422"/>
      <c r="B707" s="422"/>
      <c r="C707" s="1626"/>
      <c r="D707" s="1626"/>
    </row>
    <row r="708" ht="28.5" customHeight="1">
      <c r="A708" s="422"/>
      <c r="B708" s="422"/>
      <c r="C708" s="1626"/>
      <c r="D708" s="1626"/>
    </row>
    <row r="709" ht="28.5" customHeight="1">
      <c r="A709" s="422"/>
      <c r="B709" s="422"/>
      <c r="C709" s="1626"/>
      <c r="D709" s="1626"/>
    </row>
    <row r="710" ht="28.5" customHeight="1">
      <c r="A710" s="422"/>
      <c r="B710" s="422"/>
      <c r="C710" s="1626"/>
      <c r="D710" s="1626"/>
    </row>
    <row r="711" ht="28.5" customHeight="1">
      <c r="A711" s="422"/>
      <c r="B711" s="422"/>
      <c r="C711" s="1626"/>
      <c r="D711" s="1626"/>
    </row>
    <row r="712" ht="28.5" customHeight="1">
      <c r="A712" s="422"/>
      <c r="B712" s="422"/>
      <c r="C712" s="1626"/>
      <c r="D712" s="1626"/>
    </row>
    <row r="713" ht="28.5" customHeight="1">
      <c r="A713" s="422"/>
      <c r="B713" s="422"/>
      <c r="C713" s="1626"/>
      <c r="D713" s="1626"/>
    </row>
    <row r="714" ht="28.5" customHeight="1">
      <c r="A714" s="422"/>
      <c r="B714" s="422"/>
      <c r="C714" s="1626"/>
      <c r="D714" s="1626"/>
    </row>
    <row r="715" ht="28.5" customHeight="1">
      <c r="A715" s="422"/>
      <c r="B715" s="422"/>
      <c r="C715" s="1626"/>
      <c r="D715" s="1626"/>
    </row>
    <row r="716" ht="28.5" customHeight="1">
      <c r="A716" s="422"/>
      <c r="B716" s="422"/>
      <c r="C716" s="1626"/>
      <c r="D716" s="1626"/>
    </row>
    <row r="717" ht="28.5" customHeight="1">
      <c r="A717" s="422"/>
      <c r="B717" s="422"/>
      <c r="C717" s="1626"/>
      <c r="D717" s="1626"/>
    </row>
    <row r="718" ht="28.5" customHeight="1">
      <c r="A718" s="422"/>
      <c r="B718" s="422"/>
      <c r="C718" s="1626"/>
      <c r="D718" s="1626"/>
    </row>
    <row r="719" ht="28.5" customHeight="1">
      <c r="A719" s="422"/>
      <c r="B719" s="422"/>
      <c r="C719" s="1626"/>
      <c r="D719" s="1626"/>
    </row>
    <row r="720" ht="28.5" customHeight="1">
      <c r="A720" s="422"/>
      <c r="B720" s="422"/>
      <c r="C720" s="1626"/>
      <c r="D720" s="1626"/>
    </row>
    <row r="721" ht="28.5" customHeight="1">
      <c r="A721" s="422"/>
      <c r="B721" s="422"/>
      <c r="C721" s="1626"/>
      <c r="D721" s="1626"/>
    </row>
    <row r="722" ht="28.5" customHeight="1">
      <c r="A722" s="422"/>
      <c r="B722" s="422"/>
      <c r="C722" s="1626"/>
      <c r="D722" s="1626"/>
    </row>
    <row r="723" ht="28.5" customHeight="1">
      <c r="A723" s="422"/>
      <c r="B723" s="422"/>
      <c r="C723" s="1626"/>
      <c r="D723" s="1626"/>
    </row>
    <row r="724" ht="28.5" customHeight="1">
      <c r="A724" s="422"/>
      <c r="B724" s="422"/>
      <c r="C724" s="1626"/>
      <c r="D724" s="1626"/>
    </row>
    <row r="725" ht="28.5" customHeight="1">
      <c r="A725" s="422"/>
      <c r="B725" s="422"/>
      <c r="C725" s="1626"/>
      <c r="D725" s="1626"/>
    </row>
    <row r="726" ht="28.5" customHeight="1">
      <c r="A726" s="422"/>
      <c r="B726" s="422"/>
      <c r="C726" s="1626"/>
      <c r="D726" s="1626"/>
    </row>
    <row r="727" ht="28.5" customHeight="1">
      <c r="A727" s="422"/>
      <c r="B727" s="422"/>
      <c r="C727" s="1626"/>
      <c r="D727" s="1626"/>
    </row>
    <row r="728" ht="28.5" customHeight="1">
      <c r="A728" s="422"/>
      <c r="B728" s="422"/>
      <c r="C728" s="1626"/>
      <c r="D728" s="1626"/>
    </row>
    <row r="729" ht="28.5" customHeight="1">
      <c r="A729" s="422"/>
      <c r="B729" s="422"/>
      <c r="C729" s="1626"/>
      <c r="D729" s="1626"/>
    </row>
    <row r="730" ht="28.5" customHeight="1">
      <c r="A730" s="422"/>
      <c r="B730" s="422"/>
      <c r="C730" s="1626"/>
      <c r="D730" s="1626"/>
    </row>
    <row r="731" ht="28.5" customHeight="1">
      <c r="A731" s="422"/>
      <c r="B731" s="422"/>
      <c r="C731" s="1626"/>
      <c r="D731" s="1626"/>
    </row>
    <row r="732" ht="28.5" customHeight="1">
      <c r="A732" s="422"/>
      <c r="B732" s="422"/>
      <c r="C732" s="1626"/>
      <c r="D732" s="1626"/>
    </row>
    <row r="733" ht="28.5" customHeight="1">
      <c r="A733" s="422"/>
      <c r="B733" s="422"/>
      <c r="C733" s="1626"/>
      <c r="D733" s="1626"/>
    </row>
    <row r="734" ht="28.5" customHeight="1">
      <c r="A734" s="422"/>
      <c r="B734" s="422"/>
      <c r="C734" s="1626"/>
      <c r="D734" s="1626"/>
    </row>
    <row r="735" ht="28.5" customHeight="1">
      <c r="A735" s="422"/>
      <c r="B735" s="422"/>
      <c r="C735" s="1626"/>
      <c r="D735" s="1626"/>
    </row>
    <row r="736" ht="28.5" customHeight="1">
      <c r="A736" s="422"/>
      <c r="B736" s="422"/>
      <c r="C736" s="1626"/>
      <c r="D736" s="1626"/>
    </row>
    <row r="737" ht="28.5" customHeight="1">
      <c r="A737" s="422"/>
      <c r="B737" s="422"/>
      <c r="C737" s="1626"/>
      <c r="D737" s="1626"/>
    </row>
    <row r="738" ht="28.5" customHeight="1">
      <c r="A738" s="422"/>
      <c r="B738" s="422"/>
      <c r="C738" s="1626"/>
      <c r="D738" s="1626"/>
    </row>
    <row r="739" ht="28.5" customHeight="1">
      <c r="A739" s="422"/>
      <c r="B739" s="422"/>
      <c r="C739" s="1626"/>
      <c r="D739" s="1626"/>
    </row>
    <row r="740" ht="28.5" customHeight="1">
      <c r="A740" s="422"/>
      <c r="B740" s="422"/>
      <c r="C740" s="1626"/>
      <c r="D740" s="1626"/>
    </row>
    <row r="741" ht="28.5" customHeight="1">
      <c r="A741" s="422"/>
      <c r="B741" s="422"/>
      <c r="C741" s="1626"/>
      <c r="D741" s="1626"/>
    </row>
    <row r="742" ht="28.5" customHeight="1">
      <c r="A742" s="422"/>
      <c r="B742" s="422"/>
      <c r="C742" s="1626"/>
      <c r="D742" s="1626"/>
    </row>
    <row r="743" ht="28.5" customHeight="1">
      <c r="A743" s="422"/>
      <c r="B743" s="422"/>
      <c r="C743" s="1626"/>
      <c r="D743" s="1626"/>
    </row>
    <row r="744" ht="28.5" customHeight="1">
      <c r="A744" s="422"/>
      <c r="B744" s="422"/>
      <c r="C744" s="1626"/>
      <c r="D744" s="1626"/>
    </row>
    <row r="745" ht="28.5" customHeight="1">
      <c r="A745" s="422"/>
      <c r="B745" s="422"/>
      <c r="C745" s="1626"/>
      <c r="D745" s="1626"/>
    </row>
    <row r="746" ht="28.5" customHeight="1">
      <c r="A746" s="422"/>
      <c r="B746" s="422"/>
      <c r="C746" s="1626"/>
      <c r="D746" s="1626"/>
    </row>
    <row r="747" ht="28.5" customHeight="1">
      <c r="A747" s="422"/>
      <c r="B747" s="422"/>
      <c r="C747" s="1626"/>
      <c r="D747" s="1626"/>
    </row>
    <row r="748" ht="28.5" customHeight="1">
      <c r="A748" s="422"/>
      <c r="B748" s="422"/>
      <c r="C748" s="1626"/>
      <c r="D748" s="1626"/>
    </row>
    <row r="749" ht="28.5" customHeight="1">
      <c r="A749" s="422"/>
      <c r="B749" s="422"/>
      <c r="C749" s="1626"/>
      <c r="D749" s="1626"/>
    </row>
    <row r="750" ht="28.5" customHeight="1">
      <c r="A750" s="422"/>
      <c r="B750" s="422"/>
      <c r="C750" s="1626"/>
      <c r="D750" s="1626"/>
    </row>
    <row r="751" ht="28.5" customHeight="1">
      <c r="A751" s="422"/>
      <c r="B751" s="422"/>
      <c r="C751" s="1626"/>
      <c r="D751" s="1626"/>
    </row>
    <row r="752" ht="28.5" customHeight="1">
      <c r="A752" s="422"/>
      <c r="B752" s="422"/>
      <c r="C752" s="1626"/>
      <c r="D752" s="1626"/>
    </row>
    <row r="753" ht="28.5" customHeight="1">
      <c r="A753" s="422"/>
      <c r="B753" s="422"/>
      <c r="C753" s="1626"/>
      <c r="D753" s="1626"/>
    </row>
    <row r="754" ht="28.5" customHeight="1">
      <c r="A754" s="422"/>
      <c r="B754" s="422"/>
      <c r="C754" s="1626"/>
      <c r="D754" s="1626"/>
    </row>
    <row r="755" ht="28.5" customHeight="1">
      <c r="A755" s="422"/>
      <c r="B755" s="422"/>
      <c r="C755" s="1626"/>
      <c r="D755" s="1626"/>
    </row>
    <row r="756" ht="28.5" customHeight="1">
      <c r="A756" s="422"/>
      <c r="B756" s="422"/>
      <c r="C756" s="1626"/>
      <c r="D756" s="1626"/>
    </row>
    <row r="757" ht="28.5" customHeight="1">
      <c r="A757" s="422"/>
      <c r="B757" s="422"/>
      <c r="C757" s="1626"/>
      <c r="D757" s="1626"/>
    </row>
    <row r="758" ht="28.5" customHeight="1">
      <c r="A758" s="422"/>
      <c r="B758" s="422"/>
      <c r="C758" s="1626"/>
      <c r="D758" s="1626"/>
    </row>
    <row r="759" ht="28.5" customHeight="1">
      <c r="A759" s="422"/>
      <c r="B759" s="422"/>
      <c r="C759" s="1626"/>
      <c r="D759" s="1626"/>
    </row>
    <row r="760" ht="28.5" customHeight="1">
      <c r="A760" s="422"/>
      <c r="B760" s="422"/>
      <c r="C760" s="1626"/>
      <c r="D760" s="1626"/>
    </row>
    <row r="761" ht="28.5" customHeight="1">
      <c r="A761" s="422"/>
      <c r="B761" s="422"/>
      <c r="C761" s="1626"/>
      <c r="D761" s="1626"/>
    </row>
    <row r="762" ht="28.5" customHeight="1">
      <c r="A762" s="422"/>
      <c r="B762" s="422"/>
      <c r="C762" s="1626"/>
      <c r="D762" s="1626"/>
    </row>
    <row r="763" ht="28.5" customHeight="1">
      <c r="A763" s="422"/>
      <c r="B763" s="422"/>
      <c r="C763" s="1626"/>
      <c r="D763" s="1626"/>
    </row>
    <row r="764" ht="28.5" customHeight="1">
      <c r="A764" s="422"/>
      <c r="B764" s="422"/>
      <c r="C764" s="1626"/>
      <c r="D764" s="1626"/>
    </row>
    <row r="765" ht="28.5" customHeight="1">
      <c r="A765" s="422"/>
      <c r="B765" s="422"/>
      <c r="C765" s="1626"/>
      <c r="D765" s="1626"/>
    </row>
    <row r="766" ht="28.5" customHeight="1">
      <c r="A766" s="422"/>
      <c r="B766" s="422"/>
      <c r="C766" s="1626"/>
      <c r="D766" s="1626"/>
    </row>
    <row r="767" ht="28.5" customHeight="1">
      <c r="A767" s="422"/>
      <c r="B767" s="422"/>
      <c r="C767" s="1626"/>
      <c r="D767" s="1626"/>
    </row>
    <row r="768" ht="28.5" customHeight="1">
      <c r="A768" s="422"/>
      <c r="B768" s="422"/>
      <c r="C768" s="1626"/>
      <c r="D768" s="1626"/>
    </row>
    <row r="769" ht="28.5" customHeight="1">
      <c r="A769" s="422"/>
      <c r="B769" s="422"/>
      <c r="C769" s="1626"/>
      <c r="D769" s="1626"/>
    </row>
    <row r="770" ht="28.5" customHeight="1">
      <c r="A770" s="422"/>
      <c r="B770" s="422"/>
      <c r="C770" s="1626"/>
      <c r="D770" s="1626"/>
    </row>
    <row r="771" ht="28.5" customHeight="1">
      <c r="A771" s="422"/>
      <c r="B771" s="422"/>
      <c r="C771" s="1626"/>
      <c r="D771" s="1626"/>
    </row>
    <row r="772" ht="28.5" customHeight="1">
      <c r="A772" s="422"/>
      <c r="B772" s="422"/>
      <c r="C772" s="1626"/>
      <c r="D772" s="1626"/>
    </row>
    <row r="773" ht="28.5" customHeight="1">
      <c r="A773" s="422"/>
      <c r="B773" s="422"/>
      <c r="C773" s="1626"/>
      <c r="D773" s="1626"/>
    </row>
    <row r="774" ht="28.5" customHeight="1">
      <c r="A774" s="422"/>
      <c r="B774" s="422"/>
      <c r="C774" s="1626"/>
      <c r="D774" s="1626"/>
    </row>
    <row r="775" ht="28.5" customHeight="1">
      <c r="A775" s="422"/>
      <c r="B775" s="422"/>
      <c r="C775" s="1626"/>
      <c r="D775" s="1626"/>
    </row>
    <row r="776" ht="28.5" customHeight="1">
      <c r="A776" s="422"/>
      <c r="B776" s="422"/>
      <c r="C776" s="1626"/>
      <c r="D776" s="1626"/>
    </row>
    <row r="777" ht="28.5" customHeight="1">
      <c r="A777" s="422"/>
      <c r="B777" s="422"/>
      <c r="C777" s="1626"/>
      <c r="D777" s="1626"/>
    </row>
    <row r="778" ht="28.5" customHeight="1">
      <c r="A778" s="422"/>
      <c r="B778" s="422"/>
      <c r="C778" s="1626"/>
      <c r="D778" s="1626"/>
    </row>
    <row r="779" ht="28.5" customHeight="1">
      <c r="A779" s="422"/>
      <c r="B779" s="422"/>
      <c r="C779" s="1626"/>
      <c r="D779" s="1626"/>
    </row>
    <row r="780" ht="28.5" customHeight="1">
      <c r="A780" s="422"/>
      <c r="B780" s="422"/>
      <c r="C780" s="1626"/>
      <c r="D780" s="1626"/>
    </row>
    <row r="781" ht="28.5" customHeight="1">
      <c r="A781" s="422"/>
      <c r="B781" s="422"/>
      <c r="C781" s="1626"/>
      <c r="D781" s="1626"/>
    </row>
    <row r="782" ht="28.5" customHeight="1">
      <c r="A782" s="422"/>
      <c r="B782" s="422"/>
      <c r="C782" s="1626"/>
      <c r="D782" s="1626"/>
    </row>
    <row r="783" ht="28.5" customHeight="1">
      <c r="A783" s="422"/>
      <c r="B783" s="422"/>
      <c r="C783" s="1626"/>
      <c r="D783" s="1626"/>
    </row>
    <row r="784" ht="28.5" customHeight="1">
      <c r="A784" s="422"/>
      <c r="B784" s="422"/>
      <c r="C784" s="1626"/>
      <c r="D784" s="1626"/>
    </row>
    <row r="785" ht="28.5" customHeight="1">
      <c r="A785" s="422"/>
      <c r="B785" s="422"/>
      <c r="C785" s="1626"/>
      <c r="D785" s="1626"/>
    </row>
    <row r="786" ht="28.5" customHeight="1">
      <c r="A786" s="422"/>
      <c r="B786" s="422"/>
      <c r="C786" s="1626"/>
      <c r="D786" s="1626"/>
    </row>
    <row r="787" ht="28.5" customHeight="1">
      <c r="A787" s="422"/>
      <c r="B787" s="422"/>
      <c r="C787" s="1626"/>
      <c r="D787" s="1626"/>
    </row>
    <row r="788" ht="28.5" customHeight="1">
      <c r="A788" s="422"/>
      <c r="B788" s="422"/>
      <c r="C788" s="1626"/>
      <c r="D788" s="1626"/>
    </row>
    <row r="789" ht="28.5" customHeight="1">
      <c r="A789" s="422"/>
      <c r="B789" s="422"/>
      <c r="C789" s="1626"/>
      <c r="D789" s="1626"/>
    </row>
    <row r="790" ht="28.5" customHeight="1">
      <c r="A790" s="422"/>
      <c r="B790" s="422"/>
      <c r="C790" s="1626"/>
      <c r="D790" s="1626"/>
    </row>
    <row r="791" ht="28.5" customHeight="1">
      <c r="A791" s="422"/>
      <c r="B791" s="422"/>
      <c r="C791" s="1626"/>
      <c r="D791" s="1626"/>
    </row>
    <row r="792" ht="28.5" customHeight="1">
      <c r="A792" s="422"/>
      <c r="B792" s="422"/>
      <c r="C792" s="1626"/>
      <c r="D792" s="1626"/>
    </row>
    <row r="793" ht="28.5" customHeight="1">
      <c r="A793" s="422"/>
      <c r="B793" s="422"/>
      <c r="C793" s="1626"/>
      <c r="D793" s="1626"/>
    </row>
    <row r="794" ht="28.5" customHeight="1">
      <c r="A794" s="422"/>
      <c r="B794" s="422"/>
      <c r="C794" s="1626"/>
      <c r="D794" s="1626"/>
    </row>
    <row r="795" ht="28.5" customHeight="1">
      <c r="A795" s="422"/>
      <c r="B795" s="422"/>
      <c r="C795" s="1626"/>
      <c r="D795" s="1626"/>
    </row>
    <row r="796" ht="28.5" customHeight="1">
      <c r="A796" s="422"/>
      <c r="B796" s="422"/>
      <c r="C796" s="1626"/>
      <c r="D796" s="1626"/>
    </row>
    <row r="797" ht="28.5" customHeight="1">
      <c r="A797" s="422"/>
      <c r="B797" s="422"/>
      <c r="C797" s="1626"/>
      <c r="D797" s="1626"/>
    </row>
    <row r="798" ht="28.5" customHeight="1">
      <c r="A798" s="422"/>
      <c r="B798" s="422"/>
      <c r="C798" s="1626"/>
      <c r="D798" s="1626"/>
    </row>
    <row r="799" ht="28.5" customHeight="1">
      <c r="A799" s="422"/>
      <c r="B799" s="422"/>
      <c r="C799" s="1626"/>
      <c r="D799" s="1626"/>
    </row>
    <row r="800" ht="28.5" customHeight="1">
      <c r="A800" s="422"/>
      <c r="B800" s="422"/>
      <c r="C800" s="1626"/>
      <c r="D800" s="1626"/>
    </row>
    <row r="801" ht="28.5" customHeight="1">
      <c r="A801" s="422"/>
      <c r="B801" s="422"/>
      <c r="C801" s="1626"/>
      <c r="D801" s="1626"/>
    </row>
    <row r="802" ht="28.5" customHeight="1">
      <c r="A802" s="422"/>
      <c r="B802" s="422"/>
      <c r="C802" s="1626"/>
      <c r="D802" s="1626"/>
    </row>
    <row r="803" ht="28.5" customHeight="1">
      <c r="A803" s="422"/>
      <c r="B803" s="422"/>
      <c r="C803" s="1626"/>
      <c r="D803" s="1626"/>
    </row>
    <row r="804" ht="28.5" customHeight="1">
      <c r="A804" s="422"/>
      <c r="B804" s="422"/>
      <c r="C804" s="1626"/>
      <c r="D804" s="1626"/>
    </row>
    <row r="805" ht="28.5" customHeight="1">
      <c r="A805" s="422"/>
      <c r="B805" s="422"/>
      <c r="C805" s="1626"/>
      <c r="D805" s="1626"/>
    </row>
    <row r="806" ht="28.5" customHeight="1">
      <c r="A806" s="422"/>
      <c r="B806" s="422"/>
      <c r="C806" s="1626"/>
      <c r="D806" s="1626"/>
    </row>
    <row r="807" ht="28.5" customHeight="1">
      <c r="A807" s="422"/>
      <c r="B807" s="422"/>
      <c r="C807" s="1626"/>
      <c r="D807" s="1626"/>
    </row>
    <row r="808" ht="28.5" customHeight="1">
      <c r="A808" s="422"/>
      <c r="B808" s="422"/>
      <c r="C808" s="1626"/>
      <c r="D808" s="1626"/>
    </row>
    <row r="809" ht="28.5" customHeight="1">
      <c r="A809" s="422"/>
      <c r="B809" s="422"/>
      <c r="C809" s="1626"/>
      <c r="D809" s="1626"/>
    </row>
    <row r="810" ht="28.5" customHeight="1">
      <c r="A810" s="422"/>
      <c r="B810" s="422"/>
      <c r="C810" s="1626"/>
      <c r="D810" s="1626"/>
    </row>
    <row r="811" ht="28.5" customHeight="1">
      <c r="A811" s="422"/>
      <c r="B811" s="422"/>
      <c r="C811" s="1626"/>
      <c r="D811" s="1626"/>
    </row>
    <row r="812" ht="28.5" customHeight="1">
      <c r="A812" s="422"/>
      <c r="B812" s="422"/>
      <c r="C812" s="1626"/>
      <c r="D812" s="1626"/>
    </row>
    <row r="813" ht="28.5" customHeight="1">
      <c r="A813" s="422"/>
      <c r="B813" s="422"/>
      <c r="C813" s="1626"/>
      <c r="D813" s="1626"/>
    </row>
    <row r="814" ht="28.5" customHeight="1">
      <c r="A814" s="422"/>
      <c r="B814" s="422"/>
      <c r="C814" s="1626"/>
      <c r="D814" s="1626"/>
    </row>
    <row r="815" ht="28.5" customHeight="1">
      <c r="A815" s="422"/>
      <c r="B815" s="422"/>
      <c r="C815" s="1626"/>
      <c r="D815" s="1626"/>
    </row>
    <row r="816" ht="28.5" customHeight="1">
      <c r="A816" s="422"/>
      <c r="B816" s="422"/>
      <c r="C816" s="1626"/>
      <c r="D816" s="1626"/>
    </row>
    <row r="817" ht="28.5" customHeight="1">
      <c r="A817" s="422"/>
      <c r="B817" s="422"/>
      <c r="C817" s="1626"/>
      <c r="D817" s="1626"/>
    </row>
    <row r="818" ht="28.5" customHeight="1">
      <c r="A818" s="422"/>
      <c r="B818" s="422"/>
      <c r="C818" s="1626"/>
      <c r="D818" s="1626"/>
    </row>
    <row r="819" ht="28.5" customHeight="1">
      <c r="A819" s="422"/>
      <c r="B819" s="422"/>
      <c r="C819" s="1626"/>
      <c r="D819" s="1626"/>
    </row>
    <row r="820" ht="28.5" customHeight="1">
      <c r="A820" s="422"/>
      <c r="B820" s="422"/>
      <c r="C820" s="1626"/>
      <c r="D820" s="1626"/>
    </row>
    <row r="821" ht="28.5" customHeight="1">
      <c r="A821" s="422"/>
      <c r="B821" s="422"/>
      <c r="C821" s="1626"/>
      <c r="D821" s="1626"/>
    </row>
    <row r="822" ht="28.5" customHeight="1">
      <c r="A822" s="422"/>
      <c r="B822" s="422"/>
      <c r="C822" s="1626"/>
      <c r="D822" s="1626"/>
    </row>
    <row r="823" ht="28.5" customHeight="1">
      <c r="A823" s="422"/>
      <c r="B823" s="422"/>
      <c r="C823" s="1626"/>
      <c r="D823" s="1626"/>
    </row>
    <row r="824" ht="28.5" customHeight="1">
      <c r="A824" s="422"/>
      <c r="B824" s="422"/>
      <c r="C824" s="1626"/>
      <c r="D824" s="1626"/>
    </row>
    <row r="825" ht="28.5" customHeight="1">
      <c r="A825" s="422"/>
      <c r="B825" s="422"/>
      <c r="C825" s="1626"/>
      <c r="D825" s="1626"/>
    </row>
    <row r="826" ht="28.5" customHeight="1">
      <c r="A826" s="422"/>
      <c r="B826" s="422"/>
      <c r="C826" s="1626"/>
      <c r="D826" s="1626"/>
    </row>
    <row r="827" ht="28.5" customHeight="1">
      <c r="A827" s="422"/>
      <c r="B827" s="422"/>
      <c r="C827" s="1626"/>
      <c r="D827" s="1626"/>
    </row>
    <row r="828" ht="28.5" customHeight="1">
      <c r="A828" s="422"/>
      <c r="B828" s="422"/>
      <c r="C828" s="1626"/>
      <c r="D828" s="1626"/>
    </row>
    <row r="829" ht="28.5" customHeight="1">
      <c r="A829" s="422"/>
      <c r="B829" s="422"/>
      <c r="C829" s="1626"/>
      <c r="D829" s="1626"/>
    </row>
    <row r="830" ht="28.5" customHeight="1">
      <c r="A830" s="422"/>
      <c r="B830" s="422"/>
      <c r="C830" s="1626"/>
      <c r="D830" s="1626"/>
    </row>
    <row r="831" ht="28.5" customHeight="1">
      <c r="A831" s="422"/>
      <c r="B831" s="422"/>
      <c r="C831" s="1626"/>
      <c r="D831" s="1626"/>
    </row>
    <row r="832" ht="28.5" customHeight="1">
      <c r="A832" s="422"/>
      <c r="B832" s="422"/>
      <c r="C832" s="1626"/>
      <c r="D832" s="1626"/>
    </row>
    <row r="833" ht="28.5" customHeight="1">
      <c r="A833" s="422"/>
      <c r="B833" s="422"/>
      <c r="C833" s="1626"/>
      <c r="D833" s="1626"/>
    </row>
    <row r="834" ht="28.5" customHeight="1">
      <c r="A834" s="422"/>
      <c r="B834" s="422"/>
      <c r="C834" s="1626"/>
      <c r="D834" s="1626"/>
    </row>
    <row r="835" ht="28.5" customHeight="1">
      <c r="A835" s="422"/>
      <c r="B835" s="422"/>
      <c r="C835" s="1626"/>
      <c r="D835" s="1626"/>
    </row>
    <row r="836" ht="28.5" customHeight="1">
      <c r="A836" s="422"/>
      <c r="B836" s="422"/>
      <c r="C836" s="1626"/>
      <c r="D836" s="1626"/>
    </row>
    <row r="837" ht="28.5" customHeight="1">
      <c r="A837" s="422"/>
      <c r="B837" s="422"/>
      <c r="C837" s="1626"/>
      <c r="D837" s="1626"/>
    </row>
    <row r="838" ht="28.5" customHeight="1">
      <c r="A838" s="422"/>
      <c r="B838" s="422"/>
      <c r="C838" s="1626"/>
      <c r="D838" s="1626"/>
    </row>
    <row r="839" ht="28.5" customHeight="1">
      <c r="A839" s="422"/>
      <c r="B839" s="422"/>
      <c r="C839" s="1626"/>
      <c r="D839" s="1626"/>
    </row>
    <row r="840" ht="28.5" customHeight="1">
      <c r="A840" s="422"/>
      <c r="B840" s="422"/>
      <c r="C840" s="1626"/>
      <c r="D840" s="1626"/>
    </row>
    <row r="841" ht="28.5" customHeight="1">
      <c r="A841" s="422"/>
      <c r="B841" s="422"/>
      <c r="C841" s="1626"/>
      <c r="D841" s="1626"/>
    </row>
    <row r="842" ht="28.5" customHeight="1">
      <c r="A842" s="422"/>
      <c r="B842" s="422"/>
      <c r="C842" s="1626"/>
      <c r="D842" s="1626"/>
    </row>
    <row r="843" ht="28.5" customHeight="1">
      <c r="A843" s="422"/>
      <c r="B843" s="422"/>
      <c r="C843" s="1626"/>
      <c r="D843" s="1626"/>
    </row>
    <row r="844" ht="28.5" customHeight="1">
      <c r="A844" s="422"/>
      <c r="B844" s="422"/>
      <c r="C844" s="1626"/>
      <c r="D844" s="1626"/>
    </row>
    <row r="845" ht="28.5" customHeight="1">
      <c r="A845" s="422"/>
      <c r="B845" s="422"/>
      <c r="C845" s="1626"/>
      <c r="D845" s="1626"/>
    </row>
    <row r="846" ht="28.5" customHeight="1">
      <c r="A846" s="422"/>
      <c r="B846" s="422"/>
      <c r="C846" s="1626"/>
      <c r="D846" s="1626"/>
    </row>
    <row r="847" ht="28.5" customHeight="1">
      <c r="A847" s="422"/>
      <c r="B847" s="422"/>
      <c r="C847" s="1626"/>
      <c r="D847" s="1626"/>
    </row>
    <row r="848" ht="28.5" customHeight="1">
      <c r="A848" s="422"/>
      <c r="B848" s="422"/>
      <c r="C848" s="1626"/>
      <c r="D848" s="1626"/>
    </row>
    <row r="849" ht="28.5" customHeight="1">
      <c r="A849" s="422"/>
      <c r="B849" s="422"/>
      <c r="C849" s="1626"/>
      <c r="D849" s="1626"/>
    </row>
    <row r="850" ht="28.5" customHeight="1">
      <c r="A850" s="422"/>
      <c r="B850" s="422"/>
      <c r="C850" s="1626"/>
      <c r="D850" s="1626"/>
    </row>
    <row r="851" ht="28.5" customHeight="1">
      <c r="A851" s="422"/>
      <c r="B851" s="422"/>
      <c r="C851" s="1626"/>
      <c r="D851" s="1626"/>
    </row>
    <row r="852" ht="28.5" customHeight="1">
      <c r="A852" s="422"/>
      <c r="B852" s="422"/>
      <c r="C852" s="1626"/>
      <c r="D852" s="1626"/>
    </row>
    <row r="853" ht="28.5" customHeight="1">
      <c r="A853" s="422"/>
      <c r="B853" s="422"/>
      <c r="C853" s="1626"/>
      <c r="D853" s="1626"/>
    </row>
    <row r="854" ht="28.5" customHeight="1">
      <c r="A854" s="422"/>
      <c r="B854" s="422"/>
      <c r="C854" s="1626"/>
      <c r="D854" s="1626"/>
    </row>
    <row r="855" ht="28.5" customHeight="1">
      <c r="A855" s="422"/>
      <c r="B855" s="422"/>
      <c r="C855" s="1626"/>
      <c r="D855" s="1626"/>
    </row>
    <row r="856" ht="28.5" customHeight="1">
      <c r="A856" s="422"/>
      <c r="B856" s="422"/>
      <c r="C856" s="1626"/>
      <c r="D856" s="1626"/>
    </row>
    <row r="857" ht="28.5" customHeight="1">
      <c r="A857" s="422"/>
      <c r="B857" s="422"/>
      <c r="C857" s="1626"/>
      <c r="D857" s="1626"/>
    </row>
    <row r="858" ht="28.5" customHeight="1">
      <c r="A858" s="422"/>
      <c r="B858" s="422"/>
      <c r="C858" s="1626"/>
      <c r="D858" s="1626"/>
    </row>
    <row r="859" ht="28.5" customHeight="1">
      <c r="A859" s="422"/>
      <c r="B859" s="422"/>
      <c r="C859" s="1626"/>
      <c r="D859" s="1626"/>
    </row>
    <row r="860" ht="28.5" customHeight="1">
      <c r="A860" s="422"/>
      <c r="B860" s="422"/>
      <c r="C860" s="1626"/>
      <c r="D860" s="1626"/>
    </row>
    <row r="861" ht="28.5" customHeight="1">
      <c r="A861" s="422"/>
      <c r="B861" s="422"/>
      <c r="C861" s="1626"/>
      <c r="D861" s="1626"/>
    </row>
    <row r="862" ht="28.5" customHeight="1">
      <c r="A862" s="422"/>
      <c r="B862" s="422"/>
      <c r="C862" s="1626"/>
      <c r="D862" s="1626"/>
    </row>
    <row r="863" ht="28.5" customHeight="1">
      <c r="A863" s="422"/>
      <c r="B863" s="422"/>
      <c r="C863" s="1626"/>
      <c r="D863" s="1626"/>
    </row>
    <row r="864" ht="28.5" customHeight="1">
      <c r="A864" s="422"/>
      <c r="B864" s="422"/>
      <c r="C864" s="1626"/>
      <c r="D864" s="1626"/>
    </row>
    <row r="865" ht="28.5" customHeight="1">
      <c r="A865" s="422"/>
      <c r="B865" s="422"/>
      <c r="C865" s="1626"/>
      <c r="D865" s="1626"/>
    </row>
    <row r="866" ht="28.5" customHeight="1">
      <c r="A866" s="422"/>
      <c r="B866" s="422"/>
      <c r="C866" s="1626"/>
      <c r="D866" s="1626"/>
    </row>
    <row r="867" ht="28.5" customHeight="1">
      <c r="A867" s="422"/>
      <c r="B867" s="422"/>
      <c r="C867" s="1626"/>
      <c r="D867" s="1626"/>
    </row>
    <row r="868" ht="28.5" customHeight="1">
      <c r="A868" s="422"/>
      <c r="B868" s="422"/>
      <c r="C868" s="1626"/>
      <c r="D868" s="1626"/>
    </row>
    <row r="869" ht="28.5" customHeight="1">
      <c r="A869" s="422"/>
      <c r="B869" s="422"/>
      <c r="C869" s="1626"/>
      <c r="D869" s="1626"/>
    </row>
    <row r="870" ht="28.5" customHeight="1">
      <c r="A870" s="422"/>
      <c r="B870" s="422"/>
      <c r="C870" s="1626"/>
      <c r="D870" s="1626"/>
    </row>
    <row r="871" ht="28.5" customHeight="1">
      <c r="A871" s="422"/>
      <c r="B871" s="422"/>
      <c r="C871" s="1626"/>
      <c r="D871" s="1626"/>
    </row>
    <row r="872" ht="28.5" customHeight="1">
      <c r="A872" s="422"/>
      <c r="B872" s="422"/>
      <c r="C872" s="1626"/>
      <c r="D872" s="1626"/>
    </row>
    <row r="873" ht="28.5" customHeight="1">
      <c r="A873" s="422"/>
      <c r="B873" s="422"/>
      <c r="C873" s="1626"/>
      <c r="D873" s="1626"/>
    </row>
    <row r="874" ht="28.5" customHeight="1">
      <c r="A874" s="422"/>
      <c r="B874" s="422"/>
      <c r="C874" s="1626"/>
      <c r="D874" s="1626"/>
    </row>
    <row r="875" ht="28.5" customHeight="1">
      <c r="A875" s="422"/>
      <c r="B875" s="422"/>
      <c r="C875" s="1626"/>
      <c r="D875" s="1626"/>
    </row>
    <row r="876" ht="28.5" customHeight="1">
      <c r="A876" s="422"/>
      <c r="B876" s="422"/>
      <c r="C876" s="1626"/>
      <c r="D876" s="1626"/>
    </row>
    <row r="877" ht="28.5" customHeight="1">
      <c r="A877" s="422"/>
      <c r="B877" s="422"/>
      <c r="C877" s="1626"/>
      <c r="D877" s="1626"/>
    </row>
    <row r="878" ht="28.5" customHeight="1">
      <c r="A878" s="422"/>
      <c r="B878" s="422"/>
      <c r="C878" s="1626"/>
      <c r="D878" s="1626"/>
    </row>
    <row r="879" ht="28.5" customHeight="1">
      <c r="A879" s="422"/>
      <c r="B879" s="422"/>
      <c r="C879" s="1626"/>
      <c r="D879" s="1626"/>
    </row>
    <row r="880" ht="28.5" customHeight="1">
      <c r="A880" s="422"/>
      <c r="B880" s="422"/>
      <c r="C880" s="1626"/>
      <c r="D880" s="1626"/>
    </row>
    <row r="881" ht="28.5" customHeight="1">
      <c r="A881" s="422"/>
      <c r="B881" s="422"/>
      <c r="C881" s="1626"/>
      <c r="D881" s="1626"/>
    </row>
    <row r="882" ht="28.5" customHeight="1">
      <c r="A882" s="422"/>
      <c r="B882" s="422"/>
      <c r="C882" s="1626"/>
      <c r="D882" s="1626"/>
    </row>
    <row r="883" ht="28.5" customHeight="1">
      <c r="A883" s="422"/>
      <c r="B883" s="422"/>
      <c r="C883" s="1626"/>
      <c r="D883" s="1626"/>
    </row>
    <row r="884" ht="28.5" customHeight="1">
      <c r="A884" s="422"/>
      <c r="B884" s="422"/>
      <c r="C884" s="1626"/>
      <c r="D884" s="1626"/>
    </row>
    <row r="885" ht="28.5" customHeight="1">
      <c r="A885" s="422"/>
      <c r="B885" s="422"/>
      <c r="C885" s="1626"/>
      <c r="D885" s="1626"/>
    </row>
    <row r="886" ht="28.5" customHeight="1">
      <c r="A886" s="422"/>
      <c r="B886" s="422"/>
      <c r="C886" s="1626"/>
      <c r="D886" s="1626"/>
    </row>
    <row r="887" ht="28.5" customHeight="1">
      <c r="A887" s="422"/>
      <c r="B887" s="422"/>
      <c r="C887" s="1626"/>
      <c r="D887" s="1626"/>
    </row>
    <row r="888" ht="28.5" customHeight="1">
      <c r="A888" s="422"/>
      <c r="B888" s="422"/>
      <c r="C888" s="1626"/>
      <c r="D888" s="1626"/>
    </row>
    <row r="889" ht="28.5" customHeight="1">
      <c r="A889" s="422"/>
      <c r="B889" s="422"/>
      <c r="C889" s="1626"/>
      <c r="D889" s="1626"/>
    </row>
    <row r="890" ht="28.5" customHeight="1">
      <c r="A890" s="422"/>
      <c r="B890" s="422"/>
      <c r="C890" s="1626"/>
      <c r="D890" s="1626"/>
    </row>
    <row r="891" ht="28.5" customHeight="1">
      <c r="A891" s="422"/>
      <c r="B891" s="422"/>
      <c r="C891" s="1626"/>
      <c r="D891" s="1626"/>
    </row>
    <row r="892" ht="28.5" customHeight="1">
      <c r="A892" s="422"/>
      <c r="B892" s="422"/>
      <c r="C892" s="1626"/>
      <c r="D892" s="1626"/>
    </row>
    <row r="893" ht="28.5" customHeight="1">
      <c r="A893" s="422"/>
      <c r="B893" s="422"/>
      <c r="C893" s="1626"/>
      <c r="D893" s="1626"/>
    </row>
    <row r="894" ht="28.5" customHeight="1">
      <c r="A894" s="422"/>
      <c r="B894" s="422"/>
      <c r="C894" s="1626"/>
      <c r="D894" s="1626"/>
    </row>
    <row r="895" ht="28.5" customHeight="1">
      <c r="A895" s="422"/>
      <c r="B895" s="422"/>
      <c r="C895" s="1626"/>
      <c r="D895" s="1626"/>
    </row>
    <row r="896" ht="28.5" customHeight="1">
      <c r="A896" s="422"/>
      <c r="B896" s="422"/>
      <c r="C896" s="1626"/>
      <c r="D896" s="1626"/>
    </row>
    <row r="897" ht="28.5" customHeight="1">
      <c r="A897" s="422"/>
      <c r="B897" s="422"/>
      <c r="C897" s="1626"/>
      <c r="D897" s="1626"/>
    </row>
    <row r="898" ht="28.5" customHeight="1">
      <c r="A898" s="422"/>
      <c r="B898" s="422"/>
      <c r="C898" s="1626"/>
      <c r="D898" s="1626"/>
    </row>
    <row r="899" ht="28.5" customHeight="1">
      <c r="A899" s="422"/>
      <c r="B899" s="422"/>
      <c r="C899" s="1626"/>
      <c r="D899" s="1626"/>
    </row>
    <row r="900" ht="28.5" customHeight="1">
      <c r="A900" s="422"/>
      <c r="B900" s="422"/>
      <c r="C900" s="1626"/>
      <c r="D900" s="1626"/>
    </row>
    <row r="901" ht="28.5" customHeight="1">
      <c r="A901" s="422"/>
      <c r="B901" s="422"/>
      <c r="C901" s="1626"/>
      <c r="D901" s="1626"/>
    </row>
    <row r="902" ht="28.5" customHeight="1">
      <c r="A902" s="422"/>
      <c r="B902" s="422"/>
      <c r="C902" s="1626"/>
      <c r="D902" s="1626"/>
    </row>
    <row r="903" ht="28.5" customHeight="1">
      <c r="A903" s="422"/>
      <c r="B903" s="422"/>
      <c r="C903" s="1626"/>
      <c r="D903" s="1626"/>
    </row>
    <row r="904" ht="28.5" customHeight="1">
      <c r="A904" s="422"/>
      <c r="B904" s="422"/>
      <c r="C904" s="1626"/>
      <c r="D904" s="1626"/>
    </row>
    <row r="905" ht="28.5" customHeight="1">
      <c r="A905" s="422"/>
      <c r="B905" s="422"/>
      <c r="C905" s="1626"/>
      <c r="D905" s="1626"/>
    </row>
    <row r="906" ht="28.5" customHeight="1">
      <c r="A906" s="422"/>
      <c r="B906" s="422"/>
      <c r="C906" s="1626"/>
      <c r="D906" s="1626"/>
    </row>
    <row r="907" ht="28.5" customHeight="1">
      <c r="A907" s="422"/>
      <c r="B907" s="422"/>
      <c r="C907" s="1626"/>
      <c r="D907" s="1626"/>
    </row>
    <row r="908" ht="28.5" customHeight="1">
      <c r="A908" s="422"/>
      <c r="B908" s="422"/>
      <c r="C908" s="1626"/>
      <c r="D908" s="1626"/>
    </row>
    <row r="909" ht="28.5" customHeight="1">
      <c r="A909" s="422"/>
      <c r="B909" s="422"/>
      <c r="C909" s="1626"/>
      <c r="D909" s="1626"/>
    </row>
    <row r="910" ht="28.5" customHeight="1">
      <c r="A910" s="422"/>
      <c r="B910" s="422"/>
      <c r="C910" s="1626"/>
      <c r="D910" s="1626"/>
    </row>
    <row r="911" ht="28.5" customHeight="1">
      <c r="A911" s="422"/>
      <c r="B911" s="422"/>
      <c r="C911" s="1626"/>
      <c r="D911" s="1626"/>
    </row>
    <row r="912" ht="28.5" customHeight="1">
      <c r="A912" s="422"/>
      <c r="B912" s="422"/>
      <c r="C912" s="1626"/>
      <c r="D912" s="1626"/>
    </row>
    <row r="913" ht="28.5" customHeight="1">
      <c r="A913" s="422"/>
      <c r="B913" s="422"/>
      <c r="C913" s="1626"/>
      <c r="D913" s="1626"/>
    </row>
    <row r="914" ht="28.5" customHeight="1">
      <c r="A914" s="422"/>
      <c r="B914" s="422"/>
      <c r="C914" s="1626"/>
      <c r="D914" s="1626"/>
    </row>
    <row r="915" ht="28.5" customHeight="1">
      <c r="A915" s="422"/>
      <c r="B915" s="422"/>
      <c r="C915" s="1626"/>
      <c r="D915" s="1626"/>
    </row>
    <row r="916" ht="28.5" customHeight="1">
      <c r="A916" s="422"/>
      <c r="B916" s="422"/>
      <c r="C916" s="1626"/>
      <c r="D916" s="1626"/>
    </row>
    <row r="917" ht="28.5" customHeight="1">
      <c r="A917" s="422"/>
      <c r="B917" s="422"/>
      <c r="C917" s="1626"/>
      <c r="D917" s="1626"/>
    </row>
    <row r="918" ht="28.5" customHeight="1">
      <c r="A918" s="422"/>
      <c r="B918" s="422"/>
      <c r="C918" s="1626"/>
      <c r="D918" s="1626"/>
    </row>
    <row r="919" ht="28.5" customHeight="1">
      <c r="A919" s="422"/>
      <c r="B919" s="422"/>
      <c r="C919" s="1626"/>
      <c r="D919" s="1626"/>
    </row>
    <row r="920" ht="28.5" customHeight="1">
      <c r="A920" s="422"/>
      <c r="B920" s="422"/>
      <c r="C920" s="1626"/>
      <c r="D920" s="1626"/>
    </row>
    <row r="921" ht="28.5" customHeight="1">
      <c r="A921" s="422"/>
      <c r="B921" s="422"/>
      <c r="C921" s="1626"/>
      <c r="D921" s="1626"/>
    </row>
    <row r="922" ht="28.5" customHeight="1">
      <c r="A922" s="422"/>
      <c r="B922" s="422"/>
      <c r="C922" s="1626"/>
      <c r="D922" s="1626"/>
    </row>
    <row r="923" ht="28.5" customHeight="1">
      <c r="A923" s="422"/>
      <c r="B923" s="422"/>
      <c r="C923" s="1626"/>
      <c r="D923" s="1626"/>
    </row>
    <row r="924" ht="28.5" customHeight="1">
      <c r="A924" s="422"/>
      <c r="B924" s="422"/>
      <c r="C924" s="1626"/>
      <c r="D924" s="1626"/>
    </row>
    <row r="925" ht="28.5" customHeight="1">
      <c r="A925" s="422"/>
      <c r="B925" s="422"/>
      <c r="C925" s="1626"/>
      <c r="D925" s="1626"/>
    </row>
    <row r="926" ht="28.5" customHeight="1">
      <c r="A926" s="422"/>
      <c r="B926" s="422"/>
      <c r="C926" s="1626"/>
      <c r="D926" s="1626"/>
    </row>
    <row r="927" ht="28.5" customHeight="1">
      <c r="A927" s="422"/>
      <c r="B927" s="422"/>
      <c r="C927" s="1626"/>
      <c r="D927" s="1626"/>
    </row>
    <row r="928" ht="28.5" customHeight="1">
      <c r="A928" s="422"/>
      <c r="B928" s="422"/>
      <c r="C928" s="1626"/>
      <c r="D928" s="1626"/>
    </row>
    <row r="929" ht="28.5" customHeight="1">
      <c r="A929" s="422"/>
      <c r="B929" s="422"/>
      <c r="C929" s="1626"/>
      <c r="D929" s="1626"/>
    </row>
    <row r="930" ht="28.5" customHeight="1">
      <c r="A930" s="422"/>
      <c r="B930" s="422"/>
      <c r="C930" s="1626"/>
      <c r="D930" s="1626"/>
    </row>
    <row r="931" ht="28.5" customHeight="1">
      <c r="A931" s="422"/>
      <c r="B931" s="422"/>
      <c r="C931" s="1626"/>
      <c r="D931" s="1626"/>
    </row>
    <row r="932" ht="28.5" customHeight="1">
      <c r="A932" s="422"/>
      <c r="B932" s="422"/>
      <c r="C932" s="1626"/>
      <c r="D932" s="1626"/>
    </row>
    <row r="933" ht="28.5" customHeight="1">
      <c r="A933" s="422"/>
      <c r="B933" s="422"/>
      <c r="C933" s="1626"/>
      <c r="D933" s="1626"/>
    </row>
    <row r="934" ht="28.5" customHeight="1">
      <c r="A934" s="422"/>
      <c r="B934" s="422"/>
      <c r="C934" s="1626"/>
      <c r="D934" s="1626"/>
    </row>
    <row r="935" ht="28.5" customHeight="1">
      <c r="A935" s="422"/>
      <c r="B935" s="422"/>
      <c r="C935" s="1626"/>
      <c r="D935" s="1626"/>
    </row>
    <row r="936" ht="28.5" customHeight="1">
      <c r="A936" s="422"/>
      <c r="B936" s="422"/>
      <c r="C936" s="1626"/>
      <c r="D936" s="1626"/>
    </row>
    <row r="937" ht="28.5" customHeight="1">
      <c r="A937" s="422"/>
      <c r="B937" s="422"/>
      <c r="C937" s="1626"/>
      <c r="D937" s="1626"/>
    </row>
    <row r="938" ht="28.5" customHeight="1">
      <c r="A938" s="422"/>
      <c r="B938" s="422"/>
      <c r="C938" s="1626"/>
      <c r="D938" s="1626"/>
    </row>
    <row r="939" ht="28.5" customHeight="1">
      <c r="A939" s="422"/>
      <c r="B939" s="422"/>
      <c r="C939" s="1626"/>
      <c r="D939" s="1626"/>
    </row>
    <row r="940" ht="28.5" customHeight="1">
      <c r="A940" s="422"/>
      <c r="B940" s="422"/>
      <c r="C940" s="1626"/>
      <c r="D940" s="1626"/>
    </row>
    <row r="941" ht="28.5" customHeight="1">
      <c r="A941" s="422"/>
      <c r="B941" s="422"/>
      <c r="C941" s="1626"/>
      <c r="D941" s="1626"/>
    </row>
    <row r="942" ht="28.5" customHeight="1">
      <c r="A942" s="422"/>
      <c r="B942" s="422"/>
      <c r="C942" s="1626"/>
      <c r="D942" s="1626"/>
    </row>
    <row r="943" ht="28.5" customHeight="1">
      <c r="A943" s="422"/>
      <c r="B943" s="422"/>
      <c r="C943" s="1626"/>
      <c r="D943" s="1626"/>
    </row>
    <row r="944" ht="28.5" customHeight="1">
      <c r="A944" s="422"/>
      <c r="B944" s="422"/>
      <c r="C944" s="1626"/>
      <c r="D944" s="1626"/>
    </row>
    <row r="945" ht="28.5" customHeight="1">
      <c r="A945" s="422"/>
      <c r="B945" s="422"/>
      <c r="C945" s="1626"/>
      <c r="D945" s="1626"/>
    </row>
    <row r="946" ht="28.5" customHeight="1">
      <c r="A946" s="422"/>
      <c r="B946" s="422"/>
      <c r="C946" s="1626"/>
      <c r="D946" s="1626"/>
    </row>
    <row r="947" ht="28.5" customHeight="1">
      <c r="A947" s="422"/>
      <c r="B947" s="422"/>
      <c r="C947" s="1626"/>
      <c r="D947" s="1626"/>
    </row>
    <row r="948" ht="28.5" customHeight="1">
      <c r="A948" s="422"/>
      <c r="B948" s="422"/>
      <c r="C948" s="1626"/>
      <c r="D948" s="1626"/>
    </row>
    <row r="949" ht="28.5" customHeight="1">
      <c r="A949" s="422"/>
      <c r="B949" s="422"/>
      <c r="C949" s="1626"/>
      <c r="D949" s="1626"/>
    </row>
    <row r="950" ht="28.5" customHeight="1">
      <c r="A950" s="422"/>
      <c r="B950" s="422"/>
      <c r="C950" s="1626"/>
      <c r="D950" s="1626"/>
    </row>
    <row r="951" ht="28.5" customHeight="1">
      <c r="A951" s="422"/>
      <c r="B951" s="422"/>
      <c r="C951" s="1626"/>
      <c r="D951" s="1626"/>
    </row>
    <row r="952" ht="28.5" customHeight="1">
      <c r="A952" s="422"/>
      <c r="B952" s="422"/>
      <c r="C952" s="1626"/>
      <c r="D952" s="1626"/>
    </row>
    <row r="953" ht="28.5" customHeight="1">
      <c r="A953" s="422"/>
      <c r="B953" s="422"/>
      <c r="C953" s="1626"/>
      <c r="D953" s="1626"/>
    </row>
    <row r="954" ht="28.5" customHeight="1">
      <c r="A954" s="422"/>
      <c r="B954" s="422"/>
      <c r="C954" s="1626"/>
      <c r="D954" s="1626"/>
    </row>
    <row r="955" ht="28.5" customHeight="1">
      <c r="A955" s="422"/>
      <c r="B955" s="422"/>
      <c r="C955" s="1626"/>
      <c r="D955" s="1626"/>
    </row>
    <row r="956" ht="28.5" customHeight="1">
      <c r="A956" s="422"/>
      <c r="B956" s="422"/>
      <c r="C956" s="1626"/>
      <c r="D956" s="1626"/>
    </row>
    <row r="957" ht="28.5" customHeight="1">
      <c r="A957" s="422"/>
      <c r="B957" s="422"/>
      <c r="C957" s="1626"/>
      <c r="D957" s="1626"/>
    </row>
    <row r="958" ht="28.5" customHeight="1">
      <c r="A958" s="422"/>
      <c r="B958" s="422"/>
      <c r="C958" s="1626"/>
      <c r="D958" s="1626"/>
    </row>
    <row r="959" ht="28.5" customHeight="1">
      <c r="A959" s="422"/>
      <c r="B959" s="422"/>
      <c r="C959" s="1626"/>
      <c r="D959" s="1626"/>
    </row>
    <row r="960" ht="28.5" customHeight="1">
      <c r="A960" s="422"/>
      <c r="B960" s="422"/>
      <c r="C960" s="1626"/>
      <c r="D960" s="1626"/>
    </row>
    <row r="961" ht="28.5" customHeight="1">
      <c r="A961" s="422"/>
      <c r="B961" s="422"/>
      <c r="C961" s="1626"/>
      <c r="D961" s="1626"/>
    </row>
    <row r="962" ht="28.5" customHeight="1">
      <c r="A962" s="422"/>
      <c r="B962" s="422"/>
      <c r="C962" s="1626"/>
      <c r="D962" s="1626"/>
    </row>
    <row r="963" ht="28.5" customHeight="1">
      <c r="A963" s="422"/>
      <c r="B963" s="422"/>
      <c r="C963" s="1626"/>
      <c r="D963" s="1626"/>
    </row>
    <row r="964" ht="28.5" customHeight="1">
      <c r="A964" s="422"/>
      <c r="B964" s="422"/>
      <c r="C964" s="1626"/>
      <c r="D964" s="1626"/>
    </row>
    <row r="965" ht="28.5" customHeight="1">
      <c r="A965" s="422"/>
      <c r="B965" s="422"/>
      <c r="C965" s="1626"/>
      <c r="D965" s="1626"/>
    </row>
    <row r="966" ht="28.5" customHeight="1">
      <c r="A966" s="422"/>
      <c r="B966" s="422"/>
      <c r="C966" s="1626"/>
      <c r="D966" s="1626"/>
    </row>
    <row r="967" ht="28.5" customHeight="1">
      <c r="A967" s="422"/>
      <c r="B967" s="422"/>
      <c r="C967" s="1626"/>
      <c r="D967" s="1626"/>
    </row>
    <row r="968" ht="28.5" customHeight="1">
      <c r="A968" s="422"/>
      <c r="B968" s="422"/>
      <c r="C968" s="1626"/>
      <c r="D968" s="1626"/>
    </row>
    <row r="969" ht="28.5" customHeight="1">
      <c r="A969" s="422"/>
      <c r="B969" s="422"/>
      <c r="C969" s="1626"/>
      <c r="D969" s="1626"/>
    </row>
    <row r="970" ht="28.5" customHeight="1">
      <c r="A970" s="422"/>
      <c r="B970" s="422"/>
      <c r="C970" s="1626"/>
      <c r="D970" s="1626"/>
    </row>
    <row r="971" ht="28.5" customHeight="1">
      <c r="A971" s="422"/>
      <c r="B971" s="422"/>
      <c r="C971" s="1626"/>
      <c r="D971" s="1626"/>
    </row>
    <row r="972" ht="28.5" customHeight="1">
      <c r="A972" s="422"/>
      <c r="B972" s="422"/>
      <c r="C972" s="1626"/>
      <c r="D972" s="1626"/>
    </row>
    <row r="973" ht="28.5" customHeight="1">
      <c r="A973" s="422"/>
      <c r="B973" s="422"/>
      <c r="C973" s="1626"/>
      <c r="D973" s="1626"/>
    </row>
    <row r="974" ht="28.5" customHeight="1">
      <c r="A974" s="422"/>
      <c r="B974" s="422"/>
      <c r="C974" s="1626"/>
      <c r="D974" s="1626"/>
    </row>
    <row r="975" ht="28.5" customHeight="1">
      <c r="A975" s="422"/>
      <c r="B975" s="422"/>
      <c r="C975" s="1626"/>
      <c r="D975" s="1626"/>
    </row>
    <row r="976" ht="28.5" customHeight="1">
      <c r="A976" s="422"/>
      <c r="B976" s="422"/>
      <c r="C976" s="1626"/>
      <c r="D976" s="1626"/>
    </row>
    <row r="977" ht="28.5" customHeight="1">
      <c r="A977" s="422"/>
      <c r="B977" s="422"/>
      <c r="C977" s="1626"/>
      <c r="D977" s="1626"/>
    </row>
    <row r="978" ht="28.5" customHeight="1">
      <c r="A978" s="422"/>
      <c r="B978" s="422"/>
      <c r="C978" s="1626"/>
      <c r="D978" s="1626"/>
    </row>
    <row r="979" ht="28.5" customHeight="1">
      <c r="A979" s="422"/>
      <c r="B979" s="422"/>
      <c r="C979" s="1626"/>
      <c r="D979" s="1626"/>
    </row>
    <row r="980" ht="28.5" customHeight="1">
      <c r="A980" s="422"/>
      <c r="B980" s="422"/>
      <c r="C980" s="1626"/>
      <c r="D980" s="1626"/>
    </row>
    <row r="981" ht="28.5" customHeight="1">
      <c r="A981" s="422"/>
      <c r="B981" s="422"/>
      <c r="C981" s="1626"/>
      <c r="D981" s="1626"/>
    </row>
    <row r="982" ht="28.5" customHeight="1">
      <c r="A982" s="422"/>
      <c r="B982" s="422"/>
      <c r="C982" s="1626"/>
      <c r="D982" s="1626"/>
    </row>
    <row r="983" ht="28.5" customHeight="1">
      <c r="A983" s="422"/>
      <c r="B983" s="422"/>
      <c r="C983" s="1626"/>
      <c r="D983" s="1626"/>
    </row>
    <row r="984" ht="28.5" customHeight="1">
      <c r="A984" s="422"/>
      <c r="B984" s="422"/>
      <c r="C984" s="1626"/>
      <c r="D984" s="1626"/>
    </row>
    <row r="985" ht="28.5" customHeight="1">
      <c r="A985" s="422"/>
      <c r="B985" s="422"/>
      <c r="C985" s="1626"/>
      <c r="D985" s="1626"/>
    </row>
    <row r="986" ht="28.5" customHeight="1">
      <c r="A986" s="422"/>
      <c r="B986" s="422"/>
      <c r="C986" s="1626"/>
      <c r="D986" s="1626"/>
    </row>
    <row r="987" ht="28.5" customHeight="1">
      <c r="A987" s="422"/>
      <c r="B987" s="422"/>
      <c r="C987" s="1626"/>
      <c r="D987" s="1626"/>
    </row>
    <row r="988" ht="28.5" customHeight="1">
      <c r="A988" s="422"/>
      <c r="B988" s="422"/>
      <c r="C988" s="1626"/>
      <c r="D988" s="1626"/>
    </row>
    <row r="989" ht="28.5" customHeight="1">
      <c r="A989" s="422"/>
      <c r="B989" s="422"/>
      <c r="C989" s="1626"/>
      <c r="D989" s="1626"/>
    </row>
    <row r="990" ht="28.5" customHeight="1">
      <c r="A990" s="422"/>
      <c r="B990" s="422"/>
      <c r="C990" s="1626"/>
      <c r="D990" s="1626"/>
    </row>
    <row r="991" ht="28.5" customHeight="1">
      <c r="A991" s="422"/>
      <c r="B991" s="422"/>
      <c r="C991" s="1626"/>
      <c r="D991" s="1626"/>
    </row>
    <row r="992" ht="28.5" customHeight="1">
      <c r="A992" s="422"/>
      <c r="B992" s="422"/>
      <c r="C992" s="1626"/>
      <c r="D992" s="1626"/>
    </row>
    <row r="993" ht="28.5" customHeight="1">
      <c r="A993" s="422"/>
      <c r="B993" s="422"/>
      <c r="C993" s="1626"/>
      <c r="D993" s="1626"/>
    </row>
    <row r="994" ht="28.5" customHeight="1">
      <c r="A994" s="422"/>
      <c r="B994" s="422"/>
      <c r="C994" s="1626"/>
      <c r="D994" s="1626"/>
    </row>
    <row r="995" ht="28.5" customHeight="1">
      <c r="A995" s="422"/>
      <c r="B995" s="422"/>
      <c r="C995" s="1626"/>
      <c r="D995" s="1626"/>
    </row>
    <row r="996" ht="28.5" customHeight="1">
      <c r="A996" s="422"/>
      <c r="B996" s="422"/>
      <c r="C996" s="1626"/>
      <c r="D996" s="1626"/>
    </row>
    <row r="997" ht="28.5" customHeight="1">
      <c r="A997" s="422"/>
      <c r="B997" s="422"/>
      <c r="C997" s="1626"/>
      <c r="D997" s="1626"/>
    </row>
    <row r="998" ht="28.5" customHeight="1">
      <c r="A998" s="422"/>
      <c r="B998" s="422"/>
      <c r="C998" s="1626"/>
      <c r="D998" s="1626"/>
    </row>
    <row r="999" ht="28.5" customHeight="1">
      <c r="A999" s="422"/>
      <c r="B999" s="422"/>
      <c r="C999" s="1626"/>
      <c r="D999" s="1626"/>
    </row>
    <row r="1000" ht="28.5" customHeight="1">
      <c r="A1000" s="422"/>
      <c r="B1000" s="422"/>
      <c r="C1000" s="1626"/>
      <c r="D1000" s="1626"/>
    </row>
  </sheetData>
  <mergeCells count="8">
    <mergeCell ref="A1:X1"/>
    <mergeCell ref="A2:D2"/>
    <mergeCell ref="S2:S17"/>
    <mergeCell ref="A19:X19"/>
    <mergeCell ref="A20:D20"/>
    <mergeCell ref="N20:N37"/>
    <mergeCell ref="U20:W20"/>
    <mergeCell ref="U21:W37"/>
  </mergeCells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xSplit="4.0" ySplit="1.0" topLeftCell="E2" activePane="bottomRight" state="frozen"/>
      <selection activeCell="E1" sqref="E1" pane="topRight"/>
      <selection activeCell="A2" sqref="A2" pane="bottomLeft"/>
      <selection activeCell="E2" sqref="E2" pane="bottomRight"/>
    </sheetView>
  </sheetViews>
  <sheetFormatPr customHeight="1" defaultColWidth="12.63" defaultRowHeight="15.0"/>
  <cols>
    <col customWidth="1" min="1" max="5" width="18.13"/>
    <col customWidth="1" min="6" max="6" width="19.0"/>
    <col customWidth="1" min="7" max="7" width="13.75"/>
    <col customWidth="1" min="8" max="18" width="18.13"/>
    <col customWidth="1" min="19" max="19" width="25.63"/>
    <col customWidth="1" min="20" max="23" width="18.13"/>
    <col customWidth="1" min="24" max="24" width="27.63"/>
    <col customWidth="1" min="25" max="29" width="7.63"/>
  </cols>
  <sheetData>
    <row r="1" ht="34.5" customHeight="1">
      <c r="A1" s="837" t="s">
        <v>0</v>
      </c>
      <c r="B1" s="914"/>
      <c r="C1" s="914"/>
      <c r="D1" s="914"/>
      <c r="E1" s="914"/>
      <c r="F1" s="914"/>
      <c r="G1" s="914"/>
      <c r="H1" s="914"/>
      <c r="I1" s="914"/>
      <c r="J1" s="914"/>
      <c r="K1" s="914"/>
      <c r="L1" s="914"/>
      <c r="M1" s="914"/>
      <c r="N1" s="914"/>
      <c r="O1" s="914"/>
      <c r="P1" s="914"/>
      <c r="Q1" s="914"/>
      <c r="R1" s="914"/>
      <c r="S1" s="914"/>
      <c r="T1" s="914"/>
      <c r="U1" s="914"/>
      <c r="V1" s="914"/>
      <c r="W1" s="914"/>
      <c r="X1" s="916"/>
    </row>
    <row r="2" ht="34.5" customHeight="1">
      <c r="A2" s="1313" t="s">
        <v>329</v>
      </c>
      <c r="B2" s="8"/>
      <c r="C2" s="8"/>
      <c r="D2" s="10"/>
      <c r="E2" s="32"/>
      <c r="F2" s="19"/>
      <c r="G2" s="32" t="s">
        <v>3</v>
      </c>
      <c r="H2" s="31" t="s">
        <v>10</v>
      </c>
      <c r="I2" s="31" t="s">
        <v>11</v>
      </c>
      <c r="J2" s="31" t="s">
        <v>12</v>
      </c>
      <c r="K2" s="31" t="s">
        <v>13</v>
      </c>
      <c r="L2" s="31" t="s">
        <v>14</v>
      </c>
      <c r="M2" s="31" t="s">
        <v>15</v>
      </c>
      <c r="N2" s="31" t="s">
        <v>17</v>
      </c>
      <c r="O2" s="31" t="s">
        <v>18</v>
      </c>
      <c r="P2" s="31" t="s">
        <v>19</v>
      </c>
      <c r="Q2" s="31" t="s">
        <v>20</v>
      </c>
      <c r="R2" s="622" t="s">
        <v>21</v>
      </c>
      <c r="S2" s="1094" t="s">
        <v>24</v>
      </c>
      <c r="T2" s="17" t="s">
        <v>27</v>
      </c>
      <c r="U2" s="968" t="s">
        <v>28</v>
      </c>
      <c r="V2" s="968" t="s">
        <v>29</v>
      </c>
      <c r="W2" s="973" t="s">
        <v>30</v>
      </c>
      <c r="X2" s="1602" t="s">
        <v>590</v>
      </c>
      <c r="Y2" s="59"/>
      <c r="Z2" s="59"/>
      <c r="AA2" s="59"/>
      <c r="AB2" s="59"/>
      <c r="AC2" s="59"/>
    </row>
    <row r="3" ht="70.5" customHeight="1">
      <c r="A3" s="81" t="s">
        <v>41</v>
      </c>
      <c r="B3" s="1095" t="s">
        <v>43</v>
      </c>
      <c r="C3" s="88" t="s">
        <v>45</v>
      </c>
      <c r="D3" s="86" t="s">
        <v>239</v>
      </c>
      <c r="E3" s="854" t="s">
        <v>57</v>
      </c>
      <c r="F3" s="856" t="s">
        <v>58</v>
      </c>
      <c r="G3" s="95" t="s">
        <v>59</v>
      </c>
      <c r="H3" s="97"/>
      <c r="I3" s="97"/>
      <c r="J3" s="97" t="s">
        <v>63</v>
      </c>
      <c r="K3" s="97" t="s">
        <v>591</v>
      </c>
      <c r="L3" s="97" t="s">
        <v>63</v>
      </c>
      <c r="M3" s="97" t="s">
        <v>64</v>
      </c>
      <c r="N3" s="97" t="s">
        <v>68</v>
      </c>
      <c r="O3" s="97" t="s">
        <v>63</v>
      </c>
      <c r="P3" s="97"/>
      <c r="Q3" s="97" t="s">
        <v>63</v>
      </c>
      <c r="R3" s="1316"/>
      <c r="S3" s="109"/>
      <c r="T3" s="95" t="s">
        <v>69</v>
      </c>
      <c r="U3" s="97" t="s">
        <v>70</v>
      </c>
      <c r="V3" s="97" t="s">
        <v>71</v>
      </c>
      <c r="W3" s="97" t="s">
        <v>592</v>
      </c>
      <c r="X3" s="1604"/>
      <c r="Y3" s="102"/>
      <c r="Z3" s="102"/>
      <c r="AA3" s="102"/>
      <c r="AB3" s="102"/>
      <c r="AC3" s="102"/>
    </row>
    <row r="4" ht="28.5" customHeight="1">
      <c r="A4" s="1605" t="s">
        <v>594</v>
      </c>
      <c r="B4" s="1606" t="s">
        <v>595</v>
      </c>
      <c r="C4" s="1607">
        <v>1975959.0</v>
      </c>
      <c r="D4" s="1608">
        <v>2535802.0</v>
      </c>
      <c r="E4" s="319"/>
      <c r="F4" s="159"/>
      <c r="G4" s="1609"/>
      <c r="H4" s="159"/>
      <c r="I4" s="159"/>
      <c r="J4" s="159">
        <v>94.0</v>
      </c>
      <c r="K4" s="159">
        <v>98.0</v>
      </c>
      <c r="L4" s="159">
        <v>96.0</v>
      </c>
      <c r="M4" s="159"/>
      <c r="N4" s="1610">
        <v>98.0</v>
      </c>
      <c r="O4" s="159"/>
      <c r="P4" s="159"/>
      <c r="Q4" s="159"/>
      <c r="R4" s="161"/>
      <c r="S4" s="109"/>
      <c r="T4" s="323"/>
      <c r="U4" s="320"/>
      <c r="V4" s="320"/>
      <c r="W4" s="320">
        <v>100.0</v>
      </c>
      <c r="X4" s="1088"/>
      <c r="Y4" s="39"/>
      <c r="Z4" s="39"/>
      <c r="AA4" s="39"/>
      <c r="AB4" s="39"/>
      <c r="AC4" s="39"/>
    </row>
    <row r="5" ht="28.5" customHeight="1">
      <c r="A5" s="1611" t="s">
        <v>599</v>
      </c>
      <c r="B5" s="1612" t="s">
        <v>600</v>
      </c>
      <c r="C5" s="1593">
        <v>1975953.0</v>
      </c>
      <c r="D5" s="1613">
        <v>2523226.0</v>
      </c>
      <c r="E5" s="338"/>
      <c r="F5" s="192"/>
      <c r="G5" s="192"/>
      <c r="H5" s="192"/>
      <c r="I5" s="192"/>
      <c r="J5" s="192">
        <v>72.0</v>
      </c>
      <c r="K5" s="192">
        <v>81.0</v>
      </c>
      <c r="L5" s="192">
        <v>76.0</v>
      </c>
      <c r="M5" s="192"/>
      <c r="N5" s="1614">
        <v>93.0</v>
      </c>
      <c r="O5" s="192"/>
      <c r="P5" s="192"/>
      <c r="Q5" s="192"/>
      <c r="R5" s="196"/>
      <c r="S5" s="109"/>
      <c r="T5" s="344"/>
      <c r="U5" s="340"/>
      <c r="V5" s="340"/>
      <c r="W5" s="340">
        <v>60.0</v>
      </c>
      <c r="X5" s="757"/>
      <c r="Y5" s="39"/>
      <c r="Z5" s="39"/>
      <c r="AA5" s="39"/>
      <c r="AB5" s="39"/>
      <c r="AC5" s="39"/>
    </row>
    <row r="6" ht="28.5" customHeight="1">
      <c r="A6" s="1611" t="s">
        <v>605</v>
      </c>
      <c r="B6" s="1612" t="s">
        <v>606</v>
      </c>
      <c r="C6" s="1593">
        <v>1975916.0</v>
      </c>
      <c r="D6" s="1613">
        <v>2512285.0</v>
      </c>
      <c r="E6" s="338"/>
      <c r="F6" s="192"/>
      <c r="G6" s="192">
        <v>37.0</v>
      </c>
      <c r="H6" s="192"/>
      <c r="I6" s="192"/>
      <c r="J6" s="192">
        <v>89.0</v>
      </c>
      <c r="K6" s="192">
        <v>89.0</v>
      </c>
      <c r="L6" s="192"/>
      <c r="M6" s="192"/>
      <c r="N6" s="1614">
        <v>85.0</v>
      </c>
      <c r="O6" s="192"/>
      <c r="P6" s="192"/>
      <c r="Q6" s="192"/>
      <c r="R6" s="196"/>
      <c r="S6" s="109"/>
      <c r="T6" s="344"/>
      <c r="U6" s="340"/>
      <c r="V6" s="340"/>
      <c r="W6" s="340">
        <v>33.0</v>
      </c>
      <c r="X6" s="757"/>
      <c r="Y6" s="39"/>
      <c r="Z6" s="39"/>
      <c r="AA6" s="39"/>
      <c r="AB6" s="39"/>
      <c r="AC6" s="39"/>
    </row>
    <row r="7" ht="28.5" customHeight="1">
      <c r="A7" s="1611" t="s">
        <v>607</v>
      </c>
      <c r="B7" s="1612" t="s">
        <v>608</v>
      </c>
      <c r="C7" s="1593">
        <v>1960629.0</v>
      </c>
      <c r="D7" s="1613">
        <v>2516582.0</v>
      </c>
      <c r="E7" s="338"/>
      <c r="F7" s="192"/>
      <c r="G7" s="813">
        <v>92.0</v>
      </c>
      <c r="H7" s="192"/>
      <c r="I7" s="192"/>
      <c r="J7" s="192">
        <v>94.0</v>
      </c>
      <c r="K7" s="192">
        <v>100.0</v>
      </c>
      <c r="L7" s="192">
        <v>96.0</v>
      </c>
      <c r="M7" s="192"/>
      <c r="N7" s="1614">
        <v>100.0</v>
      </c>
      <c r="O7" s="192"/>
      <c r="P7" s="192"/>
      <c r="Q7" s="192"/>
      <c r="R7" s="196"/>
      <c r="S7" s="109"/>
      <c r="T7" s="344"/>
      <c r="U7" s="340"/>
      <c r="V7" s="340"/>
      <c r="W7" s="340">
        <v>100.0</v>
      </c>
      <c r="X7" s="757"/>
      <c r="Y7" s="39"/>
      <c r="Z7" s="39"/>
      <c r="AA7" s="39"/>
      <c r="AB7" s="39"/>
      <c r="AC7" s="39"/>
    </row>
    <row r="8" ht="28.5" customHeight="1">
      <c r="A8" s="1611" t="s">
        <v>599</v>
      </c>
      <c r="B8" s="1612" t="s">
        <v>610</v>
      </c>
      <c r="C8" s="1593">
        <v>1976106.0</v>
      </c>
      <c r="D8" s="1601">
        <v>2501711.0</v>
      </c>
      <c r="E8" s="338"/>
      <c r="F8" s="192"/>
      <c r="G8" s="192"/>
      <c r="H8" s="192"/>
      <c r="I8" s="192"/>
      <c r="J8" s="192">
        <v>83.0</v>
      </c>
      <c r="K8" s="192">
        <v>57.0</v>
      </c>
      <c r="L8" s="192">
        <v>64.0</v>
      </c>
      <c r="M8" s="192"/>
      <c r="N8" s="1614">
        <v>45.0</v>
      </c>
      <c r="O8" s="192"/>
      <c r="P8" s="192"/>
      <c r="Q8" s="192"/>
      <c r="R8" s="196"/>
      <c r="S8" s="109"/>
      <c r="T8" s="344"/>
      <c r="U8" s="340"/>
      <c r="V8" s="340"/>
      <c r="W8" s="340">
        <v>15.0</v>
      </c>
      <c r="X8" s="757"/>
      <c r="Y8" s="39"/>
      <c r="Z8" s="39"/>
      <c r="AA8" s="39"/>
      <c r="AB8" s="39"/>
      <c r="AC8" s="39"/>
    </row>
    <row r="9" ht="28.5" customHeight="1">
      <c r="A9" s="1611" t="s">
        <v>611</v>
      </c>
      <c r="B9" s="1612" t="s">
        <v>612</v>
      </c>
      <c r="C9" s="1593">
        <v>1976015.0</v>
      </c>
      <c r="D9" s="1613">
        <v>2498104.0</v>
      </c>
      <c r="E9" s="338"/>
      <c r="F9" s="192"/>
      <c r="G9" s="192"/>
      <c r="H9" s="192"/>
      <c r="I9" s="192"/>
      <c r="J9" s="192">
        <v>72.0</v>
      </c>
      <c r="K9" s="192">
        <v>98.0</v>
      </c>
      <c r="L9" s="192">
        <v>84.0</v>
      </c>
      <c r="M9" s="192"/>
      <c r="N9" s="1614">
        <v>95.0</v>
      </c>
      <c r="O9" s="192"/>
      <c r="P9" s="192"/>
      <c r="Q9" s="192"/>
      <c r="R9" s="196"/>
      <c r="S9" s="109"/>
      <c r="T9" s="344"/>
      <c r="U9" s="340"/>
      <c r="V9" s="340"/>
      <c r="W9" s="340">
        <v>83.0</v>
      </c>
      <c r="X9" s="757"/>
      <c r="Y9" s="39"/>
      <c r="Z9" s="39"/>
      <c r="AA9" s="39"/>
      <c r="AB9" s="39"/>
      <c r="AC9" s="39"/>
    </row>
    <row r="10" ht="28.5" customHeight="1">
      <c r="A10" s="1611" t="s">
        <v>76</v>
      </c>
      <c r="B10" s="1612" t="s">
        <v>613</v>
      </c>
      <c r="C10" s="1593">
        <v>1975641.0</v>
      </c>
      <c r="D10" s="1613">
        <v>2514981.0</v>
      </c>
      <c r="E10" s="338"/>
      <c r="F10" s="192"/>
      <c r="G10" s="813">
        <v>56.0</v>
      </c>
      <c r="H10" s="192"/>
      <c r="I10" s="192"/>
      <c r="J10" s="192">
        <v>72.0</v>
      </c>
      <c r="K10" s="192">
        <v>83.0</v>
      </c>
      <c r="L10" s="192"/>
      <c r="M10" s="192"/>
      <c r="N10" s="1614"/>
      <c r="O10" s="192"/>
      <c r="P10" s="192"/>
      <c r="Q10" s="192"/>
      <c r="R10" s="196"/>
      <c r="S10" s="109"/>
      <c r="T10" s="344"/>
      <c r="U10" s="340"/>
      <c r="V10" s="340"/>
      <c r="W10" s="340"/>
      <c r="X10" s="757"/>
      <c r="Y10" s="39"/>
      <c r="Z10" s="39"/>
      <c r="AA10" s="39"/>
      <c r="AB10" s="39"/>
      <c r="AC10" s="39"/>
    </row>
    <row r="11" ht="28.5" customHeight="1">
      <c r="A11" s="1611" t="s">
        <v>614</v>
      </c>
      <c r="B11" s="1612" t="s">
        <v>615</v>
      </c>
      <c r="C11" s="1593">
        <v>1975543.0</v>
      </c>
      <c r="D11" s="1601">
        <v>2541410.0</v>
      </c>
      <c r="E11" s="338"/>
      <c r="F11" s="192"/>
      <c r="G11" s="192">
        <v>25.0</v>
      </c>
      <c r="H11" s="192"/>
      <c r="I11" s="192"/>
      <c r="J11" s="192">
        <v>83.0</v>
      </c>
      <c r="K11" s="192"/>
      <c r="L11" s="192"/>
      <c r="M11" s="192"/>
      <c r="N11" s="1614"/>
      <c r="O11" s="192"/>
      <c r="P11" s="192"/>
      <c r="Q11" s="192"/>
      <c r="R11" s="196"/>
      <c r="S11" s="109"/>
      <c r="T11" s="344"/>
      <c r="U11" s="340"/>
      <c r="V11" s="340"/>
      <c r="W11" s="340"/>
      <c r="X11" s="757"/>
      <c r="Y11" s="39"/>
      <c r="Z11" s="39"/>
      <c r="AA11" s="39"/>
      <c r="AB11" s="39"/>
      <c r="AC11" s="39"/>
    </row>
    <row r="12" ht="28.5" customHeight="1">
      <c r="A12" s="1611" t="s">
        <v>358</v>
      </c>
      <c r="B12" s="1612" t="s">
        <v>617</v>
      </c>
      <c r="C12" s="1593">
        <v>1975581.0</v>
      </c>
      <c r="D12" s="1613">
        <v>2510886.0</v>
      </c>
      <c r="E12" s="338"/>
      <c r="F12" s="192"/>
      <c r="G12" s="813">
        <v>28.0</v>
      </c>
      <c r="H12" s="192"/>
      <c r="I12" s="192"/>
      <c r="J12" s="192"/>
      <c r="K12" s="192"/>
      <c r="L12" s="192">
        <v>84.0</v>
      </c>
      <c r="M12" s="192"/>
      <c r="N12" s="1614"/>
      <c r="O12" s="192"/>
      <c r="P12" s="192"/>
      <c r="Q12" s="192"/>
      <c r="R12" s="196"/>
      <c r="S12" s="109"/>
      <c r="T12" s="344"/>
      <c r="U12" s="340"/>
      <c r="V12" s="340"/>
      <c r="W12" s="340"/>
      <c r="X12" s="757"/>
      <c r="Y12" s="39"/>
      <c r="Z12" s="39"/>
      <c r="AA12" s="39"/>
      <c r="AB12" s="39"/>
      <c r="AC12" s="39"/>
    </row>
    <row r="13" ht="28.5" customHeight="1">
      <c r="A13" s="1611" t="s">
        <v>618</v>
      </c>
      <c r="B13" s="1630" t="s">
        <v>619</v>
      </c>
      <c r="C13" s="1632">
        <v>1876865.0</v>
      </c>
      <c r="D13" s="1634">
        <v>2472238.0</v>
      </c>
      <c r="E13" s="338"/>
      <c r="F13" s="192"/>
      <c r="G13" s="192">
        <v>48.0</v>
      </c>
      <c r="H13" s="192"/>
      <c r="I13" s="192"/>
      <c r="J13" s="192"/>
      <c r="K13" s="192">
        <v>70.0</v>
      </c>
      <c r="L13" s="192">
        <v>96.0</v>
      </c>
      <c r="M13" s="192"/>
      <c r="N13" s="1614">
        <v>95.0</v>
      </c>
      <c r="O13" s="192"/>
      <c r="P13" s="192"/>
      <c r="Q13" s="192"/>
      <c r="R13" s="196"/>
      <c r="S13" s="109"/>
      <c r="T13" s="344"/>
      <c r="U13" s="340"/>
      <c r="V13" s="340"/>
      <c r="W13" s="340">
        <v>80.0</v>
      </c>
      <c r="X13" s="757"/>
      <c r="Y13" s="39"/>
      <c r="Z13" s="39"/>
      <c r="AA13" s="39"/>
      <c r="AB13" s="39"/>
      <c r="AC13" s="39"/>
    </row>
    <row r="14" ht="28.5" customHeight="1">
      <c r="A14" s="1636" t="s">
        <v>620</v>
      </c>
      <c r="B14" s="1637" t="s">
        <v>622</v>
      </c>
      <c r="C14" s="1638">
        <v>1975645.0</v>
      </c>
      <c r="D14" s="1639">
        <v>2513547.0</v>
      </c>
      <c r="E14" s="338"/>
      <c r="F14" s="192"/>
      <c r="G14" s="192"/>
      <c r="H14" s="192"/>
      <c r="I14" s="192"/>
      <c r="J14" s="192">
        <v>67.0</v>
      </c>
      <c r="K14" s="192">
        <v>70.0</v>
      </c>
      <c r="L14" s="192"/>
      <c r="M14" s="192"/>
      <c r="N14" s="1614">
        <v>88.0</v>
      </c>
      <c r="O14" s="192"/>
      <c r="P14" s="192"/>
      <c r="Q14" s="192"/>
      <c r="R14" s="196"/>
      <c r="S14" s="109"/>
      <c r="T14" s="344"/>
      <c r="U14" s="340"/>
      <c r="V14" s="340"/>
      <c r="W14" s="340">
        <v>65.0</v>
      </c>
      <c r="X14" s="757"/>
      <c r="Y14" s="39"/>
      <c r="Z14" s="39"/>
      <c r="AA14" s="39"/>
      <c r="AB14" s="39"/>
      <c r="AC14" s="39"/>
    </row>
    <row r="15" ht="28.5" customHeight="1">
      <c r="A15" s="1640" t="s">
        <v>603</v>
      </c>
      <c r="B15" s="1641" t="s">
        <v>623</v>
      </c>
      <c r="C15" s="1642">
        <v>1975617.0</v>
      </c>
      <c r="D15" s="1643">
        <v>2518842.0</v>
      </c>
      <c r="E15" s="1644" t="s">
        <v>624</v>
      </c>
      <c r="F15" s="192"/>
      <c r="G15" s="192"/>
      <c r="H15" s="192"/>
      <c r="I15" s="192"/>
      <c r="J15" s="192"/>
      <c r="K15" s="192"/>
      <c r="L15" s="192">
        <v>88.0</v>
      </c>
      <c r="M15" s="192"/>
      <c r="N15" s="1614"/>
      <c r="O15" s="192"/>
      <c r="P15" s="192"/>
      <c r="Q15" s="192"/>
      <c r="R15" s="196"/>
      <c r="S15" s="109"/>
      <c r="T15" s="344"/>
      <c r="U15" s="340"/>
      <c r="V15" s="340"/>
      <c r="W15" s="340"/>
      <c r="X15" s="757"/>
      <c r="Y15" s="39"/>
      <c r="Z15" s="39"/>
      <c r="AA15" s="39"/>
      <c r="AB15" s="39"/>
      <c r="AC15" s="39"/>
    </row>
    <row r="16" ht="28.5" customHeight="1">
      <c r="A16" s="1645" t="s">
        <v>625</v>
      </c>
      <c r="B16" s="1646" t="s">
        <v>626</v>
      </c>
      <c r="C16" s="1632">
        <v>1975567.0</v>
      </c>
      <c r="D16" s="1634">
        <v>2500556.0</v>
      </c>
      <c r="E16" s="338"/>
      <c r="F16" s="192"/>
      <c r="G16" s="192"/>
      <c r="H16" s="192"/>
      <c r="I16" s="192"/>
      <c r="J16" s="192"/>
      <c r="K16" s="192"/>
      <c r="L16" s="192">
        <v>72.0</v>
      </c>
      <c r="M16" s="192"/>
      <c r="N16" s="1614">
        <v>85.0</v>
      </c>
      <c r="O16" s="192"/>
      <c r="P16" s="192"/>
      <c r="Q16" s="192"/>
      <c r="R16" s="196"/>
      <c r="S16" s="109"/>
      <c r="T16" s="344"/>
      <c r="U16" s="340"/>
      <c r="V16" s="340"/>
      <c r="W16" s="340">
        <v>68.0</v>
      </c>
      <c r="X16" s="757"/>
      <c r="Y16" s="39"/>
      <c r="Z16" s="39"/>
      <c r="AA16" s="39"/>
      <c r="AB16" s="39"/>
      <c r="AC16" s="39"/>
    </row>
    <row r="17" ht="28.5" customHeight="1">
      <c r="A17" s="1611" t="s">
        <v>627</v>
      </c>
      <c r="B17" s="1630" t="s">
        <v>628</v>
      </c>
      <c r="C17" s="1632">
        <v>1976548.0</v>
      </c>
      <c r="D17" s="1647">
        <v>2426938.0</v>
      </c>
      <c r="E17" s="338"/>
      <c r="F17" s="192"/>
      <c r="G17" s="192">
        <v>2.0</v>
      </c>
      <c r="H17" s="192"/>
      <c r="I17" s="192"/>
      <c r="J17" s="192"/>
      <c r="K17" s="192"/>
      <c r="L17" s="192"/>
      <c r="M17" s="192"/>
      <c r="N17" s="1614">
        <v>3.0</v>
      </c>
      <c r="O17" s="192"/>
      <c r="P17" s="192"/>
      <c r="Q17" s="192"/>
      <c r="R17" s="196"/>
      <c r="S17" s="109"/>
      <c r="T17" s="344"/>
      <c r="U17" s="340"/>
      <c r="V17" s="340"/>
      <c r="W17" s="340">
        <v>40.0</v>
      </c>
      <c r="X17" s="757"/>
      <c r="Y17" s="39"/>
      <c r="Z17" s="39"/>
      <c r="AA17" s="39"/>
      <c r="AB17" s="39"/>
      <c r="AC17" s="39"/>
    </row>
    <row r="18" ht="28.5" customHeight="1">
      <c r="A18" s="1636" t="s">
        <v>629</v>
      </c>
      <c r="B18" s="1637" t="s">
        <v>630</v>
      </c>
      <c r="C18" s="1638">
        <v>1976365.0</v>
      </c>
      <c r="D18" s="1639">
        <v>2455900.0</v>
      </c>
      <c r="E18" s="338"/>
      <c r="F18" s="192"/>
      <c r="G18" s="813">
        <v>33.0</v>
      </c>
      <c r="H18" s="192"/>
      <c r="I18" s="192"/>
      <c r="J18" s="192">
        <v>78.0</v>
      </c>
      <c r="K18" s="192">
        <v>76.0</v>
      </c>
      <c r="L18" s="192"/>
      <c r="M18" s="192"/>
      <c r="N18" s="1614">
        <v>75.0</v>
      </c>
      <c r="O18" s="192"/>
      <c r="P18" s="192"/>
      <c r="Q18" s="192"/>
      <c r="R18" s="196"/>
      <c r="S18" s="109"/>
      <c r="T18" s="344"/>
      <c r="U18" s="340"/>
      <c r="V18" s="340"/>
      <c r="W18" s="340">
        <v>80.0</v>
      </c>
      <c r="X18" s="757"/>
      <c r="Y18" s="39"/>
      <c r="Z18" s="39"/>
      <c r="AA18" s="39"/>
      <c r="AB18" s="39"/>
      <c r="AC18" s="39"/>
    </row>
    <row r="19" ht="28.5" customHeight="1">
      <c r="A19" s="1611" t="s">
        <v>631</v>
      </c>
      <c r="B19" s="1630" t="s">
        <v>632</v>
      </c>
      <c r="C19" s="1593">
        <v>1975615.0</v>
      </c>
      <c r="D19" s="1613">
        <v>2517486.0</v>
      </c>
      <c r="E19" s="338"/>
      <c r="F19" s="192"/>
      <c r="G19" s="192">
        <v>22.0</v>
      </c>
      <c r="H19" s="192"/>
      <c r="I19" s="192"/>
      <c r="J19" s="192">
        <v>100.0</v>
      </c>
      <c r="K19" s="192"/>
      <c r="L19" s="192">
        <v>88.0</v>
      </c>
      <c r="M19" s="192"/>
      <c r="N19" s="1614">
        <v>70.0</v>
      </c>
      <c r="O19" s="192"/>
      <c r="P19" s="192"/>
      <c r="Q19" s="192"/>
      <c r="R19" s="196"/>
      <c r="S19" s="109"/>
      <c r="T19" s="184"/>
      <c r="U19" s="192"/>
      <c r="V19" s="192"/>
      <c r="W19" s="342">
        <v>35.0</v>
      </c>
      <c r="X19" s="757"/>
      <c r="Y19" s="39"/>
      <c r="Z19" s="39"/>
      <c r="AA19" s="39"/>
      <c r="AB19" s="39"/>
      <c r="AC19" s="39"/>
    </row>
    <row r="20" ht="28.5" customHeight="1">
      <c r="A20" s="775"/>
      <c r="B20" s="1648"/>
      <c r="C20" s="1649"/>
      <c r="D20" s="1651"/>
      <c r="E20" s="1092"/>
      <c r="F20" s="24"/>
      <c r="G20" s="24"/>
      <c r="H20" s="24"/>
      <c r="I20" s="24"/>
      <c r="J20" s="24"/>
      <c r="K20" s="24"/>
      <c r="L20" s="24"/>
      <c r="M20" s="24"/>
      <c r="N20" s="1654"/>
      <c r="O20" s="24"/>
      <c r="P20" s="24"/>
      <c r="Q20" s="24"/>
      <c r="R20" s="301"/>
      <c r="S20" s="109"/>
      <c r="T20" s="36"/>
      <c r="U20" s="24"/>
      <c r="V20" s="24"/>
      <c r="W20" s="27"/>
      <c r="X20" s="38"/>
      <c r="Y20" s="39"/>
      <c r="Z20" s="39"/>
      <c r="AA20" s="39"/>
      <c r="AB20" s="39"/>
      <c r="AC20" s="39"/>
    </row>
    <row r="21" ht="28.5" customHeight="1">
      <c r="A21" s="1174"/>
      <c r="B21" s="403"/>
      <c r="C21" s="1656"/>
      <c r="D21" s="1657"/>
      <c r="E21" s="1176"/>
      <c r="F21" s="397"/>
      <c r="G21" s="397"/>
      <c r="H21" s="397"/>
      <c r="I21" s="397"/>
      <c r="J21" s="397"/>
      <c r="K21" s="397"/>
      <c r="L21" s="397"/>
      <c r="M21" s="397"/>
      <c r="N21" s="1660"/>
      <c r="O21" s="397"/>
      <c r="P21" s="397"/>
      <c r="Q21" s="397"/>
      <c r="R21" s="1154"/>
      <c r="S21" s="406"/>
      <c r="T21" s="1015"/>
      <c r="U21" s="397"/>
      <c r="V21" s="397"/>
      <c r="W21" s="1153"/>
      <c r="X21" s="1175"/>
      <c r="Y21" s="39"/>
      <c r="Z21" s="39"/>
      <c r="AA21" s="39"/>
      <c r="AB21" s="39"/>
      <c r="AC21" s="39"/>
    </row>
    <row r="22" ht="28.5" customHeight="1">
      <c r="A22" s="424"/>
      <c r="B22" s="424"/>
      <c r="C22" s="1627"/>
      <c r="D22" s="1627"/>
      <c r="E22" s="39"/>
      <c r="F22" s="633"/>
      <c r="G22" s="633"/>
      <c r="H22" s="633"/>
      <c r="I22" s="633"/>
      <c r="J22" s="633"/>
      <c r="K22" s="633"/>
      <c r="L22" s="633"/>
      <c r="M22" s="633"/>
      <c r="N22" s="176"/>
      <c r="O22" s="633"/>
      <c r="P22" s="633"/>
      <c r="Q22" s="633"/>
      <c r="R22" s="633"/>
      <c r="S22" s="1663"/>
      <c r="T22" s="633"/>
      <c r="U22" s="633"/>
      <c r="V22" s="633"/>
      <c r="W22" s="633"/>
      <c r="X22" s="39"/>
      <c r="Y22" s="39"/>
      <c r="Z22" s="39"/>
      <c r="AA22" s="39"/>
      <c r="AB22" s="39"/>
      <c r="AC22" s="39"/>
    </row>
    <row r="23" ht="28.5" customHeight="1">
      <c r="A23" s="837" t="s">
        <v>0</v>
      </c>
      <c r="B23" s="914"/>
      <c r="C23" s="914"/>
      <c r="D23" s="914"/>
      <c r="E23" s="914"/>
      <c r="F23" s="914"/>
      <c r="G23" s="914"/>
      <c r="H23" s="914"/>
      <c r="I23" s="914"/>
      <c r="J23" s="914"/>
      <c r="K23" s="914"/>
      <c r="L23" s="914"/>
      <c r="M23" s="914"/>
      <c r="N23" s="914"/>
      <c r="O23" s="914"/>
      <c r="P23" s="914"/>
      <c r="Q23" s="914"/>
      <c r="R23" s="914"/>
      <c r="S23" s="914"/>
      <c r="T23" s="914"/>
      <c r="U23" s="914"/>
      <c r="V23" s="914"/>
      <c r="W23" s="914"/>
      <c r="X23" s="916"/>
      <c r="Y23" s="39"/>
      <c r="Z23" s="39"/>
      <c r="AA23" s="39"/>
      <c r="AB23" s="39"/>
      <c r="AC23" s="39"/>
    </row>
    <row r="24" ht="34.5" customHeight="1">
      <c r="A24" s="918" t="s">
        <v>2</v>
      </c>
      <c r="B24" s="920"/>
      <c r="C24" s="920"/>
      <c r="D24" s="922"/>
      <c r="E24" s="1666"/>
      <c r="F24" s="52" t="s">
        <v>33</v>
      </c>
      <c r="G24" s="52" t="s">
        <v>34</v>
      </c>
      <c r="H24" s="52" t="s">
        <v>35</v>
      </c>
      <c r="I24" s="52" t="s">
        <v>36</v>
      </c>
      <c r="J24" s="52" t="s">
        <v>37</v>
      </c>
      <c r="K24" s="52" t="s">
        <v>38</v>
      </c>
      <c r="L24" s="52" t="s">
        <v>39</v>
      </c>
      <c r="M24" s="54" t="s">
        <v>40</v>
      </c>
      <c r="N24" s="65" t="s">
        <v>42</v>
      </c>
      <c r="O24" s="17" t="s">
        <v>44</v>
      </c>
      <c r="P24" s="968" t="s">
        <v>47</v>
      </c>
      <c r="Q24" s="968" t="s">
        <v>48</v>
      </c>
      <c r="R24" s="968" t="s">
        <v>49</v>
      </c>
      <c r="S24" s="968" t="s">
        <v>50</v>
      </c>
      <c r="T24" s="973" t="s">
        <v>51</v>
      </c>
      <c r="U24" s="1670"/>
      <c r="V24" s="920"/>
      <c r="W24" s="922"/>
      <c r="X24" s="1421" t="s">
        <v>633</v>
      </c>
      <c r="Y24" s="39"/>
      <c r="Z24" s="39"/>
      <c r="AA24" s="39"/>
      <c r="AB24" s="39"/>
      <c r="AC24" s="39"/>
    </row>
    <row r="25" ht="72.75" customHeight="1">
      <c r="A25" s="81" t="s">
        <v>41</v>
      </c>
      <c r="B25" s="1095" t="s">
        <v>43</v>
      </c>
      <c r="C25" s="88" t="s">
        <v>45</v>
      </c>
      <c r="D25" s="86" t="s">
        <v>239</v>
      </c>
      <c r="E25" s="1097"/>
      <c r="F25" s="94"/>
      <c r="G25" s="97" t="s">
        <v>63</v>
      </c>
      <c r="H25" s="103"/>
      <c r="I25" s="94" t="s">
        <v>63</v>
      </c>
      <c r="J25" s="94" t="s">
        <v>64</v>
      </c>
      <c r="K25" s="94"/>
      <c r="L25" s="94" t="s">
        <v>63</v>
      </c>
      <c r="M25" s="115" t="s">
        <v>68</v>
      </c>
      <c r="N25" s="109"/>
      <c r="O25" s="112"/>
      <c r="P25" s="94" t="s">
        <v>63</v>
      </c>
      <c r="Q25" s="94"/>
      <c r="R25" s="94" t="s">
        <v>70</v>
      </c>
      <c r="S25" s="94" t="s">
        <v>80</v>
      </c>
      <c r="T25" s="115" t="s">
        <v>72</v>
      </c>
      <c r="U25" s="1401"/>
      <c r="V25" s="658"/>
      <c r="W25" s="658"/>
      <c r="X25" s="989"/>
      <c r="Y25" s="39"/>
      <c r="Z25" s="39"/>
      <c r="AA25" s="39"/>
      <c r="AB25" s="39"/>
      <c r="AC25" s="39"/>
    </row>
    <row r="26" ht="30.0" customHeight="1">
      <c r="A26" s="1605" t="s">
        <v>594</v>
      </c>
      <c r="B26" s="1606" t="s">
        <v>595</v>
      </c>
      <c r="C26" s="1607">
        <v>1975959.0</v>
      </c>
      <c r="D26" s="1662">
        <v>2535802.0</v>
      </c>
      <c r="E26" s="1673"/>
      <c r="F26" s="1498"/>
      <c r="G26" s="1498"/>
      <c r="H26" s="1498"/>
      <c r="I26" s="1498"/>
      <c r="J26" s="1498"/>
      <c r="K26" s="1498"/>
      <c r="L26" s="1498"/>
      <c r="M26" s="241"/>
      <c r="N26" s="109"/>
      <c r="O26" s="1674"/>
      <c r="P26" s="1675"/>
      <c r="Q26" s="1676"/>
      <c r="R26" s="1675"/>
      <c r="S26" s="1675"/>
      <c r="T26" s="1677"/>
      <c r="X26" s="1678"/>
      <c r="Y26" s="59"/>
      <c r="Z26" s="59"/>
      <c r="AA26" s="59"/>
      <c r="AB26" s="59"/>
      <c r="AC26" s="59"/>
    </row>
    <row r="27" ht="30.0" customHeight="1">
      <c r="A27" s="1611" t="s">
        <v>599</v>
      </c>
      <c r="B27" s="1612" t="s">
        <v>600</v>
      </c>
      <c r="C27" s="1593">
        <v>1975953.0</v>
      </c>
      <c r="D27" s="575">
        <v>2523226.0</v>
      </c>
      <c r="E27" s="1679"/>
      <c r="F27" s="1498"/>
      <c r="G27" s="1498"/>
      <c r="H27" s="1498"/>
      <c r="I27" s="1498"/>
      <c r="J27" s="1498"/>
      <c r="K27" s="1498"/>
      <c r="L27" s="1498"/>
      <c r="M27" s="241"/>
      <c r="N27" s="109"/>
      <c r="O27" s="239"/>
      <c r="P27" s="1498"/>
      <c r="Q27" s="1680"/>
      <c r="R27" s="1498"/>
      <c r="S27" s="1498"/>
      <c r="T27" s="241"/>
      <c r="X27" s="1678"/>
      <c r="Y27" s="59"/>
      <c r="Z27" s="59"/>
      <c r="AA27" s="59"/>
      <c r="AB27" s="59"/>
      <c r="AC27" s="59"/>
    </row>
    <row r="28" ht="30.0" customHeight="1">
      <c r="A28" s="1611" t="s">
        <v>605</v>
      </c>
      <c r="B28" s="1612" t="s">
        <v>635</v>
      </c>
      <c r="C28" s="1593">
        <v>1975916.0</v>
      </c>
      <c r="D28" s="575">
        <v>2512285.0</v>
      </c>
      <c r="E28" s="1679"/>
      <c r="F28" s="1498"/>
      <c r="G28" s="1498"/>
      <c r="H28" s="1498"/>
      <c r="I28" s="1498"/>
      <c r="J28" s="1498"/>
      <c r="K28" s="1498"/>
      <c r="L28" s="1498"/>
      <c r="M28" s="241"/>
      <c r="N28" s="109"/>
      <c r="O28" s="239"/>
      <c r="P28" s="1498"/>
      <c r="Q28" s="1680"/>
      <c r="R28" s="1498"/>
      <c r="S28" s="1498"/>
      <c r="T28" s="241"/>
      <c r="X28" s="1678"/>
      <c r="Y28" s="59"/>
      <c r="Z28" s="59"/>
      <c r="AA28" s="59"/>
      <c r="AB28" s="59"/>
      <c r="AC28" s="59"/>
    </row>
    <row r="29" ht="30.0" customHeight="1">
      <c r="A29" s="1611" t="s">
        <v>607</v>
      </c>
      <c r="B29" s="1612" t="s">
        <v>608</v>
      </c>
      <c r="C29" s="1593">
        <v>1960629.0</v>
      </c>
      <c r="D29" s="575">
        <v>2516582.0</v>
      </c>
      <c r="E29" s="1679"/>
      <c r="F29" s="1498"/>
      <c r="G29" s="1498"/>
      <c r="H29" s="1498"/>
      <c r="I29" s="1498"/>
      <c r="J29" s="1498"/>
      <c r="K29" s="1498"/>
      <c r="L29" s="1498"/>
      <c r="M29" s="241"/>
      <c r="N29" s="109"/>
      <c r="O29" s="239"/>
      <c r="P29" s="1498"/>
      <c r="Q29" s="1680"/>
      <c r="R29" s="1498"/>
      <c r="S29" s="1498"/>
      <c r="T29" s="241"/>
      <c r="X29" s="1678"/>
      <c r="Y29" s="59"/>
      <c r="Z29" s="59"/>
      <c r="AA29" s="59"/>
      <c r="AB29" s="59"/>
      <c r="AC29" s="59"/>
    </row>
    <row r="30" ht="30.0" customHeight="1">
      <c r="A30" s="1611" t="s">
        <v>599</v>
      </c>
      <c r="B30" s="1612" t="s">
        <v>610</v>
      </c>
      <c r="C30" s="1593">
        <v>1976106.0</v>
      </c>
      <c r="D30" s="575">
        <v>2501711.0</v>
      </c>
      <c r="E30" s="1679"/>
      <c r="F30" s="1498"/>
      <c r="G30" s="1498"/>
      <c r="H30" s="1498"/>
      <c r="I30" s="1498"/>
      <c r="J30" s="1498"/>
      <c r="K30" s="1498"/>
      <c r="L30" s="1498"/>
      <c r="M30" s="241"/>
      <c r="N30" s="109"/>
      <c r="O30" s="239"/>
      <c r="P30" s="1498"/>
      <c r="Q30" s="1680"/>
      <c r="R30" s="1498"/>
      <c r="S30" s="1498"/>
      <c r="T30" s="241"/>
      <c r="X30" s="1678"/>
      <c r="Y30" s="59"/>
      <c r="Z30" s="59"/>
      <c r="AA30" s="59"/>
      <c r="AB30" s="59"/>
      <c r="AC30" s="59"/>
    </row>
    <row r="31" ht="30.0" customHeight="1">
      <c r="A31" s="1611" t="s">
        <v>611</v>
      </c>
      <c r="B31" s="1612" t="s">
        <v>612</v>
      </c>
      <c r="C31" s="1593">
        <v>1976015.0</v>
      </c>
      <c r="D31" s="575">
        <v>2498104.0</v>
      </c>
      <c r="E31" s="1679"/>
      <c r="F31" s="1498"/>
      <c r="G31" s="1498"/>
      <c r="H31" s="1498"/>
      <c r="I31" s="1498"/>
      <c r="J31" s="1498"/>
      <c r="K31" s="1498"/>
      <c r="L31" s="1498"/>
      <c r="M31" s="241"/>
      <c r="N31" s="109"/>
      <c r="O31" s="239"/>
      <c r="P31" s="1498"/>
      <c r="Q31" s="1680"/>
      <c r="R31" s="1498"/>
      <c r="S31" s="1498"/>
      <c r="T31" s="241"/>
      <c r="X31" s="1678"/>
      <c r="Y31" s="59"/>
      <c r="Z31" s="59"/>
      <c r="AA31" s="59"/>
      <c r="AB31" s="59"/>
      <c r="AC31" s="59"/>
    </row>
    <row r="32" ht="30.0" customHeight="1">
      <c r="A32" s="1611" t="s">
        <v>76</v>
      </c>
      <c r="B32" s="1612" t="s">
        <v>613</v>
      </c>
      <c r="C32" s="1593">
        <v>1975641.0</v>
      </c>
      <c r="D32" s="575">
        <v>2514981.0</v>
      </c>
      <c r="E32" s="1679"/>
      <c r="F32" s="1498"/>
      <c r="G32" s="1498"/>
      <c r="H32" s="1498"/>
      <c r="I32" s="1498"/>
      <c r="J32" s="1498"/>
      <c r="K32" s="1498"/>
      <c r="L32" s="1498"/>
      <c r="M32" s="241"/>
      <c r="N32" s="109"/>
      <c r="O32" s="239"/>
      <c r="P32" s="1498"/>
      <c r="Q32" s="1680"/>
      <c r="R32" s="1498"/>
      <c r="S32" s="1498"/>
      <c r="T32" s="241"/>
      <c r="X32" s="1678"/>
      <c r="Y32" s="59"/>
      <c r="Z32" s="59"/>
      <c r="AA32" s="59"/>
      <c r="AB32" s="59"/>
      <c r="AC32" s="59"/>
    </row>
    <row r="33" ht="30.0" customHeight="1">
      <c r="A33" s="1611" t="s">
        <v>614</v>
      </c>
      <c r="B33" s="1612" t="s">
        <v>615</v>
      </c>
      <c r="C33" s="1593">
        <v>1975543.0</v>
      </c>
      <c r="D33" s="575">
        <v>2541410.0</v>
      </c>
      <c r="E33" s="1679"/>
      <c r="F33" s="1498"/>
      <c r="G33" s="1498"/>
      <c r="H33" s="1498"/>
      <c r="I33" s="1498"/>
      <c r="J33" s="1498"/>
      <c r="K33" s="1498"/>
      <c r="L33" s="1498"/>
      <c r="M33" s="241"/>
      <c r="N33" s="109"/>
      <c r="O33" s="239"/>
      <c r="P33" s="1498"/>
      <c r="Q33" s="1680"/>
      <c r="R33" s="1498"/>
      <c r="S33" s="1498"/>
      <c r="T33" s="241"/>
      <c r="X33" s="1678"/>
      <c r="Y33" s="59"/>
      <c r="Z33" s="59"/>
      <c r="AA33" s="59"/>
      <c r="AB33" s="59"/>
      <c r="AC33" s="59"/>
    </row>
    <row r="34" ht="30.0" customHeight="1">
      <c r="A34" s="1611" t="s">
        <v>358</v>
      </c>
      <c r="B34" s="1612" t="s">
        <v>617</v>
      </c>
      <c r="C34" s="1593">
        <v>1975581.0</v>
      </c>
      <c r="D34" s="575">
        <v>2510886.0</v>
      </c>
      <c r="E34" s="1679"/>
      <c r="F34" s="1498"/>
      <c r="G34" s="1498"/>
      <c r="H34" s="1498"/>
      <c r="I34" s="1498"/>
      <c r="J34" s="1498"/>
      <c r="K34" s="1498"/>
      <c r="L34" s="1498"/>
      <c r="M34" s="241"/>
      <c r="N34" s="109"/>
      <c r="O34" s="239"/>
      <c r="P34" s="1498"/>
      <c r="Q34" s="1680"/>
      <c r="R34" s="1498"/>
      <c r="S34" s="1498"/>
      <c r="T34" s="241"/>
      <c r="X34" s="1678"/>
      <c r="Y34" s="59"/>
      <c r="Z34" s="59"/>
      <c r="AA34" s="59"/>
      <c r="AB34" s="59"/>
      <c r="AC34" s="59"/>
    </row>
    <row r="35" ht="30.0" customHeight="1">
      <c r="A35" s="1611" t="s">
        <v>618</v>
      </c>
      <c r="B35" s="1630" t="s">
        <v>619</v>
      </c>
      <c r="C35" s="1632">
        <v>1876865.0</v>
      </c>
      <c r="D35" s="606">
        <v>2472238.0</v>
      </c>
      <c r="E35" s="1679"/>
      <c r="F35" s="1498"/>
      <c r="G35" s="1498"/>
      <c r="H35" s="1498"/>
      <c r="I35" s="1498"/>
      <c r="J35" s="1498"/>
      <c r="K35" s="1498"/>
      <c r="L35" s="1498"/>
      <c r="M35" s="241"/>
      <c r="N35" s="109"/>
      <c r="O35" s="239"/>
      <c r="P35" s="1498"/>
      <c r="Q35" s="1680"/>
      <c r="R35" s="1498"/>
      <c r="S35" s="1498"/>
      <c r="T35" s="241"/>
      <c r="X35" s="1678"/>
      <c r="Y35" s="59"/>
      <c r="Z35" s="59"/>
      <c r="AA35" s="59"/>
      <c r="AB35" s="59"/>
      <c r="AC35" s="59"/>
    </row>
    <row r="36" ht="30.0" customHeight="1">
      <c r="A36" s="1636" t="s">
        <v>620</v>
      </c>
      <c r="B36" s="1637" t="s">
        <v>622</v>
      </c>
      <c r="C36" s="1638">
        <v>1975645.0</v>
      </c>
      <c r="D36" s="1699">
        <v>2513547.0</v>
      </c>
      <c r="E36" s="1679"/>
      <c r="F36" s="1498"/>
      <c r="G36" s="1498"/>
      <c r="H36" s="1498"/>
      <c r="I36" s="1498"/>
      <c r="J36" s="1498"/>
      <c r="K36" s="1498"/>
      <c r="L36" s="1498"/>
      <c r="M36" s="241"/>
      <c r="N36" s="109"/>
      <c r="O36" s="239"/>
      <c r="P36" s="1498"/>
      <c r="Q36" s="1680"/>
      <c r="R36" s="1498"/>
      <c r="S36" s="1498"/>
      <c r="T36" s="241"/>
      <c r="X36" s="1678"/>
      <c r="Y36" s="59"/>
      <c r="Z36" s="59"/>
      <c r="AA36" s="59"/>
      <c r="AB36" s="59"/>
      <c r="AC36" s="59"/>
    </row>
    <row r="37" ht="30.0" customHeight="1">
      <c r="A37" s="1640" t="s">
        <v>603</v>
      </c>
      <c r="B37" s="1641" t="s">
        <v>623</v>
      </c>
      <c r="C37" s="1642">
        <v>1975617.0</v>
      </c>
      <c r="D37" s="606">
        <v>2518842.0</v>
      </c>
      <c r="E37" s="1679"/>
      <c r="F37" s="1498"/>
      <c r="G37" s="1498"/>
      <c r="H37" s="1498"/>
      <c r="I37" s="1498"/>
      <c r="J37" s="1498"/>
      <c r="K37" s="1498"/>
      <c r="L37" s="1498"/>
      <c r="M37" s="241"/>
      <c r="N37" s="109"/>
      <c r="O37" s="239"/>
      <c r="P37" s="1498"/>
      <c r="Q37" s="1680"/>
      <c r="R37" s="1498"/>
      <c r="S37" s="1498"/>
      <c r="T37" s="241"/>
      <c r="X37" s="1678"/>
      <c r="Y37" s="59"/>
      <c r="Z37" s="59"/>
      <c r="AA37" s="59"/>
      <c r="AB37" s="59"/>
      <c r="AC37" s="59"/>
    </row>
    <row r="38" ht="30.0" customHeight="1">
      <c r="A38" s="1645" t="s">
        <v>625</v>
      </c>
      <c r="B38" s="1646" t="s">
        <v>626</v>
      </c>
      <c r="C38" s="1632">
        <v>1975567.0</v>
      </c>
      <c r="D38" s="606">
        <v>2500556.0</v>
      </c>
      <c r="E38" s="1679"/>
      <c r="F38" s="1498"/>
      <c r="G38" s="1498"/>
      <c r="H38" s="1498"/>
      <c r="I38" s="1498"/>
      <c r="J38" s="1498"/>
      <c r="K38" s="1498"/>
      <c r="L38" s="1498"/>
      <c r="M38" s="241"/>
      <c r="N38" s="109"/>
      <c r="O38" s="239"/>
      <c r="P38" s="1498"/>
      <c r="Q38" s="1680"/>
      <c r="R38" s="1498"/>
      <c r="S38" s="1498"/>
      <c r="T38" s="241"/>
      <c r="X38" s="1678"/>
      <c r="Y38" s="59"/>
      <c r="Z38" s="59"/>
      <c r="AA38" s="59"/>
      <c r="AB38" s="59"/>
      <c r="AC38" s="59"/>
    </row>
    <row r="39" ht="30.0" customHeight="1">
      <c r="A39" s="1611" t="s">
        <v>627</v>
      </c>
      <c r="B39" s="1630" t="s">
        <v>628</v>
      </c>
      <c r="C39" s="1632">
        <v>1976548.0</v>
      </c>
      <c r="D39" s="606">
        <v>2426938.0</v>
      </c>
      <c r="E39" s="1679"/>
      <c r="F39" s="1498"/>
      <c r="G39" s="1498"/>
      <c r="H39" s="1498"/>
      <c r="I39" s="1498"/>
      <c r="J39" s="1498"/>
      <c r="K39" s="1498"/>
      <c r="L39" s="1498"/>
      <c r="M39" s="241"/>
      <c r="N39" s="109"/>
      <c r="O39" s="239"/>
      <c r="P39" s="1498"/>
      <c r="Q39" s="1680"/>
      <c r="R39" s="1498"/>
      <c r="S39" s="1498"/>
      <c r="T39" s="241"/>
      <c r="X39" s="1678"/>
      <c r="Y39" s="59"/>
      <c r="Z39" s="59"/>
      <c r="AA39" s="59"/>
      <c r="AB39" s="59"/>
      <c r="AC39" s="59"/>
    </row>
    <row r="40" ht="30.0" customHeight="1">
      <c r="A40" s="1636" t="s">
        <v>629</v>
      </c>
      <c r="B40" s="1637" t="s">
        <v>630</v>
      </c>
      <c r="C40" s="1638">
        <v>1976365.0</v>
      </c>
      <c r="D40" s="1699">
        <v>2455900.0</v>
      </c>
      <c r="E40" s="1679"/>
      <c r="F40" s="1498"/>
      <c r="G40" s="1498"/>
      <c r="H40" s="1498"/>
      <c r="I40" s="1498"/>
      <c r="J40" s="1498"/>
      <c r="K40" s="1498"/>
      <c r="L40" s="1498"/>
      <c r="M40" s="241"/>
      <c r="N40" s="109"/>
      <c r="O40" s="239"/>
      <c r="P40" s="1498"/>
      <c r="Q40" s="1680"/>
      <c r="R40" s="1498"/>
      <c r="S40" s="1498"/>
      <c r="T40" s="241"/>
      <c r="X40" s="1678"/>
      <c r="Y40" s="59"/>
      <c r="Z40" s="59"/>
      <c r="AA40" s="59"/>
      <c r="AB40" s="59"/>
      <c r="AC40" s="59"/>
    </row>
    <row r="41" ht="30.0" customHeight="1">
      <c r="A41" s="1707" t="s">
        <v>631</v>
      </c>
      <c r="B41" s="1708" t="s">
        <v>632</v>
      </c>
      <c r="C41" s="1649">
        <v>1975615.0</v>
      </c>
      <c r="D41" s="1669">
        <v>2517486.0</v>
      </c>
      <c r="E41" s="1709"/>
      <c r="F41" s="1521"/>
      <c r="G41" s="1521"/>
      <c r="H41" s="1521"/>
      <c r="I41" s="1521"/>
      <c r="J41" s="1521"/>
      <c r="K41" s="1521"/>
      <c r="L41" s="1521"/>
      <c r="M41" s="1522"/>
      <c r="N41" s="109"/>
      <c r="O41" s="1519"/>
      <c r="P41" s="1521"/>
      <c r="Q41" s="1712"/>
      <c r="R41" s="1521"/>
      <c r="S41" s="1521"/>
      <c r="T41" s="1522"/>
      <c r="X41" s="1714"/>
      <c r="Y41" s="59"/>
      <c r="Z41" s="59"/>
      <c r="AA41" s="59"/>
      <c r="AB41" s="59"/>
      <c r="AC41" s="59"/>
    </row>
    <row r="42" ht="30.0" customHeight="1">
      <c r="A42" s="1605"/>
      <c r="B42" s="1606"/>
      <c r="C42" s="1607"/>
      <c r="D42" s="1662"/>
      <c r="E42" s="1673"/>
      <c r="F42" s="1675"/>
      <c r="G42" s="1675"/>
      <c r="H42" s="1675"/>
      <c r="I42" s="1675"/>
      <c r="J42" s="1675"/>
      <c r="K42" s="1675"/>
      <c r="L42" s="1675"/>
      <c r="M42" s="1677"/>
      <c r="N42" s="109"/>
      <c r="O42" s="1674"/>
      <c r="P42" s="1675"/>
      <c r="Q42" s="1676"/>
      <c r="R42" s="1675"/>
      <c r="S42" s="1675"/>
      <c r="T42" s="1677"/>
      <c r="X42" s="1717"/>
      <c r="Y42" s="59"/>
      <c r="Z42" s="59"/>
      <c r="AA42" s="59"/>
      <c r="AB42" s="59"/>
      <c r="AC42" s="59"/>
    </row>
    <row r="43" ht="30.0" customHeight="1">
      <c r="A43" s="1707"/>
      <c r="B43" s="1718"/>
      <c r="C43" s="1649"/>
      <c r="D43" s="1669"/>
      <c r="E43" s="1709"/>
      <c r="F43" s="1521"/>
      <c r="G43" s="1521"/>
      <c r="H43" s="1521"/>
      <c r="I43" s="1521"/>
      <c r="J43" s="1521"/>
      <c r="K43" s="1521"/>
      <c r="L43" s="1521"/>
      <c r="M43" s="1522"/>
      <c r="N43" s="109"/>
      <c r="O43" s="1519"/>
      <c r="P43" s="1521"/>
      <c r="Q43" s="1712"/>
      <c r="R43" s="1521"/>
      <c r="S43" s="1521"/>
      <c r="T43" s="1522"/>
      <c r="X43" s="1719"/>
      <c r="Y43" s="59"/>
      <c r="Z43" s="59"/>
      <c r="AA43" s="59"/>
      <c r="AB43" s="59"/>
      <c r="AC43" s="59"/>
    </row>
    <row r="44" ht="30.0" customHeight="1">
      <c r="A44" s="1174"/>
      <c r="B44" s="393"/>
      <c r="C44" s="1720"/>
      <c r="D44" s="1721"/>
      <c r="E44" s="1176"/>
      <c r="F44" s="397"/>
      <c r="G44" s="397"/>
      <c r="H44" s="397"/>
      <c r="I44" s="397"/>
      <c r="J44" s="397"/>
      <c r="K44" s="397"/>
      <c r="L44" s="397"/>
      <c r="M44" s="1013"/>
      <c r="N44" s="406"/>
      <c r="O44" s="1177"/>
      <c r="P44" s="397"/>
      <c r="Q44" s="1178"/>
      <c r="R44" s="397"/>
      <c r="S44" s="397"/>
      <c r="T44" s="1154"/>
      <c r="U44" s="371"/>
      <c r="V44" s="371"/>
      <c r="W44" s="371"/>
      <c r="X44" s="1093"/>
      <c r="Y44" s="39"/>
      <c r="Z44" s="39"/>
      <c r="AA44" s="39"/>
      <c r="AB44" s="39"/>
      <c r="AC44" s="39"/>
    </row>
    <row r="45" ht="30.0" customHeight="1">
      <c r="A45" s="1090" t="s">
        <v>155</v>
      </c>
      <c r="B45" s="39"/>
      <c r="C45" s="1627"/>
      <c r="D45" s="1627"/>
      <c r="E45" s="39"/>
      <c r="F45" s="1091"/>
      <c r="G45" s="1091"/>
      <c r="H45" s="39"/>
      <c r="I45" s="39"/>
      <c r="J45" s="39"/>
      <c r="K45" s="39"/>
    </row>
    <row r="46" ht="28.5" customHeight="1">
      <c r="C46" s="1626"/>
      <c r="D46" s="1626"/>
    </row>
    <row r="47" ht="28.5" customHeight="1">
      <c r="C47" s="1626"/>
      <c r="D47" s="1626"/>
    </row>
    <row r="48" ht="28.5" customHeight="1">
      <c r="C48" s="1626"/>
      <c r="D48" s="1626"/>
    </row>
    <row r="49" ht="28.5" customHeight="1">
      <c r="C49" s="1626"/>
      <c r="D49" s="1626"/>
    </row>
    <row r="50" ht="28.5" customHeight="1">
      <c r="C50" s="1626"/>
      <c r="D50" s="1626"/>
    </row>
    <row r="51" ht="28.5" customHeight="1">
      <c r="C51" s="1626"/>
      <c r="D51" s="1626"/>
    </row>
    <row r="52" ht="28.5" customHeight="1">
      <c r="C52" s="1626"/>
      <c r="D52" s="1626"/>
    </row>
    <row r="53" ht="28.5" customHeight="1">
      <c r="C53" s="1626"/>
      <c r="D53" s="1626"/>
    </row>
    <row r="54" ht="28.5" customHeight="1">
      <c r="C54" s="1626"/>
      <c r="D54" s="1626"/>
    </row>
    <row r="55" ht="28.5" customHeight="1">
      <c r="C55" s="1626"/>
      <c r="D55" s="1626"/>
    </row>
    <row r="56" ht="28.5" customHeight="1">
      <c r="C56" s="1626"/>
      <c r="D56" s="1626"/>
    </row>
    <row r="57" ht="28.5" customHeight="1">
      <c r="C57" s="1626"/>
      <c r="D57" s="1626"/>
    </row>
    <row r="58" ht="28.5" customHeight="1">
      <c r="C58" s="1626"/>
      <c r="D58" s="1626"/>
    </row>
    <row r="59" ht="28.5" customHeight="1">
      <c r="C59" s="1626"/>
      <c r="D59" s="1626"/>
    </row>
    <row r="60" ht="28.5" customHeight="1">
      <c r="C60" s="1626"/>
      <c r="D60" s="1626"/>
    </row>
    <row r="61" ht="28.5" customHeight="1">
      <c r="C61" s="1626"/>
      <c r="D61" s="1626"/>
    </row>
    <row r="62" ht="28.5" customHeight="1">
      <c r="C62" s="1626"/>
      <c r="D62" s="1626"/>
    </row>
    <row r="63" ht="28.5" customHeight="1">
      <c r="C63" s="1626"/>
      <c r="D63" s="1626"/>
    </row>
    <row r="64" ht="28.5" customHeight="1">
      <c r="C64" s="1626"/>
      <c r="D64" s="1626"/>
    </row>
    <row r="65" ht="28.5" customHeight="1">
      <c r="C65" s="1626"/>
      <c r="D65" s="1626"/>
    </row>
    <row r="66" ht="28.5" customHeight="1">
      <c r="C66" s="1626"/>
      <c r="D66" s="1626"/>
    </row>
    <row r="67" ht="28.5" customHeight="1">
      <c r="C67" s="1626"/>
      <c r="D67" s="1626"/>
    </row>
    <row r="68" ht="28.5" customHeight="1">
      <c r="C68" s="1626"/>
      <c r="D68" s="1626"/>
    </row>
    <row r="69" ht="28.5" customHeight="1">
      <c r="C69" s="1626"/>
      <c r="D69" s="1626"/>
    </row>
    <row r="70" ht="28.5" customHeight="1">
      <c r="C70" s="1626"/>
      <c r="D70" s="1626"/>
    </row>
    <row r="71" ht="28.5" customHeight="1">
      <c r="C71" s="1626"/>
      <c r="D71" s="1626"/>
    </row>
    <row r="72" ht="28.5" customHeight="1">
      <c r="C72" s="1626"/>
      <c r="D72" s="1626"/>
    </row>
    <row r="73" ht="28.5" customHeight="1">
      <c r="C73" s="1626"/>
      <c r="D73" s="1626"/>
    </row>
    <row r="74" ht="28.5" customHeight="1">
      <c r="C74" s="1626"/>
      <c r="D74" s="1626"/>
    </row>
    <row r="75" ht="28.5" customHeight="1">
      <c r="C75" s="1626"/>
      <c r="D75" s="1626"/>
    </row>
    <row r="76" ht="28.5" customHeight="1">
      <c r="C76" s="1626"/>
      <c r="D76" s="1626"/>
    </row>
    <row r="77" ht="28.5" customHeight="1">
      <c r="C77" s="1626"/>
      <c r="D77" s="1626"/>
    </row>
    <row r="78" ht="28.5" customHeight="1">
      <c r="C78" s="1626"/>
      <c r="D78" s="1626"/>
    </row>
    <row r="79" ht="28.5" customHeight="1">
      <c r="C79" s="1626"/>
      <c r="D79" s="1626"/>
    </row>
    <row r="80" ht="28.5" customHeight="1">
      <c r="C80" s="1626"/>
      <c r="D80" s="1626"/>
    </row>
    <row r="81" ht="28.5" customHeight="1">
      <c r="C81" s="1626"/>
      <c r="D81" s="1626"/>
    </row>
    <row r="82" ht="28.5" customHeight="1">
      <c r="C82" s="1626"/>
      <c r="D82" s="1626"/>
    </row>
    <row r="83" ht="28.5" customHeight="1">
      <c r="C83" s="1626"/>
      <c r="D83" s="1626"/>
    </row>
    <row r="84" ht="28.5" customHeight="1">
      <c r="C84" s="1626"/>
      <c r="D84" s="1626"/>
    </row>
    <row r="85" ht="28.5" customHeight="1">
      <c r="C85" s="1626"/>
      <c r="D85" s="1626"/>
    </row>
    <row r="86" ht="28.5" customHeight="1">
      <c r="C86" s="1626"/>
      <c r="D86" s="1626"/>
    </row>
    <row r="87" ht="28.5" customHeight="1">
      <c r="C87" s="1626"/>
      <c r="D87" s="1626"/>
    </row>
    <row r="88" ht="28.5" customHeight="1">
      <c r="C88" s="1626"/>
      <c r="D88" s="1626"/>
    </row>
    <row r="89" ht="28.5" customHeight="1">
      <c r="C89" s="1626"/>
      <c r="D89" s="1626"/>
    </row>
    <row r="90" ht="28.5" customHeight="1">
      <c r="C90" s="1626"/>
      <c r="D90" s="1626"/>
    </row>
    <row r="91" ht="28.5" customHeight="1">
      <c r="C91" s="1626"/>
      <c r="D91" s="1626"/>
    </row>
    <row r="92" ht="28.5" customHeight="1">
      <c r="C92" s="1626"/>
      <c r="D92" s="1626"/>
    </row>
    <row r="93" ht="28.5" customHeight="1">
      <c r="C93" s="1626"/>
      <c r="D93" s="1626"/>
    </row>
    <row r="94" ht="28.5" customHeight="1">
      <c r="C94" s="1626"/>
      <c r="D94" s="1626"/>
    </row>
    <row r="95" ht="28.5" customHeight="1">
      <c r="C95" s="1626"/>
      <c r="D95" s="1626"/>
    </row>
    <row r="96" ht="28.5" customHeight="1">
      <c r="C96" s="1626"/>
      <c r="D96" s="1626"/>
    </row>
    <row r="97" ht="28.5" customHeight="1">
      <c r="C97" s="1626"/>
      <c r="D97" s="1626"/>
    </row>
    <row r="98" ht="28.5" customHeight="1">
      <c r="C98" s="1626"/>
      <c r="D98" s="1626"/>
    </row>
    <row r="99" ht="28.5" customHeight="1">
      <c r="C99" s="1626"/>
      <c r="D99" s="1626"/>
    </row>
    <row r="100" ht="28.5" customHeight="1">
      <c r="C100" s="1626"/>
      <c r="D100" s="1626"/>
    </row>
    <row r="101" ht="28.5" customHeight="1">
      <c r="C101" s="1626"/>
      <c r="D101" s="1626"/>
    </row>
    <row r="102" ht="28.5" customHeight="1">
      <c r="C102" s="1626"/>
      <c r="D102" s="1626"/>
    </row>
    <row r="103" ht="28.5" customHeight="1">
      <c r="C103" s="1626"/>
      <c r="D103" s="1626"/>
    </row>
    <row r="104" ht="28.5" customHeight="1">
      <c r="C104" s="1626"/>
      <c r="D104" s="1626"/>
    </row>
    <row r="105" ht="28.5" customHeight="1">
      <c r="C105" s="1626"/>
      <c r="D105" s="1626"/>
    </row>
    <row r="106" ht="28.5" customHeight="1">
      <c r="C106" s="1626"/>
      <c r="D106" s="1626"/>
    </row>
    <row r="107" ht="28.5" customHeight="1">
      <c r="C107" s="1626"/>
      <c r="D107" s="1626"/>
    </row>
    <row r="108" ht="28.5" customHeight="1">
      <c r="C108" s="1626"/>
      <c r="D108" s="1626"/>
    </row>
    <row r="109" ht="28.5" customHeight="1">
      <c r="C109" s="1626"/>
      <c r="D109" s="1626"/>
    </row>
    <row r="110" ht="28.5" customHeight="1">
      <c r="C110" s="1626"/>
      <c r="D110" s="1626"/>
    </row>
    <row r="111" ht="28.5" customHeight="1">
      <c r="C111" s="1626"/>
      <c r="D111" s="1626"/>
    </row>
    <row r="112" ht="28.5" customHeight="1">
      <c r="C112" s="1626"/>
      <c r="D112" s="1626"/>
    </row>
    <row r="113" ht="28.5" customHeight="1">
      <c r="C113" s="1626"/>
      <c r="D113" s="1626"/>
    </row>
    <row r="114" ht="28.5" customHeight="1">
      <c r="C114" s="1626"/>
      <c r="D114" s="1626"/>
    </row>
    <row r="115" ht="28.5" customHeight="1">
      <c r="C115" s="1626"/>
      <c r="D115" s="1626"/>
    </row>
    <row r="116" ht="28.5" customHeight="1">
      <c r="C116" s="1626"/>
      <c r="D116" s="1626"/>
    </row>
    <row r="117" ht="28.5" customHeight="1">
      <c r="C117" s="1626"/>
      <c r="D117" s="1626"/>
    </row>
    <row r="118" ht="28.5" customHeight="1">
      <c r="C118" s="1626"/>
      <c r="D118" s="1626"/>
    </row>
    <row r="119" ht="28.5" customHeight="1">
      <c r="C119" s="1626"/>
      <c r="D119" s="1626"/>
    </row>
    <row r="120" ht="28.5" customHeight="1">
      <c r="C120" s="1626"/>
      <c r="D120" s="1626"/>
    </row>
    <row r="121" ht="28.5" customHeight="1">
      <c r="C121" s="1626"/>
      <c r="D121" s="1626"/>
    </row>
    <row r="122" ht="28.5" customHeight="1">
      <c r="C122" s="1626"/>
      <c r="D122" s="1626"/>
    </row>
    <row r="123" ht="28.5" customHeight="1">
      <c r="C123" s="1626"/>
      <c r="D123" s="1626"/>
    </row>
    <row r="124" ht="28.5" customHeight="1">
      <c r="C124" s="1626"/>
      <c r="D124" s="1626"/>
    </row>
    <row r="125" ht="28.5" customHeight="1">
      <c r="C125" s="1626"/>
      <c r="D125" s="1626"/>
    </row>
    <row r="126" ht="28.5" customHeight="1">
      <c r="C126" s="1626"/>
      <c r="D126" s="1626"/>
    </row>
    <row r="127" ht="28.5" customHeight="1">
      <c r="C127" s="1626"/>
      <c r="D127" s="1626"/>
    </row>
    <row r="128" ht="28.5" customHeight="1">
      <c r="C128" s="1626"/>
      <c r="D128" s="1626"/>
    </row>
    <row r="129" ht="28.5" customHeight="1">
      <c r="C129" s="1626"/>
      <c r="D129" s="1626"/>
    </row>
    <row r="130" ht="28.5" customHeight="1">
      <c r="C130" s="1626"/>
      <c r="D130" s="1626"/>
    </row>
    <row r="131" ht="28.5" customHeight="1">
      <c r="C131" s="1626"/>
      <c r="D131" s="1626"/>
    </row>
    <row r="132" ht="28.5" customHeight="1">
      <c r="C132" s="1626"/>
      <c r="D132" s="1626"/>
    </row>
    <row r="133" ht="28.5" customHeight="1">
      <c r="C133" s="1626"/>
      <c r="D133" s="1626"/>
    </row>
    <row r="134" ht="28.5" customHeight="1">
      <c r="C134" s="1626"/>
      <c r="D134" s="1626"/>
    </row>
    <row r="135" ht="28.5" customHeight="1">
      <c r="C135" s="1626"/>
      <c r="D135" s="1626"/>
    </row>
    <row r="136" ht="28.5" customHeight="1">
      <c r="C136" s="1626"/>
      <c r="D136" s="1626"/>
    </row>
    <row r="137" ht="28.5" customHeight="1">
      <c r="C137" s="1626"/>
      <c r="D137" s="1626"/>
    </row>
    <row r="138" ht="28.5" customHeight="1">
      <c r="C138" s="1626"/>
      <c r="D138" s="1626"/>
    </row>
    <row r="139" ht="28.5" customHeight="1">
      <c r="C139" s="1626"/>
      <c r="D139" s="1626"/>
    </row>
    <row r="140" ht="28.5" customHeight="1">
      <c r="C140" s="1626"/>
      <c r="D140" s="1626"/>
    </row>
    <row r="141" ht="28.5" customHeight="1">
      <c r="C141" s="1626"/>
      <c r="D141" s="1626"/>
    </row>
    <row r="142" ht="28.5" customHeight="1">
      <c r="C142" s="1626"/>
      <c r="D142" s="1626"/>
    </row>
    <row r="143" ht="28.5" customHeight="1">
      <c r="C143" s="1626"/>
      <c r="D143" s="1626"/>
    </row>
    <row r="144" ht="28.5" customHeight="1">
      <c r="C144" s="1626"/>
      <c r="D144" s="1626"/>
    </row>
    <row r="145" ht="28.5" customHeight="1">
      <c r="C145" s="1626"/>
      <c r="D145" s="1626"/>
    </row>
    <row r="146" ht="28.5" customHeight="1">
      <c r="C146" s="1626"/>
      <c r="D146" s="1626"/>
    </row>
    <row r="147" ht="28.5" customHeight="1">
      <c r="C147" s="1626"/>
      <c r="D147" s="1626"/>
    </row>
    <row r="148" ht="28.5" customHeight="1">
      <c r="C148" s="1626"/>
      <c r="D148" s="1626"/>
    </row>
    <row r="149" ht="28.5" customHeight="1">
      <c r="C149" s="1626"/>
      <c r="D149" s="1626"/>
    </row>
    <row r="150" ht="28.5" customHeight="1">
      <c r="C150" s="1626"/>
      <c r="D150" s="1626"/>
    </row>
    <row r="151" ht="28.5" customHeight="1">
      <c r="C151" s="1626"/>
      <c r="D151" s="1626"/>
    </row>
    <row r="152" ht="28.5" customHeight="1">
      <c r="C152" s="1626"/>
      <c r="D152" s="1626"/>
    </row>
    <row r="153" ht="28.5" customHeight="1">
      <c r="C153" s="1626"/>
      <c r="D153" s="1626"/>
    </row>
    <row r="154" ht="28.5" customHeight="1">
      <c r="C154" s="1626"/>
      <c r="D154" s="1626"/>
    </row>
    <row r="155" ht="28.5" customHeight="1">
      <c r="C155" s="1626"/>
      <c r="D155" s="1626"/>
    </row>
    <row r="156" ht="28.5" customHeight="1">
      <c r="C156" s="1626"/>
      <c r="D156" s="1626"/>
    </row>
    <row r="157" ht="28.5" customHeight="1">
      <c r="C157" s="1626"/>
      <c r="D157" s="1626"/>
    </row>
    <row r="158" ht="28.5" customHeight="1">
      <c r="C158" s="1626"/>
      <c r="D158" s="1626"/>
    </row>
    <row r="159" ht="28.5" customHeight="1">
      <c r="C159" s="1626"/>
      <c r="D159" s="1626"/>
    </row>
    <row r="160" ht="28.5" customHeight="1">
      <c r="C160" s="1626"/>
      <c r="D160" s="1626"/>
    </row>
    <row r="161" ht="28.5" customHeight="1">
      <c r="C161" s="1626"/>
      <c r="D161" s="1626"/>
    </row>
    <row r="162" ht="28.5" customHeight="1">
      <c r="C162" s="1626"/>
      <c r="D162" s="1626"/>
    </row>
    <row r="163" ht="28.5" customHeight="1">
      <c r="C163" s="1626"/>
      <c r="D163" s="1626"/>
    </row>
    <row r="164" ht="28.5" customHeight="1">
      <c r="C164" s="1626"/>
      <c r="D164" s="1626"/>
    </row>
    <row r="165" ht="28.5" customHeight="1">
      <c r="C165" s="1626"/>
      <c r="D165" s="1626"/>
    </row>
    <row r="166" ht="28.5" customHeight="1">
      <c r="C166" s="1626"/>
      <c r="D166" s="1626"/>
    </row>
    <row r="167" ht="28.5" customHeight="1">
      <c r="C167" s="1626"/>
      <c r="D167" s="1626"/>
    </row>
    <row r="168" ht="28.5" customHeight="1">
      <c r="C168" s="1626"/>
      <c r="D168" s="1626"/>
    </row>
    <row r="169" ht="28.5" customHeight="1">
      <c r="C169" s="1626"/>
      <c r="D169" s="1626"/>
    </row>
    <row r="170" ht="28.5" customHeight="1">
      <c r="C170" s="1626"/>
      <c r="D170" s="1626"/>
    </row>
    <row r="171" ht="28.5" customHeight="1">
      <c r="C171" s="1626"/>
      <c r="D171" s="1626"/>
    </row>
    <row r="172" ht="28.5" customHeight="1">
      <c r="C172" s="1626"/>
      <c r="D172" s="1626"/>
    </row>
    <row r="173" ht="28.5" customHeight="1">
      <c r="C173" s="1626"/>
      <c r="D173" s="1626"/>
    </row>
    <row r="174" ht="28.5" customHeight="1">
      <c r="C174" s="1626"/>
      <c r="D174" s="1626"/>
    </row>
    <row r="175" ht="28.5" customHeight="1">
      <c r="C175" s="1626"/>
      <c r="D175" s="1626"/>
    </row>
    <row r="176" ht="28.5" customHeight="1">
      <c r="C176" s="1626"/>
      <c r="D176" s="1626"/>
    </row>
    <row r="177" ht="28.5" customHeight="1">
      <c r="C177" s="1626"/>
      <c r="D177" s="1626"/>
    </row>
    <row r="178" ht="28.5" customHeight="1">
      <c r="C178" s="1626"/>
      <c r="D178" s="1626"/>
    </row>
    <row r="179" ht="28.5" customHeight="1">
      <c r="C179" s="1626"/>
      <c r="D179" s="1626"/>
    </row>
    <row r="180" ht="28.5" customHeight="1">
      <c r="C180" s="1626"/>
      <c r="D180" s="1626"/>
    </row>
    <row r="181" ht="28.5" customHeight="1">
      <c r="C181" s="1626"/>
      <c r="D181" s="1626"/>
    </row>
    <row r="182" ht="28.5" customHeight="1">
      <c r="C182" s="1626"/>
      <c r="D182" s="1626"/>
    </row>
    <row r="183" ht="28.5" customHeight="1">
      <c r="C183" s="1626"/>
      <c r="D183" s="1626"/>
    </row>
    <row r="184" ht="28.5" customHeight="1">
      <c r="C184" s="1626"/>
      <c r="D184" s="1626"/>
    </row>
    <row r="185" ht="28.5" customHeight="1">
      <c r="C185" s="1626"/>
      <c r="D185" s="1626"/>
    </row>
    <row r="186" ht="28.5" customHeight="1">
      <c r="C186" s="1626"/>
      <c r="D186" s="1626"/>
    </row>
    <row r="187" ht="28.5" customHeight="1">
      <c r="C187" s="1626"/>
      <c r="D187" s="1626"/>
    </row>
    <row r="188" ht="28.5" customHeight="1">
      <c r="C188" s="1626"/>
      <c r="D188" s="1626"/>
    </row>
    <row r="189" ht="28.5" customHeight="1">
      <c r="C189" s="1626"/>
      <c r="D189" s="1626"/>
    </row>
    <row r="190" ht="28.5" customHeight="1">
      <c r="C190" s="1626"/>
      <c r="D190" s="1626"/>
    </row>
    <row r="191" ht="28.5" customHeight="1">
      <c r="C191" s="1626"/>
      <c r="D191" s="1626"/>
    </row>
    <row r="192" ht="28.5" customHeight="1">
      <c r="C192" s="1626"/>
      <c r="D192" s="1626"/>
    </row>
    <row r="193" ht="28.5" customHeight="1">
      <c r="C193" s="1626"/>
      <c r="D193" s="1626"/>
    </row>
    <row r="194" ht="28.5" customHeight="1">
      <c r="C194" s="1626"/>
      <c r="D194" s="1626"/>
    </row>
    <row r="195" ht="28.5" customHeight="1">
      <c r="C195" s="1626"/>
      <c r="D195" s="1626"/>
    </row>
    <row r="196" ht="28.5" customHeight="1">
      <c r="C196" s="1626"/>
      <c r="D196" s="1626"/>
    </row>
    <row r="197" ht="28.5" customHeight="1">
      <c r="C197" s="1626"/>
      <c r="D197" s="1626"/>
    </row>
    <row r="198" ht="28.5" customHeight="1">
      <c r="C198" s="1626"/>
      <c r="D198" s="1626"/>
    </row>
    <row r="199" ht="28.5" customHeight="1">
      <c r="C199" s="1626"/>
      <c r="D199" s="1626"/>
    </row>
    <row r="200" ht="28.5" customHeight="1">
      <c r="C200" s="1626"/>
      <c r="D200" s="1626"/>
    </row>
    <row r="201" ht="28.5" customHeight="1">
      <c r="C201" s="1626"/>
      <c r="D201" s="1626"/>
    </row>
    <row r="202" ht="28.5" customHeight="1">
      <c r="C202" s="1626"/>
      <c r="D202" s="1626"/>
    </row>
    <row r="203" ht="28.5" customHeight="1">
      <c r="C203" s="1626"/>
      <c r="D203" s="1626"/>
    </row>
    <row r="204" ht="28.5" customHeight="1">
      <c r="C204" s="1626"/>
      <c r="D204" s="1626"/>
    </row>
    <row r="205" ht="28.5" customHeight="1">
      <c r="C205" s="1626"/>
      <c r="D205" s="1626"/>
    </row>
    <row r="206" ht="28.5" customHeight="1">
      <c r="C206" s="1626"/>
      <c r="D206" s="1626"/>
    </row>
    <row r="207" ht="28.5" customHeight="1">
      <c r="C207" s="1626"/>
      <c r="D207" s="1626"/>
    </row>
    <row r="208" ht="28.5" customHeight="1">
      <c r="C208" s="1626"/>
      <c r="D208" s="1626"/>
    </row>
    <row r="209" ht="28.5" customHeight="1">
      <c r="C209" s="1626"/>
      <c r="D209" s="1626"/>
    </row>
    <row r="210" ht="28.5" customHeight="1">
      <c r="C210" s="1626"/>
      <c r="D210" s="1626"/>
    </row>
    <row r="211" ht="28.5" customHeight="1">
      <c r="C211" s="1626"/>
      <c r="D211" s="1626"/>
    </row>
    <row r="212" ht="28.5" customHeight="1">
      <c r="C212" s="1626"/>
      <c r="D212" s="1626"/>
    </row>
    <row r="213" ht="28.5" customHeight="1">
      <c r="C213" s="1626"/>
      <c r="D213" s="1626"/>
    </row>
    <row r="214" ht="28.5" customHeight="1">
      <c r="C214" s="1626"/>
      <c r="D214" s="1626"/>
    </row>
    <row r="215" ht="28.5" customHeight="1">
      <c r="C215" s="1626"/>
      <c r="D215" s="1626"/>
    </row>
    <row r="216" ht="28.5" customHeight="1">
      <c r="C216" s="1626"/>
      <c r="D216" s="1626"/>
    </row>
    <row r="217" ht="28.5" customHeight="1">
      <c r="C217" s="1626"/>
      <c r="D217" s="1626"/>
    </row>
    <row r="218" ht="28.5" customHeight="1">
      <c r="C218" s="1626"/>
      <c r="D218" s="1626"/>
    </row>
    <row r="219" ht="28.5" customHeight="1">
      <c r="C219" s="1626"/>
      <c r="D219" s="1626"/>
    </row>
    <row r="220" ht="28.5" customHeight="1">
      <c r="C220" s="1626"/>
      <c r="D220" s="1626"/>
    </row>
    <row r="221" ht="28.5" customHeight="1">
      <c r="C221" s="1626"/>
      <c r="D221" s="1626"/>
    </row>
    <row r="222" ht="28.5" customHeight="1">
      <c r="C222" s="1626"/>
      <c r="D222" s="1626"/>
    </row>
    <row r="223" ht="28.5" customHeight="1">
      <c r="C223" s="1626"/>
      <c r="D223" s="1626"/>
    </row>
    <row r="224" ht="28.5" customHeight="1">
      <c r="C224" s="1626"/>
      <c r="D224" s="1626"/>
    </row>
    <row r="225" ht="28.5" customHeight="1">
      <c r="C225" s="1626"/>
      <c r="D225" s="1626"/>
    </row>
    <row r="226" ht="28.5" customHeight="1">
      <c r="C226" s="1626"/>
      <c r="D226" s="1626"/>
    </row>
    <row r="227" ht="28.5" customHeight="1">
      <c r="C227" s="1626"/>
      <c r="D227" s="1626"/>
    </row>
    <row r="228" ht="28.5" customHeight="1">
      <c r="C228" s="1626"/>
      <c r="D228" s="1626"/>
    </row>
    <row r="229" ht="28.5" customHeight="1">
      <c r="C229" s="1626"/>
      <c r="D229" s="1626"/>
    </row>
    <row r="230" ht="28.5" customHeight="1">
      <c r="C230" s="1626"/>
      <c r="D230" s="1626"/>
    </row>
    <row r="231" ht="28.5" customHeight="1">
      <c r="C231" s="1626"/>
      <c r="D231" s="1626"/>
    </row>
    <row r="232" ht="28.5" customHeight="1">
      <c r="C232" s="1626"/>
      <c r="D232" s="1626"/>
    </row>
    <row r="233" ht="28.5" customHeight="1">
      <c r="C233" s="1626"/>
      <c r="D233" s="1626"/>
    </row>
    <row r="234" ht="28.5" customHeight="1">
      <c r="C234" s="1626"/>
      <c r="D234" s="1626"/>
    </row>
    <row r="235" ht="28.5" customHeight="1">
      <c r="C235" s="1626"/>
      <c r="D235" s="1626"/>
    </row>
    <row r="236" ht="28.5" customHeight="1">
      <c r="C236" s="1626"/>
      <c r="D236" s="1626"/>
    </row>
    <row r="237" ht="28.5" customHeight="1">
      <c r="C237" s="1626"/>
      <c r="D237" s="1626"/>
    </row>
    <row r="238" ht="28.5" customHeight="1">
      <c r="C238" s="1626"/>
      <c r="D238" s="1626"/>
    </row>
    <row r="239" ht="28.5" customHeight="1">
      <c r="C239" s="1626"/>
      <c r="D239" s="1626"/>
    </row>
    <row r="240" ht="28.5" customHeight="1">
      <c r="C240" s="1626"/>
      <c r="D240" s="1626"/>
    </row>
    <row r="241" ht="28.5" customHeight="1">
      <c r="C241" s="1626"/>
      <c r="D241" s="1626"/>
    </row>
    <row r="242" ht="28.5" customHeight="1">
      <c r="C242" s="1626"/>
      <c r="D242" s="1626"/>
    </row>
    <row r="243" ht="28.5" customHeight="1">
      <c r="C243" s="1626"/>
      <c r="D243" s="1626"/>
    </row>
    <row r="244" ht="28.5" customHeight="1">
      <c r="C244" s="1626"/>
      <c r="D244" s="1626"/>
    </row>
    <row r="245" ht="28.5" customHeight="1">
      <c r="C245" s="1626"/>
      <c r="D245" s="1626"/>
    </row>
    <row r="246" ht="28.5" customHeight="1">
      <c r="C246" s="1626"/>
      <c r="D246" s="1626"/>
    </row>
    <row r="247" ht="28.5" customHeight="1">
      <c r="C247" s="1626"/>
      <c r="D247" s="1626"/>
    </row>
    <row r="248" ht="28.5" customHeight="1">
      <c r="C248" s="1626"/>
      <c r="D248" s="1626"/>
    </row>
    <row r="249" ht="28.5" customHeight="1">
      <c r="C249" s="1626"/>
      <c r="D249" s="1626"/>
    </row>
    <row r="250" ht="28.5" customHeight="1">
      <c r="C250" s="1626"/>
      <c r="D250" s="1626"/>
    </row>
    <row r="251" ht="28.5" customHeight="1">
      <c r="C251" s="1626"/>
      <c r="D251" s="1626"/>
    </row>
    <row r="252" ht="28.5" customHeight="1">
      <c r="C252" s="1626"/>
      <c r="D252" s="1626"/>
    </row>
    <row r="253" ht="28.5" customHeight="1">
      <c r="C253" s="1626"/>
      <c r="D253" s="1626"/>
    </row>
    <row r="254" ht="28.5" customHeight="1">
      <c r="C254" s="1626"/>
      <c r="D254" s="1626"/>
    </row>
    <row r="255" ht="28.5" customHeight="1">
      <c r="C255" s="1626"/>
      <c r="D255" s="1626"/>
    </row>
    <row r="256" ht="28.5" customHeight="1">
      <c r="C256" s="1626"/>
      <c r="D256" s="1626"/>
    </row>
    <row r="257" ht="28.5" customHeight="1">
      <c r="C257" s="1626"/>
      <c r="D257" s="1626"/>
    </row>
    <row r="258" ht="28.5" customHeight="1">
      <c r="C258" s="1626"/>
      <c r="D258" s="1626"/>
    </row>
    <row r="259" ht="28.5" customHeight="1">
      <c r="C259" s="1626"/>
      <c r="D259" s="1626"/>
    </row>
    <row r="260" ht="28.5" customHeight="1">
      <c r="C260" s="1626"/>
      <c r="D260" s="1626"/>
    </row>
    <row r="261" ht="28.5" customHeight="1">
      <c r="C261" s="1626"/>
      <c r="D261" s="1626"/>
    </row>
    <row r="262" ht="28.5" customHeight="1">
      <c r="C262" s="1626"/>
      <c r="D262" s="1626"/>
    </row>
    <row r="263" ht="28.5" customHeight="1">
      <c r="C263" s="1626"/>
      <c r="D263" s="1626"/>
    </row>
    <row r="264" ht="28.5" customHeight="1">
      <c r="C264" s="1626"/>
      <c r="D264" s="1626"/>
    </row>
    <row r="265" ht="28.5" customHeight="1">
      <c r="C265" s="1626"/>
      <c r="D265" s="1626"/>
    </row>
    <row r="266" ht="28.5" customHeight="1">
      <c r="C266" s="1626"/>
      <c r="D266" s="1626"/>
    </row>
    <row r="267" ht="28.5" customHeight="1">
      <c r="C267" s="1626"/>
      <c r="D267" s="1626"/>
    </row>
    <row r="268" ht="28.5" customHeight="1">
      <c r="C268" s="1626"/>
      <c r="D268" s="1626"/>
    </row>
    <row r="269" ht="28.5" customHeight="1">
      <c r="C269" s="1626"/>
      <c r="D269" s="1626"/>
    </row>
    <row r="270" ht="28.5" customHeight="1">
      <c r="C270" s="1626"/>
      <c r="D270" s="1626"/>
    </row>
    <row r="271" ht="28.5" customHeight="1">
      <c r="C271" s="1626"/>
      <c r="D271" s="1626"/>
    </row>
    <row r="272" ht="28.5" customHeight="1">
      <c r="C272" s="1626"/>
      <c r="D272" s="1626"/>
    </row>
    <row r="273" ht="28.5" customHeight="1">
      <c r="C273" s="1626"/>
      <c r="D273" s="1626"/>
    </row>
    <row r="274" ht="28.5" customHeight="1">
      <c r="C274" s="1626"/>
      <c r="D274" s="1626"/>
    </row>
    <row r="275" ht="28.5" customHeight="1">
      <c r="C275" s="1626"/>
      <c r="D275" s="1626"/>
    </row>
    <row r="276" ht="28.5" customHeight="1">
      <c r="C276" s="1626"/>
      <c r="D276" s="1626"/>
    </row>
    <row r="277" ht="28.5" customHeight="1">
      <c r="C277" s="1626"/>
      <c r="D277" s="1626"/>
    </row>
    <row r="278" ht="28.5" customHeight="1">
      <c r="C278" s="1626"/>
      <c r="D278" s="1626"/>
    </row>
    <row r="279" ht="28.5" customHeight="1">
      <c r="C279" s="1626"/>
      <c r="D279" s="1626"/>
    </row>
    <row r="280" ht="28.5" customHeight="1">
      <c r="C280" s="1626"/>
      <c r="D280" s="1626"/>
    </row>
    <row r="281" ht="28.5" customHeight="1">
      <c r="C281" s="1626"/>
      <c r="D281" s="1626"/>
    </row>
    <row r="282" ht="28.5" customHeight="1">
      <c r="C282" s="1626"/>
      <c r="D282" s="1626"/>
    </row>
    <row r="283" ht="28.5" customHeight="1">
      <c r="C283" s="1626"/>
      <c r="D283" s="1626"/>
    </row>
    <row r="284" ht="28.5" customHeight="1">
      <c r="C284" s="1626"/>
      <c r="D284" s="1626"/>
    </row>
    <row r="285" ht="28.5" customHeight="1">
      <c r="C285" s="1626"/>
      <c r="D285" s="1626"/>
    </row>
    <row r="286" ht="28.5" customHeight="1">
      <c r="C286" s="1626"/>
      <c r="D286" s="1626"/>
    </row>
    <row r="287" ht="28.5" customHeight="1">
      <c r="C287" s="1626"/>
      <c r="D287" s="1626"/>
    </row>
    <row r="288" ht="28.5" customHeight="1">
      <c r="C288" s="1626"/>
      <c r="D288" s="1626"/>
    </row>
    <row r="289" ht="28.5" customHeight="1">
      <c r="C289" s="1626"/>
      <c r="D289" s="1626"/>
    </row>
    <row r="290" ht="28.5" customHeight="1">
      <c r="C290" s="1626"/>
      <c r="D290" s="1626"/>
    </row>
    <row r="291" ht="28.5" customHeight="1">
      <c r="C291" s="1626"/>
      <c r="D291" s="1626"/>
    </row>
    <row r="292" ht="28.5" customHeight="1">
      <c r="C292" s="1626"/>
      <c r="D292" s="1626"/>
    </row>
    <row r="293" ht="28.5" customHeight="1">
      <c r="C293" s="1626"/>
      <c r="D293" s="1626"/>
    </row>
    <row r="294" ht="28.5" customHeight="1">
      <c r="C294" s="1626"/>
      <c r="D294" s="1626"/>
    </row>
    <row r="295" ht="28.5" customHeight="1">
      <c r="C295" s="1626"/>
      <c r="D295" s="1626"/>
    </row>
    <row r="296" ht="28.5" customHeight="1">
      <c r="C296" s="1626"/>
      <c r="D296" s="1626"/>
    </row>
    <row r="297" ht="28.5" customHeight="1">
      <c r="C297" s="1626"/>
      <c r="D297" s="1626"/>
    </row>
    <row r="298" ht="28.5" customHeight="1">
      <c r="C298" s="1626"/>
      <c r="D298" s="1626"/>
    </row>
    <row r="299" ht="28.5" customHeight="1">
      <c r="C299" s="1626"/>
      <c r="D299" s="1626"/>
    </row>
    <row r="300" ht="28.5" customHeight="1">
      <c r="C300" s="1626"/>
      <c r="D300" s="1626"/>
    </row>
    <row r="301" ht="28.5" customHeight="1">
      <c r="C301" s="1626"/>
      <c r="D301" s="1626"/>
    </row>
    <row r="302" ht="28.5" customHeight="1">
      <c r="C302" s="1626"/>
      <c r="D302" s="1626"/>
    </row>
    <row r="303" ht="28.5" customHeight="1">
      <c r="C303" s="1626"/>
      <c r="D303" s="1626"/>
    </row>
    <row r="304" ht="28.5" customHeight="1">
      <c r="C304" s="1626"/>
      <c r="D304" s="1626"/>
    </row>
    <row r="305" ht="28.5" customHeight="1">
      <c r="C305" s="1626"/>
      <c r="D305" s="1626"/>
    </row>
    <row r="306" ht="28.5" customHeight="1">
      <c r="C306" s="1626"/>
      <c r="D306" s="1626"/>
    </row>
    <row r="307" ht="28.5" customHeight="1">
      <c r="C307" s="1626"/>
      <c r="D307" s="1626"/>
    </row>
    <row r="308" ht="28.5" customHeight="1">
      <c r="C308" s="1626"/>
      <c r="D308" s="1626"/>
    </row>
    <row r="309" ht="28.5" customHeight="1">
      <c r="C309" s="1626"/>
      <c r="D309" s="1626"/>
    </row>
    <row r="310" ht="28.5" customHeight="1">
      <c r="C310" s="1626"/>
      <c r="D310" s="1626"/>
    </row>
    <row r="311" ht="28.5" customHeight="1">
      <c r="C311" s="1626"/>
      <c r="D311" s="1626"/>
    </row>
    <row r="312" ht="28.5" customHeight="1">
      <c r="C312" s="1626"/>
      <c r="D312" s="1626"/>
    </row>
    <row r="313" ht="28.5" customHeight="1">
      <c r="C313" s="1626"/>
      <c r="D313" s="1626"/>
    </row>
    <row r="314" ht="28.5" customHeight="1">
      <c r="C314" s="1626"/>
      <c r="D314" s="1626"/>
    </row>
    <row r="315" ht="28.5" customHeight="1">
      <c r="C315" s="1626"/>
      <c r="D315" s="1626"/>
    </row>
    <row r="316" ht="28.5" customHeight="1">
      <c r="C316" s="1626"/>
      <c r="D316" s="1626"/>
    </row>
    <row r="317" ht="28.5" customHeight="1">
      <c r="C317" s="1626"/>
      <c r="D317" s="1626"/>
    </row>
    <row r="318" ht="28.5" customHeight="1">
      <c r="C318" s="1626"/>
      <c r="D318" s="1626"/>
    </row>
    <row r="319" ht="28.5" customHeight="1">
      <c r="C319" s="1626"/>
      <c r="D319" s="1626"/>
    </row>
    <row r="320" ht="28.5" customHeight="1">
      <c r="C320" s="1626"/>
      <c r="D320" s="1626"/>
    </row>
    <row r="321" ht="28.5" customHeight="1">
      <c r="C321" s="1626"/>
      <c r="D321" s="1626"/>
    </row>
    <row r="322" ht="28.5" customHeight="1">
      <c r="C322" s="1626"/>
      <c r="D322" s="1626"/>
    </row>
    <row r="323" ht="28.5" customHeight="1">
      <c r="C323" s="1626"/>
      <c r="D323" s="1626"/>
    </row>
    <row r="324" ht="28.5" customHeight="1">
      <c r="C324" s="1626"/>
      <c r="D324" s="1626"/>
    </row>
    <row r="325" ht="28.5" customHeight="1">
      <c r="C325" s="1626"/>
      <c r="D325" s="1626"/>
    </row>
    <row r="326" ht="28.5" customHeight="1">
      <c r="C326" s="1626"/>
      <c r="D326" s="1626"/>
    </row>
    <row r="327" ht="28.5" customHeight="1">
      <c r="C327" s="1626"/>
      <c r="D327" s="1626"/>
    </row>
    <row r="328" ht="28.5" customHeight="1">
      <c r="C328" s="1626"/>
      <c r="D328" s="1626"/>
    </row>
    <row r="329" ht="28.5" customHeight="1">
      <c r="C329" s="1626"/>
      <c r="D329" s="1626"/>
    </row>
    <row r="330" ht="28.5" customHeight="1">
      <c r="C330" s="1626"/>
      <c r="D330" s="1626"/>
    </row>
    <row r="331" ht="28.5" customHeight="1">
      <c r="C331" s="1626"/>
      <c r="D331" s="1626"/>
    </row>
    <row r="332" ht="28.5" customHeight="1">
      <c r="C332" s="1626"/>
      <c r="D332" s="1626"/>
    </row>
    <row r="333" ht="28.5" customHeight="1">
      <c r="C333" s="1626"/>
      <c r="D333" s="1626"/>
    </row>
    <row r="334" ht="28.5" customHeight="1">
      <c r="C334" s="1626"/>
      <c r="D334" s="1626"/>
    </row>
    <row r="335" ht="28.5" customHeight="1">
      <c r="C335" s="1626"/>
      <c r="D335" s="1626"/>
    </row>
    <row r="336" ht="28.5" customHeight="1">
      <c r="C336" s="1626"/>
      <c r="D336" s="1626"/>
    </row>
    <row r="337" ht="28.5" customHeight="1">
      <c r="C337" s="1626"/>
      <c r="D337" s="1626"/>
    </row>
    <row r="338" ht="28.5" customHeight="1">
      <c r="C338" s="1626"/>
      <c r="D338" s="1626"/>
    </row>
    <row r="339" ht="28.5" customHeight="1">
      <c r="C339" s="1626"/>
      <c r="D339" s="1626"/>
    </row>
    <row r="340" ht="28.5" customHeight="1">
      <c r="C340" s="1626"/>
      <c r="D340" s="1626"/>
    </row>
    <row r="341" ht="28.5" customHeight="1">
      <c r="C341" s="1626"/>
      <c r="D341" s="1626"/>
    </row>
    <row r="342" ht="28.5" customHeight="1">
      <c r="C342" s="1626"/>
      <c r="D342" s="1626"/>
    </row>
    <row r="343" ht="28.5" customHeight="1">
      <c r="C343" s="1626"/>
      <c r="D343" s="1626"/>
    </row>
    <row r="344" ht="28.5" customHeight="1">
      <c r="C344" s="1626"/>
      <c r="D344" s="1626"/>
    </row>
    <row r="345" ht="28.5" customHeight="1">
      <c r="C345" s="1626"/>
      <c r="D345" s="1626"/>
    </row>
    <row r="346" ht="28.5" customHeight="1">
      <c r="C346" s="1626"/>
      <c r="D346" s="1626"/>
    </row>
    <row r="347" ht="28.5" customHeight="1">
      <c r="C347" s="1626"/>
      <c r="D347" s="1626"/>
    </row>
    <row r="348" ht="28.5" customHeight="1">
      <c r="C348" s="1626"/>
      <c r="D348" s="1626"/>
    </row>
    <row r="349" ht="28.5" customHeight="1">
      <c r="C349" s="1626"/>
      <c r="D349" s="1626"/>
    </row>
    <row r="350" ht="28.5" customHeight="1">
      <c r="C350" s="1626"/>
      <c r="D350" s="1626"/>
    </row>
    <row r="351" ht="28.5" customHeight="1">
      <c r="C351" s="1626"/>
      <c r="D351" s="1626"/>
    </row>
    <row r="352" ht="28.5" customHeight="1">
      <c r="C352" s="1626"/>
      <c r="D352" s="1626"/>
    </row>
    <row r="353" ht="28.5" customHeight="1">
      <c r="C353" s="1626"/>
      <c r="D353" s="1626"/>
    </row>
    <row r="354" ht="28.5" customHeight="1">
      <c r="C354" s="1626"/>
      <c r="D354" s="1626"/>
    </row>
    <row r="355" ht="28.5" customHeight="1">
      <c r="C355" s="1626"/>
      <c r="D355" s="1626"/>
    </row>
    <row r="356" ht="28.5" customHeight="1">
      <c r="C356" s="1626"/>
      <c r="D356" s="1626"/>
    </row>
    <row r="357" ht="28.5" customHeight="1">
      <c r="C357" s="1626"/>
      <c r="D357" s="1626"/>
    </row>
    <row r="358" ht="28.5" customHeight="1">
      <c r="C358" s="1626"/>
      <c r="D358" s="1626"/>
    </row>
    <row r="359" ht="28.5" customHeight="1">
      <c r="C359" s="1626"/>
      <c r="D359" s="1626"/>
    </row>
    <row r="360" ht="28.5" customHeight="1">
      <c r="C360" s="1626"/>
      <c r="D360" s="1626"/>
    </row>
    <row r="361" ht="28.5" customHeight="1">
      <c r="C361" s="1626"/>
      <c r="D361" s="1626"/>
    </row>
    <row r="362" ht="28.5" customHeight="1">
      <c r="C362" s="1626"/>
      <c r="D362" s="1626"/>
    </row>
    <row r="363" ht="28.5" customHeight="1">
      <c r="C363" s="1626"/>
      <c r="D363" s="1626"/>
    </row>
    <row r="364" ht="28.5" customHeight="1">
      <c r="C364" s="1626"/>
      <c r="D364" s="1626"/>
    </row>
    <row r="365" ht="28.5" customHeight="1">
      <c r="C365" s="1626"/>
      <c r="D365" s="1626"/>
    </row>
    <row r="366" ht="28.5" customHeight="1">
      <c r="C366" s="1626"/>
      <c r="D366" s="1626"/>
    </row>
    <row r="367" ht="28.5" customHeight="1">
      <c r="C367" s="1626"/>
      <c r="D367" s="1626"/>
    </row>
    <row r="368" ht="28.5" customHeight="1">
      <c r="C368" s="1626"/>
      <c r="D368" s="1626"/>
    </row>
    <row r="369" ht="28.5" customHeight="1">
      <c r="C369" s="1626"/>
      <c r="D369" s="1626"/>
    </row>
    <row r="370" ht="28.5" customHeight="1">
      <c r="C370" s="1626"/>
      <c r="D370" s="1626"/>
    </row>
    <row r="371" ht="28.5" customHeight="1">
      <c r="C371" s="1626"/>
      <c r="D371" s="1626"/>
    </row>
    <row r="372" ht="28.5" customHeight="1">
      <c r="C372" s="1626"/>
      <c r="D372" s="1626"/>
    </row>
    <row r="373" ht="28.5" customHeight="1">
      <c r="C373" s="1626"/>
      <c r="D373" s="1626"/>
    </row>
    <row r="374" ht="28.5" customHeight="1">
      <c r="C374" s="1626"/>
      <c r="D374" s="1626"/>
    </row>
    <row r="375" ht="28.5" customHeight="1">
      <c r="C375" s="1626"/>
      <c r="D375" s="1626"/>
    </row>
    <row r="376" ht="28.5" customHeight="1">
      <c r="C376" s="1626"/>
      <c r="D376" s="1626"/>
    </row>
    <row r="377" ht="28.5" customHeight="1">
      <c r="C377" s="1626"/>
      <c r="D377" s="1626"/>
    </row>
    <row r="378" ht="28.5" customHeight="1">
      <c r="C378" s="1626"/>
      <c r="D378" s="1626"/>
    </row>
    <row r="379" ht="28.5" customHeight="1">
      <c r="C379" s="1626"/>
      <c r="D379" s="1626"/>
    </row>
    <row r="380" ht="28.5" customHeight="1">
      <c r="C380" s="1626"/>
      <c r="D380" s="1626"/>
    </row>
    <row r="381" ht="28.5" customHeight="1">
      <c r="C381" s="1626"/>
      <c r="D381" s="1626"/>
    </row>
    <row r="382" ht="28.5" customHeight="1">
      <c r="C382" s="1626"/>
      <c r="D382" s="1626"/>
    </row>
    <row r="383" ht="28.5" customHeight="1">
      <c r="C383" s="1626"/>
      <c r="D383" s="1626"/>
    </row>
    <row r="384" ht="28.5" customHeight="1">
      <c r="C384" s="1626"/>
      <c r="D384" s="1626"/>
    </row>
    <row r="385" ht="28.5" customHeight="1">
      <c r="C385" s="1626"/>
      <c r="D385" s="1626"/>
    </row>
    <row r="386" ht="28.5" customHeight="1">
      <c r="C386" s="1626"/>
      <c r="D386" s="1626"/>
    </row>
    <row r="387" ht="28.5" customHeight="1">
      <c r="C387" s="1626"/>
      <c r="D387" s="1626"/>
    </row>
    <row r="388" ht="28.5" customHeight="1">
      <c r="C388" s="1626"/>
      <c r="D388" s="1626"/>
    </row>
    <row r="389" ht="28.5" customHeight="1">
      <c r="C389" s="1626"/>
      <c r="D389" s="1626"/>
    </row>
    <row r="390" ht="28.5" customHeight="1">
      <c r="C390" s="1626"/>
      <c r="D390" s="1626"/>
    </row>
    <row r="391" ht="28.5" customHeight="1">
      <c r="C391" s="1626"/>
      <c r="D391" s="1626"/>
    </row>
    <row r="392" ht="28.5" customHeight="1">
      <c r="C392" s="1626"/>
      <c r="D392" s="1626"/>
    </row>
    <row r="393" ht="28.5" customHeight="1">
      <c r="C393" s="1626"/>
      <c r="D393" s="1626"/>
    </row>
    <row r="394" ht="28.5" customHeight="1">
      <c r="C394" s="1626"/>
      <c r="D394" s="1626"/>
    </row>
    <row r="395" ht="28.5" customHeight="1">
      <c r="C395" s="1626"/>
      <c r="D395" s="1626"/>
    </row>
    <row r="396" ht="28.5" customHeight="1">
      <c r="C396" s="1626"/>
      <c r="D396" s="1626"/>
    </row>
    <row r="397" ht="28.5" customHeight="1">
      <c r="C397" s="1626"/>
      <c r="D397" s="1626"/>
    </row>
    <row r="398" ht="28.5" customHeight="1">
      <c r="C398" s="1626"/>
      <c r="D398" s="1626"/>
    </row>
    <row r="399" ht="28.5" customHeight="1">
      <c r="C399" s="1626"/>
      <c r="D399" s="1626"/>
    </row>
    <row r="400" ht="28.5" customHeight="1">
      <c r="C400" s="1626"/>
      <c r="D400" s="1626"/>
    </row>
    <row r="401" ht="28.5" customHeight="1">
      <c r="C401" s="1626"/>
      <c r="D401" s="1626"/>
    </row>
    <row r="402" ht="28.5" customHeight="1">
      <c r="C402" s="1626"/>
      <c r="D402" s="1626"/>
    </row>
    <row r="403" ht="28.5" customHeight="1">
      <c r="C403" s="1626"/>
      <c r="D403" s="1626"/>
    </row>
    <row r="404" ht="28.5" customHeight="1">
      <c r="C404" s="1626"/>
      <c r="D404" s="1626"/>
    </row>
    <row r="405" ht="28.5" customHeight="1">
      <c r="C405" s="1626"/>
      <c r="D405" s="1626"/>
    </row>
    <row r="406" ht="28.5" customHeight="1">
      <c r="C406" s="1626"/>
      <c r="D406" s="1626"/>
    </row>
    <row r="407" ht="28.5" customHeight="1">
      <c r="C407" s="1626"/>
      <c r="D407" s="1626"/>
    </row>
    <row r="408" ht="28.5" customHeight="1">
      <c r="C408" s="1626"/>
      <c r="D408" s="1626"/>
    </row>
    <row r="409" ht="28.5" customHeight="1">
      <c r="C409" s="1626"/>
      <c r="D409" s="1626"/>
    </row>
    <row r="410" ht="28.5" customHeight="1">
      <c r="C410" s="1626"/>
      <c r="D410" s="1626"/>
    </row>
    <row r="411" ht="28.5" customHeight="1">
      <c r="C411" s="1626"/>
      <c r="D411" s="1626"/>
    </row>
    <row r="412" ht="28.5" customHeight="1">
      <c r="C412" s="1626"/>
      <c r="D412" s="1626"/>
    </row>
    <row r="413" ht="28.5" customHeight="1">
      <c r="C413" s="1626"/>
      <c r="D413" s="1626"/>
    </row>
    <row r="414" ht="28.5" customHeight="1">
      <c r="C414" s="1626"/>
      <c r="D414" s="1626"/>
    </row>
    <row r="415" ht="28.5" customHeight="1">
      <c r="C415" s="1626"/>
      <c r="D415" s="1626"/>
    </row>
    <row r="416" ht="28.5" customHeight="1">
      <c r="C416" s="1626"/>
      <c r="D416" s="1626"/>
    </row>
    <row r="417" ht="28.5" customHeight="1">
      <c r="C417" s="1626"/>
      <c r="D417" s="1626"/>
    </row>
    <row r="418" ht="28.5" customHeight="1">
      <c r="C418" s="1626"/>
      <c r="D418" s="1626"/>
    </row>
    <row r="419" ht="28.5" customHeight="1">
      <c r="C419" s="1626"/>
      <c r="D419" s="1626"/>
    </row>
    <row r="420" ht="28.5" customHeight="1">
      <c r="C420" s="1626"/>
      <c r="D420" s="1626"/>
    </row>
    <row r="421" ht="28.5" customHeight="1">
      <c r="C421" s="1626"/>
      <c r="D421" s="1626"/>
    </row>
    <row r="422" ht="28.5" customHeight="1">
      <c r="C422" s="1626"/>
      <c r="D422" s="1626"/>
    </row>
    <row r="423" ht="28.5" customHeight="1">
      <c r="C423" s="1626"/>
      <c r="D423" s="1626"/>
    </row>
    <row r="424" ht="28.5" customHeight="1">
      <c r="C424" s="1626"/>
      <c r="D424" s="1626"/>
    </row>
    <row r="425" ht="28.5" customHeight="1">
      <c r="C425" s="1626"/>
      <c r="D425" s="1626"/>
    </row>
    <row r="426" ht="28.5" customHeight="1">
      <c r="C426" s="1626"/>
      <c r="D426" s="1626"/>
    </row>
    <row r="427" ht="28.5" customHeight="1">
      <c r="C427" s="1626"/>
      <c r="D427" s="1626"/>
    </row>
    <row r="428" ht="28.5" customHeight="1">
      <c r="C428" s="1626"/>
      <c r="D428" s="1626"/>
    </row>
    <row r="429" ht="28.5" customHeight="1">
      <c r="C429" s="1626"/>
      <c r="D429" s="1626"/>
    </row>
    <row r="430" ht="28.5" customHeight="1">
      <c r="C430" s="1626"/>
      <c r="D430" s="1626"/>
    </row>
    <row r="431" ht="28.5" customHeight="1">
      <c r="C431" s="1626"/>
      <c r="D431" s="1626"/>
    </row>
    <row r="432" ht="28.5" customHeight="1">
      <c r="C432" s="1626"/>
      <c r="D432" s="1626"/>
    </row>
    <row r="433" ht="28.5" customHeight="1">
      <c r="C433" s="1626"/>
      <c r="D433" s="1626"/>
    </row>
    <row r="434" ht="28.5" customHeight="1">
      <c r="C434" s="1626"/>
      <c r="D434" s="1626"/>
    </row>
    <row r="435" ht="28.5" customHeight="1">
      <c r="C435" s="1626"/>
      <c r="D435" s="1626"/>
    </row>
    <row r="436" ht="28.5" customHeight="1">
      <c r="C436" s="1626"/>
      <c r="D436" s="1626"/>
    </row>
    <row r="437" ht="28.5" customHeight="1">
      <c r="C437" s="1626"/>
      <c r="D437" s="1626"/>
    </row>
    <row r="438" ht="28.5" customHeight="1">
      <c r="C438" s="1626"/>
      <c r="D438" s="1626"/>
    </row>
    <row r="439" ht="28.5" customHeight="1">
      <c r="C439" s="1626"/>
      <c r="D439" s="1626"/>
    </row>
    <row r="440" ht="28.5" customHeight="1">
      <c r="C440" s="1626"/>
      <c r="D440" s="1626"/>
    </row>
    <row r="441" ht="28.5" customHeight="1">
      <c r="C441" s="1626"/>
      <c r="D441" s="1626"/>
    </row>
    <row r="442" ht="28.5" customHeight="1">
      <c r="C442" s="1626"/>
      <c r="D442" s="1626"/>
    </row>
    <row r="443" ht="28.5" customHeight="1">
      <c r="C443" s="1626"/>
      <c r="D443" s="1626"/>
    </row>
    <row r="444" ht="28.5" customHeight="1">
      <c r="C444" s="1626"/>
      <c r="D444" s="1626"/>
    </row>
    <row r="445" ht="28.5" customHeight="1">
      <c r="C445" s="1626"/>
      <c r="D445" s="1626"/>
    </row>
    <row r="446" ht="28.5" customHeight="1">
      <c r="C446" s="1626"/>
      <c r="D446" s="1626"/>
    </row>
    <row r="447" ht="28.5" customHeight="1">
      <c r="C447" s="1626"/>
      <c r="D447" s="1626"/>
    </row>
    <row r="448" ht="28.5" customHeight="1">
      <c r="C448" s="1626"/>
      <c r="D448" s="1626"/>
    </row>
    <row r="449" ht="28.5" customHeight="1">
      <c r="C449" s="1626"/>
      <c r="D449" s="1626"/>
    </row>
    <row r="450" ht="28.5" customHeight="1">
      <c r="C450" s="1626"/>
      <c r="D450" s="1626"/>
    </row>
    <row r="451" ht="28.5" customHeight="1">
      <c r="C451" s="1626"/>
      <c r="D451" s="1626"/>
    </row>
    <row r="452" ht="28.5" customHeight="1">
      <c r="C452" s="1626"/>
      <c r="D452" s="1626"/>
    </row>
    <row r="453" ht="28.5" customHeight="1">
      <c r="C453" s="1626"/>
      <c r="D453" s="1626"/>
    </row>
    <row r="454" ht="28.5" customHeight="1">
      <c r="C454" s="1626"/>
      <c r="D454" s="1626"/>
    </row>
    <row r="455" ht="28.5" customHeight="1">
      <c r="C455" s="1626"/>
      <c r="D455" s="1626"/>
    </row>
    <row r="456" ht="28.5" customHeight="1">
      <c r="C456" s="1626"/>
      <c r="D456" s="1626"/>
    </row>
    <row r="457" ht="28.5" customHeight="1">
      <c r="C457" s="1626"/>
      <c r="D457" s="1626"/>
    </row>
    <row r="458" ht="28.5" customHeight="1">
      <c r="C458" s="1626"/>
      <c r="D458" s="1626"/>
    </row>
    <row r="459" ht="28.5" customHeight="1">
      <c r="C459" s="1626"/>
      <c r="D459" s="1626"/>
    </row>
    <row r="460" ht="28.5" customHeight="1">
      <c r="C460" s="1626"/>
      <c r="D460" s="1626"/>
    </row>
    <row r="461" ht="28.5" customHeight="1">
      <c r="C461" s="1626"/>
      <c r="D461" s="1626"/>
    </row>
    <row r="462" ht="28.5" customHeight="1">
      <c r="C462" s="1626"/>
      <c r="D462" s="1626"/>
    </row>
    <row r="463" ht="28.5" customHeight="1">
      <c r="C463" s="1626"/>
      <c r="D463" s="1626"/>
    </row>
    <row r="464" ht="28.5" customHeight="1">
      <c r="C464" s="1626"/>
      <c r="D464" s="1626"/>
    </row>
    <row r="465" ht="28.5" customHeight="1">
      <c r="C465" s="1626"/>
      <c r="D465" s="1626"/>
    </row>
    <row r="466" ht="28.5" customHeight="1">
      <c r="C466" s="1626"/>
      <c r="D466" s="1626"/>
    </row>
    <row r="467" ht="28.5" customHeight="1">
      <c r="C467" s="1626"/>
      <c r="D467" s="1626"/>
    </row>
    <row r="468" ht="28.5" customHeight="1">
      <c r="C468" s="1626"/>
      <c r="D468" s="1626"/>
    </row>
    <row r="469" ht="28.5" customHeight="1">
      <c r="C469" s="1626"/>
      <c r="D469" s="1626"/>
    </row>
    <row r="470" ht="28.5" customHeight="1">
      <c r="C470" s="1626"/>
      <c r="D470" s="1626"/>
    </row>
    <row r="471" ht="28.5" customHeight="1">
      <c r="C471" s="1626"/>
      <c r="D471" s="1626"/>
    </row>
    <row r="472" ht="28.5" customHeight="1">
      <c r="C472" s="1626"/>
      <c r="D472" s="1626"/>
    </row>
    <row r="473" ht="28.5" customHeight="1">
      <c r="C473" s="1626"/>
      <c r="D473" s="1626"/>
    </row>
    <row r="474" ht="28.5" customHeight="1">
      <c r="C474" s="1626"/>
      <c r="D474" s="1626"/>
    </row>
    <row r="475" ht="28.5" customHeight="1">
      <c r="C475" s="1626"/>
      <c r="D475" s="1626"/>
    </row>
    <row r="476" ht="28.5" customHeight="1">
      <c r="C476" s="1626"/>
      <c r="D476" s="1626"/>
    </row>
    <row r="477" ht="28.5" customHeight="1">
      <c r="C477" s="1626"/>
      <c r="D477" s="1626"/>
    </row>
    <row r="478" ht="28.5" customHeight="1">
      <c r="C478" s="1626"/>
      <c r="D478" s="1626"/>
    </row>
    <row r="479" ht="28.5" customHeight="1">
      <c r="C479" s="1626"/>
      <c r="D479" s="1626"/>
    </row>
    <row r="480" ht="28.5" customHeight="1">
      <c r="C480" s="1626"/>
      <c r="D480" s="1626"/>
    </row>
    <row r="481" ht="28.5" customHeight="1">
      <c r="C481" s="1626"/>
      <c r="D481" s="1626"/>
    </row>
    <row r="482" ht="28.5" customHeight="1">
      <c r="C482" s="1626"/>
      <c r="D482" s="1626"/>
    </row>
    <row r="483" ht="28.5" customHeight="1">
      <c r="C483" s="1626"/>
      <c r="D483" s="1626"/>
    </row>
    <row r="484" ht="28.5" customHeight="1">
      <c r="C484" s="1626"/>
      <c r="D484" s="1626"/>
    </row>
    <row r="485" ht="28.5" customHeight="1">
      <c r="C485" s="1626"/>
      <c r="D485" s="1626"/>
    </row>
    <row r="486" ht="28.5" customHeight="1">
      <c r="C486" s="1626"/>
      <c r="D486" s="1626"/>
    </row>
    <row r="487" ht="28.5" customHeight="1">
      <c r="C487" s="1626"/>
      <c r="D487" s="1626"/>
    </row>
    <row r="488" ht="28.5" customHeight="1">
      <c r="C488" s="1626"/>
      <c r="D488" s="1626"/>
    </row>
    <row r="489" ht="28.5" customHeight="1">
      <c r="C489" s="1626"/>
      <c r="D489" s="1626"/>
    </row>
    <row r="490" ht="28.5" customHeight="1">
      <c r="C490" s="1626"/>
      <c r="D490" s="1626"/>
    </row>
    <row r="491" ht="28.5" customHeight="1">
      <c r="C491" s="1626"/>
      <c r="D491" s="1626"/>
    </row>
    <row r="492" ht="28.5" customHeight="1">
      <c r="C492" s="1626"/>
      <c r="D492" s="1626"/>
    </row>
    <row r="493" ht="28.5" customHeight="1">
      <c r="C493" s="1626"/>
      <c r="D493" s="1626"/>
    </row>
    <row r="494" ht="28.5" customHeight="1">
      <c r="C494" s="1626"/>
      <c r="D494" s="1626"/>
    </row>
    <row r="495" ht="28.5" customHeight="1">
      <c r="C495" s="1626"/>
      <c r="D495" s="1626"/>
    </row>
    <row r="496" ht="28.5" customHeight="1">
      <c r="C496" s="1626"/>
      <c r="D496" s="1626"/>
    </row>
    <row r="497" ht="28.5" customHeight="1">
      <c r="C497" s="1626"/>
      <c r="D497" s="1626"/>
    </row>
    <row r="498" ht="28.5" customHeight="1">
      <c r="C498" s="1626"/>
      <c r="D498" s="1626"/>
    </row>
    <row r="499" ht="28.5" customHeight="1">
      <c r="C499" s="1626"/>
      <c r="D499" s="1626"/>
    </row>
    <row r="500" ht="28.5" customHeight="1">
      <c r="C500" s="1626"/>
      <c r="D500" s="1626"/>
    </row>
    <row r="501" ht="28.5" customHeight="1">
      <c r="C501" s="1626"/>
      <c r="D501" s="1626"/>
    </row>
    <row r="502" ht="28.5" customHeight="1">
      <c r="C502" s="1626"/>
      <c r="D502" s="1626"/>
    </row>
    <row r="503" ht="28.5" customHeight="1">
      <c r="C503" s="1626"/>
      <c r="D503" s="1626"/>
    </row>
    <row r="504" ht="28.5" customHeight="1">
      <c r="C504" s="1626"/>
      <c r="D504" s="1626"/>
    </row>
    <row r="505" ht="28.5" customHeight="1">
      <c r="C505" s="1626"/>
      <c r="D505" s="1626"/>
    </row>
    <row r="506" ht="28.5" customHeight="1">
      <c r="C506" s="1626"/>
      <c r="D506" s="1626"/>
    </row>
    <row r="507" ht="28.5" customHeight="1">
      <c r="C507" s="1626"/>
      <c r="D507" s="1626"/>
    </row>
    <row r="508" ht="28.5" customHeight="1">
      <c r="C508" s="1626"/>
      <c r="D508" s="1626"/>
    </row>
    <row r="509" ht="28.5" customHeight="1">
      <c r="C509" s="1626"/>
      <c r="D509" s="1626"/>
    </row>
    <row r="510" ht="28.5" customHeight="1">
      <c r="C510" s="1626"/>
      <c r="D510" s="1626"/>
    </row>
    <row r="511" ht="28.5" customHeight="1">
      <c r="C511" s="1626"/>
      <c r="D511" s="1626"/>
    </row>
    <row r="512" ht="28.5" customHeight="1">
      <c r="C512" s="1626"/>
      <c r="D512" s="1626"/>
    </row>
    <row r="513" ht="28.5" customHeight="1">
      <c r="C513" s="1626"/>
      <c r="D513" s="1626"/>
    </row>
    <row r="514" ht="28.5" customHeight="1">
      <c r="C514" s="1626"/>
      <c r="D514" s="1626"/>
    </row>
    <row r="515" ht="28.5" customHeight="1">
      <c r="C515" s="1626"/>
      <c r="D515" s="1626"/>
    </row>
    <row r="516" ht="28.5" customHeight="1">
      <c r="C516" s="1626"/>
      <c r="D516" s="1626"/>
    </row>
    <row r="517" ht="28.5" customHeight="1">
      <c r="C517" s="1626"/>
      <c r="D517" s="1626"/>
    </row>
    <row r="518" ht="28.5" customHeight="1">
      <c r="C518" s="1626"/>
      <c r="D518" s="1626"/>
    </row>
    <row r="519" ht="28.5" customHeight="1">
      <c r="C519" s="1626"/>
      <c r="D519" s="1626"/>
    </row>
    <row r="520" ht="28.5" customHeight="1">
      <c r="C520" s="1626"/>
      <c r="D520" s="1626"/>
    </row>
    <row r="521" ht="28.5" customHeight="1">
      <c r="C521" s="1626"/>
      <c r="D521" s="1626"/>
    </row>
    <row r="522" ht="28.5" customHeight="1">
      <c r="C522" s="1626"/>
      <c r="D522" s="1626"/>
    </row>
    <row r="523" ht="28.5" customHeight="1">
      <c r="C523" s="1626"/>
      <c r="D523" s="1626"/>
    </row>
    <row r="524" ht="28.5" customHeight="1">
      <c r="C524" s="1626"/>
      <c r="D524" s="1626"/>
    </row>
    <row r="525" ht="28.5" customHeight="1">
      <c r="C525" s="1626"/>
      <c r="D525" s="1626"/>
    </row>
    <row r="526" ht="28.5" customHeight="1">
      <c r="C526" s="1626"/>
      <c r="D526" s="1626"/>
    </row>
    <row r="527" ht="28.5" customHeight="1">
      <c r="C527" s="1626"/>
      <c r="D527" s="1626"/>
    </row>
    <row r="528" ht="28.5" customHeight="1">
      <c r="C528" s="1626"/>
      <c r="D528" s="1626"/>
    </row>
    <row r="529" ht="28.5" customHeight="1">
      <c r="C529" s="1626"/>
      <c r="D529" s="1626"/>
    </row>
    <row r="530" ht="28.5" customHeight="1">
      <c r="C530" s="1626"/>
      <c r="D530" s="1626"/>
    </row>
    <row r="531" ht="28.5" customHeight="1">
      <c r="C531" s="1626"/>
      <c r="D531" s="1626"/>
    </row>
    <row r="532" ht="28.5" customHeight="1">
      <c r="C532" s="1626"/>
      <c r="D532" s="1626"/>
    </row>
    <row r="533" ht="28.5" customHeight="1">
      <c r="C533" s="1626"/>
      <c r="D533" s="1626"/>
    </row>
    <row r="534" ht="28.5" customHeight="1">
      <c r="C534" s="1626"/>
      <c r="D534" s="1626"/>
    </row>
    <row r="535" ht="28.5" customHeight="1">
      <c r="C535" s="1626"/>
      <c r="D535" s="1626"/>
    </row>
    <row r="536" ht="28.5" customHeight="1">
      <c r="C536" s="1626"/>
      <c r="D536" s="1626"/>
    </row>
    <row r="537" ht="28.5" customHeight="1">
      <c r="C537" s="1626"/>
      <c r="D537" s="1626"/>
    </row>
    <row r="538" ht="28.5" customHeight="1">
      <c r="C538" s="1626"/>
      <c r="D538" s="1626"/>
    </row>
    <row r="539" ht="28.5" customHeight="1">
      <c r="C539" s="1626"/>
      <c r="D539" s="1626"/>
    </row>
    <row r="540" ht="28.5" customHeight="1">
      <c r="C540" s="1626"/>
      <c r="D540" s="1626"/>
    </row>
    <row r="541" ht="28.5" customHeight="1">
      <c r="C541" s="1626"/>
      <c r="D541" s="1626"/>
    </row>
    <row r="542" ht="28.5" customHeight="1">
      <c r="C542" s="1626"/>
      <c r="D542" s="1626"/>
    </row>
    <row r="543" ht="28.5" customHeight="1">
      <c r="C543" s="1626"/>
      <c r="D543" s="1626"/>
    </row>
    <row r="544" ht="28.5" customHeight="1">
      <c r="C544" s="1626"/>
      <c r="D544" s="1626"/>
    </row>
    <row r="545" ht="28.5" customHeight="1">
      <c r="C545" s="1626"/>
      <c r="D545" s="1626"/>
    </row>
    <row r="546" ht="28.5" customHeight="1">
      <c r="C546" s="1626"/>
      <c r="D546" s="1626"/>
    </row>
    <row r="547" ht="28.5" customHeight="1">
      <c r="C547" s="1626"/>
      <c r="D547" s="1626"/>
    </row>
    <row r="548" ht="28.5" customHeight="1">
      <c r="C548" s="1626"/>
      <c r="D548" s="1626"/>
    </row>
    <row r="549" ht="28.5" customHeight="1">
      <c r="C549" s="1626"/>
      <c r="D549" s="1626"/>
    </row>
    <row r="550" ht="28.5" customHeight="1">
      <c r="C550" s="1626"/>
      <c r="D550" s="1626"/>
    </row>
    <row r="551" ht="28.5" customHeight="1">
      <c r="C551" s="1626"/>
      <c r="D551" s="1626"/>
    </row>
    <row r="552" ht="28.5" customHeight="1">
      <c r="C552" s="1626"/>
      <c r="D552" s="1626"/>
    </row>
    <row r="553" ht="28.5" customHeight="1">
      <c r="C553" s="1626"/>
      <c r="D553" s="1626"/>
    </row>
    <row r="554" ht="28.5" customHeight="1">
      <c r="C554" s="1626"/>
      <c r="D554" s="1626"/>
    </row>
    <row r="555" ht="28.5" customHeight="1">
      <c r="C555" s="1626"/>
      <c r="D555" s="1626"/>
    </row>
    <row r="556" ht="28.5" customHeight="1">
      <c r="C556" s="1626"/>
      <c r="D556" s="1626"/>
    </row>
    <row r="557" ht="28.5" customHeight="1">
      <c r="C557" s="1626"/>
      <c r="D557" s="1626"/>
    </row>
    <row r="558" ht="28.5" customHeight="1">
      <c r="C558" s="1626"/>
      <c r="D558" s="1626"/>
    </row>
    <row r="559" ht="28.5" customHeight="1">
      <c r="C559" s="1626"/>
      <c r="D559" s="1626"/>
    </row>
    <row r="560" ht="28.5" customHeight="1">
      <c r="C560" s="1626"/>
      <c r="D560" s="1626"/>
    </row>
    <row r="561" ht="28.5" customHeight="1">
      <c r="C561" s="1626"/>
      <c r="D561" s="1626"/>
    </row>
    <row r="562" ht="28.5" customHeight="1">
      <c r="C562" s="1626"/>
      <c r="D562" s="1626"/>
    </row>
    <row r="563" ht="28.5" customHeight="1">
      <c r="C563" s="1626"/>
      <c r="D563" s="1626"/>
    </row>
    <row r="564" ht="28.5" customHeight="1">
      <c r="C564" s="1626"/>
      <c r="D564" s="1626"/>
    </row>
    <row r="565" ht="28.5" customHeight="1">
      <c r="C565" s="1626"/>
      <c r="D565" s="1626"/>
    </row>
    <row r="566" ht="28.5" customHeight="1">
      <c r="C566" s="1626"/>
      <c r="D566" s="1626"/>
    </row>
    <row r="567" ht="28.5" customHeight="1">
      <c r="C567" s="1626"/>
      <c r="D567" s="1626"/>
    </row>
    <row r="568" ht="28.5" customHeight="1">
      <c r="C568" s="1626"/>
      <c r="D568" s="1626"/>
    </row>
    <row r="569" ht="28.5" customHeight="1">
      <c r="C569" s="1626"/>
      <c r="D569" s="1626"/>
    </row>
    <row r="570" ht="28.5" customHeight="1">
      <c r="C570" s="1626"/>
      <c r="D570" s="1626"/>
    </row>
    <row r="571" ht="28.5" customHeight="1">
      <c r="C571" s="1626"/>
      <c r="D571" s="1626"/>
    </row>
    <row r="572" ht="28.5" customHeight="1">
      <c r="C572" s="1626"/>
      <c r="D572" s="1626"/>
    </row>
    <row r="573" ht="28.5" customHeight="1">
      <c r="C573" s="1626"/>
      <c r="D573" s="1626"/>
    </row>
    <row r="574" ht="28.5" customHeight="1">
      <c r="C574" s="1626"/>
      <c r="D574" s="1626"/>
    </row>
    <row r="575" ht="28.5" customHeight="1">
      <c r="C575" s="1626"/>
      <c r="D575" s="1626"/>
    </row>
    <row r="576" ht="28.5" customHeight="1">
      <c r="C576" s="1626"/>
      <c r="D576" s="1626"/>
    </row>
    <row r="577" ht="28.5" customHeight="1">
      <c r="C577" s="1626"/>
      <c r="D577" s="1626"/>
    </row>
    <row r="578" ht="28.5" customHeight="1">
      <c r="C578" s="1626"/>
      <c r="D578" s="1626"/>
    </row>
    <row r="579" ht="28.5" customHeight="1">
      <c r="C579" s="1626"/>
      <c r="D579" s="1626"/>
    </row>
    <row r="580" ht="28.5" customHeight="1">
      <c r="C580" s="1626"/>
      <c r="D580" s="1626"/>
    </row>
    <row r="581" ht="28.5" customHeight="1">
      <c r="C581" s="1626"/>
      <c r="D581" s="1626"/>
    </row>
    <row r="582" ht="28.5" customHeight="1">
      <c r="C582" s="1626"/>
      <c r="D582" s="1626"/>
    </row>
    <row r="583" ht="28.5" customHeight="1">
      <c r="C583" s="1626"/>
      <c r="D583" s="1626"/>
    </row>
    <row r="584" ht="28.5" customHeight="1">
      <c r="C584" s="1626"/>
      <c r="D584" s="1626"/>
    </row>
    <row r="585" ht="28.5" customHeight="1">
      <c r="C585" s="1626"/>
      <c r="D585" s="1626"/>
    </row>
    <row r="586" ht="28.5" customHeight="1">
      <c r="C586" s="1626"/>
      <c r="D586" s="1626"/>
    </row>
    <row r="587" ht="28.5" customHeight="1">
      <c r="C587" s="1626"/>
      <c r="D587" s="1626"/>
    </row>
    <row r="588" ht="28.5" customHeight="1">
      <c r="C588" s="1626"/>
      <c r="D588" s="1626"/>
    </row>
    <row r="589" ht="28.5" customHeight="1">
      <c r="C589" s="1626"/>
      <c r="D589" s="1626"/>
    </row>
    <row r="590" ht="28.5" customHeight="1">
      <c r="C590" s="1626"/>
      <c r="D590" s="1626"/>
    </row>
    <row r="591" ht="28.5" customHeight="1">
      <c r="C591" s="1626"/>
      <c r="D591" s="1626"/>
    </row>
    <row r="592" ht="28.5" customHeight="1">
      <c r="C592" s="1626"/>
      <c r="D592" s="1626"/>
    </row>
    <row r="593" ht="28.5" customHeight="1">
      <c r="C593" s="1626"/>
      <c r="D593" s="1626"/>
    </row>
    <row r="594" ht="28.5" customHeight="1">
      <c r="C594" s="1626"/>
      <c r="D594" s="1626"/>
    </row>
    <row r="595" ht="28.5" customHeight="1">
      <c r="C595" s="1626"/>
      <c r="D595" s="1626"/>
    </row>
    <row r="596" ht="28.5" customHeight="1">
      <c r="C596" s="1626"/>
      <c r="D596" s="1626"/>
    </row>
    <row r="597" ht="28.5" customHeight="1">
      <c r="C597" s="1626"/>
      <c r="D597" s="1626"/>
    </row>
    <row r="598" ht="28.5" customHeight="1">
      <c r="C598" s="1626"/>
      <c r="D598" s="1626"/>
    </row>
    <row r="599" ht="28.5" customHeight="1">
      <c r="C599" s="1626"/>
      <c r="D599" s="1626"/>
    </row>
    <row r="600" ht="28.5" customHeight="1">
      <c r="C600" s="1626"/>
      <c r="D600" s="1626"/>
    </row>
    <row r="601" ht="28.5" customHeight="1">
      <c r="C601" s="1626"/>
      <c r="D601" s="1626"/>
    </row>
    <row r="602" ht="28.5" customHeight="1">
      <c r="C602" s="1626"/>
      <c r="D602" s="1626"/>
    </row>
    <row r="603" ht="28.5" customHeight="1">
      <c r="C603" s="1626"/>
      <c r="D603" s="1626"/>
    </row>
    <row r="604" ht="28.5" customHeight="1">
      <c r="C604" s="1626"/>
      <c r="D604" s="1626"/>
    </row>
    <row r="605" ht="28.5" customHeight="1">
      <c r="C605" s="1626"/>
      <c r="D605" s="1626"/>
    </row>
    <row r="606" ht="28.5" customHeight="1">
      <c r="C606" s="1626"/>
      <c r="D606" s="1626"/>
    </row>
    <row r="607" ht="28.5" customHeight="1">
      <c r="C607" s="1626"/>
      <c r="D607" s="1626"/>
    </row>
    <row r="608" ht="28.5" customHeight="1">
      <c r="C608" s="1626"/>
      <c r="D608" s="1626"/>
    </row>
    <row r="609" ht="28.5" customHeight="1">
      <c r="C609" s="1626"/>
      <c r="D609" s="1626"/>
    </row>
    <row r="610" ht="28.5" customHeight="1">
      <c r="C610" s="1626"/>
      <c r="D610" s="1626"/>
    </row>
    <row r="611" ht="28.5" customHeight="1">
      <c r="C611" s="1626"/>
      <c r="D611" s="1626"/>
    </row>
    <row r="612" ht="28.5" customHeight="1">
      <c r="C612" s="1626"/>
      <c r="D612" s="1626"/>
    </row>
    <row r="613" ht="28.5" customHeight="1">
      <c r="C613" s="1626"/>
      <c r="D613" s="1626"/>
    </row>
    <row r="614" ht="28.5" customHeight="1">
      <c r="C614" s="1626"/>
      <c r="D614" s="1626"/>
    </row>
    <row r="615" ht="28.5" customHeight="1">
      <c r="C615" s="1626"/>
      <c r="D615" s="1626"/>
    </row>
    <row r="616" ht="28.5" customHeight="1">
      <c r="C616" s="1626"/>
      <c r="D616" s="1626"/>
    </row>
    <row r="617" ht="28.5" customHeight="1">
      <c r="C617" s="1626"/>
      <c r="D617" s="1626"/>
    </row>
    <row r="618" ht="28.5" customHeight="1">
      <c r="C618" s="1626"/>
      <c r="D618" s="1626"/>
    </row>
    <row r="619" ht="28.5" customHeight="1">
      <c r="C619" s="1626"/>
      <c r="D619" s="1626"/>
    </row>
    <row r="620" ht="28.5" customHeight="1">
      <c r="C620" s="1626"/>
      <c r="D620" s="1626"/>
    </row>
    <row r="621" ht="28.5" customHeight="1">
      <c r="C621" s="1626"/>
      <c r="D621" s="1626"/>
    </row>
    <row r="622" ht="28.5" customHeight="1">
      <c r="C622" s="1626"/>
      <c r="D622" s="1626"/>
    </row>
    <row r="623" ht="28.5" customHeight="1">
      <c r="C623" s="1626"/>
      <c r="D623" s="1626"/>
    </row>
    <row r="624" ht="28.5" customHeight="1">
      <c r="C624" s="1626"/>
      <c r="D624" s="1626"/>
    </row>
    <row r="625" ht="28.5" customHeight="1">
      <c r="C625" s="1626"/>
      <c r="D625" s="1626"/>
    </row>
    <row r="626" ht="28.5" customHeight="1">
      <c r="C626" s="1626"/>
      <c r="D626" s="1626"/>
    </row>
    <row r="627" ht="28.5" customHeight="1">
      <c r="C627" s="1626"/>
      <c r="D627" s="1626"/>
    </row>
    <row r="628" ht="28.5" customHeight="1">
      <c r="C628" s="1626"/>
      <c r="D628" s="1626"/>
    </row>
    <row r="629" ht="28.5" customHeight="1">
      <c r="C629" s="1626"/>
      <c r="D629" s="1626"/>
    </row>
    <row r="630" ht="28.5" customHeight="1">
      <c r="C630" s="1626"/>
      <c r="D630" s="1626"/>
    </row>
    <row r="631" ht="28.5" customHeight="1">
      <c r="C631" s="1626"/>
      <c r="D631" s="1626"/>
    </row>
    <row r="632" ht="28.5" customHeight="1">
      <c r="C632" s="1626"/>
      <c r="D632" s="1626"/>
    </row>
    <row r="633" ht="28.5" customHeight="1">
      <c r="C633" s="1626"/>
      <c r="D633" s="1626"/>
    </row>
    <row r="634" ht="28.5" customHeight="1">
      <c r="C634" s="1626"/>
      <c r="D634" s="1626"/>
    </row>
    <row r="635" ht="28.5" customHeight="1">
      <c r="C635" s="1626"/>
      <c r="D635" s="1626"/>
    </row>
    <row r="636" ht="28.5" customHeight="1">
      <c r="C636" s="1626"/>
      <c r="D636" s="1626"/>
    </row>
    <row r="637" ht="28.5" customHeight="1">
      <c r="C637" s="1626"/>
      <c r="D637" s="1626"/>
    </row>
    <row r="638" ht="28.5" customHeight="1">
      <c r="C638" s="1626"/>
      <c r="D638" s="1626"/>
    </row>
    <row r="639" ht="28.5" customHeight="1">
      <c r="C639" s="1626"/>
      <c r="D639" s="1626"/>
    </row>
    <row r="640" ht="28.5" customHeight="1">
      <c r="C640" s="1626"/>
      <c r="D640" s="1626"/>
    </row>
    <row r="641" ht="28.5" customHeight="1">
      <c r="C641" s="1626"/>
      <c r="D641" s="1626"/>
    </row>
    <row r="642" ht="28.5" customHeight="1">
      <c r="C642" s="1626"/>
      <c r="D642" s="1626"/>
    </row>
    <row r="643" ht="28.5" customHeight="1">
      <c r="C643" s="1626"/>
      <c r="D643" s="1626"/>
    </row>
    <row r="644" ht="28.5" customHeight="1">
      <c r="C644" s="1626"/>
      <c r="D644" s="1626"/>
    </row>
    <row r="645" ht="28.5" customHeight="1">
      <c r="C645" s="1626"/>
      <c r="D645" s="1626"/>
    </row>
    <row r="646" ht="28.5" customHeight="1">
      <c r="C646" s="1626"/>
      <c r="D646" s="1626"/>
    </row>
    <row r="647" ht="28.5" customHeight="1">
      <c r="C647" s="1626"/>
      <c r="D647" s="1626"/>
    </row>
    <row r="648" ht="28.5" customHeight="1">
      <c r="C648" s="1626"/>
      <c r="D648" s="1626"/>
    </row>
    <row r="649" ht="28.5" customHeight="1">
      <c r="C649" s="1626"/>
      <c r="D649" s="1626"/>
    </row>
    <row r="650" ht="28.5" customHeight="1">
      <c r="C650" s="1626"/>
      <c r="D650" s="1626"/>
    </row>
    <row r="651" ht="28.5" customHeight="1">
      <c r="C651" s="1626"/>
      <c r="D651" s="1626"/>
    </row>
    <row r="652" ht="28.5" customHeight="1">
      <c r="C652" s="1626"/>
      <c r="D652" s="1626"/>
    </row>
    <row r="653" ht="28.5" customHeight="1">
      <c r="C653" s="1626"/>
      <c r="D653" s="1626"/>
    </row>
    <row r="654" ht="28.5" customHeight="1">
      <c r="C654" s="1626"/>
      <c r="D654" s="1626"/>
    </row>
    <row r="655" ht="28.5" customHeight="1">
      <c r="C655" s="1626"/>
      <c r="D655" s="1626"/>
    </row>
    <row r="656" ht="28.5" customHeight="1">
      <c r="C656" s="1626"/>
      <c r="D656" s="1626"/>
    </row>
    <row r="657" ht="28.5" customHeight="1">
      <c r="C657" s="1626"/>
      <c r="D657" s="1626"/>
    </row>
    <row r="658" ht="28.5" customHeight="1">
      <c r="C658" s="1626"/>
      <c r="D658" s="1626"/>
    </row>
    <row r="659" ht="28.5" customHeight="1">
      <c r="C659" s="1626"/>
      <c r="D659" s="1626"/>
    </row>
    <row r="660" ht="28.5" customHeight="1">
      <c r="C660" s="1626"/>
      <c r="D660" s="1626"/>
    </row>
    <row r="661" ht="28.5" customHeight="1">
      <c r="C661" s="1626"/>
      <c r="D661" s="1626"/>
    </row>
    <row r="662" ht="28.5" customHeight="1">
      <c r="C662" s="1626"/>
      <c r="D662" s="1626"/>
    </row>
    <row r="663" ht="28.5" customHeight="1">
      <c r="C663" s="1626"/>
      <c r="D663" s="1626"/>
    </row>
    <row r="664" ht="28.5" customHeight="1">
      <c r="C664" s="1626"/>
      <c r="D664" s="1626"/>
    </row>
    <row r="665" ht="28.5" customHeight="1">
      <c r="C665" s="1626"/>
      <c r="D665" s="1626"/>
    </row>
    <row r="666" ht="28.5" customHeight="1">
      <c r="C666" s="1626"/>
      <c r="D666" s="1626"/>
    </row>
    <row r="667" ht="28.5" customHeight="1">
      <c r="C667" s="1626"/>
      <c r="D667" s="1626"/>
    </row>
    <row r="668" ht="28.5" customHeight="1">
      <c r="C668" s="1626"/>
      <c r="D668" s="1626"/>
    </row>
    <row r="669" ht="28.5" customHeight="1">
      <c r="C669" s="1626"/>
      <c r="D669" s="1626"/>
    </row>
    <row r="670" ht="28.5" customHeight="1">
      <c r="C670" s="1626"/>
      <c r="D670" s="1626"/>
    </row>
    <row r="671" ht="28.5" customHeight="1">
      <c r="C671" s="1626"/>
      <c r="D671" s="1626"/>
    </row>
    <row r="672" ht="28.5" customHeight="1">
      <c r="C672" s="1626"/>
      <c r="D672" s="1626"/>
    </row>
    <row r="673" ht="28.5" customHeight="1">
      <c r="C673" s="1626"/>
      <c r="D673" s="1626"/>
    </row>
    <row r="674" ht="28.5" customHeight="1">
      <c r="C674" s="1626"/>
      <c r="D674" s="1626"/>
    </row>
    <row r="675" ht="28.5" customHeight="1">
      <c r="C675" s="1626"/>
      <c r="D675" s="1626"/>
    </row>
    <row r="676" ht="28.5" customHeight="1">
      <c r="C676" s="1626"/>
      <c r="D676" s="1626"/>
    </row>
    <row r="677" ht="28.5" customHeight="1">
      <c r="C677" s="1626"/>
      <c r="D677" s="1626"/>
    </row>
    <row r="678" ht="28.5" customHeight="1">
      <c r="C678" s="1626"/>
      <c r="D678" s="1626"/>
    </row>
    <row r="679" ht="28.5" customHeight="1">
      <c r="C679" s="1626"/>
      <c r="D679" s="1626"/>
    </row>
    <row r="680" ht="28.5" customHeight="1">
      <c r="C680" s="1626"/>
      <c r="D680" s="1626"/>
    </row>
    <row r="681" ht="28.5" customHeight="1">
      <c r="C681" s="1626"/>
      <c r="D681" s="1626"/>
    </row>
    <row r="682" ht="28.5" customHeight="1">
      <c r="C682" s="1626"/>
      <c r="D682" s="1626"/>
    </row>
    <row r="683" ht="28.5" customHeight="1">
      <c r="C683" s="1626"/>
      <c r="D683" s="1626"/>
    </row>
    <row r="684" ht="28.5" customHeight="1">
      <c r="C684" s="1626"/>
      <c r="D684" s="1626"/>
    </row>
    <row r="685" ht="28.5" customHeight="1">
      <c r="C685" s="1626"/>
      <c r="D685" s="1626"/>
    </row>
    <row r="686" ht="28.5" customHeight="1">
      <c r="C686" s="1626"/>
      <c r="D686" s="1626"/>
    </row>
    <row r="687" ht="28.5" customHeight="1">
      <c r="C687" s="1626"/>
      <c r="D687" s="1626"/>
    </row>
    <row r="688" ht="28.5" customHeight="1">
      <c r="C688" s="1626"/>
      <c r="D688" s="1626"/>
    </row>
    <row r="689" ht="28.5" customHeight="1">
      <c r="C689" s="1626"/>
      <c r="D689" s="1626"/>
    </row>
    <row r="690" ht="28.5" customHeight="1">
      <c r="C690" s="1626"/>
      <c r="D690" s="1626"/>
    </row>
    <row r="691" ht="28.5" customHeight="1">
      <c r="C691" s="1626"/>
      <c r="D691" s="1626"/>
    </row>
    <row r="692" ht="28.5" customHeight="1">
      <c r="C692" s="1626"/>
      <c r="D692" s="1626"/>
    </row>
    <row r="693" ht="28.5" customHeight="1">
      <c r="C693" s="1626"/>
      <c r="D693" s="1626"/>
    </row>
    <row r="694" ht="28.5" customHeight="1">
      <c r="C694" s="1626"/>
      <c r="D694" s="1626"/>
    </row>
    <row r="695" ht="28.5" customHeight="1">
      <c r="C695" s="1626"/>
      <c r="D695" s="1626"/>
    </row>
    <row r="696" ht="28.5" customHeight="1">
      <c r="C696" s="1626"/>
      <c r="D696" s="1626"/>
    </row>
    <row r="697" ht="28.5" customHeight="1">
      <c r="C697" s="1626"/>
      <c r="D697" s="1626"/>
    </row>
    <row r="698" ht="28.5" customHeight="1">
      <c r="C698" s="1626"/>
      <c r="D698" s="1626"/>
    </row>
    <row r="699" ht="28.5" customHeight="1">
      <c r="C699" s="1626"/>
      <c r="D699" s="1626"/>
    </row>
    <row r="700" ht="28.5" customHeight="1">
      <c r="C700" s="1626"/>
      <c r="D700" s="1626"/>
    </row>
    <row r="701" ht="28.5" customHeight="1">
      <c r="C701" s="1626"/>
      <c r="D701" s="1626"/>
    </row>
    <row r="702" ht="28.5" customHeight="1">
      <c r="C702" s="1626"/>
      <c r="D702" s="1626"/>
    </row>
    <row r="703" ht="28.5" customHeight="1">
      <c r="C703" s="1626"/>
      <c r="D703" s="1626"/>
    </row>
    <row r="704" ht="28.5" customHeight="1">
      <c r="C704" s="1626"/>
      <c r="D704" s="1626"/>
    </row>
    <row r="705" ht="28.5" customHeight="1">
      <c r="C705" s="1626"/>
      <c r="D705" s="1626"/>
    </row>
    <row r="706" ht="28.5" customHeight="1">
      <c r="C706" s="1626"/>
      <c r="D706" s="1626"/>
    </row>
    <row r="707" ht="28.5" customHeight="1">
      <c r="C707" s="1626"/>
      <c r="D707" s="1626"/>
    </row>
    <row r="708" ht="28.5" customHeight="1">
      <c r="C708" s="1626"/>
      <c r="D708" s="1626"/>
    </row>
    <row r="709" ht="28.5" customHeight="1">
      <c r="C709" s="1626"/>
      <c r="D709" s="1626"/>
    </row>
    <row r="710" ht="28.5" customHeight="1">
      <c r="C710" s="1626"/>
      <c r="D710" s="1626"/>
    </row>
    <row r="711" ht="28.5" customHeight="1">
      <c r="C711" s="1626"/>
      <c r="D711" s="1626"/>
    </row>
    <row r="712" ht="28.5" customHeight="1">
      <c r="C712" s="1626"/>
      <c r="D712" s="1626"/>
    </row>
    <row r="713" ht="28.5" customHeight="1">
      <c r="C713" s="1626"/>
      <c r="D713" s="1626"/>
    </row>
    <row r="714" ht="28.5" customHeight="1">
      <c r="C714" s="1626"/>
      <c r="D714" s="1626"/>
    </row>
    <row r="715" ht="28.5" customHeight="1">
      <c r="C715" s="1626"/>
      <c r="D715" s="1626"/>
    </row>
    <row r="716" ht="28.5" customHeight="1">
      <c r="C716" s="1626"/>
      <c r="D716" s="1626"/>
    </row>
    <row r="717" ht="28.5" customHeight="1">
      <c r="C717" s="1626"/>
      <c r="D717" s="1626"/>
    </row>
    <row r="718" ht="28.5" customHeight="1">
      <c r="C718" s="1626"/>
      <c r="D718" s="1626"/>
    </row>
    <row r="719" ht="28.5" customHeight="1">
      <c r="C719" s="1626"/>
      <c r="D719" s="1626"/>
    </row>
    <row r="720" ht="28.5" customHeight="1">
      <c r="C720" s="1626"/>
      <c r="D720" s="1626"/>
    </row>
    <row r="721" ht="28.5" customHeight="1">
      <c r="C721" s="1626"/>
      <c r="D721" s="1626"/>
    </row>
    <row r="722" ht="28.5" customHeight="1">
      <c r="C722" s="1626"/>
      <c r="D722" s="1626"/>
    </row>
    <row r="723" ht="28.5" customHeight="1">
      <c r="C723" s="1626"/>
      <c r="D723" s="1626"/>
    </row>
    <row r="724" ht="28.5" customHeight="1">
      <c r="C724" s="1626"/>
      <c r="D724" s="1626"/>
    </row>
    <row r="725" ht="28.5" customHeight="1">
      <c r="C725" s="1626"/>
      <c r="D725" s="1626"/>
    </row>
    <row r="726" ht="28.5" customHeight="1">
      <c r="C726" s="1626"/>
      <c r="D726" s="1626"/>
    </row>
    <row r="727" ht="28.5" customHeight="1">
      <c r="C727" s="1626"/>
      <c r="D727" s="1626"/>
    </row>
    <row r="728" ht="28.5" customHeight="1">
      <c r="C728" s="1626"/>
      <c r="D728" s="1626"/>
    </row>
    <row r="729" ht="28.5" customHeight="1">
      <c r="C729" s="1626"/>
      <c r="D729" s="1626"/>
    </row>
    <row r="730" ht="28.5" customHeight="1">
      <c r="C730" s="1626"/>
      <c r="D730" s="1626"/>
    </row>
    <row r="731" ht="28.5" customHeight="1">
      <c r="C731" s="1626"/>
      <c r="D731" s="1626"/>
    </row>
    <row r="732" ht="28.5" customHeight="1">
      <c r="C732" s="1626"/>
      <c r="D732" s="1626"/>
    </row>
    <row r="733" ht="28.5" customHeight="1">
      <c r="C733" s="1626"/>
      <c r="D733" s="1626"/>
    </row>
    <row r="734" ht="28.5" customHeight="1">
      <c r="C734" s="1626"/>
      <c r="D734" s="1626"/>
    </row>
    <row r="735" ht="28.5" customHeight="1">
      <c r="C735" s="1626"/>
      <c r="D735" s="1626"/>
    </row>
    <row r="736" ht="28.5" customHeight="1">
      <c r="C736" s="1626"/>
      <c r="D736" s="1626"/>
    </row>
    <row r="737" ht="28.5" customHeight="1">
      <c r="C737" s="1626"/>
      <c r="D737" s="1626"/>
    </row>
    <row r="738" ht="28.5" customHeight="1">
      <c r="C738" s="1626"/>
      <c r="D738" s="1626"/>
    </row>
    <row r="739" ht="28.5" customHeight="1">
      <c r="C739" s="1626"/>
      <c r="D739" s="1626"/>
    </row>
    <row r="740" ht="28.5" customHeight="1">
      <c r="C740" s="1626"/>
      <c r="D740" s="1626"/>
    </row>
    <row r="741" ht="28.5" customHeight="1">
      <c r="C741" s="1626"/>
      <c r="D741" s="1626"/>
    </row>
    <row r="742" ht="28.5" customHeight="1">
      <c r="C742" s="1626"/>
      <c r="D742" s="1626"/>
    </row>
    <row r="743" ht="28.5" customHeight="1">
      <c r="C743" s="1626"/>
      <c r="D743" s="1626"/>
    </row>
    <row r="744" ht="28.5" customHeight="1">
      <c r="C744" s="1626"/>
      <c r="D744" s="1626"/>
    </row>
    <row r="745" ht="28.5" customHeight="1">
      <c r="C745" s="1626"/>
      <c r="D745" s="1626"/>
    </row>
    <row r="746" ht="28.5" customHeight="1">
      <c r="C746" s="1626"/>
      <c r="D746" s="1626"/>
    </row>
    <row r="747" ht="28.5" customHeight="1">
      <c r="C747" s="1626"/>
      <c r="D747" s="1626"/>
    </row>
    <row r="748" ht="28.5" customHeight="1">
      <c r="C748" s="1626"/>
      <c r="D748" s="1626"/>
    </row>
    <row r="749" ht="28.5" customHeight="1">
      <c r="C749" s="1626"/>
      <c r="D749" s="1626"/>
    </row>
    <row r="750" ht="28.5" customHeight="1">
      <c r="C750" s="1626"/>
      <c r="D750" s="1626"/>
    </row>
    <row r="751" ht="28.5" customHeight="1">
      <c r="C751" s="1626"/>
      <c r="D751" s="1626"/>
    </row>
    <row r="752" ht="28.5" customHeight="1">
      <c r="C752" s="1626"/>
      <c r="D752" s="1626"/>
    </row>
    <row r="753" ht="28.5" customHeight="1">
      <c r="C753" s="1626"/>
      <c r="D753" s="1626"/>
    </row>
    <row r="754" ht="28.5" customHeight="1">
      <c r="C754" s="1626"/>
      <c r="D754" s="1626"/>
    </row>
    <row r="755" ht="28.5" customHeight="1">
      <c r="C755" s="1626"/>
      <c r="D755" s="1626"/>
    </row>
    <row r="756" ht="28.5" customHeight="1">
      <c r="C756" s="1626"/>
      <c r="D756" s="1626"/>
    </row>
    <row r="757" ht="28.5" customHeight="1">
      <c r="C757" s="1626"/>
      <c r="D757" s="1626"/>
    </row>
    <row r="758" ht="28.5" customHeight="1">
      <c r="C758" s="1626"/>
      <c r="D758" s="1626"/>
    </row>
    <row r="759" ht="28.5" customHeight="1">
      <c r="C759" s="1626"/>
      <c r="D759" s="1626"/>
    </row>
    <row r="760" ht="28.5" customHeight="1">
      <c r="C760" s="1626"/>
      <c r="D760" s="1626"/>
    </row>
    <row r="761" ht="28.5" customHeight="1">
      <c r="C761" s="1626"/>
      <c r="D761" s="1626"/>
    </row>
    <row r="762" ht="28.5" customHeight="1">
      <c r="C762" s="1626"/>
      <c r="D762" s="1626"/>
    </row>
    <row r="763" ht="28.5" customHeight="1">
      <c r="C763" s="1626"/>
      <c r="D763" s="1626"/>
    </row>
    <row r="764" ht="28.5" customHeight="1">
      <c r="C764" s="1626"/>
      <c r="D764" s="1626"/>
    </row>
    <row r="765" ht="28.5" customHeight="1">
      <c r="C765" s="1626"/>
      <c r="D765" s="1626"/>
    </row>
    <row r="766" ht="28.5" customHeight="1">
      <c r="C766" s="1626"/>
      <c r="D766" s="1626"/>
    </row>
    <row r="767" ht="28.5" customHeight="1">
      <c r="C767" s="1626"/>
      <c r="D767" s="1626"/>
    </row>
    <row r="768" ht="28.5" customHeight="1">
      <c r="C768" s="1626"/>
      <c r="D768" s="1626"/>
    </row>
    <row r="769" ht="28.5" customHeight="1">
      <c r="C769" s="1626"/>
      <c r="D769" s="1626"/>
    </row>
    <row r="770" ht="28.5" customHeight="1">
      <c r="C770" s="1626"/>
      <c r="D770" s="1626"/>
    </row>
    <row r="771" ht="28.5" customHeight="1">
      <c r="C771" s="1626"/>
      <c r="D771" s="1626"/>
    </row>
    <row r="772" ht="28.5" customHeight="1">
      <c r="C772" s="1626"/>
      <c r="D772" s="1626"/>
    </row>
    <row r="773" ht="28.5" customHeight="1">
      <c r="C773" s="1626"/>
      <c r="D773" s="1626"/>
    </row>
    <row r="774" ht="28.5" customHeight="1">
      <c r="C774" s="1626"/>
      <c r="D774" s="1626"/>
    </row>
    <row r="775" ht="28.5" customHeight="1">
      <c r="C775" s="1626"/>
      <c r="D775" s="1626"/>
    </row>
    <row r="776" ht="28.5" customHeight="1">
      <c r="C776" s="1626"/>
      <c r="D776" s="1626"/>
    </row>
    <row r="777" ht="28.5" customHeight="1">
      <c r="C777" s="1626"/>
      <c r="D777" s="1626"/>
    </row>
    <row r="778" ht="28.5" customHeight="1">
      <c r="C778" s="1626"/>
      <c r="D778" s="1626"/>
    </row>
    <row r="779" ht="28.5" customHeight="1">
      <c r="C779" s="1626"/>
      <c r="D779" s="1626"/>
    </row>
    <row r="780" ht="28.5" customHeight="1">
      <c r="C780" s="1626"/>
      <c r="D780" s="1626"/>
    </row>
    <row r="781" ht="28.5" customHeight="1">
      <c r="C781" s="1626"/>
      <c r="D781" s="1626"/>
    </row>
    <row r="782" ht="28.5" customHeight="1">
      <c r="C782" s="1626"/>
      <c r="D782" s="1626"/>
    </row>
    <row r="783" ht="28.5" customHeight="1">
      <c r="C783" s="1626"/>
      <c r="D783" s="1626"/>
    </row>
    <row r="784" ht="28.5" customHeight="1">
      <c r="C784" s="1626"/>
      <c r="D784" s="1626"/>
    </row>
    <row r="785" ht="28.5" customHeight="1">
      <c r="C785" s="1626"/>
      <c r="D785" s="1626"/>
    </row>
    <row r="786" ht="28.5" customHeight="1">
      <c r="C786" s="1626"/>
      <c r="D786" s="1626"/>
    </row>
    <row r="787" ht="28.5" customHeight="1">
      <c r="C787" s="1626"/>
      <c r="D787" s="1626"/>
    </row>
    <row r="788" ht="28.5" customHeight="1">
      <c r="C788" s="1626"/>
      <c r="D788" s="1626"/>
    </row>
    <row r="789" ht="28.5" customHeight="1">
      <c r="C789" s="1626"/>
      <c r="D789" s="1626"/>
    </row>
    <row r="790" ht="28.5" customHeight="1">
      <c r="C790" s="1626"/>
      <c r="D790" s="1626"/>
    </row>
    <row r="791" ht="28.5" customHeight="1">
      <c r="C791" s="1626"/>
      <c r="D791" s="1626"/>
    </row>
    <row r="792" ht="28.5" customHeight="1">
      <c r="C792" s="1626"/>
      <c r="D792" s="1626"/>
    </row>
    <row r="793" ht="28.5" customHeight="1">
      <c r="C793" s="1626"/>
      <c r="D793" s="1626"/>
    </row>
    <row r="794" ht="28.5" customHeight="1">
      <c r="C794" s="1626"/>
      <c r="D794" s="1626"/>
    </row>
    <row r="795" ht="28.5" customHeight="1">
      <c r="C795" s="1626"/>
      <c r="D795" s="1626"/>
    </row>
    <row r="796" ht="28.5" customHeight="1">
      <c r="C796" s="1626"/>
      <c r="D796" s="1626"/>
    </row>
    <row r="797" ht="28.5" customHeight="1">
      <c r="C797" s="1626"/>
      <c r="D797" s="1626"/>
    </row>
    <row r="798" ht="28.5" customHeight="1">
      <c r="C798" s="1626"/>
      <c r="D798" s="1626"/>
    </row>
    <row r="799" ht="28.5" customHeight="1">
      <c r="C799" s="1626"/>
      <c r="D799" s="1626"/>
    </row>
    <row r="800" ht="28.5" customHeight="1">
      <c r="C800" s="1626"/>
      <c r="D800" s="1626"/>
    </row>
    <row r="801" ht="28.5" customHeight="1">
      <c r="C801" s="1626"/>
      <c r="D801" s="1626"/>
    </row>
    <row r="802" ht="28.5" customHeight="1">
      <c r="C802" s="1626"/>
      <c r="D802" s="1626"/>
    </row>
    <row r="803" ht="28.5" customHeight="1">
      <c r="C803" s="1626"/>
      <c r="D803" s="1626"/>
    </row>
    <row r="804" ht="28.5" customHeight="1">
      <c r="C804" s="1626"/>
      <c r="D804" s="1626"/>
    </row>
    <row r="805" ht="28.5" customHeight="1">
      <c r="C805" s="1626"/>
      <c r="D805" s="1626"/>
    </row>
    <row r="806" ht="28.5" customHeight="1">
      <c r="C806" s="1626"/>
      <c r="D806" s="1626"/>
    </row>
    <row r="807" ht="28.5" customHeight="1">
      <c r="C807" s="1626"/>
      <c r="D807" s="1626"/>
    </row>
    <row r="808" ht="28.5" customHeight="1">
      <c r="C808" s="1626"/>
      <c r="D808" s="1626"/>
    </row>
    <row r="809" ht="28.5" customHeight="1">
      <c r="C809" s="1626"/>
      <c r="D809" s="1626"/>
    </row>
    <row r="810" ht="28.5" customHeight="1">
      <c r="C810" s="1626"/>
      <c r="D810" s="1626"/>
    </row>
    <row r="811" ht="28.5" customHeight="1">
      <c r="C811" s="1626"/>
      <c r="D811" s="1626"/>
    </row>
    <row r="812" ht="28.5" customHeight="1">
      <c r="C812" s="1626"/>
      <c r="D812" s="1626"/>
    </row>
    <row r="813" ht="28.5" customHeight="1">
      <c r="C813" s="1626"/>
      <c r="D813" s="1626"/>
    </row>
    <row r="814" ht="28.5" customHeight="1">
      <c r="C814" s="1626"/>
      <c r="D814" s="1626"/>
    </row>
    <row r="815" ht="28.5" customHeight="1">
      <c r="C815" s="1626"/>
      <c r="D815" s="1626"/>
    </row>
    <row r="816" ht="28.5" customHeight="1">
      <c r="C816" s="1626"/>
      <c r="D816" s="1626"/>
    </row>
    <row r="817" ht="28.5" customHeight="1">
      <c r="C817" s="1626"/>
      <c r="D817" s="1626"/>
    </row>
    <row r="818" ht="28.5" customHeight="1">
      <c r="C818" s="1626"/>
      <c r="D818" s="1626"/>
    </row>
    <row r="819" ht="28.5" customHeight="1">
      <c r="C819" s="1626"/>
      <c r="D819" s="1626"/>
    </row>
    <row r="820" ht="28.5" customHeight="1">
      <c r="C820" s="1626"/>
      <c r="D820" s="1626"/>
    </row>
    <row r="821" ht="28.5" customHeight="1">
      <c r="C821" s="1626"/>
      <c r="D821" s="1626"/>
    </row>
    <row r="822" ht="28.5" customHeight="1">
      <c r="C822" s="1626"/>
      <c r="D822" s="1626"/>
    </row>
    <row r="823" ht="28.5" customHeight="1">
      <c r="C823" s="1626"/>
      <c r="D823" s="1626"/>
    </row>
    <row r="824" ht="28.5" customHeight="1">
      <c r="C824" s="1626"/>
      <c r="D824" s="1626"/>
    </row>
    <row r="825" ht="28.5" customHeight="1">
      <c r="C825" s="1626"/>
      <c r="D825" s="1626"/>
    </row>
    <row r="826" ht="28.5" customHeight="1">
      <c r="C826" s="1626"/>
      <c r="D826" s="1626"/>
    </row>
    <row r="827" ht="28.5" customHeight="1">
      <c r="C827" s="1626"/>
      <c r="D827" s="1626"/>
    </row>
    <row r="828" ht="28.5" customHeight="1">
      <c r="C828" s="1626"/>
      <c r="D828" s="1626"/>
    </row>
    <row r="829" ht="28.5" customHeight="1">
      <c r="C829" s="1626"/>
      <c r="D829" s="1626"/>
    </row>
    <row r="830" ht="28.5" customHeight="1">
      <c r="C830" s="1626"/>
      <c r="D830" s="1626"/>
    </row>
    <row r="831" ht="28.5" customHeight="1">
      <c r="C831" s="1626"/>
      <c r="D831" s="1626"/>
    </row>
    <row r="832" ht="28.5" customHeight="1">
      <c r="C832" s="1626"/>
      <c r="D832" s="1626"/>
    </row>
    <row r="833" ht="28.5" customHeight="1">
      <c r="C833" s="1626"/>
      <c r="D833" s="1626"/>
    </row>
    <row r="834" ht="28.5" customHeight="1">
      <c r="C834" s="1626"/>
      <c r="D834" s="1626"/>
    </row>
    <row r="835" ht="28.5" customHeight="1">
      <c r="C835" s="1626"/>
      <c r="D835" s="1626"/>
    </row>
    <row r="836" ht="28.5" customHeight="1">
      <c r="C836" s="1626"/>
      <c r="D836" s="1626"/>
    </row>
    <row r="837" ht="28.5" customHeight="1">
      <c r="C837" s="1626"/>
      <c r="D837" s="1626"/>
    </row>
    <row r="838" ht="28.5" customHeight="1">
      <c r="C838" s="1626"/>
      <c r="D838" s="1626"/>
    </row>
    <row r="839" ht="28.5" customHeight="1">
      <c r="C839" s="1626"/>
      <c r="D839" s="1626"/>
    </row>
    <row r="840" ht="28.5" customHeight="1">
      <c r="C840" s="1626"/>
      <c r="D840" s="1626"/>
    </row>
    <row r="841" ht="28.5" customHeight="1">
      <c r="C841" s="1626"/>
      <c r="D841" s="1626"/>
    </row>
    <row r="842" ht="28.5" customHeight="1">
      <c r="C842" s="1626"/>
      <c r="D842" s="1626"/>
    </row>
    <row r="843" ht="28.5" customHeight="1">
      <c r="C843" s="1626"/>
      <c r="D843" s="1626"/>
    </row>
    <row r="844" ht="28.5" customHeight="1">
      <c r="C844" s="1626"/>
      <c r="D844" s="1626"/>
    </row>
    <row r="845" ht="28.5" customHeight="1">
      <c r="C845" s="1626"/>
      <c r="D845" s="1626"/>
    </row>
    <row r="846" ht="28.5" customHeight="1">
      <c r="C846" s="1626"/>
      <c r="D846" s="1626"/>
    </row>
    <row r="847" ht="28.5" customHeight="1">
      <c r="C847" s="1626"/>
      <c r="D847" s="1626"/>
    </row>
    <row r="848" ht="28.5" customHeight="1">
      <c r="C848" s="1626"/>
      <c r="D848" s="1626"/>
    </row>
    <row r="849" ht="28.5" customHeight="1">
      <c r="C849" s="1626"/>
      <c r="D849" s="1626"/>
    </row>
    <row r="850" ht="28.5" customHeight="1">
      <c r="C850" s="1626"/>
      <c r="D850" s="1626"/>
    </row>
    <row r="851" ht="28.5" customHeight="1">
      <c r="C851" s="1626"/>
      <c r="D851" s="1626"/>
    </row>
    <row r="852" ht="28.5" customHeight="1">
      <c r="C852" s="1626"/>
      <c r="D852" s="1626"/>
    </row>
    <row r="853" ht="28.5" customHeight="1">
      <c r="C853" s="1626"/>
      <c r="D853" s="1626"/>
    </row>
    <row r="854" ht="28.5" customHeight="1">
      <c r="C854" s="1626"/>
      <c r="D854" s="1626"/>
    </row>
    <row r="855" ht="28.5" customHeight="1">
      <c r="C855" s="1626"/>
      <c r="D855" s="1626"/>
    </row>
    <row r="856" ht="28.5" customHeight="1">
      <c r="C856" s="1626"/>
      <c r="D856" s="1626"/>
    </row>
    <row r="857" ht="28.5" customHeight="1">
      <c r="C857" s="1626"/>
      <c r="D857" s="1626"/>
    </row>
    <row r="858" ht="28.5" customHeight="1">
      <c r="C858" s="1626"/>
      <c r="D858" s="1626"/>
    </row>
    <row r="859" ht="28.5" customHeight="1">
      <c r="C859" s="1626"/>
      <c r="D859" s="1626"/>
    </row>
    <row r="860" ht="28.5" customHeight="1">
      <c r="C860" s="1626"/>
      <c r="D860" s="1626"/>
    </row>
    <row r="861" ht="28.5" customHeight="1">
      <c r="C861" s="1626"/>
      <c r="D861" s="1626"/>
    </row>
    <row r="862" ht="28.5" customHeight="1">
      <c r="C862" s="1626"/>
      <c r="D862" s="1626"/>
    </row>
    <row r="863" ht="28.5" customHeight="1">
      <c r="C863" s="1626"/>
      <c r="D863" s="1626"/>
    </row>
    <row r="864" ht="28.5" customHeight="1">
      <c r="C864" s="1626"/>
      <c r="D864" s="1626"/>
    </row>
    <row r="865" ht="28.5" customHeight="1">
      <c r="C865" s="1626"/>
      <c r="D865" s="1626"/>
    </row>
    <row r="866" ht="28.5" customHeight="1">
      <c r="C866" s="1626"/>
      <c r="D866" s="1626"/>
    </row>
    <row r="867" ht="28.5" customHeight="1">
      <c r="C867" s="1626"/>
      <c r="D867" s="1626"/>
    </row>
    <row r="868" ht="28.5" customHeight="1">
      <c r="C868" s="1626"/>
      <c r="D868" s="1626"/>
    </row>
    <row r="869" ht="28.5" customHeight="1">
      <c r="C869" s="1626"/>
      <c r="D869" s="1626"/>
    </row>
    <row r="870" ht="28.5" customHeight="1">
      <c r="C870" s="1626"/>
      <c r="D870" s="1626"/>
    </row>
    <row r="871" ht="28.5" customHeight="1">
      <c r="C871" s="1626"/>
      <c r="D871" s="1626"/>
    </row>
    <row r="872" ht="28.5" customHeight="1">
      <c r="C872" s="1626"/>
      <c r="D872" s="1626"/>
    </row>
    <row r="873" ht="28.5" customHeight="1">
      <c r="C873" s="1626"/>
      <c r="D873" s="1626"/>
    </row>
    <row r="874" ht="28.5" customHeight="1">
      <c r="C874" s="1626"/>
      <c r="D874" s="1626"/>
    </row>
    <row r="875" ht="28.5" customHeight="1">
      <c r="C875" s="1626"/>
      <c r="D875" s="1626"/>
    </row>
    <row r="876" ht="28.5" customHeight="1">
      <c r="C876" s="1626"/>
      <c r="D876" s="1626"/>
    </row>
    <row r="877" ht="28.5" customHeight="1">
      <c r="C877" s="1626"/>
      <c r="D877" s="1626"/>
    </row>
    <row r="878" ht="28.5" customHeight="1">
      <c r="C878" s="1626"/>
      <c r="D878" s="1626"/>
    </row>
    <row r="879" ht="28.5" customHeight="1">
      <c r="C879" s="1626"/>
      <c r="D879" s="1626"/>
    </row>
    <row r="880" ht="28.5" customHeight="1">
      <c r="C880" s="1626"/>
      <c r="D880" s="1626"/>
    </row>
    <row r="881" ht="28.5" customHeight="1">
      <c r="C881" s="1626"/>
      <c r="D881" s="1626"/>
    </row>
    <row r="882" ht="28.5" customHeight="1">
      <c r="C882" s="1626"/>
      <c r="D882" s="1626"/>
    </row>
    <row r="883" ht="28.5" customHeight="1">
      <c r="C883" s="1626"/>
      <c r="D883" s="1626"/>
    </row>
    <row r="884" ht="28.5" customHeight="1">
      <c r="C884" s="1626"/>
      <c r="D884" s="1626"/>
    </row>
    <row r="885" ht="28.5" customHeight="1">
      <c r="C885" s="1626"/>
      <c r="D885" s="1626"/>
    </row>
    <row r="886" ht="28.5" customHeight="1">
      <c r="C886" s="1626"/>
      <c r="D886" s="1626"/>
    </row>
    <row r="887" ht="28.5" customHeight="1">
      <c r="C887" s="1626"/>
      <c r="D887" s="1626"/>
    </row>
    <row r="888" ht="28.5" customHeight="1">
      <c r="C888" s="1626"/>
      <c r="D888" s="1626"/>
    </row>
    <row r="889" ht="28.5" customHeight="1">
      <c r="C889" s="1626"/>
      <c r="D889" s="1626"/>
    </row>
    <row r="890" ht="28.5" customHeight="1">
      <c r="C890" s="1626"/>
      <c r="D890" s="1626"/>
    </row>
    <row r="891" ht="28.5" customHeight="1">
      <c r="C891" s="1626"/>
      <c r="D891" s="1626"/>
    </row>
    <row r="892" ht="28.5" customHeight="1">
      <c r="C892" s="1626"/>
      <c r="D892" s="1626"/>
    </row>
    <row r="893" ht="28.5" customHeight="1">
      <c r="C893" s="1626"/>
      <c r="D893" s="1626"/>
    </row>
    <row r="894" ht="28.5" customHeight="1">
      <c r="C894" s="1626"/>
      <c r="D894" s="1626"/>
    </row>
    <row r="895" ht="28.5" customHeight="1">
      <c r="C895" s="1626"/>
      <c r="D895" s="1626"/>
    </row>
    <row r="896" ht="28.5" customHeight="1">
      <c r="C896" s="1626"/>
      <c r="D896" s="1626"/>
    </row>
    <row r="897" ht="28.5" customHeight="1">
      <c r="C897" s="1626"/>
      <c r="D897" s="1626"/>
    </row>
    <row r="898" ht="28.5" customHeight="1">
      <c r="C898" s="1626"/>
      <c r="D898" s="1626"/>
    </row>
    <row r="899" ht="28.5" customHeight="1">
      <c r="C899" s="1626"/>
      <c r="D899" s="1626"/>
    </row>
    <row r="900" ht="28.5" customHeight="1">
      <c r="C900" s="1626"/>
      <c r="D900" s="1626"/>
    </row>
    <row r="901" ht="28.5" customHeight="1">
      <c r="C901" s="1626"/>
      <c r="D901" s="1626"/>
    </row>
    <row r="902" ht="28.5" customHeight="1">
      <c r="C902" s="1626"/>
      <c r="D902" s="1626"/>
    </row>
    <row r="903" ht="28.5" customHeight="1">
      <c r="C903" s="1626"/>
      <c r="D903" s="1626"/>
    </row>
    <row r="904" ht="28.5" customHeight="1">
      <c r="C904" s="1626"/>
      <c r="D904" s="1626"/>
    </row>
    <row r="905" ht="28.5" customHeight="1">
      <c r="C905" s="1626"/>
      <c r="D905" s="1626"/>
    </row>
    <row r="906" ht="28.5" customHeight="1">
      <c r="C906" s="1626"/>
      <c r="D906" s="1626"/>
    </row>
    <row r="907" ht="28.5" customHeight="1">
      <c r="C907" s="1626"/>
      <c r="D907" s="1626"/>
    </row>
    <row r="908" ht="28.5" customHeight="1">
      <c r="C908" s="1626"/>
      <c r="D908" s="1626"/>
    </row>
    <row r="909" ht="28.5" customHeight="1">
      <c r="C909" s="1626"/>
      <c r="D909" s="1626"/>
    </row>
    <row r="910" ht="28.5" customHeight="1">
      <c r="C910" s="1626"/>
      <c r="D910" s="1626"/>
    </row>
    <row r="911" ht="28.5" customHeight="1">
      <c r="C911" s="1626"/>
      <c r="D911" s="1626"/>
    </row>
    <row r="912" ht="28.5" customHeight="1">
      <c r="C912" s="1626"/>
      <c r="D912" s="1626"/>
    </row>
    <row r="913" ht="28.5" customHeight="1">
      <c r="C913" s="1626"/>
      <c r="D913" s="1626"/>
    </row>
    <row r="914" ht="28.5" customHeight="1">
      <c r="C914" s="1626"/>
      <c r="D914" s="1626"/>
    </row>
    <row r="915" ht="28.5" customHeight="1">
      <c r="C915" s="1626"/>
      <c r="D915" s="1626"/>
    </row>
    <row r="916" ht="28.5" customHeight="1">
      <c r="C916" s="1626"/>
      <c r="D916" s="1626"/>
    </row>
    <row r="917" ht="28.5" customHeight="1">
      <c r="C917" s="1626"/>
      <c r="D917" s="1626"/>
    </row>
    <row r="918" ht="28.5" customHeight="1">
      <c r="C918" s="1626"/>
      <c r="D918" s="1626"/>
    </row>
    <row r="919" ht="28.5" customHeight="1">
      <c r="C919" s="1626"/>
      <c r="D919" s="1626"/>
    </row>
    <row r="920" ht="28.5" customHeight="1">
      <c r="C920" s="1626"/>
      <c r="D920" s="1626"/>
    </row>
    <row r="921" ht="28.5" customHeight="1">
      <c r="C921" s="1626"/>
      <c r="D921" s="1626"/>
    </row>
    <row r="922" ht="28.5" customHeight="1">
      <c r="C922" s="1626"/>
      <c r="D922" s="1626"/>
    </row>
    <row r="923" ht="28.5" customHeight="1">
      <c r="C923" s="1626"/>
      <c r="D923" s="1626"/>
    </row>
    <row r="924" ht="28.5" customHeight="1">
      <c r="C924" s="1626"/>
      <c r="D924" s="1626"/>
    </row>
    <row r="925" ht="28.5" customHeight="1">
      <c r="C925" s="1626"/>
      <c r="D925" s="1626"/>
    </row>
    <row r="926" ht="28.5" customHeight="1">
      <c r="C926" s="1626"/>
      <c r="D926" s="1626"/>
    </row>
    <row r="927" ht="28.5" customHeight="1">
      <c r="C927" s="1626"/>
      <c r="D927" s="1626"/>
    </row>
    <row r="928" ht="28.5" customHeight="1">
      <c r="C928" s="1626"/>
      <c r="D928" s="1626"/>
    </row>
    <row r="929" ht="28.5" customHeight="1">
      <c r="C929" s="1626"/>
      <c r="D929" s="1626"/>
    </row>
    <row r="930" ht="28.5" customHeight="1">
      <c r="C930" s="1626"/>
      <c r="D930" s="1626"/>
    </row>
    <row r="931" ht="28.5" customHeight="1">
      <c r="C931" s="1626"/>
      <c r="D931" s="1626"/>
    </row>
    <row r="932" ht="28.5" customHeight="1">
      <c r="C932" s="1626"/>
      <c r="D932" s="1626"/>
    </row>
    <row r="933" ht="28.5" customHeight="1">
      <c r="C933" s="1626"/>
      <c r="D933" s="1626"/>
    </row>
    <row r="934" ht="28.5" customHeight="1">
      <c r="C934" s="1626"/>
      <c r="D934" s="1626"/>
    </row>
    <row r="935" ht="28.5" customHeight="1">
      <c r="C935" s="1626"/>
      <c r="D935" s="1626"/>
    </row>
    <row r="936" ht="28.5" customHeight="1">
      <c r="C936" s="1626"/>
      <c r="D936" s="1626"/>
    </row>
    <row r="937" ht="28.5" customHeight="1">
      <c r="C937" s="1626"/>
      <c r="D937" s="1626"/>
    </row>
    <row r="938" ht="28.5" customHeight="1">
      <c r="C938" s="1626"/>
      <c r="D938" s="1626"/>
    </row>
    <row r="939" ht="28.5" customHeight="1">
      <c r="C939" s="1626"/>
      <c r="D939" s="1626"/>
    </row>
    <row r="940" ht="28.5" customHeight="1">
      <c r="C940" s="1626"/>
      <c r="D940" s="1626"/>
    </row>
    <row r="941" ht="28.5" customHeight="1">
      <c r="C941" s="1626"/>
      <c r="D941" s="1626"/>
    </row>
    <row r="942" ht="28.5" customHeight="1">
      <c r="C942" s="1626"/>
      <c r="D942" s="1626"/>
    </row>
    <row r="943" ht="28.5" customHeight="1">
      <c r="C943" s="1626"/>
      <c r="D943" s="1626"/>
    </row>
    <row r="944" ht="28.5" customHeight="1">
      <c r="C944" s="1626"/>
      <c r="D944" s="1626"/>
    </row>
    <row r="945" ht="28.5" customHeight="1">
      <c r="C945" s="1626"/>
      <c r="D945" s="1626"/>
    </row>
    <row r="946" ht="28.5" customHeight="1">
      <c r="C946" s="1626"/>
      <c r="D946" s="1626"/>
    </row>
    <row r="947" ht="28.5" customHeight="1">
      <c r="C947" s="1626"/>
      <c r="D947" s="1626"/>
    </row>
    <row r="948" ht="28.5" customHeight="1">
      <c r="C948" s="1626"/>
      <c r="D948" s="1626"/>
    </row>
    <row r="949" ht="28.5" customHeight="1">
      <c r="C949" s="1626"/>
      <c r="D949" s="1626"/>
    </row>
    <row r="950" ht="28.5" customHeight="1">
      <c r="C950" s="1626"/>
      <c r="D950" s="1626"/>
    </row>
    <row r="951" ht="28.5" customHeight="1">
      <c r="C951" s="1626"/>
      <c r="D951" s="1626"/>
    </row>
    <row r="952" ht="28.5" customHeight="1">
      <c r="C952" s="1626"/>
      <c r="D952" s="1626"/>
    </row>
    <row r="953" ht="28.5" customHeight="1">
      <c r="C953" s="1626"/>
      <c r="D953" s="1626"/>
    </row>
    <row r="954" ht="28.5" customHeight="1">
      <c r="C954" s="1626"/>
      <c r="D954" s="1626"/>
    </row>
    <row r="955" ht="28.5" customHeight="1">
      <c r="C955" s="1626"/>
      <c r="D955" s="1626"/>
    </row>
    <row r="956" ht="28.5" customHeight="1">
      <c r="C956" s="1626"/>
      <c r="D956" s="1626"/>
    </row>
    <row r="957" ht="28.5" customHeight="1">
      <c r="C957" s="1626"/>
      <c r="D957" s="1626"/>
    </row>
    <row r="958" ht="28.5" customHeight="1">
      <c r="C958" s="1626"/>
      <c r="D958" s="1626"/>
    </row>
    <row r="959" ht="28.5" customHeight="1">
      <c r="C959" s="1626"/>
      <c r="D959" s="1626"/>
    </row>
    <row r="960" ht="28.5" customHeight="1">
      <c r="C960" s="1626"/>
      <c r="D960" s="1626"/>
    </row>
    <row r="961" ht="28.5" customHeight="1">
      <c r="C961" s="1626"/>
      <c r="D961" s="1626"/>
    </row>
    <row r="962" ht="28.5" customHeight="1">
      <c r="C962" s="1626"/>
      <c r="D962" s="1626"/>
    </row>
    <row r="963" ht="28.5" customHeight="1">
      <c r="C963" s="1626"/>
      <c r="D963" s="1626"/>
    </row>
    <row r="964" ht="28.5" customHeight="1">
      <c r="C964" s="1626"/>
      <c r="D964" s="1626"/>
    </row>
    <row r="965" ht="28.5" customHeight="1">
      <c r="C965" s="1626"/>
      <c r="D965" s="1626"/>
    </row>
    <row r="966" ht="28.5" customHeight="1">
      <c r="C966" s="1626"/>
      <c r="D966" s="1626"/>
    </row>
    <row r="967" ht="28.5" customHeight="1">
      <c r="C967" s="1626"/>
      <c r="D967" s="1626"/>
    </row>
    <row r="968" ht="28.5" customHeight="1">
      <c r="C968" s="1626"/>
      <c r="D968" s="1626"/>
    </row>
    <row r="969" ht="28.5" customHeight="1">
      <c r="C969" s="1626"/>
      <c r="D969" s="1626"/>
    </row>
    <row r="970" ht="28.5" customHeight="1">
      <c r="C970" s="1626"/>
      <c r="D970" s="1626"/>
    </row>
    <row r="971" ht="28.5" customHeight="1">
      <c r="C971" s="1626"/>
      <c r="D971" s="1626"/>
    </row>
    <row r="972" ht="28.5" customHeight="1">
      <c r="C972" s="1626"/>
      <c r="D972" s="1626"/>
    </row>
    <row r="973" ht="28.5" customHeight="1">
      <c r="C973" s="1626"/>
      <c r="D973" s="1626"/>
    </row>
    <row r="974" ht="28.5" customHeight="1">
      <c r="C974" s="1626"/>
      <c r="D974" s="1626"/>
    </row>
    <row r="975" ht="28.5" customHeight="1">
      <c r="C975" s="1626"/>
      <c r="D975" s="1626"/>
    </row>
    <row r="976" ht="28.5" customHeight="1">
      <c r="C976" s="1626"/>
      <c r="D976" s="1626"/>
    </row>
    <row r="977" ht="28.5" customHeight="1">
      <c r="C977" s="1626"/>
      <c r="D977" s="1626"/>
    </row>
    <row r="978" ht="28.5" customHeight="1">
      <c r="C978" s="1626"/>
      <c r="D978" s="1626"/>
    </row>
    <row r="979" ht="28.5" customHeight="1">
      <c r="C979" s="1626"/>
      <c r="D979" s="1626"/>
    </row>
    <row r="980" ht="28.5" customHeight="1">
      <c r="C980" s="1626"/>
      <c r="D980" s="1626"/>
    </row>
    <row r="981" ht="28.5" customHeight="1">
      <c r="C981" s="1626"/>
      <c r="D981" s="1626"/>
    </row>
    <row r="982" ht="28.5" customHeight="1">
      <c r="C982" s="1626"/>
      <c r="D982" s="1626"/>
    </row>
    <row r="983" ht="28.5" customHeight="1">
      <c r="C983" s="1626"/>
      <c r="D983" s="1626"/>
    </row>
    <row r="984" ht="28.5" customHeight="1">
      <c r="C984" s="1626"/>
      <c r="D984" s="1626"/>
    </row>
    <row r="985" ht="28.5" customHeight="1">
      <c r="C985" s="1626"/>
      <c r="D985" s="1626"/>
    </row>
    <row r="986" ht="28.5" customHeight="1">
      <c r="C986" s="1626"/>
      <c r="D986" s="1626"/>
    </row>
    <row r="987" ht="28.5" customHeight="1">
      <c r="C987" s="1626"/>
      <c r="D987" s="1626"/>
    </row>
    <row r="988" ht="28.5" customHeight="1">
      <c r="C988" s="1626"/>
      <c r="D988" s="1626"/>
    </row>
    <row r="989" ht="28.5" customHeight="1">
      <c r="C989" s="1626"/>
      <c r="D989" s="1626"/>
    </row>
    <row r="990" ht="28.5" customHeight="1">
      <c r="C990" s="1626"/>
      <c r="D990" s="1626"/>
    </row>
    <row r="991" ht="28.5" customHeight="1">
      <c r="C991" s="1626"/>
      <c r="D991" s="1626"/>
    </row>
    <row r="992" ht="28.5" customHeight="1">
      <c r="C992" s="1626"/>
      <c r="D992" s="1626"/>
    </row>
    <row r="993" ht="28.5" customHeight="1">
      <c r="C993" s="1626"/>
      <c r="D993" s="1626"/>
    </row>
    <row r="994" ht="28.5" customHeight="1">
      <c r="C994" s="1626"/>
      <c r="D994" s="1626"/>
    </row>
    <row r="995" ht="28.5" customHeight="1">
      <c r="C995" s="1626"/>
      <c r="D995" s="1626"/>
    </row>
    <row r="996" ht="28.5" customHeight="1">
      <c r="C996" s="1626"/>
      <c r="D996" s="1626"/>
    </row>
    <row r="997" ht="28.5" customHeight="1">
      <c r="C997" s="1626"/>
      <c r="D997" s="1626"/>
    </row>
    <row r="998" ht="28.5" customHeight="1">
      <c r="C998" s="1626"/>
      <c r="D998" s="1626"/>
    </row>
    <row r="999" ht="28.5" customHeight="1">
      <c r="C999" s="1626"/>
      <c r="D999" s="1626"/>
    </row>
    <row r="1000" ht="28.5" customHeight="1">
      <c r="C1000" s="1626"/>
      <c r="D1000" s="1626"/>
    </row>
  </sheetData>
  <mergeCells count="8">
    <mergeCell ref="A1:X1"/>
    <mergeCell ref="A2:D2"/>
    <mergeCell ref="S2:S21"/>
    <mergeCell ref="A23:X23"/>
    <mergeCell ref="A24:D24"/>
    <mergeCell ref="N24:N44"/>
    <mergeCell ref="U24:W24"/>
    <mergeCell ref="U25:W44"/>
  </mergeCells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5" width="18.13"/>
    <col customWidth="1" min="6" max="6" width="19.0"/>
    <col customWidth="1" min="7" max="7" width="13.75"/>
    <col customWidth="1" min="8" max="18" width="18.13"/>
    <col customWidth="1" min="19" max="19" width="25.63"/>
    <col customWidth="1" min="20" max="23" width="18.13"/>
    <col customWidth="1" min="24" max="24" width="27.63"/>
    <col customWidth="1" min="25" max="29" width="7.63"/>
  </cols>
  <sheetData>
    <row r="1" ht="34.5" customHeight="1">
      <c r="A1" s="837" t="s">
        <v>0</v>
      </c>
      <c r="B1" s="914"/>
      <c r="C1" s="914"/>
      <c r="D1" s="914"/>
      <c r="E1" s="914"/>
      <c r="F1" s="914"/>
      <c r="G1" s="914"/>
      <c r="H1" s="914"/>
      <c r="I1" s="914"/>
      <c r="J1" s="914"/>
      <c r="K1" s="914"/>
      <c r="L1" s="914"/>
      <c r="M1" s="914"/>
      <c r="N1" s="914"/>
      <c r="O1" s="914"/>
      <c r="P1" s="914"/>
      <c r="Q1" s="914"/>
      <c r="R1" s="914"/>
      <c r="S1" s="914"/>
      <c r="T1" s="914"/>
      <c r="U1" s="914"/>
      <c r="V1" s="914"/>
      <c r="W1" s="914"/>
      <c r="X1" s="916"/>
    </row>
    <row r="2" ht="34.5" customHeight="1">
      <c r="A2" s="918" t="s">
        <v>329</v>
      </c>
      <c r="B2" s="920"/>
      <c r="C2" s="922"/>
      <c r="D2" s="12"/>
      <c r="E2" s="654"/>
      <c r="F2" s="653"/>
      <c r="G2" s="653" t="s">
        <v>3</v>
      </c>
      <c r="H2" s="653" t="s">
        <v>10</v>
      </c>
      <c r="I2" s="653" t="s">
        <v>11</v>
      </c>
      <c r="J2" s="653" t="s">
        <v>12</v>
      </c>
      <c r="K2" s="653" t="s">
        <v>13</v>
      </c>
      <c r="L2" s="653" t="s">
        <v>14</v>
      </c>
      <c r="M2" s="653" t="s">
        <v>15</v>
      </c>
      <c r="N2" s="653" t="s">
        <v>17</v>
      </c>
      <c r="O2" s="653" t="s">
        <v>18</v>
      </c>
      <c r="P2" s="653" t="s">
        <v>19</v>
      </c>
      <c r="Q2" s="653" t="s">
        <v>20</v>
      </c>
      <c r="R2" s="655" t="s">
        <v>21</v>
      </c>
      <c r="S2" s="46" t="s">
        <v>24</v>
      </c>
      <c r="T2" s="849" t="s">
        <v>27</v>
      </c>
      <c r="U2" s="929" t="s">
        <v>28</v>
      </c>
      <c r="V2" s="929" t="s">
        <v>29</v>
      </c>
      <c r="W2" s="930" t="s">
        <v>30</v>
      </c>
      <c r="X2" s="57" t="s">
        <v>634</v>
      </c>
      <c r="Y2" s="59"/>
      <c r="Z2" s="59"/>
      <c r="AA2" s="59"/>
      <c r="AB2" s="59"/>
      <c r="AC2" s="59"/>
    </row>
    <row r="3" ht="70.5" customHeight="1">
      <c r="A3" s="852" t="s">
        <v>41</v>
      </c>
      <c r="B3" s="680" t="s">
        <v>43</v>
      </c>
      <c r="C3" s="680" t="s">
        <v>45</v>
      </c>
      <c r="D3" s="68" t="s">
        <v>239</v>
      </c>
      <c r="E3" s="1681" t="s">
        <v>57</v>
      </c>
      <c r="F3" s="299" t="s">
        <v>58</v>
      </c>
      <c r="G3" s="1682" t="s">
        <v>59</v>
      </c>
      <c r="H3" s="1682"/>
      <c r="I3" s="1682"/>
      <c r="J3" s="1682" t="s">
        <v>63</v>
      </c>
      <c r="K3" s="1682"/>
      <c r="L3" s="1682" t="s">
        <v>63</v>
      </c>
      <c r="M3" s="1682" t="s">
        <v>64</v>
      </c>
      <c r="N3" s="299" t="s">
        <v>68</v>
      </c>
      <c r="O3" s="1682" t="s">
        <v>63</v>
      </c>
      <c r="P3" s="1682"/>
      <c r="Q3" s="1682" t="s">
        <v>63</v>
      </c>
      <c r="R3" s="1683"/>
      <c r="S3" s="46"/>
      <c r="T3" s="863" t="s">
        <v>69</v>
      </c>
      <c r="U3" s="864" t="s">
        <v>70</v>
      </c>
      <c r="V3" s="864" t="s">
        <v>71</v>
      </c>
      <c r="W3" s="865" t="s">
        <v>72</v>
      </c>
      <c r="X3" s="101"/>
      <c r="Y3" s="102"/>
      <c r="Z3" s="102"/>
      <c r="AA3" s="102"/>
      <c r="AB3" s="102"/>
      <c r="AC3" s="102"/>
    </row>
    <row r="4">
      <c r="A4" s="1684" t="s">
        <v>636</v>
      </c>
      <c r="B4" s="1685" t="s">
        <v>158</v>
      </c>
      <c r="C4" s="1686">
        <v>1975621.0</v>
      </c>
      <c r="D4" s="1687">
        <v>2509199.0</v>
      </c>
      <c r="E4" s="319"/>
      <c r="F4" s="159"/>
      <c r="G4" s="159">
        <v>46.0</v>
      </c>
      <c r="H4" s="159"/>
      <c r="I4" s="159"/>
      <c r="J4" s="159">
        <v>77.0</v>
      </c>
      <c r="K4" s="159"/>
      <c r="L4" s="159">
        <v>90.0</v>
      </c>
      <c r="M4" s="159"/>
      <c r="N4" s="159">
        <v>93.0</v>
      </c>
      <c r="O4" s="159"/>
      <c r="P4" s="159"/>
      <c r="Q4" s="159"/>
      <c r="R4" s="322"/>
      <c r="S4" s="46"/>
      <c r="T4" s="1688"/>
      <c r="U4" s="1108"/>
      <c r="V4" s="1108"/>
      <c r="W4" s="1109"/>
      <c r="X4" s="326"/>
      <c r="Y4" s="39"/>
      <c r="Z4" s="39"/>
      <c r="AA4" s="39"/>
      <c r="AB4" s="39"/>
      <c r="AC4" s="39"/>
    </row>
    <row r="5">
      <c r="A5" s="1327" t="s">
        <v>637</v>
      </c>
      <c r="B5" s="1689" t="s">
        <v>638</v>
      </c>
      <c r="C5" s="1690">
        <v>1975547.0</v>
      </c>
      <c r="D5" s="1691">
        <v>2535671.0</v>
      </c>
      <c r="E5" s="338"/>
      <c r="F5" s="192"/>
      <c r="G5" s="192">
        <v>27.0</v>
      </c>
      <c r="H5" s="192"/>
      <c r="I5" s="192"/>
      <c r="J5" s="192">
        <v>91.0</v>
      </c>
      <c r="K5" s="192"/>
      <c r="L5" s="192">
        <v>45.0</v>
      </c>
      <c r="M5" s="192"/>
      <c r="N5" s="192">
        <v>63.0</v>
      </c>
      <c r="O5" s="192"/>
      <c r="P5" s="192"/>
      <c r="Q5" s="192"/>
      <c r="R5" s="186"/>
      <c r="S5" s="46"/>
      <c r="T5" s="927"/>
      <c r="U5" s="924"/>
      <c r="V5" s="924"/>
      <c r="W5" s="925"/>
      <c r="X5" s="350"/>
      <c r="Y5" s="39"/>
      <c r="Z5" s="39"/>
      <c r="AA5" s="39"/>
      <c r="AB5" s="39"/>
      <c r="AC5" s="39"/>
    </row>
    <row r="6">
      <c r="A6" s="1692" t="s">
        <v>408</v>
      </c>
      <c r="B6" s="1693" t="s">
        <v>639</v>
      </c>
      <c r="C6" s="1694">
        <v>1975580.0</v>
      </c>
      <c r="D6" s="1695">
        <v>2523759.0</v>
      </c>
      <c r="E6" s="1696"/>
      <c r="F6" s="813"/>
      <c r="G6" s="813">
        <v>10.0</v>
      </c>
      <c r="H6" s="813"/>
      <c r="I6" s="813"/>
      <c r="J6" s="813">
        <v>73.0</v>
      </c>
      <c r="K6" s="813"/>
      <c r="L6" s="813">
        <v>30.0</v>
      </c>
      <c r="M6" s="813"/>
      <c r="N6" s="813">
        <v>43.0</v>
      </c>
      <c r="O6" s="813"/>
      <c r="P6" s="813"/>
      <c r="Q6" s="813"/>
      <c r="R6" s="815"/>
      <c r="S6" s="46"/>
      <c r="T6" s="1697"/>
      <c r="U6" s="1698"/>
      <c r="V6" s="1698"/>
      <c r="W6" s="1700"/>
      <c r="X6" s="1701"/>
      <c r="Y6" s="1702"/>
      <c r="Z6" s="1702"/>
      <c r="AA6" s="1702"/>
      <c r="AB6" s="1702"/>
      <c r="AC6" s="1702"/>
    </row>
    <row r="7">
      <c r="A7" s="1327" t="s">
        <v>640</v>
      </c>
      <c r="B7" s="1689" t="s">
        <v>641</v>
      </c>
      <c r="C7" s="1703">
        <v>1975571.0</v>
      </c>
      <c r="D7" s="1704">
        <v>2530035.0</v>
      </c>
      <c r="E7" s="338"/>
      <c r="F7" s="192"/>
      <c r="G7" s="192">
        <v>15.0</v>
      </c>
      <c r="H7" s="192"/>
      <c r="I7" s="192"/>
      <c r="J7" s="192">
        <v>32.0</v>
      </c>
      <c r="K7" s="192"/>
      <c r="L7" s="192">
        <v>85.0</v>
      </c>
      <c r="M7" s="192"/>
      <c r="N7" s="192">
        <v>80.0</v>
      </c>
      <c r="O7" s="192"/>
      <c r="P7" s="192"/>
      <c r="Q7" s="192"/>
      <c r="R7" s="186"/>
      <c r="S7" s="46"/>
      <c r="T7" s="927"/>
      <c r="U7" s="924"/>
      <c r="V7" s="924"/>
      <c r="W7" s="925"/>
      <c r="X7" s="350"/>
      <c r="Y7" s="39"/>
      <c r="Z7" s="39"/>
      <c r="AA7" s="39"/>
      <c r="AB7" s="39"/>
      <c r="AC7" s="39"/>
    </row>
    <row r="8">
      <c r="A8" s="1327" t="s">
        <v>642</v>
      </c>
      <c r="B8" s="1689" t="s">
        <v>643</v>
      </c>
      <c r="C8" s="1705">
        <v>1975551.0</v>
      </c>
      <c r="D8" s="1706">
        <v>2484656.0</v>
      </c>
      <c r="E8" s="338"/>
      <c r="F8" s="192"/>
      <c r="G8" s="192">
        <v>14.0</v>
      </c>
      <c r="H8" s="192"/>
      <c r="I8" s="192"/>
      <c r="J8" s="192">
        <v>73.0</v>
      </c>
      <c r="K8" s="192"/>
      <c r="L8" s="192">
        <v>70.0</v>
      </c>
      <c r="M8" s="192"/>
      <c r="N8" s="192">
        <v>53.0</v>
      </c>
      <c r="O8" s="192"/>
      <c r="P8" s="192"/>
      <c r="Q8" s="192"/>
      <c r="R8" s="186"/>
      <c r="S8" s="46"/>
      <c r="T8" s="927"/>
      <c r="U8" s="924"/>
      <c r="V8" s="924"/>
      <c r="W8" s="925"/>
      <c r="X8" s="350"/>
      <c r="Y8" s="39"/>
      <c r="Z8" s="39"/>
      <c r="AA8" s="39"/>
      <c r="AB8" s="39"/>
      <c r="AC8" s="39"/>
    </row>
    <row r="9">
      <c r="A9" s="1692" t="s">
        <v>272</v>
      </c>
      <c r="B9" s="1693" t="s">
        <v>644</v>
      </c>
      <c r="C9" s="1694">
        <v>1975574.0</v>
      </c>
      <c r="D9" s="1695">
        <v>2531505.0</v>
      </c>
      <c r="E9" s="1696"/>
      <c r="F9" s="813"/>
      <c r="G9" s="813">
        <v>38.0</v>
      </c>
      <c r="H9" s="813"/>
      <c r="I9" s="813"/>
      <c r="J9" s="813">
        <v>45.0</v>
      </c>
      <c r="K9" s="813"/>
      <c r="L9" s="813">
        <v>100.0</v>
      </c>
      <c r="M9" s="813"/>
      <c r="N9" s="813">
        <v>43.0</v>
      </c>
      <c r="O9" s="813"/>
      <c r="P9" s="813"/>
      <c r="Q9" s="813"/>
      <c r="R9" s="815"/>
      <c r="S9" s="46"/>
      <c r="T9" s="1697"/>
      <c r="U9" s="1698"/>
      <c r="V9" s="1698"/>
      <c r="W9" s="1700"/>
      <c r="X9" s="1701"/>
      <c r="Y9" s="1702"/>
      <c r="Z9" s="1702"/>
      <c r="AA9" s="1702"/>
      <c r="AB9" s="1702"/>
      <c r="AC9" s="1702"/>
    </row>
    <row r="10">
      <c r="A10" s="1710" t="s">
        <v>285</v>
      </c>
      <c r="B10" s="1711" t="s">
        <v>79</v>
      </c>
      <c r="C10" s="1713">
        <v>1975555.0</v>
      </c>
      <c r="D10" s="1715">
        <v>2534686.0</v>
      </c>
      <c r="E10" s="1066"/>
      <c r="F10" s="828"/>
      <c r="G10" s="828">
        <v>11.0</v>
      </c>
      <c r="H10" s="828"/>
      <c r="I10" s="828"/>
      <c r="J10" s="828">
        <v>18.0</v>
      </c>
      <c r="K10" s="828"/>
      <c r="L10" s="828">
        <v>15.0</v>
      </c>
      <c r="M10" s="828"/>
      <c r="N10" s="828">
        <v>35.0</v>
      </c>
      <c r="O10" s="828"/>
      <c r="P10" s="828"/>
      <c r="Q10" s="828"/>
      <c r="R10" s="830"/>
      <c r="S10" s="46"/>
      <c r="T10" s="1716"/>
      <c r="U10" s="912"/>
      <c r="V10" s="912"/>
      <c r="W10" s="913"/>
      <c r="X10" s="915"/>
      <c r="Y10" s="873"/>
      <c r="Z10" s="873"/>
      <c r="AA10" s="873"/>
      <c r="AB10" s="873"/>
      <c r="AC10" s="873"/>
    </row>
    <row r="11">
      <c r="A11" s="1327" t="s">
        <v>645</v>
      </c>
      <c r="B11" s="1689" t="s">
        <v>172</v>
      </c>
      <c r="C11" s="1703">
        <v>1976818.0</v>
      </c>
      <c r="D11" s="1704">
        <v>2534086.0</v>
      </c>
      <c r="E11" s="338"/>
      <c r="F11" s="192"/>
      <c r="G11" s="192">
        <v>18.0</v>
      </c>
      <c r="H11" s="192"/>
      <c r="I11" s="192"/>
      <c r="J11" s="192">
        <v>64.0</v>
      </c>
      <c r="K11" s="192"/>
      <c r="L11" s="192">
        <v>55.0</v>
      </c>
      <c r="M11" s="192"/>
      <c r="N11" s="192">
        <v>80.0</v>
      </c>
      <c r="O11" s="192"/>
      <c r="P11" s="192"/>
      <c r="Q11" s="192"/>
      <c r="R11" s="186"/>
      <c r="S11" s="46"/>
      <c r="T11" s="927"/>
      <c r="U11" s="924"/>
      <c r="V11" s="924"/>
      <c r="W11" s="925"/>
      <c r="X11" s="350"/>
      <c r="Y11" s="39"/>
      <c r="Z11" s="39"/>
      <c r="AA11" s="39"/>
      <c r="AB11" s="39"/>
      <c r="AC11" s="39"/>
    </row>
    <row r="12">
      <c r="A12" s="1327" t="s">
        <v>646</v>
      </c>
      <c r="B12" s="1689" t="s">
        <v>647</v>
      </c>
      <c r="C12" s="1705">
        <v>1975553.0</v>
      </c>
      <c r="D12" s="1706">
        <v>2535254.0</v>
      </c>
      <c r="E12" s="338"/>
      <c r="F12" s="192"/>
      <c r="G12" s="192">
        <v>21.0</v>
      </c>
      <c r="H12" s="192"/>
      <c r="I12" s="192"/>
      <c r="J12" s="192">
        <v>100.0</v>
      </c>
      <c r="K12" s="192"/>
      <c r="L12" s="192">
        <v>85.0</v>
      </c>
      <c r="M12" s="192"/>
      <c r="N12" s="192">
        <v>60.0</v>
      </c>
      <c r="O12" s="192"/>
      <c r="P12" s="192"/>
      <c r="Q12" s="192"/>
      <c r="R12" s="186"/>
      <c r="S12" s="46"/>
      <c r="T12" s="927"/>
      <c r="U12" s="924"/>
      <c r="V12" s="924"/>
      <c r="W12" s="925"/>
      <c r="X12" s="350"/>
      <c r="Y12" s="39"/>
      <c r="Z12" s="39"/>
      <c r="AA12" s="39"/>
      <c r="AB12" s="39"/>
      <c r="AC12" s="39"/>
    </row>
    <row r="13">
      <c r="A13" s="1327" t="s">
        <v>296</v>
      </c>
      <c r="B13" s="1689" t="s">
        <v>172</v>
      </c>
      <c r="C13" s="1705">
        <v>1975550.0</v>
      </c>
      <c r="D13" s="1706">
        <v>2534084.0</v>
      </c>
      <c r="E13" s="338"/>
      <c r="F13" s="192"/>
      <c r="G13" s="192">
        <v>54.0</v>
      </c>
      <c r="H13" s="192"/>
      <c r="I13" s="192"/>
      <c r="J13" s="192">
        <v>91.0</v>
      </c>
      <c r="K13" s="192"/>
      <c r="L13" s="192">
        <v>100.0</v>
      </c>
      <c r="M13" s="192"/>
      <c r="N13" s="192">
        <v>88.0</v>
      </c>
      <c r="O13" s="192"/>
      <c r="P13" s="192"/>
      <c r="Q13" s="192"/>
      <c r="R13" s="186"/>
      <c r="S13" s="46"/>
      <c r="T13" s="927"/>
      <c r="U13" s="924"/>
      <c r="V13" s="924"/>
      <c r="W13" s="925"/>
      <c r="X13" s="350"/>
      <c r="Y13" s="39"/>
      <c r="Z13" s="39"/>
      <c r="AA13" s="39"/>
      <c r="AB13" s="39"/>
      <c r="AC13" s="39"/>
    </row>
    <row r="14">
      <c r="A14" s="1692" t="s">
        <v>648</v>
      </c>
      <c r="B14" s="1693" t="s">
        <v>172</v>
      </c>
      <c r="C14" s="1722">
        <v>1975582.0</v>
      </c>
      <c r="D14" s="1723">
        <v>2503551.0</v>
      </c>
      <c r="E14" s="1696"/>
      <c r="F14" s="813"/>
      <c r="G14" s="813"/>
      <c r="H14" s="813"/>
      <c r="I14" s="813"/>
      <c r="J14" s="813"/>
      <c r="K14" s="813"/>
      <c r="L14" s="813">
        <v>55.0</v>
      </c>
      <c r="M14" s="813"/>
      <c r="N14" s="813">
        <v>45.0</v>
      </c>
      <c r="O14" s="813"/>
      <c r="P14" s="813"/>
      <c r="Q14" s="813"/>
      <c r="R14" s="815"/>
      <c r="S14" s="46"/>
      <c r="T14" s="1697"/>
      <c r="U14" s="1698"/>
      <c r="V14" s="1698"/>
      <c r="W14" s="1700"/>
      <c r="X14" s="1701"/>
      <c r="Y14" s="1702"/>
      <c r="Z14" s="1702"/>
      <c r="AA14" s="1702"/>
      <c r="AB14" s="1702"/>
      <c r="AC14" s="1702"/>
    </row>
    <row r="15">
      <c r="A15" s="1327" t="s">
        <v>649</v>
      </c>
      <c r="B15" s="1689" t="s">
        <v>650</v>
      </c>
      <c r="C15" s="1724">
        <v>1975630.0</v>
      </c>
      <c r="D15" s="1725">
        <v>2488626.0</v>
      </c>
      <c r="E15" s="338"/>
      <c r="F15" s="192"/>
      <c r="G15" s="192">
        <v>0.0</v>
      </c>
      <c r="H15" s="192"/>
      <c r="I15" s="192"/>
      <c r="J15" s="192"/>
      <c r="K15" s="192"/>
      <c r="L15" s="192">
        <v>25.0</v>
      </c>
      <c r="M15" s="192"/>
      <c r="N15" s="192">
        <v>60.0</v>
      </c>
      <c r="O15" s="192"/>
      <c r="P15" s="192"/>
      <c r="Q15" s="192"/>
      <c r="R15" s="186"/>
      <c r="S15" s="46"/>
      <c r="T15" s="927"/>
      <c r="U15" s="924"/>
      <c r="V15" s="924"/>
      <c r="W15" s="925"/>
      <c r="X15" s="350"/>
      <c r="Y15" s="39"/>
      <c r="Z15" s="39"/>
      <c r="AA15" s="39"/>
      <c r="AB15" s="39"/>
      <c r="AC15" s="39"/>
    </row>
    <row r="16">
      <c r="A16" s="1710" t="s">
        <v>651</v>
      </c>
      <c r="B16" s="1711" t="s">
        <v>652</v>
      </c>
      <c r="C16" s="1726">
        <v>1975575.0</v>
      </c>
      <c r="D16" s="1727">
        <v>2533305.0</v>
      </c>
      <c r="E16" s="1066"/>
      <c r="F16" s="828"/>
      <c r="G16" s="828"/>
      <c r="H16" s="828"/>
      <c r="I16" s="828"/>
      <c r="J16" s="828"/>
      <c r="K16" s="828"/>
      <c r="L16" s="828">
        <v>10.0</v>
      </c>
      <c r="M16" s="828"/>
      <c r="N16" s="828">
        <v>3.0</v>
      </c>
      <c r="O16" s="828"/>
      <c r="P16" s="828"/>
      <c r="Q16" s="828"/>
      <c r="R16" s="830"/>
      <c r="S16" s="46"/>
      <c r="T16" s="1716"/>
      <c r="U16" s="912"/>
      <c r="V16" s="912"/>
      <c r="W16" s="913"/>
      <c r="X16" s="915"/>
      <c r="Y16" s="873"/>
      <c r="Z16" s="873"/>
      <c r="AA16" s="873"/>
      <c r="AB16" s="873"/>
      <c r="AC16" s="873"/>
    </row>
    <row r="17">
      <c r="A17" s="1728" t="s">
        <v>358</v>
      </c>
      <c r="B17" s="1724" t="s">
        <v>617</v>
      </c>
      <c r="C17" s="1729">
        <v>1975581.0</v>
      </c>
      <c r="D17" s="1730">
        <v>2510886.0</v>
      </c>
      <c r="E17" s="338"/>
      <c r="F17" s="192"/>
      <c r="G17" s="192">
        <v>28.0</v>
      </c>
      <c r="H17" s="192"/>
      <c r="I17" s="192"/>
      <c r="J17" s="192"/>
      <c r="K17" s="192"/>
      <c r="L17" s="192">
        <v>100.0</v>
      </c>
      <c r="M17" s="192"/>
      <c r="N17" s="192">
        <v>88.0</v>
      </c>
      <c r="O17" s="192"/>
      <c r="P17" s="192"/>
      <c r="Q17" s="192"/>
      <c r="R17" s="186"/>
      <c r="S17" s="46"/>
      <c r="T17" s="1277"/>
      <c r="U17" s="1141"/>
      <c r="V17" s="1141"/>
      <c r="W17" s="1142"/>
      <c r="X17" s="350"/>
      <c r="Y17" s="39"/>
      <c r="Z17" s="39"/>
      <c r="AA17" s="39"/>
      <c r="AB17" s="39"/>
      <c r="AC17" s="39"/>
    </row>
    <row r="18">
      <c r="A18" s="1728" t="s">
        <v>653</v>
      </c>
      <c r="B18" s="1689" t="s">
        <v>654</v>
      </c>
      <c r="C18" s="1729">
        <v>1975565.0</v>
      </c>
      <c r="D18" s="1730">
        <v>2529726.0</v>
      </c>
      <c r="E18" s="338"/>
      <c r="F18" s="192"/>
      <c r="G18" s="192">
        <v>30.0</v>
      </c>
      <c r="H18" s="192"/>
      <c r="I18" s="192"/>
      <c r="J18" s="192">
        <v>91.0</v>
      </c>
      <c r="K18" s="192"/>
      <c r="L18" s="192">
        <v>65.0</v>
      </c>
      <c r="M18" s="192"/>
      <c r="N18" s="192">
        <v>68.0</v>
      </c>
      <c r="O18" s="192"/>
      <c r="P18" s="192"/>
      <c r="Q18" s="192"/>
      <c r="R18" s="186"/>
      <c r="S18" s="46"/>
      <c r="T18" s="939"/>
      <c r="U18" s="935"/>
      <c r="V18" s="935"/>
      <c r="W18" s="938"/>
      <c r="X18" s="350"/>
      <c r="Y18" s="39"/>
      <c r="Z18" s="39"/>
      <c r="AA18" s="39"/>
      <c r="AB18" s="39"/>
      <c r="AC18" s="39"/>
    </row>
    <row r="19">
      <c r="A19" s="1731" t="s">
        <v>655</v>
      </c>
      <c r="B19" s="1732" t="s">
        <v>656</v>
      </c>
      <c r="C19" s="1732">
        <v>1976547.0</v>
      </c>
      <c r="D19" s="1733">
        <v>2541181.0</v>
      </c>
      <c r="E19" s="1092"/>
      <c r="F19" s="24"/>
      <c r="G19" s="24"/>
      <c r="H19" s="24"/>
      <c r="I19" s="24"/>
      <c r="J19" s="24"/>
      <c r="K19" s="24"/>
      <c r="L19" s="24"/>
      <c r="M19" s="24"/>
      <c r="N19" s="24">
        <v>95.0</v>
      </c>
      <c r="O19" s="24"/>
      <c r="P19" s="24"/>
      <c r="Q19" s="24"/>
      <c r="R19" s="30"/>
      <c r="S19" s="1734"/>
      <c r="T19" s="1735"/>
      <c r="U19" s="1538"/>
      <c r="V19" s="1538"/>
      <c r="W19" s="1736"/>
      <c r="X19" s="960"/>
      <c r="Y19" s="39"/>
      <c r="Z19" s="39"/>
      <c r="AA19" s="39"/>
      <c r="AB19" s="39"/>
      <c r="AC19" s="39"/>
    </row>
    <row r="20">
      <c r="A20" s="1737"/>
      <c r="B20" s="1737"/>
      <c r="C20" s="1737"/>
      <c r="D20" s="1737"/>
      <c r="E20" s="39"/>
      <c r="F20" s="633"/>
      <c r="G20" s="633"/>
      <c r="H20" s="633"/>
      <c r="I20" s="633"/>
      <c r="J20" s="633"/>
      <c r="K20" s="633"/>
      <c r="L20" s="633"/>
      <c r="M20" s="633"/>
      <c r="N20" s="633"/>
      <c r="O20" s="633"/>
      <c r="P20" s="633"/>
      <c r="Q20" s="633"/>
      <c r="R20" s="633"/>
      <c r="S20" s="34"/>
      <c r="T20" s="120"/>
      <c r="U20" s="120"/>
      <c r="V20" s="120"/>
      <c r="W20" s="120"/>
      <c r="X20" s="39"/>
      <c r="Y20" s="39"/>
      <c r="Z20" s="39"/>
      <c r="AA20" s="39"/>
      <c r="AB20" s="39"/>
      <c r="AC20" s="39"/>
    </row>
    <row r="21" ht="15.75" customHeight="1">
      <c r="A21" s="837" t="s">
        <v>0</v>
      </c>
      <c r="B21" s="914"/>
      <c r="C21" s="914"/>
      <c r="D21" s="914"/>
      <c r="E21" s="914"/>
      <c r="F21" s="914"/>
      <c r="G21" s="914"/>
      <c r="H21" s="914"/>
      <c r="I21" s="914"/>
      <c r="J21" s="914"/>
      <c r="K21" s="914"/>
      <c r="L21" s="914"/>
      <c r="M21" s="914"/>
      <c r="N21" s="914"/>
      <c r="O21" s="914"/>
      <c r="P21" s="914"/>
      <c r="Q21" s="914"/>
      <c r="R21" s="914"/>
      <c r="S21" s="914"/>
      <c r="T21" s="914"/>
      <c r="U21" s="914"/>
      <c r="V21" s="914"/>
      <c r="W21" s="914"/>
      <c r="X21" s="916"/>
      <c r="Y21" s="39"/>
      <c r="Z21" s="39"/>
      <c r="AA21" s="39"/>
      <c r="AB21" s="39"/>
      <c r="AC21" s="39"/>
    </row>
    <row r="22" ht="34.5" customHeight="1">
      <c r="A22" s="1313" t="s">
        <v>2</v>
      </c>
      <c r="B22" s="8"/>
      <c r="C22" s="10"/>
      <c r="D22" s="1314"/>
      <c r="E22" s="1158"/>
      <c r="F22" s="968" t="s">
        <v>33</v>
      </c>
      <c r="G22" s="968" t="s">
        <v>34</v>
      </c>
      <c r="H22" s="968" t="s">
        <v>35</v>
      </c>
      <c r="I22" s="968" t="s">
        <v>36</v>
      </c>
      <c r="J22" s="968" t="s">
        <v>37</v>
      </c>
      <c r="K22" s="968" t="s">
        <v>38</v>
      </c>
      <c r="L22" s="968" t="s">
        <v>39</v>
      </c>
      <c r="M22" s="973" t="s">
        <v>40</v>
      </c>
      <c r="N22" s="1738" t="s">
        <v>657</v>
      </c>
      <c r="O22" s="849" t="s">
        <v>44</v>
      </c>
      <c r="P22" s="589" t="s">
        <v>47</v>
      </c>
      <c r="Q22" s="589" t="s">
        <v>48</v>
      </c>
      <c r="R22" s="589" t="s">
        <v>49</v>
      </c>
      <c r="S22" s="589" t="s">
        <v>50</v>
      </c>
      <c r="T22" s="590" t="s">
        <v>51</v>
      </c>
      <c r="U22" s="1159"/>
      <c r="V22" s="8"/>
      <c r="W22" s="10"/>
      <c r="X22" s="1400" t="s">
        <v>658</v>
      </c>
      <c r="Y22" s="39"/>
      <c r="Z22" s="39"/>
      <c r="AA22" s="39"/>
      <c r="AB22" s="39"/>
      <c r="AC22" s="39"/>
    </row>
    <row r="23" ht="72.75" customHeight="1">
      <c r="A23" s="852" t="s">
        <v>41</v>
      </c>
      <c r="B23" s="680" t="s">
        <v>43</v>
      </c>
      <c r="C23" s="680" t="s">
        <v>45</v>
      </c>
      <c r="D23" s="68" t="s">
        <v>239</v>
      </c>
      <c r="E23" s="942"/>
      <c r="F23" s="1039"/>
      <c r="G23" s="85" t="s">
        <v>63</v>
      </c>
      <c r="H23" s="1041"/>
      <c r="I23" s="1039" t="s">
        <v>63</v>
      </c>
      <c r="J23" s="1039" t="s">
        <v>64</v>
      </c>
      <c r="K23" s="1039"/>
      <c r="L23" s="1039" t="s">
        <v>63</v>
      </c>
      <c r="M23" s="1043" t="s">
        <v>68</v>
      </c>
      <c r="N23" s="689"/>
      <c r="O23" s="980"/>
      <c r="P23" s="984" t="s">
        <v>63</v>
      </c>
      <c r="Q23" s="984"/>
      <c r="R23" s="984" t="s">
        <v>70</v>
      </c>
      <c r="S23" s="984" t="s">
        <v>80</v>
      </c>
      <c r="T23" s="1046" t="s">
        <v>72</v>
      </c>
      <c r="U23" s="1160"/>
      <c r="V23" s="658"/>
      <c r="W23" s="658"/>
      <c r="X23" s="989"/>
      <c r="Y23" s="39"/>
      <c r="Z23" s="39"/>
      <c r="AA23" s="39"/>
      <c r="AB23" s="39"/>
      <c r="AC23" s="39"/>
    </row>
    <row r="24" ht="15.75" customHeight="1">
      <c r="A24" s="1684" t="s">
        <v>636</v>
      </c>
      <c r="B24" s="1685" t="s">
        <v>158</v>
      </c>
      <c r="C24" s="1739">
        <v>1975621.0</v>
      </c>
      <c r="D24" s="1740">
        <v>2509199.0</v>
      </c>
      <c r="E24" s="747"/>
      <c r="F24" s="142"/>
      <c r="G24" s="142"/>
      <c r="H24" s="142"/>
      <c r="I24" s="142"/>
      <c r="J24" s="142"/>
      <c r="K24" s="142"/>
      <c r="L24" s="142"/>
      <c r="M24" s="136"/>
      <c r="N24" s="689"/>
      <c r="O24" s="134"/>
      <c r="P24" s="142"/>
      <c r="Q24" s="773"/>
      <c r="R24" s="142"/>
      <c r="S24" s="142"/>
      <c r="T24" s="136"/>
      <c r="U24" s="174"/>
      <c r="X24" s="345"/>
      <c r="Y24" s="39"/>
      <c r="Z24" s="39"/>
      <c r="AA24" s="39"/>
      <c r="AB24" s="39"/>
      <c r="AC24" s="39"/>
    </row>
    <row r="25" ht="15.75" customHeight="1">
      <c r="A25" s="1327" t="s">
        <v>637</v>
      </c>
      <c r="B25" s="1689" t="s">
        <v>638</v>
      </c>
      <c r="C25" s="1690">
        <v>1975547.0</v>
      </c>
      <c r="D25" s="1691">
        <v>2535671.0</v>
      </c>
      <c r="E25" s="727"/>
      <c r="F25" s="192"/>
      <c r="G25" s="192"/>
      <c r="H25" s="192"/>
      <c r="I25" s="192"/>
      <c r="J25" s="192"/>
      <c r="K25" s="192"/>
      <c r="L25" s="192"/>
      <c r="M25" s="186"/>
      <c r="N25" s="689"/>
      <c r="O25" s="184"/>
      <c r="P25" s="192"/>
      <c r="Q25" s="734"/>
      <c r="R25" s="192"/>
      <c r="S25" s="192"/>
      <c r="T25" s="186"/>
      <c r="U25" s="174"/>
      <c r="X25" s="345"/>
      <c r="Y25" s="39"/>
      <c r="Z25" s="39"/>
      <c r="AA25" s="39"/>
      <c r="AB25" s="39"/>
      <c r="AC25" s="39"/>
    </row>
    <row r="26" ht="15.75" customHeight="1">
      <c r="A26" s="1327" t="s">
        <v>408</v>
      </c>
      <c r="B26" s="1689" t="s">
        <v>639</v>
      </c>
      <c r="C26" s="1703">
        <v>1975580.0</v>
      </c>
      <c r="D26" s="1704">
        <v>2523759.0</v>
      </c>
      <c r="E26" s="727"/>
      <c r="F26" s="192"/>
      <c r="G26" s="192"/>
      <c r="H26" s="192"/>
      <c r="I26" s="192"/>
      <c r="J26" s="192"/>
      <c r="K26" s="192"/>
      <c r="L26" s="192"/>
      <c r="M26" s="186"/>
      <c r="N26" s="689"/>
      <c r="O26" s="184"/>
      <c r="P26" s="192"/>
      <c r="Q26" s="734"/>
      <c r="R26" s="192"/>
      <c r="S26" s="192"/>
      <c r="T26" s="186"/>
      <c r="U26" s="174"/>
      <c r="X26" s="345"/>
      <c r="Y26" s="39"/>
      <c r="Z26" s="39"/>
      <c r="AA26" s="39"/>
      <c r="AB26" s="39"/>
      <c r="AC26" s="39"/>
    </row>
    <row r="27" ht="15.75" customHeight="1">
      <c r="A27" s="1327" t="s">
        <v>640</v>
      </c>
      <c r="B27" s="1689" t="s">
        <v>641</v>
      </c>
      <c r="C27" s="1703">
        <v>1975571.0</v>
      </c>
      <c r="D27" s="1704">
        <v>2530035.0</v>
      </c>
      <c r="E27" s="727"/>
      <c r="F27" s="192"/>
      <c r="G27" s="192"/>
      <c r="H27" s="192"/>
      <c r="I27" s="192"/>
      <c r="J27" s="192"/>
      <c r="K27" s="192"/>
      <c r="L27" s="192"/>
      <c r="M27" s="186"/>
      <c r="N27" s="689"/>
      <c r="O27" s="184"/>
      <c r="P27" s="192"/>
      <c r="Q27" s="734"/>
      <c r="R27" s="192"/>
      <c r="S27" s="192"/>
      <c r="T27" s="186"/>
      <c r="U27" s="174"/>
      <c r="X27" s="345"/>
      <c r="Y27" s="39"/>
      <c r="Z27" s="39"/>
      <c r="AA27" s="39"/>
      <c r="AB27" s="39"/>
      <c r="AC27" s="39"/>
    </row>
    <row r="28" ht="15.75" customHeight="1">
      <c r="A28" s="1327" t="s">
        <v>642</v>
      </c>
      <c r="B28" s="1689" t="s">
        <v>643</v>
      </c>
      <c r="C28" s="1703">
        <v>1975551.0</v>
      </c>
      <c r="D28" s="1704">
        <v>2484656.0</v>
      </c>
      <c r="E28" s="727"/>
      <c r="F28" s="192"/>
      <c r="G28" s="192"/>
      <c r="H28" s="192"/>
      <c r="I28" s="192"/>
      <c r="J28" s="192"/>
      <c r="K28" s="192"/>
      <c r="L28" s="192"/>
      <c r="M28" s="186"/>
      <c r="N28" s="689"/>
      <c r="O28" s="184"/>
      <c r="P28" s="192"/>
      <c r="Q28" s="734"/>
      <c r="R28" s="192"/>
      <c r="S28" s="192"/>
      <c r="T28" s="186"/>
      <c r="U28" s="174"/>
      <c r="X28" s="345"/>
      <c r="Y28" s="39"/>
      <c r="Z28" s="39"/>
      <c r="AA28" s="39"/>
      <c r="AB28" s="39"/>
      <c r="AC28" s="39"/>
    </row>
    <row r="29" ht="15.75" customHeight="1">
      <c r="A29" s="1327" t="s">
        <v>272</v>
      </c>
      <c r="B29" s="1689" t="s">
        <v>644</v>
      </c>
      <c r="C29" s="1703">
        <v>1975574.0</v>
      </c>
      <c r="D29" s="1704">
        <v>2531505.0</v>
      </c>
      <c r="E29" s="727"/>
      <c r="F29" s="192"/>
      <c r="G29" s="192"/>
      <c r="H29" s="192"/>
      <c r="I29" s="192"/>
      <c r="J29" s="192"/>
      <c r="K29" s="192"/>
      <c r="L29" s="192"/>
      <c r="M29" s="186"/>
      <c r="N29" s="689"/>
      <c r="O29" s="184"/>
      <c r="P29" s="192"/>
      <c r="Q29" s="734"/>
      <c r="R29" s="192"/>
      <c r="S29" s="192"/>
      <c r="T29" s="186"/>
      <c r="U29" s="174"/>
      <c r="X29" s="345"/>
      <c r="Y29" s="39"/>
      <c r="Z29" s="39"/>
      <c r="AA29" s="39"/>
      <c r="AB29" s="39"/>
      <c r="AC29" s="39"/>
    </row>
    <row r="30" ht="15.75" customHeight="1">
      <c r="A30" s="1327" t="s">
        <v>285</v>
      </c>
      <c r="B30" s="1689" t="s">
        <v>79</v>
      </c>
      <c r="C30" s="1703">
        <v>1975555.0</v>
      </c>
      <c r="D30" s="1704">
        <v>2534686.0</v>
      </c>
      <c r="E30" s="727"/>
      <c r="F30" s="192"/>
      <c r="G30" s="192"/>
      <c r="H30" s="192"/>
      <c r="I30" s="192"/>
      <c r="J30" s="192"/>
      <c r="K30" s="192"/>
      <c r="L30" s="192"/>
      <c r="M30" s="186"/>
      <c r="N30" s="689"/>
      <c r="O30" s="184"/>
      <c r="P30" s="192"/>
      <c r="Q30" s="734"/>
      <c r="R30" s="192"/>
      <c r="S30" s="192"/>
      <c r="T30" s="186"/>
      <c r="U30" s="174"/>
      <c r="X30" s="345"/>
      <c r="Y30" s="39"/>
      <c r="Z30" s="39"/>
      <c r="AA30" s="39"/>
      <c r="AB30" s="39"/>
      <c r="AC30" s="39"/>
    </row>
    <row r="31" ht="15.75" customHeight="1">
      <c r="A31" s="1327" t="s">
        <v>645</v>
      </c>
      <c r="B31" s="1689" t="s">
        <v>172</v>
      </c>
      <c r="C31" s="1703">
        <v>1976818.0</v>
      </c>
      <c r="D31" s="1704">
        <v>2534086.0</v>
      </c>
      <c r="E31" s="727"/>
      <c r="F31" s="192"/>
      <c r="G31" s="192"/>
      <c r="H31" s="192"/>
      <c r="I31" s="192"/>
      <c r="J31" s="192"/>
      <c r="K31" s="192"/>
      <c r="L31" s="192"/>
      <c r="M31" s="186"/>
      <c r="N31" s="689"/>
      <c r="O31" s="184"/>
      <c r="P31" s="192"/>
      <c r="Q31" s="734"/>
      <c r="R31" s="192"/>
      <c r="S31" s="192"/>
      <c r="T31" s="186"/>
      <c r="U31" s="174"/>
      <c r="X31" s="345"/>
      <c r="Y31" s="39"/>
      <c r="Z31" s="39"/>
      <c r="AA31" s="39"/>
      <c r="AB31" s="39"/>
      <c r="AC31" s="39"/>
    </row>
    <row r="32" ht="15.75" customHeight="1">
      <c r="A32" s="1327" t="s">
        <v>646</v>
      </c>
      <c r="B32" s="1689" t="s">
        <v>647</v>
      </c>
      <c r="C32" s="1703">
        <v>1975553.0</v>
      </c>
      <c r="D32" s="1704">
        <v>2535254.0</v>
      </c>
      <c r="E32" s="727"/>
      <c r="F32" s="192"/>
      <c r="G32" s="192"/>
      <c r="H32" s="192"/>
      <c r="I32" s="192"/>
      <c r="J32" s="192"/>
      <c r="K32" s="192"/>
      <c r="L32" s="192"/>
      <c r="M32" s="186"/>
      <c r="N32" s="689"/>
      <c r="O32" s="184"/>
      <c r="P32" s="192"/>
      <c r="Q32" s="734"/>
      <c r="R32" s="192"/>
      <c r="S32" s="192"/>
      <c r="T32" s="186"/>
      <c r="U32" s="174"/>
      <c r="X32" s="345"/>
      <c r="Y32" s="39"/>
      <c r="Z32" s="39"/>
      <c r="AA32" s="39"/>
      <c r="AB32" s="39"/>
      <c r="AC32" s="39"/>
    </row>
    <row r="33" ht="15.75" customHeight="1">
      <c r="A33" s="1327" t="s">
        <v>296</v>
      </c>
      <c r="B33" s="1689" t="s">
        <v>172</v>
      </c>
      <c r="C33" s="1703">
        <v>1975550.0</v>
      </c>
      <c r="D33" s="1704">
        <v>2534084.0</v>
      </c>
      <c r="E33" s="727"/>
      <c r="F33" s="192"/>
      <c r="G33" s="192"/>
      <c r="H33" s="192"/>
      <c r="I33" s="192"/>
      <c r="J33" s="192"/>
      <c r="K33" s="192"/>
      <c r="L33" s="192"/>
      <c r="M33" s="186"/>
      <c r="N33" s="689"/>
      <c r="O33" s="184"/>
      <c r="P33" s="192"/>
      <c r="Q33" s="734"/>
      <c r="R33" s="192"/>
      <c r="S33" s="192"/>
      <c r="T33" s="186"/>
      <c r="U33" s="174"/>
      <c r="X33" s="345"/>
      <c r="Y33" s="39"/>
      <c r="Z33" s="39"/>
      <c r="AA33" s="39"/>
      <c r="AB33" s="39"/>
      <c r="AC33" s="39"/>
    </row>
    <row r="34" ht="15.75" customHeight="1">
      <c r="A34" s="1327" t="s">
        <v>648</v>
      </c>
      <c r="B34" s="1689" t="s">
        <v>172</v>
      </c>
      <c r="C34" s="1724">
        <v>1975582.0</v>
      </c>
      <c r="D34" s="1725">
        <v>2503551.0</v>
      </c>
      <c r="E34" s="727"/>
      <c r="F34" s="192"/>
      <c r="G34" s="192"/>
      <c r="H34" s="192"/>
      <c r="I34" s="192"/>
      <c r="J34" s="192"/>
      <c r="K34" s="192"/>
      <c r="L34" s="192"/>
      <c r="M34" s="186"/>
      <c r="N34" s="689"/>
      <c r="O34" s="184"/>
      <c r="P34" s="192"/>
      <c r="Q34" s="734"/>
      <c r="R34" s="192"/>
      <c r="S34" s="192"/>
      <c r="T34" s="186"/>
      <c r="U34" s="174"/>
      <c r="X34" s="345"/>
      <c r="Y34" s="39"/>
      <c r="Z34" s="39"/>
      <c r="AA34" s="39"/>
      <c r="AB34" s="39"/>
      <c r="AC34" s="39"/>
    </row>
    <row r="35" ht="15.75" customHeight="1">
      <c r="A35" s="1327" t="s">
        <v>649</v>
      </c>
      <c r="B35" s="1689" t="s">
        <v>650</v>
      </c>
      <c r="C35" s="1724">
        <v>1975630.0</v>
      </c>
      <c r="D35" s="1725">
        <v>2488626.0</v>
      </c>
      <c r="E35" s="727"/>
      <c r="F35" s="192"/>
      <c r="G35" s="192"/>
      <c r="H35" s="192"/>
      <c r="I35" s="192"/>
      <c r="J35" s="192"/>
      <c r="K35" s="192"/>
      <c r="L35" s="192"/>
      <c r="M35" s="186"/>
      <c r="N35" s="689"/>
      <c r="O35" s="184"/>
      <c r="P35" s="192"/>
      <c r="Q35" s="734"/>
      <c r="R35" s="192"/>
      <c r="S35" s="192"/>
      <c r="T35" s="186"/>
      <c r="U35" s="174"/>
      <c r="X35" s="345"/>
      <c r="Y35" s="39"/>
      <c r="Z35" s="39"/>
      <c r="AA35" s="39"/>
      <c r="AB35" s="39"/>
      <c r="AC35" s="39"/>
    </row>
    <row r="36" ht="15.75" customHeight="1">
      <c r="A36" s="1327" t="s">
        <v>651</v>
      </c>
      <c r="B36" s="1689" t="s">
        <v>652</v>
      </c>
      <c r="C36" s="1724">
        <v>1975575.0</v>
      </c>
      <c r="D36" s="1725">
        <v>2533305.0</v>
      </c>
      <c r="E36" s="727"/>
      <c r="F36" s="192"/>
      <c r="G36" s="192"/>
      <c r="H36" s="192"/>
      <c r="I36" s="192"/>
      <c r="J36" s="192"/>
      <c r="K36" s="192"/>
      <c r="L36" s="192"/>
      <c r="M36" s="186"/>
      <c r="N36" s="689"/>
      <c r="O36" s="184"/>
      <c r="P36" s="192"/>
      <c r="Q36" s="734"/>
      <c r="R36" s="192"/>
      <c r="S36" s="192"/>
      <c r="T36" s="186"/>
      <c r="U36" s="174"/>
      <c r="X36" s="345"/>
      <c r="Y36" s="39"/>
      <c r="Z36" s="39"/>
      <c r="AA36" s="39"/>
      <c r="AB36" s="39"/>
      <c r="AC36" s="39"/>
    </row>
    <row r="37" ht="15.75" customHeight="1">
      <c r="A37" s="1728" t="s">
        <v>358</v>
      </c>
      <c r="B37" s="1724" t="s">
        <v>617</v>
      </c>
      <c r="C37" s="1724">
        <v>1975581.0</v>
      </c>
      <c r="D37" s="1725">
        <v>2510886.0</v>
      </c>
      <c r="E37" s="727"/>
      <c r="F37" s="192"/>
      <c r="G37" s="192"/>
      <c r="H37" s="192"/>
      <c r="I37" s="192"/>
      <c r="J37" s="192"/>
      <c r="K37" s="192"/>
      <c r="L37" s="192"/>
      <c r="M37" s="186"/>
      <c r="N37" s="689"/>
      <c r="O37" s="184"/>
      <c r="P37" s="192"/>
      <c r="Q37" s="734"/>
      <c r="R37" s="192"/>
      <c r="S37" s="192"/>
      <c r="T37" s="186"/>
      <c r="U37" s="174"/>
      <c r="X37" s="345"/>
      <c r="Y37" s="39"/>
      <c r="Z37" s="39"/>
      <c r="AA37" s="39"/>
      <c r="AB37" s="39"/>
      <c r="AC37" s="39"/>
    </row>
    <row r="38" ht="15.75" customHeight="1">
      <c r="A38" s="1728" t="s">
        <v>653</v>
      </c>
      <c r="B38" s="1689" t="s">
        <v>654</v>
      </c>
      <c r="C38" s="1724">
        <v>1975565.0</v>
      </c>
      <c r="D38" s="1725">
        <v>2529726.0</v>
      </c>
      <c r="E38" s="727"/>
      <c r="F38" s="192"/>
      <c r="G38" s="192"/>
      <c r="H38" s="192"/>
      <c r="I38" s="192"/>
      <c r="J38" s="192"/>
      <c r="K38" s="192"/>
      <c r="L38" s="192"/>
      <c r="M38" s="186"/>
      <c r="N38" s="689"/>
      <c r="O38" s="184"/>
      <c r="P38" s="192"/>
      <c r="Q38" s="734"/>
      <c r="R38" s="192"/>
      <c r="S38" s="192"/>
      <c r="T38" s="186"/>
      <c r="U38" s="174"/>
      <c r="X38" s="345"/>
      <c r="Y38" s="39"/>
      <c r="Z38" s="39"/>
      <c r="AA38" s="39"/>
      <c r="AB38" s="39"/>
      <c r="AC38" s="39"/>
    </row>
    <row r="39" ht="15.75" customHeight="1">
      <c r="A39" s="1731" t="s">
        <v>655</v>
      </c>
      <c r="B39" s="1732" t="s">
        <v>656</v>
      </c>
      <c r="C39" s="1732">
        <v>1976547.0</v>
      </c>
      <c r="D39" s="1733">
        <v>2541181.0</v>
      </c>
      <c r="E39" s="1079"/>
      <c r="F39" s="24"/>
      <c r="G39" s="24"/>
      <c r="H39" s="24"/>
      <c r="I39" s="24"/>
      <c r="J39" s="24"/>
      <c r="K39" s="24"/>
      <c r="L39" s="24"/>
      <c r="M39" s="30"/>
      <c r="N39" s="689"/>
      <c r="O39" s="36"/>
      <c r="P39" s="24"/>
      <c r="Q39" s="776"/>
      <c r="R39" s="24"/>
      <c r="S39" s="24"/>
      <c r="T39" s="30"/>
      <c r="U39" s="174"/>
      <c r="X39" s="345"/>
      <c r="Y39" s="39"/>
      <c r="Z39" s="39"/>
      <c r="AA39" s="39"/>
      <c r="AB39" s="39"/>
      <c r="AC39" s="39"/>
    </row>
    <row r="40" ht="15.75" customHeight="1">
      <c r="A40" s="1741"/>
      <c r="B40" s="1742"/>
      <c r="C40" s="1742"/>
      <c r="D40" s="1743"/>
      <c r="E40" s="711"/>
      <c r="F40" s="159"/>
      <c r="G40" s="159"/>
      <c r="H40" s="159"/>
      <c r="I40" s="159"/>
      <c r="J40" s="159"/>
      <c r="K40" s="159"/>
      <c r="L40" s="159"/>
      <c r="M40" s="322"/>
      <c r="N40" s="689"/>
      <c r="O40" s="1253"/>
      <c r="P40" s="159"/>
      <c r="Q40" s="718"/>
      <c r="R40" s="159"/>
      <c r="S40" s="159"/>
      <c r="T40" s="322"/>
      <c r="U40" s="174"/>
      <c r="X40" s="345"/>
      <c r="Y40" s="39"/>
      <c r="Z40" s="39"/>
      <c r="AA40" s="39"/>
      <c r="AB40" s="39"/>
      <c r="AC40" s="39"/>
    </row>
    <row r="41" ht="15.75" customHeight="1">
      <c r="A41" s="775"/>
      <c r="B41" s="391"/>
      <c r="C41" s="391"/>
      <c r="D41" s="38"/>
      <c r="E41" s="1079"/>
      <c r="F41" s="24"/>
      <c r="G41" s="24"/>
      <c r="H41" s="24"/>
      <c r="I41" s="24"/>
      <c r="J41" s="24"/>
      <c r="K41" s="24"/>
      <c r="L41" s="24"/>
      <c r="M41" s="30"/>
      <c r="N41" s="689"/>
      <c r="O41" s="36"/>
      <c r="P41" s="24"/>
      <c r="Q41" s="776"/>
      <c r="R41" s="24"/>
      <c r="S41" s="24"/>
      <c r="T41" s="30"/>
      <c r="U41" s="174"/>
      <c r="X41" s="123"/>
      <c r="Y41" s="39"/>
      <c r="Z41" s="39"/>
      <c r="AA41" s="39"/>
      <c r="AB41" s="39"/>
      <c r="AC41" s="39"/>
    </row>
    <row r="42" ht="15.75" customHeight="1">
      <c r="A42" s="1744" t="s">
        <v>155</v>
      </c>
      <c r="B42" s="393"/>
      <c r="C42" s="393"/>
      <c r="D42" s="393"/>
      <c r="E42" s="393"/>
      <c r="F42" s="397"/>
      <c r="G42" s="397"/>
      <c r="H42" s="397"/>
      <c r="I42" s="397"/>
      <c r="J42" s="397"/>
      <c r="K42" s="397"/>
      <c r="L42" s="397"/>
      <c r="M42" s="1013"/>
      <c r="N42" s="748"/>
      <c r="O42" s="1177"/>
      <c r="P42" s="397"/>
      <c r="Q42" s="1178"/>
      <c r="R42" s="397"/>
      <c r="S42" s="397"/>
      <c r="T42" s="1154"/>
      <c r="U42" s="369"/>
      <c r="V42" s="371"/>
      <c r="W42" s="371"/>
      <c r="X42" s="1093"/>
      <c r="Y42" s="39"/>
      <c r="Z42" s="39"/>
      <c r="AA42" s="39"/>
      <c r="AB42" s="39"/>
      <c r="AC42" s="39"/>
    </row>
    <row r="43" ht="34.5" customHeight="1">
      <c r="E43" s="39"/>
      <c r="F43" s="1091"/>
      <c r="G43" s="1091"/>
      <c r="H43" s="39"/>
      <c r="I43" s="39"/>
      <c r="J43" s="39"/>
      <c r="K43" s="39"/>
    </row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A1:X1"/>
    <mergeCell ref="A2:C2"/>
    <mergeCell ref="A21:X21"/>
    <mergeCell ref="A22:C22"/>
    <mergeCell ref="N22:N42"/>
    <mergeCell ref="U22:W22"/>
    <mergeCell ref="U23:W42"/>
  </mergeCells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xSplit="4.0" ySplit="3.0" topLeftCell="E4" activePane="bottomRight" state="frozen"/>
      <selection activeCell="E1" sqref="E1" pane="topRight"/>
      <selection activeCell="A4" sqref="A4" pane="bottomLeft"/>
      <selection activeCell="E4" sqref="E4" pane="bottomRight"/>
    </sheetView>
  </sheetViews>
  <sheetFormatPr customHeight="1" defaultColWidth="12.63" defaultRowHeight="15.0"/>
  <cols>
    <col customWidth="1" min="1" max="1" width="18.13"/>
    <col customWidth="1" min="2" max="2" width="23.25"/>
    <col customWidth="1" min="3" max="5" width="18.13"/>
    <col customWidth="1" min="6" max="6" width="19.0"/>
    <col customWidth="1" min="7" max="7" width="13.75"/>
    <col customWidth="1" min="8" max="18" width="18.13"/>
    <col customWidth="1" min="19" max="19" width="25.63"/>
    <col customWidth="1" min="20" max="23" width="18.13"/>
    <col customWidth="1" min="24" max="24" width="27.63"/>
    <col customWidth="1" min="25" max="31" width="7.63"/>
  </cols>
  <sheetData>
    <row r="1" ht="34.5" customHeight="1">
      <c r="A1" s="526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578"/>
    </row>
    <row r="2" ht="34.5" customHeight="1">
      <c r="A2" s="963" t="s">
        <v>329</v>
      </c>
      <c r="B2" s="965"/>
      <c r="C2" s="965"/>
      <c r="D2" s="967"/>
      <c r="E2" s="654"/>
      <c r="F2" s="655"/>
      <c r="G2" s="1479" t="s">
        <v>3</v>
      </c>
      <c r="H2" s="653" t="s">
        <v>10</v>
      </c>
      <c r="I2" s="31" t="s">
        <v>11</v>
      </c>
      <c r="J2" s="31" t="s">
        <v>12</v>
      </c>
      <c r="K2" s="31" t="s">
        <v>13</v>
      </c>
      <c r="L2" s="31" t="s">
        <v>14</v>
      </c>
      <c r="M2" s="653" t="s">
        <v>15</v>
      </c>
      <c r="N2" s="653" t="s">
        <v>17</v>
      </c>
      <c r="O2" s="653" t="s">
        <v>18</v>
      </c>
      <c r="P2" s="653" t="s">
        <v>19</v>
      </c>
      <c r="Q2" s="653" t="s">
        <v>20</v>
      </c>
      <c r="R2" s="655" t="s">
        <v>21</v>
      </c>
      <c r="S2" s="587" t="s">
        <v>24</v>
      </c>
      <c r="T2" s="849" t="s">
        <v>27</v>
      </c>
      <c r="U2" s="929" t="s">
        <v>28</v>
      </c>
      <c r="V2" s="929" t="s">
        <v>29</v>
      </c>
      <c r="W2" s="930" t="s">
        <v>30</v>
      </c>
      <c r="X2" s="592" t="s">
        <v>659</v>
      </c>
      <c r="Y2" s="59"/>
      <c r="Z2" s="59"/>
      <c r="AA2" s="59"/>
      <c r="AB2" s="59"/>
      <c r="AC2" s="59"/>
      <c r="AD2" s="59"/>
      <c r="AE2" s="59"/>
    </row>
    <row r="3" ht="70.5" customHeight="1">
      <c r="A3" s="81" t="s">
        <v>41</v>
      </c>
      <c r="B3" s="84" t="s">
        <v>43</v>
      </c>
      <c r="C3" s="84" t="s">
        <v>660</v>
      </c>
      <c r="D3" s="1095" t="s">
        <v>239</v>
      </c>
      <c r="E3" s="1681" t="s">
        <v>57</v>
      </c>
      <c r="F3" s="1745" t="s">
        <v>58</v>
      </c>
      <c r="G3" s="1746" t="s">
        <v>59</v>
      </c>
      <c r="H3" s="1682"/>
      <c r="I3" s="1682"/>
      <c r="J3" s="1682" t="s">
        <v>63</v>
      </c>
      <c r="K3" s="1682" t="s">
        <v>591</v>
      </c>
      <c r="L3" s="1682" t="s">
        <v>63</v>
      </c>
      <c r="M3" s="1682" t="s">
        <v>64</v>
      </c>
      <c r="N3" s="1682" t="s">
        <v>68</v>
      </c>
      <c r="O3" s="1682" t="s">
        <v>63</v>
      </c>
      <c r="P3" s="1682"/>
      <c r="Q3" s="1682" t="s">
        <v>63</v>
      </c>
      <c r="R3" s="1683"/>
      <c r="S3" s="554"/>
      <c r="T3" s="863" t="s">
        <v>69</v>
      </c>
      <c r="U3" s="864" t="s">
        <v>70</v>
      </c>
      <c r="V3" s="864" t="s">
        <v>71</v>
      </c>
      <c r="W3" s="865" t="s">
        <v>661</v>
      </c>
      <c r="X3" s="101"/>
      <c r="Y3" s="102"/>
      <c r="Z3" s="102"/>
      <c r="AA3" s="102"/>
      <c r="AB3" s="102"/>
      <c r="AC3" s="102"/>
      <c r="AD3" s="102"/>
      <c r="AE3" s="102"/>
    </row>
    <row r="4">
      <c r="A4" s="1086" t="s">
        <v>662</v>
      </c>
      <c r="B4" s="313" t="s">
        <v>663</v>
      </c>
      <c r="C4" s="313">
        <v>1969925.0</v>
      </c>
      <c r="D4" s="1747">
        <v>2513375.0</v>
      </c>
      <c r="E4" s="711"/>
      <c r="F4" s="322"/>
      <c r="G4" s="1748">
        <v>20.0</v>
      </c>
      <c r="H4" s="142"/>
      <c r="I4" s="142"/>
      <c r="J4" s="385">
        <v>61.0</v>
      </c>
      <c r="K4" s="142">
        <v>57.0</v>
      </c>
      <c r="L4" s="142">
        <v>84.0</v>
      </c>
      <c r="M4" s="142"/>
      <c r="N4" s="1104">
        <v>43.0</v>
      </c>
      <c r="O4" s="142"/>
      <c r="P4" s="142"/>
      <c r="Q4" s="142"/>
      <c r="R4" s="136"/>
      <c r="S4" s="46"/>
      <c r="T4" s="1688"/>
      <c r="U4" s="1108"/>
      <c r="V4" s="1108"/>
      <c r="W4" s="1109">
        <v>43.0</v>
      </c>
      <c r="X4" s="326"/>
      <c r="Y4" s="39"/>
      <c r="Z4" s="39"/>
      <c r="AA4" s="39"/>
      <c r="AB4" s="39"/>
      <c r="AC4" s="39"/>
      <c r="AD4" s="39"/>
      <c r="AE4" s="39"/>
    </row>
    <row r="5">
      <c r="A5" s="329" t="s">
        <v>666</v>
      </c>
      <c r="B5" s="332" t="s">
        <v>667</v>
      </c>
      <c r="C5" s="332">
        <v>1966896.0</v>
      </c>
      <c r="D5" s="1751">
        <v>2506880.0</v>
      </c>
      <c r="E5" s="727"/>
      <c r="F5" s="186"/>
      <c r="G5" s="1754">
        <v>6.0</v>
      </c>
      <c r="H5" s="192"/>
      <c r="I5" s="192"/>
      <c r="J5" s="342">
        <v>33.0</v>
      </c>
      <c r="K5" s="192">
        <v>57.0</v>
      </c>
      <c r="L5" s="192"/>
      <c r="M5" s="192"/>
      <c r="N5" s="1115">
        <v>25.0</v>
      </c>
      <c r="O5" s="192"/>
      <c r="P5" s="192"/>
      <c r="Q5" s="192"/>
      <c r="R5" s="186"/>
      <c r="S5" s="46"/>
      <c r="T5" s="927"/>
      <c r="U5" s="924"/>
      <c r="V5" s="924"/>
      <c r="W5" s="925">
        <v>63.0</v>
      </c>
      <c r="X5" s="350"/>
      <c r="Y5" s="39"/>
      <c r="Z5" s="39"/>
      <c r="AA5" s="39"/>
      <c r="AB5" s="39"/>
      <c r="AC5" s="39"/>
      <c r="AD5" s="39"/>
      <c r="AE5" s="39"/>
    </row>
    <row r="6">
      <c r="A6" s="329" t="s">
        <v>599</v>
      </c>
      <c r="B6" s="332" t="s">
        <v>668</v>
      </c>
      <c r="C6" s="332">
        <v>1969412.0</v>
      </c>
      <c r="D6" s="1758">
        <v>2516848.0</v>
      </c>
      <c r="E6" s="727"/>
      <c r="F6" s="186"/>
      <c r="G6" s="605">
        <v>79.0</v>
      </c>
      <c r="H6" s="192"/>
      <c r="I6" s="192"/>
      <c r="J6" s="342">
        <v>78.0</v>
      </c>
      <c r="K6" s="192">
        <v>89.0</v>
      </c>
      <c r="L6" s="192">
        <v>100.0</v>
      </c>
      <c r="M6" s="192"/>
      <c r="N6" s="1115">
        <v>98.0</v>
      </c>
      <c r="O6" s="192"/>
      <c r="P6" s="192"/>
      <c r="Q6" s="192"/>
      <c r="R6" s="186"/>
      <c r="S6" s="46"/>
      <c r="T6" s="927"/>
      <c r="U6" s="924"/>
      <c r="V6" s="924"/>
      <c r="W6" s="925">
        <v>73.0</v>
      </c>
      <c r="X6" s="350"/>
      <c r="Y6" s="39"/>
      <c r="Z6" s="39"/>
      <c r="AA6" s="39"/>
      <c r="AB6" s="39"/>
      <c r="AC6" s="39"/>
      <c r="AD6" s="39"/>
      <c r="AE6" s="39"/>
    </row>
    <row r="7">
      <c r="A7" s="329" t="s">
        <v>670</v>
      </c>
      <c r="B7" s="332" t="s">
        <v>671</v>
      </c>
      <c r="C7" s="332">
        <v>1975943.0</v>
      </c>
      <c r="D7" s="1751">
        <v>2476327.0</v>
      </c>
      <c r="E7" s="727"/>
      <c r="F7" s="186"/>
      <c r="G7" s="1754">
        <v>47.0</v>
      </c>
      <c r="H7" s="192"/>
      <c r="I7" s="192"/>
      <c r="J7" s="342">
        <v>56.0</v>
      </c>
      <c r="K7" s="192">
        <v>49.0</v>
      </c>
      <c r="L7" s="192">
        <v>72.0</v>
      </c>
      <c r="M7" s="192"/>
      <c r="N7" s="1115">
        <v>78.0</v>
      </c>
      <c r="O7" s="192"/>
      <c r="P7" s="192"/>
      <c r="Q7" s="192"/>
      <c r="R7" s="186"/>
      <c r="S7" s="46"/>
      <c r="T7" s="927"/>
      <c r="U7" s="924"/>
      <c r="V7" s="924"/>
      <c r="W7" s="925">
        <v>90.0</v>
      </c>
      <c r="X7" s="350"/>
      <c r="Y7" s="39"/>
      <c r="Z7" s="39"/>
      <c r="AA7" s="39"/>
      <c r="AB7" s="39"/>
      <c r="AC7" s="39"/>
      <c r="AD7" s="39"/>
      <c r="AE7" s="39"/>
    </row>
    <row r="8">
      <c r="A8" s="329" t="s">
        <v>672</v>
      </c>
      <c r="B8" s="332" t="s">
        <v>674</v>
      </c>
      <c r="C8" s="332">
        <v>1975636.0</v>
      </c>
      <c r="D8" s="1758">
        <v>2487373.0</v>
      </c>
      <c r="E8" s="727"/>
      <c r="F8" s="186"/>
      <c r="G8" s="1754">
        <v>52.0</v>
      </c>
      <c r="H8" s="192"/>
      <c r="I8" s="192"/>
      <c r="J8" s="342">
        <v>67.0</v>
      </c>
      <c r="K8" s="192">
        <v>87.0</v>
      </c>
      <c r="L8" s="192"/>
      <c r="M8" s="192"/>
      <c r="N8" s="1115">
        <v>85.0</v>
      </c>
      <c r="O8" s="192"/>
      <c r="P8" s="192"/>
      <c r="Q8" s="192"/>
      <c r="R8" s="186"/>
      <c r="S8" s="46"/>
      <c r="T8" s="927"/>
      <c r="U8" s="924"/>
      <c r="V8" s="924"/>
      <c r="W8" s="925">
        <v>80.0</v>
      </c>
      <c r="X8" s="350"/>
      <c r="Y8" s="39"/>
      <c r="Z8" s="39"/>
      <c r="AA8" s="39"/>
      <c r="AB8" s="39"/>
      <c r="AC8" s="39"/>
      <c r="AD8" s="39"/>
      <c r="AE8" s="39"/>
    </row>
    <row r="9">
      <c r="A9" s="329" t="s">
        <v>678</v>
      </c>
      <c r="B9" s="332" t="s">
        <v>668</v>
      </c>
      <c r="C9" s="332">
        <v>1975632.0</v>
      </c>
      <c r="D9" s="1758">
        <v>2488467.0</v>
      </c>
      <c r="E9" s="727"/>
      <c r="F9" s="186"/>
      <c r="G9" s="605">
        <v>62.0</v>
      </c>
      <c r="H9" s="192"/>
      <c r="I9" s="192"/>
      <c r="J9" s="342">
        <v>78.0</v>
      </c>
      <c r="K9" s="192">
        <v>60.0</v>
      </c>
      <c r="L9" s="192">
        <v>84.0</v>
      </c>
      <c r="M9" s="192"/>
      <c r="N9" s="1115">
        <v>88.0</v>
      </c>
      <c r="O9" s="192"/>
      <c r="P9" s="192"/>
      <c r="Q9" s="192"/>
      <c r="R9" s="186"/>
      <c r="S9" s="46"/>
      <c r="T9" s="927"/>
      <c r="U9" s="924"/>
      <c r="V9" s="924"/>
      <c r="W9" s="925">
        <v>53.0</v>
      </c>
      <c r="X9" s="350"/>
      <c r="Y9" s="39"/>
      <c r="Z9" s="39"/>
      <c r="AA9" s="39"/>
      <c r="AB9" s="39"/>
      <c r="AC9" s="39"/>
      <c r="AD9" s="39"/>
      <c r="AE9" s="39"/>
    </row>
    <row r="10">
      <c r="A10" s="329" t="s">
        <v>272</v>
      </c>
      <c r="B10" s="332" t="s">
        <v>679</v>
      </c>
      <c r="C10" s="332">
        <v>1975546.0</v>
      </c>
      <c r="D10" s="1758">
        <v>2532736.0</v>
      </c>
      <c r="E10" s="727"/>
      <c r="F10" s="186"/>
      <c r="G10" s="1767">
        <v>29.0</v>
      </c>
      <c r="H10" s="192"/>
      <c r="I10" s="192"/>
      <c r="J10" s="342"/>
      <c r="K10" s="192">
        <v>98.0</v>
      </c>
      <c r="L10" s="192">
        <v>64.0</v>
      </c>
      <c r="M10" s="192"/>
      <c r="N10" s="1115">
        <v>68.0</v>
      </c>
      <c r="O10" s="192"/>
      <c r="P10" s="192"/>
      <c r="Q10" s="192"/>
      <c r="R10" s="186"/>
      <c r="S10" s="46"/>
      <c r="T10" s="927"/>
      <c r="U10" s="924"/>
      <c r="V10" s="924"/>
      <c r="W10" s="925">
        <v>80.0</v>
      </c>
      <c r="X10" s="350"/>
      <c r="Y10" s="39"/>
      <c r="Z10" s="39"/>
      <c r="AA10" s="39"/>
      <c r="AB10" s="39"/>
      <c r="AC10" s="39"/>
      <c r="AD10" s="39"/>
      <c r="AE10" s="39"/>
    </row>
    <row r="11">
      <c r="A11" s="329" t="s">
        <v>682</v>
      </c>
      <c r="B11" s="332" t="s">
        <v>683</v>
      </c>
      <c r="C11" s="332">
        <v>1975646.0</v>
      </c>
      <c r="D11" s="1758">
        <v>2440766.0</v>
      </c>
      <c r="E11" s="727"/>
      <c r="F11" s="186"/>
      <c r="G11" s="1754">
        <v>74.0</v>
      </c>
      <c r="H11" s="192"/>
      <c r="I11" s="192"/>
      <c r="J11" s="342">
        <v>72.0</v>
      </c>
      <c r="K11" s="192">
        <v>89.0</v>
      </c>
      <c r="L11" s="192">
        <v>92.0</v>
      </c>
      <c r="M11" s="192"/>
      <c r="N11" s="1115">
        <v>80.0</v>
      </c>
      <c r="O11" s="192"/>
      <c r="P11" s="192"/>
      <c r="Q11" s="192"/>
      <c r="R11" s="186"/>
      <c r="S11" s="46"/>
      <c r="T11" s="927"/>
      <c r="U11" s="924"/>
      <c r="V11" s="924"/>
      <c r="W11" s="925">
        <v>88.0</v>
      </c>
      <c r="X11" s="350"/>
      <c r="Y11" s="39"/>
      <c r="Z11" s="39"/>
      <c r="AA11" s="39"/>
      <c r="AB11" s="39"/>
      <c r="AC11" s="39"/>
      <c r="AD11" s="39"/>
      <c r="AE11" s="39"/>
    </row>
    <row r="12">
      <c r="A12" s="329" t="s">
        <v>686</v>
      </c>
      <c r="B12" s="332" t="s">
        <v>687</v>
      </c>
      <c r="C12" s="332">
        <v>1975629.0</v>
      </c>
      <c r="D12" s="1772">
        <v>2488629.0</v>
      </c>
      <c r="E12" s="727"/>
      <c r="F12" s="186"/>
      <c r="G12" s="605">
        <v>1.0</v>
      </c>
      <c r="H12" s="192"/>
      <c r="I12" s="192"/>
      <c r="J12" s="342">
        <v>56.0</v>
      </c>
      <c r="K12" s="192">
        <v>28.0</v>
      </c>
      <c r="L12" s="192">
        <v>56.0</v>
      </c>
      <c r="M12" s="192"/>
      <c r="N12" s="1115">
        <v>5.0</v>
      </c>
      <c r="O12" s="192"/>
      <c r="P12" s="192"/>
      <c r="Q12" s="192"/>
      <c r="R12" s="186"/>
      <c r="S12" s="46"/>
      <c r="T12" s="927"/>
      <c r="U12" s="924"/>
      <c r="V12" s="924"/>
      <c r="W12" s="925">
        <v>8.0</v>
      </c>
      <c r="X12" s="350"/>
      <c r="Y12" s="39"/>
      <c r="Z12" s="39"/>
      <c r="AA12" s="39"/>
      <c r="AB12" s="39"/>
      <c r="AC12" s="39"/>
      <c r="AD12" s="39"/>
      <c r="AE12" s="39"/>
    </row>
    <row r="13">
      <c r="A13" s="329" t="s">
        <v>688</v>
      </c>
      <c r="B13" s="332" t="s">
        <v>606</v>
      </c>
      <c r="C13" s="332">
        <v>1975568.0</v>
      </c>
      <c r="D13" s="1758">
        <v>2529776.0</v>
      </c>
      <c r="E13" s="727"/>
      <c r="F13" s="186"/>
      <c r="G13" s="605">
        <v>59.0</v>
      </c>
      <c r="H13" s="192"/>
      <c r="I13" s="192"/>
      <c r="J13" s="342">
        <v>50.0</v>
      </c>
      <c r="K13" s="192">
        <v>94.0</v>
      </c>
      <c r="L13" s="192">
        <v>92.0</v>
      </c>
      <c r="M13" s="192"/>
      <c r="N13" s="1115">
        <v>90.0</v>
      </c>
      <c r="O13" s="192"/>
      <c r="P13" s="192"/>
      <c r="Q13" s="192"/>
      <c r="R13" s="186"/>
      <c r="S13" s="46"/>
      <c r="T13" s="927"/>
      <c r="U13" s="924"/>
      <c r="V13" s="924"/>
      <c r="W13" s="925">
        <f>(36/40)*100</f>
        <v>90</v>
      </c>
      <c r="X13" s="350"/>
      <c r="Y13" s="39"/>
      <c r="Z13" s="39"/>
      <c r="AA13" s="39"/>
      <c r="AB13" s="39"/>
      <c r="AC13" s="39"/>
      <c r="AD13" s="39"/>
      <c r="AE13" s="39"/>
    </row>
    <row r="14">
      <c r="A14" s="329" t="s">
        <v>689</v>
      </c>
      <c r="B14" s="1057" t="s">
        <v>651</v>
      </c>
      <c r="C14" s="332">
        <v>1975564.0</v>
      </c>
      <c r="D14" s="1751">
        <v>2529310.0</v>
      </c>
      <c r="E14" s="727"/>
      <c r="F14" s="186"/>
      <c r="G14" s="605">
        <v>0.0</v>
      </c>
      <c r="H14" s="192"/>
      <c r="I14" s="192"/>
      <c r="J14" s="342">
        <v>83.0</v>
      </c>
      <c r="K14" s="192">
        <v>49.0</v>
      </c>
      <c r="L14" s="192">
        <v>52.0</v>
      </c>
      <c r="M14" s="192"/>
      <c r="N14" s="1115">
        <v>55.0</v>
      </c>
      <c r="O14" s="192"/>
      <c r="P14" s="192"/>
      <c r="Q14" s="192"/>
      <c r="R14" s="186"/>
      <c r="S14" s="46"/>
      <c r="T14" s="927"/>
      <c r="U14" s="924"/>
      <c r="V14" s="924"/>
      <c r="W14" s="925">
        <v>23.0</v>
      </c>
      <c r="X14" s="350"/>
      <c r="Y14" s="39"/>
      <c r="Z14" s="39"/>
      <c r="AA14" s="39"/>
      <c r="AB14" s="39"/>
      <c r="AC14" s="39"/>
      <c r="AD14" s="39"/>
      <c r="AE14" s="39"/>
    </row>
    <row r="15">
      <c r="A15" s="329" t="s">
        <v>690</v>
      </c>
      <c r="B15" s="332" t="s">
        <v>691</v>
      </c>
      <c r="C15" s="332">
        <v>1976173.0</v>
      </c>
      <c r="D15" s="1751">
        <v>2476830.0</v>
      </c>
      <c r="E15" s="727"/>
      <c r="F15" s="186"/>
      <c r="G15" s="605"/>
      <c r="H15" s="192"/>
      <c r="I15" s="192"/>
      <c r="J15" s="342"/>
      <c r="K15" s="192">
        <v>34.0</v>
      </c>
      <c r="L15" s="192">
        <v>48.0</v>
      </c>
      <c r="M15" s="192"/>
      <c r="N15" s="1115">
        <v>18.0</v>
      </c>
      <c r="O15" s="192"/>
      <c r="P15" s="192"/>
      <c r="Q15" s="192"/>
      <c r="R15" s="186"/>
      <c r="S15" s="46"/>
      <c r="T15" s="927"/>
      <c r="U15" s="924"/>
      <c r="V15" s="924"/>
      <c r="W15" s="925">
        <v>33.0</v>
      </c>
      <c r="X15" s="350"/>
      <c r="Y15" s="39"/>
      <c r="Z15" s="39"/>
      <c r="AA15" s="39"/>
      <c r="AB15" s="39"/>
      <c r="AC15" s="39"/>
      <c r="AD15" s="39"/>
      <c r="AE15" s="39"/>
    </row>
    <row r="16">
      <c r="A16" s="329" t="s">
        <v>693</v>
      </c>
      <c r="B16" s="332" t="s">
        <v>694</v>
      </c>
      <c r="C16" s="332">
        <v>1876866.0</v>
      </c>
      <c r="D16" s="1758">
        <v>2474588.0</v>
      </c>
      <c r="E16" s="727"/>
      <c r="F16" s="186"/>
      <c r="G16" s="605">
        <v>0.0</v>
      </c>
      <c r="H16" s="192"/>
      <c r="I16" s="192"/>
      <c r="J16" s="342">
        <v>33.0</v>
      </c>
      <c r="K16" s="192">
        <v>74.0</v>
      </c>
      <c r="L16" s="192">
        <v>68.0</v>
      </c>
      <c r="M16" s="192"/>
      <c r="N16" s="1115">
        <v>58.0</v>
      </c>
      <c r="O16" s="192"/>
      <c r="P16" s="192"/>
      <c r="Q16" s="192"/>
      <c r="R16" s="186"/>
      <c r="S16" s="46"/>
      <c r="T16" s="927"/>
      <c r="U16" s="924"/>
      <c r="V16" s="924"/>
      <c r="W16" s="925">
        <v>80.0</v>
      </c>
      <c r="X16" s="350"/>
      <c r="Y16" s="39"/>
      <c r="Z16" s="39"/>
      <c r="AA16" s="39"/>
      <c r="AB16" s="39"/>
      <c r="AC16" s="39"/>
      <c r="AD16" s="39"/>
      <c r="AE16" s="39"/>
    </row>
    <row r="17">
      <c r="A17" s="329" t="s">
        <v>696</v>
      </c>
      <c r="B17" s="332" t="s">
        <v>697</v>
      </c>
      <c r="C17" s="332">
        <v>1975548.0</v>
      </c>
      <c r="D17" s="1772">
        <v>2486427.0</v>
      </c>
      <c r="E17" s="727"/>
      <c r="F17" s="186"/>
      <c r="G17" s="605">
        <v>25.0</v>
      </c>
      <c r="H17" s="192"/>
      <c r="I17" s="192"/>
      <c r="J17" s="342">
        <v>44.0</v>
      </c>
      <c r="K17" s="192">
        <v>49.0</v>
      </c>
      <c r="L17" s="192"/>
      <c r="M17" s="192"/>
      <c r="N17" s="1115">
        <v>63.0</v>
      </c>
      <c r="O17" s="192"/>
      <c r="P17" s="192"/>
      <c r="Q17" s="192"/>
      <c r="R17" s="186"/>
      <c r="S17" s="46"/>
      <c r="T17" s="927"/>
      <c r="U17" s="924"/>
      <c r="V17" s="924"/>
      <c r="W17" s="925">
        <f>(6/40)*100</f>
        <v>15</v>
      </c>
      <c r="X17" s="350"/>
      <c r="Y17" s="39"/>
      <c r="Z17" s="39"/>
      <c r="AA17" s="39"/>
      <c r="AB17" s="39"/>
      <c r="AC17" s="39"/>
      <c r="AD17" s="39"/>
      <c r="AE17" s="39"/>
    </row>
    <row r="18">
      <c r="A18" s="329" t="s">
        <v>698</v>
      </c>
      <c r="B18" s="332" t="s">
        <v>699</v>
      </c>
      <c r="C18" s="332">
        <v>1875621.0</v>
      </c>
      <c r="D18" s="1758">
        <v>2459730.0</v>
      </c>
      <c r="E18" s="727"/>
      <c r="F18" s="186"/>
      <c r="G18" s="605"/>
      <c r="H18" s="192"/>
      <c r="I18" s="192"/>
      <c r="J18" s="342"/>
      <c r="K18" s="192">
        <v>66.0</v>
      </c>
      <c r="L18" s="192"/>
      <c r="M18" s="192"/>
      <c r="N18" s="1115">
        <v>63.0</v>
      </c>
      <c r="O18" s="192"/>
      <c r="P18" s="192"/>
      <c r="Q18" s="192"/>
      <c r="R18" s="186"/>
      <c r="S18" s="46"/>
      <c r="T18" s="927"/>
      <c r="U18" s="924"/>
      <c r="V18" s="924"/>
      <c r="W18" s="925">
        <v>75.0</v>
      </c>
      <c r="X18" s="350"/>
      <c r="Y18" s="39"/>
      <c r="Z18" s="39"/>
      <c r="AA18" s="39"/>
      <c r="AB18" s="39"/>
      <c r="AC18" s="39"/>
      <c r="AD18" s="39"/>
      <c r="AE18" s="39"/>
    </row>
    <row r="19" ht="38.25" customHeight="1">
      <c r="A19" s="329" t="s">
        <v>700</v>
      </c>
      <c r="B19" s="332" t="s">
        <v>701</v>
      </c>
      <c r="C19" s="332">
        <v>1875560.0</v>
      </c>
      <c r="D19" s="1772">
        <v>2464865.0</v>
      </c>
      <c r="E19" s="727"/>
      <c r="F19" s="241"/>
      <c r="G19" s="1778"/>
      <c r="H19" s="192"/>
      <c r="I19" s="192"/>
      <c r="J19" s="342"/>
      <c r="K19" s="192">
        <v>34.0</v>
      </c>
      <c r="L19" s="192"/>
      <c r="M19" s="192"/>
      <c r="N19" s="1115">
        <v>15.0</v>
      </c>
      <c r="O19" s="192"/>
      <c r="P19" s="192"/>
      <c r="Q19" s="192"/>
      <c r="R19" s="186"/>
      <c r="S19" s="46"/>
      <c r="T19" s="927"/>
      <c r="U19" s="924"/>
      <c r="V19" s="924"/>
      <c r="W19" s="925">
        <v>35.0</v>
      </c>
      <c r="X19" s="350"/>
      <c r="Y19" s="39"/>
      <c r="Z19" s="39"/>
      <c r="AA19" s="39"/>
      <c r="AB19" s="39"/>
      <c r="AC19" s="39"/>
      <c r="AD19" s="39"/>
      <c r="AE19" s="39"/>
    </row>
    <row r="20">
      <c r="A20" s="329" t="s">
        <v>285</v>
      </c>
      <c r="B20" s="332" t="s">
        <v>703</v>
      </c>
      <c r="C20" s="332">
        <v>1975625.0</v>
      </c>
      <c r="D20" s="1772">
        <v>2517969.0</v>
      </c>
      <c r="E20" s="727"/>
      <c r="F20" s="1227"/>
      <c r="G20" s="1779"/>
      <c r="H20" s="192"/>
      <c r="I20" s="192"/>
      <c r="J20" s="342">
        <v>83.0</v>
      </c>
      <c r="K20" s="192">
        <v>30.0</v>
      </c>
      <c r="L20" s="192"/>
      <c r="M20" s="192"/>
      <c r="N20" s="1115">
        <v>13.0</v>
      </c>
      <c r="O20" s="192"/>
      <c r="P20" s="192"/>
      <c r="Q20" s="192"/>
      <c r="R20" s="186"/>
      <c r="S20" s="46"/>
      <c r="T20" s="927"/>
      <c r="U20" s="924"/>
      <c r="V20" s="924"/>
      <c r="W20" s="925">
        <v>1.0</v>
      </c>
      <c r="X20" s="350"/>
      <c r="Y20" s="39"/>
      <c r="Z20" s="39"/>
      <c r="AA20" s="39"/>
      <c r="AB20" s="39"/>
      <c r="AC20" s="39"/>
      <c r="AD20" s="39"/>
      <c r="AE20" s="39"/>
    </row>
    <row r="21" ht="15.75" customHeight="1">
      <c r="A21" s="329" t="s">
        <v>704</v>
      </c>
      <c r="B21" s="332" t="s">
        <v>705</v>
      </c>
      <c r="C21" s="332">
        <v>1975576.0</v>
      </c>
      <c r="D21" s="1758">
        <v>2469172.0</v>
      </c>
      <c r="E21" s="727"/>
      <c r="F21" s="186"/>
      <c r="G21" s="605">
        <v>53.0</v>
      </c>
      <c r="H21" s="192"/>
      <c r="I21" s="192"/>
      <c r="J21" s="342">
        <v>67.0</v>
      </c>
      <c r="K21" s="192">
        <v>81.0</v>
      </c>
      <c r="L21" s="192">
        <v>76.0</v>
      </c>
      <c r="M21" s="192"/>
      <c r="N21" s="1115">
        <v>90.0</v>
      </c>
      <c r="O21" s="192"/>
      <c r="P21" s="192"/>
      <c r="Q21" s="192"/>
      <c r="R21" s="186"/>
      <c r="S21" s="46"/>
      <c r="T21" s="927"/>
      <c r="U21" s="924"/>
      <c r="V21" s="924"/>
      <c r="W21" s="925">
        <v>63.0</v>
      </c>
      <c r="X21" s="350"/>
      <c r="Y21" s="39"/>
      <c r="Z21" s="39"/>
      <c r="AA21" s="39"/>
      <c r="AB21" s="39"/>
      <c r="AC21" s="39"/>
      <c r="AD21" s="39"/>
      <c r="AE21" s="39"/>
    </row>
    <row r="22" ht="15.75" customHeight="1">
      <c r="A22" s="775"/>
      <c r="B22" s="391"/>
      <c r="C22" s="391"/>
      <c r="D22" s="1468"/>
      <c r="E22" s="1079"/>
      <c r="F22" s="30"/>
      <c r="G22" s="990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30"/>
      <c r="S22" s="1734"/>
      <c r="T22" s="939"/>
      <c r="U22" s="935"/>
      <c r="V22" s="935"/>
      <c r="W22" s="938"/>
      <c r="X22" s="960"/>
      <c r="Y22" s="39"/>
      <c r="Z22" s="39"/>
      <c r="AA22" s="39"/>
      <c r="AB22" s="39"/>
      <c r="AC22" s="39"/>
      <c r="AD22" s="39"/>
      <c r="AE22" s="39"/>
    </row>
    <row r="23" ht="15.75" customHeight="1">
      <c r="A23" s="424"/>
      <c r="B23" s="39"/>
      <c r="C23" s="39"/>
      <c r="D23" s="39"/>
      <c r="E23" s="39"/>
      <c r="F23" s="633"/>
      <c r="G23" s="633"/>
      <c r="H23" s="633"/>
      <c r="I23" s="633"/>
      <c r="J23" s="633"/>
      <c r="K23" s="633"/>
      <c r="L23" s="633"/>
      <c r="M23" s="633"/>
      <c r="N23" s="633"/>
      <c r="O23" s="633"/>
      <c r="P23" s="633"/>
      <c r="Q23" s="633"/>
      <c r="R23" s="633"/>
      <c r="S23" s="634"/>
      <c r="T23" s="633"/>
      <c r="U23" s="633"/>
      <c r="V23" s="633"/>
      <c r="W23" s="633"/>
      <c r="X23" s="39"/>
      <c r="Y23" s="39"/>
      <c r="Z23" s="39"/>
      <c r="AA23" s="39"/>
      <c r="AB23" s="39"/>
      <c r="AC23" s="39"/>
      <c r="AD23" s="39"/>
      <c r="AE23" s="39"/>
    </row>
    <row r="24" ht="34.5" customHeight="1">
      <c r="A24" s="1313" t="s">
        <v>2</v>
      </c>
      <c r="B24" s="8"/>
      <c r="C24" s="8"/>
      <c r="D24" s="10"/>
      <c r="E24" s="928"/>
      <c r="F24" s="968" t="s">
        <v>33</v>
      </c>
      <c r="G24" s="968" t="s">
        <v>34</v>
      </c>
      <c r="H24" s="968" t="s">
        <v>35</v>
      </c>
      <c r="I24" s="968" t="s">
        <v>36</v>
      </c>
      <c r="J24" s="968" t="s">
        <v>37</v>
      </c>
      <c r="K24" s="968" t="s">
        <v>38</v>
      </c>
      <c r="L24" s="968" t="s">
        <v>39</v>
      </c>
      <c r="M24" s="973" t="s">
        <v>40</v>
      </c>
      <c r="N24" s="1780" t="s">
        <v>42</v>
      </c>
      <c r="O24" s="849" t="s">
        <v>44</v>
      </c>
      <c r="P24" s="589" t="s">
        <v>47</v>
      </c>
      <c r="Q24" s="589" t="s">
        <v>48</v>
      </c>
      <c r="R24" s="589" t="s">
        <v>49</v>
      </c>
      <c r="S24" s="589" t="s">
        <v>50</v>
      </c>
      <c r="T24" s="590" t="s">
        <v>51</v>
      </c>
      <c r="U24" s="1781"/>
      <c r="V24" s="914"/>
      <c r="W24" s="916"/>
      <c r="X24" s="1602" t="s">
        <v>706</v>
      </c>
      <c r="Y24" s="39"/>
      <c r="Z24" s="39"/>
      <c r="AA24" s="39"/>
      <c r="AB24" s="39"/>
      <c r="AC24" s="39"/>
      <c r="AD24" s="39"/>
      <c r="AE24" s="39"/>
    </row>
    <row r="25" ht="72.75" customHeight="1">
      <c r="A25" s="81" t="s">
        <v>41</v>
      </c>
      <c r="B25" s="84" t="s">
        <v>43</v>
      </c>
      <c r="C25" s="84" t="s">
        <v>660</v>
      </c>
      <c r="D25" s="1095" t="s">
        <v>239</v>
      </c>
      <c r="E25" s="863"/>
      <c r="F25" s="94"/>
      <c r="G25" s="97" t="s">
        <v>63</v>
      </c>
      <c r="H25" s="103"/>
      <c r="I25" s="94" t="s">
        <v>63</v>
      </c>
      <c r="J25" s="94" t="s">
        <v>64</v>
      </c>
      <c r="K25" s="94"/>
      <c r="L25" s="94" t="s">
        <v>63</v>
      </c>
      <c r="M25" s="115" t="s">
        <v>68</v>
      </c>
      <c r="N25" s="1780" t="s">
        <v>42</v>
      </c>
      <c r="O25" s="1285"/>
      <c r="P25" s="1211" t="s">
        <v>63</v>
      </c>
      <c r="Q25" s="1211"/>
      <c r="R25" s="1211" t="s">
        <v>70</v>
      </c>
      <c r="S25" s="1211" t="s">
        <v>80</v>
      </c>
      <c r="T25" s="1212" t="s">
        <v>72</v>
      </c>
      <c r="U25" s="1782"/>
      <c r="V25" s="658"/>
      <c r="W25" s="660"/>
      <c r="X25" s="1161"/>
      <c r="Y25" s="39"/>
      <c r="Z25" s="39"/>
      <c r="AA25" s="39"/>
      <c r="AB25" s="39"/>
      <c r="AC25" s="39"/>
      <c r="AD25" s="39"/>
      <c r="AE25" s="39"/>
    </row>
    <row r="26" ht="15.75" customHeight="1">
      <c r="A26" s="1086" t="s">
        <v>662</v>
      </c>
      <c r="B26" s="313" t="s">
        <v>663</v>
      </c>
      <c r="C26" s="313">
        <v>1969925.0</v>
      </c>
      <c r="D26" s="314">
        <v>2513375.0</v>
      </c>
      <c r="E26" s="747"/>
      <c r="F26" s="142"/>
      <c r="G26" s="142"/>
      <c r="H26" s="142"/>
      <c r="I26" s="142"/>
      <c r="J26" s="142"/>
      <c r="K26" s="142"/>
      <c r="L26" s="142"/>
      <c r="M26" s="136"/>
      <c r="N26" s="1783"/>
      <c r="O26" s="134"/>
      <c r="P26" s="142"/>
      <c r="Q26" s="142"/>
      <c r="R26" s="142"/>
      <c r="S26" s="773"/>
      <c r="T26" s="136"/>
      <c r="U26" s="174"/>
      <c r="W26" s="118"/>
      <c r="X26" s="345"/>
      <c r="Y26" s="39"/>
      <c r="Z26" s="39"/>
      <c r="AA26" s="39"/>
      <c r="AB26" s="39"/>
      <c r="AC26" s="39"/>
      <c r="AD26" s="39"/>
      <c r="AE26" s="39"/>
    </row>
    <row r="27" ht="15.75" customHeight="1">
      <c r="A27" s="329" t="s">
        <v>666</v>
      </c>
      <c r="B27" s="332" t="s">
        <v>667</v>
      </c>
      <c r="C27" s="332">
        <v>1966896.0</v>
      </c>
      <c r="D27" s="333">
        <v>2506880.0</v>
      </c>
      <c r="E27" s="727"/>
      <c r="F27" s="192"/>
      <c r="G27" s="192"/>
      <c r="H27" s="192"/>
      <c r="I27" s="192"/>
      <c r="J27" s="192"/>
      <c r="K27" s="192"/>
      <c r="L27" s="192"/>
      <c r="M27" s="186"/>
      <c r="N27" s="1783"/>
      <c r="O27" s="184"/>
      <c r="P27" s="192"/>
      <c r="Q27" s="192"/>
      <c r="R27" s="192"/>
      <c r="S27" s="734"/>
      <c r="T27" s="186"/>
      <c r="U27" s="174"/>
      <c r="W27" s="118"/>
      <c r="X27" s="345"/>
      <c r="Y27" s="39"/>
      <c r="Z27" s="39"/>
      <c r="AA27" s="39"/>
      <c r="AB27" s="39"/>
      <c r="AC27" s="39"/>
      <c r="AD27" s="39"/>
      <c r="AE27" s="39"/>
    </row>
    <row r="28" ht="15.75" customHeight="1">
      <c r="A28" s="329" t="s">
        <v>599</v>
      </c>
      <c r="B28" s="332" t="s">
        <v>668</v>
      </c>
      <c r="C28" s="332">
        <v>1969412.0</v>
      </c>
      <c r="D28" s="333">
        <v>2516848.0</v>
      </c>
      <c r="E28" s="727"/>
      <c r="F28" s="192"/>
      <c r="G28" s="192"/>
      <c r="H28" s="192"/>
      <c r="I28" s="192"/>
      <c r="J28" s="192"/>
      <c r="K28" s="192"/>
      <c r="L28" s="192"/>
      <c r="M28" s="186"/>
      <c r="N28" s="1783"/>
      <c r="O28" s="184"/>
      <c r="P28" s="192"/>
      <c r="Q28" s="192"/>
      <c r="R28" s="192"/>
      <c r="S28" s="734"/>
      <c r="T28" s="186"/>
      <c r="U28" s="174"/>
      <c r="W28" s="118"/>
      <c r="X28" s="345"/>
      <c r="Y28" s="39"/>
      <c r="Z28" s="39"/>
      <c r="AA28" s="39"/>
      <c r="AB28" s="39"/>
      <c r="AC28" s="39"/>
      <c r="AD28" s="39"/>
      <c r="AE28" s="39"/>
    </row>
    <row r="29" ht="15.75" customHeight="1">
      <c r="A29" s="329" t="s">
        <v>670</v>
      </c>
      <c r="B29" s="332" t="s">
        <v>671</v>
      </c>
      <c r="C29" s="332">
        <v>1975943.0</v>
      </c>
      <c r="D29" s="333">
        <v>2476327.0</v>
      </c>
      <c r="E29" s="727"/>
      <c r="F29" s="192"/>
      <c r="G29" s="192"/>
      <c r="H29" s="192"/>
      <c r="I29" s="192"/>
      <c r="J29" s="192"/>
      <c r="K29" s="192"/>
      <c r="L29" s="192"/>
      <c r="M29" s="186"/>
      <c r="N29" s="1783"/>
      <c r="O29" s="184"/>
      <c r="P29" s="192"/>
      <c r="Q29" s="192"/>
      <c r="R29" s="192"/>
      <c r="S29" s="734"/>
      <c r="T29" s="186"/>
      <c r="U29" s="174"/>
      <c r="W29" s="118"/>
      <c r="X29" s="345"/>
      <c r="Y29" s="39"/>
      <c r="Z29" s="39"/>
      <c r="AA29" s="39"/>
      <c r="AB29" s="39"/>
      <c r="AC29" s="39"/>
      <c r="AD29" s="39"/>
      <c r="AE29" s="39"/>
    </row>
    <row r="30" ht="15.75" customHeight="1">
      <c r="A30" s="329" t="s">
        <v>672</v>
      </c>
      <c r="B30" s="332" t="s">
        <v>674</v>
      </c>
      <c r="C30" s="332">
        <v>1975636.0</v>
      </c>
      <c r="D30" s="333">
        <v>2487373.0</v>
      </c>
      <c r="E30" s="727"/>
      <c r="F30" s="192"/>
      <c r="G30" s="192"/>
      <c r="H30" s="192"/>
      <c r="I30" s="192"/>
      <c r="J30" s="192"/>
      <c r="K30" s="192"/>
      <c r="L30" s="192"/>
      <c r="M30" s="186"/>
      <c r="N30" s="1783"/>
      <c r="O30" s="184"/>
      <c r="P30" s="192"/>
      <c r="Q30" s="192"/>
      <c r="R30" s="192"/>
      <c r="S30" s="734"/>
      <c r="T30" s="186"/>
      <c r="U30" s="174"/>
      <c r="W30" s="118"/>
      <c r="X30" s="345"/>
      <c r="Y30" s="39"/>
      <c r="Z30" s="39"/>
      <c r="AA30" s="39"/>
      <c r="AB30" s="39"/>
      <c r="AC30" s="39"/>
      <c r="AD30" s="39"/>
      <c r="AE30" s="39"/>
    </row>
    <row r="31" ht="15.75" customHeight="1">
      <c r="A31" s="329" t="s">
        <v>678</v>
      </c>
      <c r="B31" s="332" t="s">
        <v>668</v>
      </c>
      <c r="C31" s="332">
        <v>1975632.0</v>
      </c>
      <c r="D31" s="333">
        <v>2488467.0</v>
      </c>
      <c r="E31" s="727"/>
      <c r="F31" s="192"/>
      <c r="G31" s="192"/>
      <c r="H31" s="192"/>
      <c r="I31" s="192"/>
      <c r="J31" s="192"/>
      <c r="K31" s="192"/>
      <c r="L31" s="192"/>
      <c r="M31" s="186"/>
      <c r="N31" s="1783"/>
      <c r="O31" s="184"/>
      <c r="P31" s="192"/>
      <c r="Q31" s="192"/>
      <c r="R31" s="192"/>
      <c r="S31" s="734"/>
      <c r="T31" s="186"/>
      <c r="U31" s="174"/>
      <c r="W31" s="118"/>
      <c r="X31" s="345"/>
      <c r="Y31" s="39"/>
      <c r="Z31" s="39"/>
      <c r="AA31" s="39"/>
      <c r="AB31" s="39"/>
      <c r="AC31" s="39"/>
      <c r="AD31" s="39"/>
      <c r="AE31" s="39"/>
    </row>
    <row r="32" ht="15.75" customHeight="1">
      <c r="A32" s="329" t="s">
        <v>272</v>
      </c>
      <c r="B32" s="332" t="s">
        <v>679</v>
      </c>
      <c r="C32" s="332">
        <v>1975546.0</v>
      </c>
      <c r="D32" s="333">
        <v>2532736.0</v>
      </c>
      <c r="E32" s="727"/>
      <c r="F32" s="192"/>
      <c r="G32" s="192"/>
      <c r="H32" s="192"/>
      <c r="I32" s="192"/>
      <c r="J32" s="192"/>
      <c r="K32" s="192"/>
      <c r="L32" s="192"/>
      <c r="M32" s="186"/>
      <c r="N32" s="1783"/>
      <c r="O32" s="184"/>
      <c r="P32" s="192"/>
      <c r="Q32" s="192"/>
      <c r="R32" s="192"/>
      <c r="S32" s="734"/>
      <c r="T32" s="186"/>
      <c r="U32" s="174"/>
      <c r="W32" s="118"/>
      <c r="X32" s="345"/>
      <c r="Y32" s="39"/>
      <c r="Z32" s="39"/>
      <c r="AA32" s="39"/>
      <c r="AB32" s="39"/>
      <c r="AC32" s="39"/>
      <c r="AD32" s="39"/>
      <c r="AE32" s="39"/>
    </row>
    <row r="33" ht="15.75" customHeight="1">
      <c r="A33" s="329" t="s">
        <v>682</v>
      </c>
      <c r="B33" s="332" t="s">
        <v>683</v>
      </c>
      <c r="C33" s="332">
        <v>1975646.0</v>
      </c>
      <c r="D33" s="333">
        <v>2440766.0</v>
      </c>
      <c r="E33" s="727"/>
      <c r="F33" s="192"/>
      <c r="G33" s="192"/>
      <c r="H33" s="192"/>
      <c r="I33" s="192"/>
      <c r="J33" s="192"/>
      <c r="K33" s="192"/>
      <c r="L33" s="192"/>
      <c r="M33" s="186"/>
      <c r="N33" s="1783"/>
      <c r="O33" s="184"/>
      <c r="P33" s="192"/>
      <c r="Q33" s="192"/>
      <c r="R33" s="192"/>
      <c r="S33" s="734"/>
      <c r="T33" s="186"/>
      <c r="U33" s="174"/>
      <c r="W33" s="118"/>
      <c r="X33" s="345"/>
      <c r="Y33" s="39"/>
      <c r="Z33" s="39"/>
      <c r="AA33" s="39"/>
      <c r="AB33" s="39"/>
      <c r="AC33" s="39"/>
      <c r="AD33" s="39"/>
      <c r="AE33" s="39"/>
    </row>
    <row r="34" ht="15.75" customHeight="1">
      <c r="A34" s="329" t="s">
        <v>686</v>
      </c>
      <c r="B34" s="332" t="s">
        <v>687</v>
      </c>
      <c r="C34" s="332">
        <v>1975629.0</v>
      </c>
      <c r="D34" s="333">
        <v>2488629.0</v>
      </c>
      <c r="E34" s="727"/>
      <c r="F34" s="192"/>
      <c r="G34" s="192"/>
      <c r="H34" s="192"/>
      <c r="I34" s="192"/>
      <c r="J34" s="192"/>
      <c r="K34" s="192"/>
      <c r="L34" s="192"/>
      <c r="M34" s="186"/>
      <c r="N34" s="1783"/>
      <c r="O34" s="184"/>
      <c r="P34" s="192"/>
      <c r="Q34" s="192"/>
      <c r="R34" s="192"/>
      <c r="S34" s="734"/>
      <c r="T34" s="186"/>
      <c r="U34" s="174"/>
      <c r="W34" s="118"/>
      <c r="X34" s="345"/>
      <c r="Y34" s="39"/>
      <c r="Z34" s="39"/>
      <c r="AA34" s="39"/>
      <c r="AB34" s="39"/>
      <c r="AC34" s="39"/>
      <c r="AD34" s="39"/>
      <c r="AE34" s="39"/>
    </row>
    <row r="35" ht="15.75" customHeight="1">
      <c r="A35" s="329" t="s">
        <v>688</v>
      </c>
      <c r="B35" s="332" t="s">
        <v>606</v>
      </c>
      <c r="C35" s="332">
        <v>1975568.0</v>
      </c>
      <c r="D35" s="333">
        <v>2529776.0</v>
      </c>
      <c r="E35" s="727"/>
      <c r="F35" s="192"/>
      <c r="G35" s="192"/>
      <c r="H35" s="192"/>
      <c r="I35" s="192"/>
      <c r="J35" s="192"/>
      <c r="K35" s="192"/>
      <c r="L35" s="192"/>
      <c r="M35" s="186"/>
      <c r="N35" s="1783"/>
      <c r="O35" s="184"/>
      <c r="P35" s="192"/>
      <c r="Q35" s="192"/>
      <c r="R35" s="192"/>
      <c r="S35" s="734"/>
      <c r="T35" s="186"/>
      <c r="U35" s="174"/>
      <c r="W35" s="118"/>
      <c r="X35" s="345"/>
      <c r="Y35" s="39"/>
      <c r="Z35" s="39"/>
      <c r="AA35" s="39"/>
      <c r="AB35" s="39"/>
      <c r="AC35" s="39"/>
      <c r="AD35" s="39"/>
      <c r="AE35" s="39"/>
    </row>
    <row r="36" ht="15.75" customHeight="1">
      <c r="A36" s="329" t="s">
        <v>689</v>
      </c>
      <c r="B36" s="1057" t="s">
        <v>651</v>
      </c>
      <c r="C36" s="332">
        <v>1975564.0</v>
      </c>
      <c r="D36" s="333">
        <v>2529310.0</v>
      </c>
      <c r="E36" s="727"/>
      <c r="F36" s="192"/>
      <c r="G36" s="192"/>
      <c r="H36" s="192"/>
      <c r="I36" s="192"/>
      <c r="J36" s="192"/>
      <c r="K36" s="192"/>
      <c r="L36" s="192"/>
      <c r="M36" s="186"/>
      <c r="N36" s="1783"/>
      <c r="O36" s="184"/>
      <c r="P36" s="192"/>
      <c r="Q36" s="192"/>
      <c r="R36" s="192"/>
      <c r="S36" s="734"/>
      <c r="T36" s="186"/>
      <c r="U36" s="174"/>
      <c r="W36" s="118"/>
      <c r="X36" s="345"/>
      <c r="Y36" s="39"/>
      <c r="Z36" s="39"/>
      <c r="AA36" s="39"/>
      <c r="AB36" s="39"/>
      <c r="AC36" s="39"/>
      <c r="AD36" s="39"/>
      <c r="AE36" s="39"/>
    </row>
    <row r="37" ht="15.75" customHeight="1">
      <c r="A37" s="329" t="s">
        <v>690</v>
      </c>
      <c r="B37" s="332" t="s">
        <v>691</v>
      </c>
      <c r="C37" s="332">
        <v>1976173.0</v>
      </c>
      <c r="D37" s="333">
        <v>2476830.0</v>
      </c>
      <c r="E37" s="727"/>
      <c r="F37" s="192"/>
      <c r="G37" s="192"/>
      <c r="H37" s="192"/>
      <c r="I37" s="192"/>
      <c r="J37" s="192"/>
      <c r="K37" s="192"/>
      <c r="L37" s="192"/>
      <c r="M37" s="186"/>
      <c r="N37" s="1783"/>
      <c r="O37" s="184"/>
      <c r="P37" s="192"/>
      <c r="Q37" s="192"/>
      <c r="R37" s="192"/>
      <c r="S37" s="734"/>
      <c r="T37" s="186"/>
      <c r="U37" s="174"/>
      <c r="W37" s="118"/>
      <c r="X37" s="345"/>
      <c r="Y37" s="39"/>
      <c r="Z37" s="39"/>
      <c r="AA37" s="39"/>
      <c r="AB37" s="39"/>
      <c r="AC37" s="39"/>
      <c r="AD37" s="39"/>
      <c r="AE37" s="39"/>
    </row>
    <row r="38" ht="15.75" customHeight="1">
      <c r="A38" s="329" t="s">
        <v>693</v>
      </c>
      <c r="B38" s="332" t="s">
        <v>694</v>
      </c>
      <c r="C38" s="332">
        <v>1876866.0</v>
      </c>
      <c r="D38" s="333">
        <v>2474588.0</v>
      </c>
      <c r="E38" s="727"/>
      <c r="F38" s="192"/>
      <c r="G38" s="192"/>
      <c r="H38" s="192"/>
      <c r="I38" s="192"/>
      <c r="J38" s="192"/>
      <c r="K38" s="192"/>
      <c r="L38" s="192"/>
      <c r="M38" s="186"/>
      <c r="N38" s="1783"/>
      <c r="O38" s="184"/>
      <c r="P38" s="192"/>
      <c r="Q38" s="192"/>
      <c r="R38" s="192"/>
      <c r="S38" s="734"/>
      <c r="T38" s="186"/>
      <c r="U38" s="174"/>
      <c r="W38" s="118"/>
      <c r="X38" s="345"/>
      <c r="Y38" s="39"/>
      <c r="Z38" s="39"/>
      <c r="AA38" s="39"/>
      <c r="AB38" s="39"/>
      <c r="AC38" s="39"/>
      <c r="AD38" s="39"/>
      <c r="AE38" s="39"/>
    </row>
    <row r="39" ht="15.75" customHeight="1">
      <c r="A39" s="329" t="s">
        <v>696</v>
      </c>
      <c r="B39" s="332" t="s">
        <v>697</v>
      </c>
      <c r="C39" s="332">
        <v>1975548.0</v>
      </c>
      <c r="D39" s="333">
        <v>2486427.0</v>
      </c>
      <c r="E39" s="727"/>
      <c r="F39" s="192"/>
      <c r="G39" s="192"/>
      <c r="H39" s="192"/>
      <c r="I39" s="192"/>
      <c r="J39" s="192"/>
      <c r="K39" s="192"/>
      <c r="L39" s="192"/>
      <c r="M39" s="186"/>
      <c r="N39" s="1783"/>
      <c r="O39" s="184"/>
      <c r="P39" s="192"/>
      <c r="Q39" s="192"/>
      <c r="R39" s="192"/>
      <c r="S39" s="734"/>
      <c r="T39" s="186"/>
      <c r="U39" s="174"/>
      <c r="W39" s="118"/>
      <c r="X39" s="345"/>
      <c r="Y39" s="39"/>
      <c r="Z39" s="39"/>
      <c r="AA39" s="39"/>
      <c r="AB39" s="39"/>
      <c r="AC39" s="39"/>
      <c r="AD39" s="39"/>
      <c r="AE39" s="39"/>
    </row>
    <row r="40" ht="15.75" customHeight="1">
      <c r="A40" s="329" t="s">
        <v>698</v>
      </c>
      <c r="B40" s="332" t="s">
        <v>699</v>
      </c>
      <c r="C40" s="332">
        <v>1875621.0</v>
      </c>
      <c r="D40" s="333">
        <v>2459730.0</v>
      </c>
      <c r="E40" s="727"/>
      <c r="F40" s="192"/>
      <c r="G40" s="192"/>
      <c r="H40" s="192"/>
      <c r="I40" s="192"/>
      <c r="J40" s="192"/>
      <c r="K40" s="192"/>
      <c r="L40" s="192"/>
      <c r="M40" s="186"/>
      <c r="N40" s="1783"/>
      <c r="O40" s="184"/>
      <c r="P40" s="192"/>
      <c r="Q40" s="192"/>
      <c r="R40" s="192"/>
      <c r="S40" s="734"/>
      <c r="T40" s="186"/>
      <c r="U40" s="174"/>
      <c r="W40" s="118"/>
      <c r="X40" s="345"/>
      <c r="Y40" s="39"/>
      <c r="Z40" s="39"/>
      <c r="AA40" s="39"/>
      <c r="AB40" s="39"/>
      <c r="AC40" s="39"/>
      <c r="AD40" s="39"/>
      <c r="AE40" s="39"/>
    </row>
    <row r="41" ht="15.75" customHeight="1">
      <c r="A41" s="329" t="s">
        <v>700</v>
      </c>
      <c r="B41" s="332" t="s">
        <v>701</v>
      </c>
      <c r="C41" s="332">
        <v>1875560.0</v>
      </c>
      <c r="D41" s="333">
        <v>2464865.0</v>
      </c>
      <c r="E41" s="727"/>
      <c r="F41" s="192"/>
      <c r="G41" s="192"/>
      <c r="H41" s="192"/>
      <c r="I41" s="192"/>
      <c r="J41" s="192"/>
      <c r="K41" s="192"/>
      <c r="L41" s="192"/>
      <c r="M41" s="186"/>
      <c r="N41" s="1783"/>
      <c r="O41" s="184"/>
      <c r="P41" s="192"/>
      <c r="Q41" s="192"/>
      <c r="R41" s="192"/>
      <c r="S41" s="734"/>
      <c r="T41" s="186"/>
      <c r="U41" s="174"/>
      <c r="W41" s="118"/>
      <c r="X41" s="345"/>
      <c r="Y41" s="39"/>
      <c r="Z41" s="39"/>
      <c r="AA41" s="39"/>
      <c r="AB41" s="39"/>
      <c r="AC41" s="39"/>
      <c r="AD41" s="39"/>
      <c r="AE41" s="39"/>
    </row>
    <row r="42" ht="15.75" customHeight="1">
      <c r="A42" s="329" t="s">
        <v>285</v>
      </c>
      <c r="B42" s="332" t="s">
        <v>703</v>
      </c>
      <c r="C42" s="332">
        <v>1975625.0</v>
      </c>
      <c r="D42" s="333">
        <v>2517969.0</v>
      </c>
      <c r="E42" s="727"/>
      <c r="F42" s="192"/>
      <c r="G42" s="192"/>
      <c r="H42" s="192"/>
      <c r="I42" s="192"/>
      <c r="J42" s="192"/>
      <c r="K42" s="192"/>
      <c r="L42" s="192"/>
      <c r="M42" s="186"/>
      <c r="N42" s="1783"/>
      <c r="O42" s="184"/>
      <c r="P42" s="192"/>
      <c r="Q42" s="192"/>
      <c r="R42" s="192"/>
      <c r="S42" s="734"/>
      <c r="T42" s="186"/>
      <c r="U42" s="174"/>
      <c r="W42" s="118"/>
      <c r="X42" s="345"/>
      <c r="Y42" s="39"/>
      <c r="Z42" s="39"/>
      <c r="AA42" s="39"/>
      <c r="AB42" s="39"/>
      <c r="AC42" s="39"/>
      <c r="AD42" s="39"/>
      <c r="AE42" s="39"/>
    </row>
    <row r="43" ht="15.75" customHeight="1">
      <c r="A43" s="329" t="s">
        <v>704</v>
      </c>
      <c r="B43" s="332" t="s">
        <v>705</v>
      </c>
      <c r="C43" s="332">
        <v>1975576.0</v>
      </c>
      <c r="D43" s="333">
        <v>2469172.0</v>
      </c>
      <c r="E43" s="727"/>
      <c r="F43" s="192"/>
      <c r="G43" s="192"/>
      <c r="H43" s="192"/>
      <c r="I43" s="192"/>
      <c r="J43" s="192"/>
      <c r="K43" s="192"/>
      <c r="L43" s="192"/>
      <c r="M43" s="186"/>
      <c r="N43" s="1783"/>
      <c r="O43" s="184"/>
      <c r="P43" s="192"/>
      <c r="Q43" s="192"/>
      <c r="R43" s="192"/>
      <c r="S43" s="734"/>
      <c r="T43" s="186"/>
      <c r="U43" s="174"/>
      <c r="W43" s="118"/>
      <c r="X43" s="345"/>
      <c r="Y43" s="39"/>
      <c r="Z43" s="39"/>
      <c r="AA43" s="39"/>
      <c r="AB43" s="39"/>
      <c r="AC43" s="39"/>
      <c r="AD43" s="39"/>
      <c r="AE43" s="39"/>
    </row>
    <row r="44" ht="15.75" customHeight="1">
      <c r="A44" s="329"/>
      <c r="B44" s="332"/>
      <c r="C44" s="332"/>
      <c r="D44" s="333"/>
      <c r="E44" s="727"/>
      <c r="F44" s="192"/>
      <c r="G44" s="192"/>
      <c r="H44" s="192"/>
      <c r="I44" s="192"/>
      <c r="J44" s="192"/>
      <c r="K44" s="192"/>
      <c r="L44" s="192"/>
      <c r="M44" s="186"/>
      <c r="N44" s="1783"/>
      <c r="O44" s="184"/>
      <c r="P44" s="192"/>
      <c r="Q44" s="192"/>
      <c r="R44" s="192"/>
      <c r="S44" s="734"/>
      <c r="T44" s="186"/>
      <c r="U44" s="174"/>
      <c r="W44" s="118"/>
      <c r="X44" s="345"/>
      <c r="Y44" s="39"/>
      <c r="Z44" s="39"/>
      <c r="AA44" s="39"/>
      <c r="AB44" s="39"/>
      <c r="AC44" s="39"/>
      <c r="AD44" s="39"/>
      <c r="AE44" s="39"/>
    </row>
    <row r="45" ht="15.75" customHeight="1">
      <c r="A45" s="775"/>
      <c r="B45" s="391"/>
      <c r="C45" s="391"/>
      <c r="D45" s="1468"/>
      <c r="E45" s="1079"/>
      <c r="F45" s="1521"/>
      <c r="G45" s="1521"/>
      <c r="H45" s="24"/>
      <c r="I45" s="24"/>
      <c r="J45" s="24"/>
      <c r="K45" s="24"/>
      <c r="L45" s="24"/>
      <c r="M45" s="30"/>
      <c r="N45" s="1800"/>
      <c r="O45" s="36"/>
      <c r="P45" s="24"/>
      <c r="Q45" s="24"/>
      <c r="R45" s="24"/>
      <c r="S45" s="776"/>
      <c r="T45" s="30"/>
      <c r="U45" s="174"/>
      <c r="W45" s="118"/>
      <c r="X45" s="695"/>
      <c r="Y45" s="39"/>
      <c r="Z45" s="39"/>
      <c r="AA45" s="39"/>
      <c r="AB45" s="39"/>
      <c r="AC45" s="39"/>
      <c r="AD45" s="39"/>
      <c r="AE45" s="39"/>
    </row>
    <row r="46" ht="15.75" customHeight="1">
      <c r="A46" s="1174"/>
      <c r="B46" s="393"/>
      <c r="C46" s="393"/>
      <c r="D46" s="1008"/>
      <c r="E46" s="1010"/>
      <c r="F46" s="393"/>
      <c r="G46" s="393"/>
      <c r="H46" s="397"/>
      <c r="I46" s="397"/>
      <c r="J46" s="397"/>
      <c r="K46" s="397"/>
      <c r="L46" s="397"/>
      <c r="M46" s="1013"/>
      <c r="N46" s="1800"/>
      <c r="O46" s="1015"/>
      <c r="P46" s="397"/>
      <c r="Q46" s="397"/>
      <c r="R46" s="397"/>
      <c r="S46" s="1178"/>
      <c r="T46" s="1013"/>
      <c r="U46" s="369"/>
      <c r="V46" s="371"/>
      <c r="W46" s="372"/>
      <c r="X46" s="1804"/>
      <c r="Y46" s="39"/>
      <c r="Z46" s="39"/>
      <c r="AA46" s="39"/>
      <c r="AB46" s="39"/>
      <c r="AC46" s="39"/>
      <c r="AD46" s="39"/>
      <c r="AE46" s="39"/>
    </row>
    <row r="47" ht="15.0" customHeight="1">
      <c r="A47" s="1090" t="s">
        <v>155</v>
      </c>
      <c r="B47" s="39"/>
      <c r="C47" s="39"/>
      <c r="D47" s="39"/>
      <c r="E47" s="39"/>
      <c r="F47" s="39"/>
      <c r="G47" s="39"/>
      <c r="H47" s="39"/>
      <c r="I47" s="39"/>
      <c r="J47" s="39"/>
      <c r="K47" s="39"/>
      <c r="L47" s="424"/>
      <c r="M47" s="424"/>
      <c r="N47" s="424"/>
      <c r="O47" s="424"/>
      <c r="P47" s="424"/>
      <c r="Q47" s="424"/>
      <c r="R47" s="424"/>
      <c r="S47" s="424"/>
      <c r="T47" s="424"/>
      <c r="U47" s="424"/>
      <c r="V47" s="424"/>
      <c r="W47" s="424"/>
      <c r="X47" s="424"/>
      <c r="Y47" s="424"/>
      <c r="Z47" s="424"/>
      <c r="AA47" s="424"/>
      <c r="AB47" s="424"/>
      <c r="AC47" s="424"/>
      <c r="AD47" s="424"/>
      <c r="AE47" s="424"/>
    </row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">
    <mergeCell ref="A1:X1"/>
    <mergeCell ref="A2:D2"/>
    <mergeCell ref="A24:D24"/>
    <mergeCell ref="U24:W24"/>
    <mergeCell ref="U25:W46"/>
  </mergeCells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5" width="18.13"/>
    <col customWidth="1" min="6" max="6" width="19.0"/>
    <col customWidth="1" min="7" max="7" width="13.75"/>
    <col customWidth="1" min="8" max="18" width="18.13"/>
    <col customWidth="1" min="19" max="19" width="25.63"/>
    <col customWidth="1" min="20" max="23" width="18.13"/>
    <col customWidth="1" min="24" max="24" width="27.63"/>
    <col customWidth="1" min="25" max="29" width="7.63"/>
  </cols>
  <sheetData>
    <row r="1" ht="34.5" customHeight="1">
      <c r="A1" s="837" t="s">
        <v>0</v>
      </c>
      <c r="B1" s="914"/>
      <c r="C1" s="914"/>
      <c r="D1" s="914"/>
      <c r="E1" s="914"/>
      <c r="F1" s="914"/>
      <c r="G1" s="914"/>
      <c r="H1" s="914"/>
      <c r="I1" s="914"/>
      <c r="J1" s="914"/>
      <c r="K1" s="914"/>
      <c r="L1" s="914"/>
      <c r="M1" s="914"/>
      <c r="N1" s="914"/>
      <c r="O1" s="914"/>
      <c r="P1" s="914"/>
      <c r="Q1" s="914"/>
      <c r="R1" s="914"/>
      <c r="S1" s="914"/>
      <c r="T1" s="914"/>
      <c r="U1" s="914"/>
      <c r="V1" s="914"/>
      <c r="W1" s="914"/>
      <c r="X1" s="916"/>
    </row>
    <row r="2" ht="34.5" customHeight="1">
      <c r="A2" s="1313" t="s">
        <v>329</v>
      </c>
      <c r="B2" s="8"/>
      <c r="C2" s="8"/>
      <c r="D2" s="10"/>
      <c r="E2" s="654"/>
      <c r="F2" s="653"/>
      <c r="G2" s="653" t="s">
        <v>3</v>
      </c>
      <c r="H2" s="653" t="s">
        <v>10</v>
      </c>
      <c r="I2" s="653" t="s">
        <v>11</v>
      </c>
      <c r="J2" s="653" t="s">
        <v>12</v>
      </c>
      <c r="K2" s="653" t="s">
        <v>13</v>
      </c>
      <c r="L2" s="653" t="s">
        <v>14</v>
      </c>
      <c r="M2" s="653" t="s">
        <v>15</v>
      </c>
      <c r="N2" s="653" t="s">
        <v>17</v>
      </c>
      <c r="O2" s="653" t="s">
        <v>18</v>
      </c>
      <c r="P2" s="653" t="s">
        <v>19</v>
      </c>
      <c r="Q2" s="653" t="s">
        <v>20</v>
      </c>
      <c r="R2" s="655" t="s">
        <v>21</v>
      </c>
      <c r="S2" s="1364" t="s">
        <v>24</v>
      </c>
      <c r="T2" s="849" t="s">
        <v>27</v>
      </c>
      <c r="U2" s="929" t="s">
        <v>28</v>
      </c>
      <c r="V2" s="929" t="s">
        <v>29</v>
      </c>
      <c r="W2" s="930" t="s">
        <v>30</v>
      </c>
      <c r="X2" s="57" t="s">
        <v>664</v>
      </c>
      <c r="Y2" s="59"/>
      <c r="Z2" s="59"/>
      <c r="AA2" s="59"/>
      <c r="AB2" s="59"/>
      <c r="AC2" s="59"/>
    </row>
    <row r="3" ht="70.5" customHeight="1">
      <c r="A3" s="852" t="s">
        <v>41</v>
      </c>
      <c r="B3" s="680" t="s">
        <v>43</v>
      </c>
      <c r="C3" s="680" t="s">
        <v>45</v>
      </c>
      <c r="D3" s="68" t="s">
        <v>239</v>
      </c>
      <c r="E3" s="1681" t="s">
        <v>57</v>
      </c>
      <c r="F3" s="299" t="s">
        <v>58</v>
      </c>
      <c r="G3" s="1682" t="s">
        <v>59</v>
      </c>
      <c r="H3" s="1682"/>
      <c r="I3" s="1682"/>
      <c r="J3" s="1682" t="s">
        <v>587</v>
      </c>
      <c r="K3" s="1682"/>
      <c r="L3" s="1682" t="s">
        <v>63</v>
      </c>
      <c r="M3" s="1682" t="s">
        <v>64</v>
      </c>
      <c r="N3" s="1749" t="s">
        <v>68</v>
      </c>
      <c r="O3" s="1682" t="s">
        <v>63</v>
      </c>
      <c r="P3" s="1682"/>
      <c r="Q3" s="1682" t="s">
        <v>63</v>
      </c>
      <c r="R3" s="1683"/>
      <c r="S3" s="861"/>
      <c r="T3" s="863" t="s">
        <v>69</v>
      </c>
      <c r="U3" s="864" t="s">
        <v>70</v>
      </c>
      <c r="V3" s="864" t="s">
        <v>71</v>
      </c>
      <c r="W3" s="865" t="s">
        <v>72</v>
      </c>
      <c r="X3" s="101"/>
      <c r="Y3" s="102"/>
      <c r="Z3" s="102"/>
      <c r="AA3" s="102"/>
      <c r="AB3" s="102"/>
      <c r="AC3" s="102"/>
    </row>
    <row r="4">
      <c r="A4" s="377" t="s">
        <v>197</v>
      </c>
      <c r="B4" s="378" t="s">
        <v>198</v>
      </c>
      <c r="C4" s="1752">
        <v>1973356.0</v>
      </c>
      <c r="D4" s="1756">
        <v>2522656.0</v>
      </c>
      <c r="E4" s="319"/>
      <c r="F4" s="159"/>
      <c r="G4" s="159"/>
      <c r="H4" s="159"/>
      <c r="I4" s="159"/>
      <c r="J4" s="320">
        <v>68.0</v>
      </c>
      <c r="K4" s="159"/>
      <c r="L4" s="159"/>
      <c r="M4" s="159"/>
      <c r="N4" s="159"/>
      <c r="O4" s="159"/>
      <c r="P4" s="159"/>
      <c r="Q4" s="159"/>
      <c r="R4" s="322"/>
      <c r="S4" s="861"/>
      <c r="T4" s="1688"/>
      <c r="U4" s="1108"/>
      <c r="V4" s="1108"/>
      <c r="W4" s="1109"/>
      <c r="X4" s="326"/>
      <c r="Y4" s="39"/>
      <c r="Z4" s="39"/>
      <c r="AA4" s="39"/>
      <c r="AB4" s="39"/>
      <c r="AC4" s="39"/>
    </row>
    <row r="5">
      <c r="A5" s="329" t="s">
        <v>199</v>
      </c>
      <c r="B5" s="332" t="s">
        <v>669</v>
      </c>
      <c r="C5" s="330">
        <v>1975133.0</v>
      </c>
      <c r="D5" s="1760">
        <v>2488383.0</v>
      </c>
      <c r="E5" s="338"/>
      <c r="F5" s="192"/>
      <c r="G5" s="192">
        <v>18.0</v>
      </c>
      <c r="H5" s="192"/>
      <c r="I5" s="192"/>
      <c r="J5" s="340">
        <v>88.0</v>
      </c>
      <c r="K5" s="192"/>
      <c r="L5" s="192"/>
      <c r="M5" s="192"/>
      <c r="N5" s="192"/>
      <c r="O5" s="192"/>
      <c r="P5" s="192"/>
      <c r="Q5" s="192"/>
      <c r="R5" s="186"/>
      <c r="S5" s="861"/>
      <c r="T5" s="927"/>
      <c r="U5" s="924"/>
      <c r="V5" s="924"/>
      <c r="W5" s="925"/>
      <c r="X5" s="350"/>
      <c r="Y5" s="39"/>
      <c r="Z5" s="39"/>
      <c r="AA5" s="39"/>
      <c r="AB5" s="39"/>
      <c r="AC5" s="39"/>
    </row>
    <row r="6">
      <c r="A6" s="329" t="s">
        <v>201</v>
      </c>
      <c r="B6" s="332" t="s">
        <v>202</v>
      </c>
      <c r="C6" s="330">
        <v>1972913.0</v>
      </c>
      <c r="D6" s="1760">
        <v>2533736.0</v>
      </c>
      <c r="E6" s="338"/>
      <c r="F6" s="192"/>
      <c r="G6" s="192"/>
      <c r="H6" s="192"/>
      <c r="I6" s="192"/>
      <c r="J6" s="340">
        <v>20.0</v>
      </c>
      <c r="K6" s="192"/>
      <c r="L6" s="192"/>
      <c r="M6" s="192"/>
      <c r="N6" s="192"/>
      <c r="O6" s="192"/>
      <c r="P6" s="192"/>
      <c r="Q6" s="192"/>
      <c r="R6" s="186"/>
      <c r="S6" s="861"/>
      <c r="T6" s="927"/>
      <c r="U6" s="924"/>
      <c r="V6" s="924"/>
      <c r="W6" s="925"/>
      <c r="X6" s="350"/>
      <c r="Y6" s="39"/>
      <c r="Z6" s="39"/>
      <c r="AA6" s="39"/>
      <c r="AB6" s="39"/>
      <c r="AC6" s="39"/>
    </row>
    <row r="7">
      <c r="A7" s="1764" t="s">
        <v>316</v>
      </c>
      <c r="B7" s="1765" t="s">
        <v>673</v>
      </c>
      <c r="C7" s="1762">
        <v>1964667.0</v>
      </c>
      <c r="D7" s="1763">
        <v>2539495.0</v>
      </c>
      <c r="E7" s="338"/>
      <c r="F7" s="192"/>
      <c r="G7" s="192">
        <v>50.0</v>
      </c>
      <c r="H7" s="192"/>
      <c r="I7" s="192"/>
      <c r="J7" s="340">
        <v>52.0</v>
      </c>
      <c r="K7" s="192"/>
      <c r="L7" s="192"/>
      <c r="M7" s="192"/>
      <c r="N7" s="192"/>
      <c r="O7" s="192"/>
      <c r="P7" s="192"/>
      <c r="Q7" s="192"/>
      <c r="R7" s="186"/>
      <c r="S7" s="861"/>
      <c r="T7" s="927"/>
      <c r="U7" s="924"/>
      <c r="V7" s="924"/>
      <c r="W7" s="925"/>
      <c r="X7" s="350"/>
      <c r="Y7" s="39"/>
      <c r="Z7" s="39"/>
      <c r="AA7" s="39"/>
      <c r="AB7" s="39"/>
      <c r="AC7" s="39"/>
    </row>
    <row r="8">
      <c r="A8" s="1764" t="s">
        <v>220</v>
      </c>
      <c r="B8" s="1766" t="s">
        <v>677</v>
      </c>
      <c r="C8" s="1762">
        <v>1974413.0</v>
      </c>
      <c r="D8" s="1763">
        <v>2534253.0</v>
      </c>
      <c r="E8" s="338"/>
      <c r="F8" s="192"/>
      <c r="G8" s="192"/>
      <c r="H8" s="192"/>
      <c r="I8" s="192"/>
      <c r="J8" s="340">
        <v>72.0</v>
      </c>
      <c r="K8" s="192"/>
      <c r="L8" s="192"/>
      <c r="M8" s="192"/>
      <c r="N8" s="192"/>
      <c r="O8" s="192"/>
      <c r="P8" s="192"/>
      <c r="Q8" s="192"/>
      <c r="R8" s="186"/>
      <c r="S8" s="861"/>
      <c r="T8" s="927"/>
      <c r="U8" s="924"/>
      <c r="V8" s="924"/>
      <c r="W8" s="925"/>
      <c r="X8" s="350"/>
      <c r="Y8" s="39"/>
      <c r="Z8" s="39"/>
      <c r="AA8" s="39"/>
      <c r="AB8" s="39"/>
      <c r="AC8" s="39"/>
    </row>
    <row r="9">
      <c r="A9" s="1764" t="s">
        <v>203</v>
      </c>
      <c r="B9" s="1766" t="s">
        <v>204</v>
      </c>
      <c r="C9" s="1762">
        <v>1975771.0</v>
      </c>
      <c r="D9" s="1763">
        <v>2356601.0</v>
      </c>
      <c r="E9" s="338"/>
      <c r="F9" s="192"/>
      <c r="G9" s="192"/>
      <c r="H9" s="192"/>
      <c r="I9" s="192"/>
      <c r="J9" s="340">
        <v>68.0</v>
      </c>
      <c r="K9" s="192"/>
      <c r="L9" s="192"/>
      <c r="M9" s="192"/>
      <c r="N9" s="192"/>
      <c r="O9" s="192"/>
      <c r="P9" s="192"/>
      <c r="Q9" s="192"/>
      <c r="R9" s="186"/>
      <c r="S9" s="861"/>
      <c r="T9" s="927"/>
      <c r="U9" s="924"/>
      <c r="V9" s="924"/>
      <c r="W9" s="925"/>
      <c r="X9" s="350"/>
      <c r="Y9" s="39"/>
      <c r="Z9" s="39"/>
      <c r="AA9" s="39"/>
      <c r="AB9" s="39"/>
      <c r="AC9" s="39"/>
    </row>
    <row r="10">
      <c r="A10" s="1764" t="s">
        <v>680</v>
      </c>
      <c r="B10" s="1766" t="s">
        <v>223</v>
      </c>
      <c r="C10" s="1762">
        <v>1974873.0</v>
      </c>
      <c r="D10" s="1763">
        <v>2753486.0</v>
      </c>
      <c r="E10" s="338"/>
      <c r="F10" s="192"/>
      <c r="G10" s="192"/>
      <c r="H10" s="192"/>
      <c r="I10" s="192"/>
      <c r="J10" s="340">
        <v>80.0</v>
      </c>
      <c r="K10" s="192"/>
      <c r="L10" s="192"/>
      <c r="M10" s="192"/>
      <c r="N10" s="192"/>
      <c r="O10" s="192"/>
      <c r="P10" s="192"/>
      <c r="Q10" s="192"/>
      <c r="R10" s="186"/>
      <c r="S10" s="861"/>
      <c r="T10" s="927"/>
      <c r="U10" s="924"/>
      <c r="V10" s="924"/>
      <c r="W10" s="925"/>
      <c r="X10" s="350"/>
      <c r="Y10" s="39"/>
      <c r="Z10" s="39"/>
      <c r="AA10" s="39"/>
      <c r="AB10" s="39"/>
      <c r="AC10" s="39"/>
    </row>
    <row r="11">
      <c r="A11" s="1771" t="s">
        <v>684</v>
      </c>
      <c r="B11" s="1766" t="s">
        <v>685</v>
      </c>
      <c r="C11" s="1762">
        <v>1973855.0</v>
      </c>
      <c r="D11" s="1763">
        <v>2517055.0</v>
      </c>
      <c r="E11" s="338"/>
      <c r="F11" s="192"/>
      <c r="G11" s="192"/>
      <c r="H11" s="192"/>
      <c r="I11" s="192"/>
      <c r="J11" s="340">
        <v>60.0</v>
      </c>
      <c r="K11" s="192"/>
      <c r="L11" s="192"/>
      <c r="M11" s="192"/>
      <c r="N11" s="192"/>
      <c r="O11" s="192"/>
      <c r="P11" s="192"/>
      <c r="Q11" s="192"/>
      <c r="R11" s="186"/>
      <c r="S11" s="861"/>
      <c r="T11" s="927"/>
      <c r="U11" s="924"/>
      <c r="V11" s="924"/>
      <c r="W11" s="925"/>
      <c r="X11" s="350"/>
      <c r="Y11" s="39"/>
      <c r="Z11" s="39"/>
      <c r="AA11" s="39"/>
      <c r="AB11" s="39"/>
      <c r="AC11" s="39"/>
    </row>
    <row r="12">
      <c r="A12" s="775"/>
      <c r="B12" s="391"/>
      <c r="C12" s="391"/>
      <c r="D12" s="38"/>
      <c r="E12" s="1092"/>
      <c r="F12" s="24"/>
      <c r="G12" s="24"/>
      <c r="H12" s="24"/>
      <c r="I12" s="24"/>
      <c r="J12" s="628"/>
      <c r="K12" s="24"/>
      <c r="L12" s="24"/>
      <c r="M12" s="24"/>
      <c r="N12" s="24"/>
      <c r="O12" s="24"/>
      <c r="P12" s="24"/>
      <c r="Q12" s="24"/>
      <c r="R12" s="30"/>
      <c r="S12" s="861"/>
      <c r="T12" s="927"/>
      <c r="U12" s="924"/>
      <c r="V12" s="924"/>
      <c r="W12" s="925"/>
      <c r="X12" s="350"/>
      <c r="Y12" s="39"/>
      <c r="Z12" s="39"/>
      <c r="AA12" s="39"/>
      <c r="AB12" s="39"/>
      <c r="AC12" s="39"/>
    </row>
    <row r="13">
      <c r="A13" s="1174"/>
      <c r="B13" s="393"/>
      <c r="C13" s="393"/>
      <c r="D13" s="393"/>
      <c r="E13" s="393"/>
      <c r="F13" s="397"/>
      <c r="G13" s="397"/>
      <c r="H13" s="397"/>
      <c r="I13" s="397"/>
      <c r="J13" s="397"/>
      <c r="K13" s="397"/>
      <c r="L13" s="397"/>
      <c r="M13" s="397"/>
      <c r="N13" s="397"/>
      <c r="O13" s="397"/>
      <c r="P13" s="397"/>
      <c r="Q13" s="397"/>
      <c r="R13" s="1013"/>
      <c r="S13" s="861"/>
      <c r="T13" s="939"/>
      <c r="U13" s="935"/>
      <c r="V13" s="935"/>
      <c r="W13" s="938"/>
      <c r="X13" s="350"/>
      <c r="Y13" s="39"/>
      <c r="Z13" s="39"/>
      <c r="AA13" s="39"/>
      <c r="AB13" s="39"/>
      <c r="AC13" s="39"/>
    </row>
    <row r="14">
      <c r="A14" s="943"/>
      <c r="B14" s="944"/>
      <c r="C14" s="946"/>
      <c r="D14" s="946"/>
      <c r="E14" s="948"/>
      <c r="F14" s="950"/>
      <c r="G14" s="950"/>
      <c r="H14" s="951"/>
      <c r="I14" s="951"/>
      <c r="J14" s="951"/>
      <c r="K14" s="951"/>
      <c r="L14" s="951"/>
      <c r="M14" s="951"/>
      <c r="N14" s="951"/>
      <c r="O14" s="951"/>
      <c r="P14" s="954"/>
      <c r="Q14" s="951"/>
      <c r="R14" s="956"/>
      <c r="S14" s="957"/>
      <c r="T14" s="958"/>
      <c r="U14" s="951"/>
      <c r="V14" s="951"/>
      <c r="W14" s="956"/>
      <c r="X14" s="960"/>
      <c r="Y14" s="39"/>
      <c r="Z14" s="39"/>
      <c r="AA14" s="39"/>
      <c r="AB14" s="39"/>
      <c r="AC14" s="39"/>
    </row>
    <row r="15" ht="34.5" customHeight="1">
      <c r="A15" s="963" t="s">
        <v>2</v>
      </c>
      <c r="B15" s="965"/>
      <c r="C15" s="965"/>
      <c r="D15" s="967"/>
      <c r="E15" s="928"/>
      <c r="F15" s="968" t="s">
        <v>33</v>
      </c>
      <c r="G15" s="968" t="s">
        <v>34</v>
      </c>
      <c r="H15" s="968" t="s">
        <v>35</v>
      </c>
      <c r="I15" s="968" t="s">
        <v>36</v>
      </c>
      <c r="J15" s="968" t="s">
        <v>37</v>
      </c>
      <c r="K15" s="968" t="s">
        <v>38</v>
      </c>
      <c r="L15" s="968" t="s">
        <v>39</v>
      </c>
      <c r="M15" s="973" t="s">
        <v>40</v>
      </c>
      <c r="N15" s="975" t="s">
        <v>42</v>
      </c>
      <c r="O15" s="849" t="s">
        <v>44</v>
      </c>
      <c r="P15" s="589" t="s">
        <v>47</v>
      </c>
      <c r="Q15" s="589" t="s">
        <v>48</v>
      </c>
      <c r="R15" s="589" t="s">
        <v>49</v>
      </c>
      <c r="S15" s="589" t="s">
        <v>50</v>
      </c>
      <c r="T15" s="590" t="s">
        <v>51</v>
      </c>
      <c r="U15" s="1159"/>
      <c r="V15" s="8"/>
      <c r="W15" s="10"/>
      <c r="X15" s="1400" t="s">
        <v>695</v>
      </c>
      <c r="Y15" s="39"/>
      <c r="Z15" s="39"/>
      <c r="AA15" s="39"/>
      <c r="AB15" s="39"/>
      <c r="AC15" s="39"/>
    </row>
    <row r="16" ht="72.75" customHeight="1">
      <c r="A16" s="81" t="s">
        <v>41</v>
      </c>
      <c r="B16" s="84" t="s">
        <v>43</v>
      </c>
      <c r="C16" s="84" t="s">
        <v>45</v>
      </c>
      <c r="D16" s="86" t="s">
        <v>239</v>
      </c>
      <c r="E16" s="863"/>
      <c r="F16" s="94"/>
      <c r="G16" s="97" t="s">
        <v>63</v>
      </c>
      <c r="H16" s="103"/>
      <c r="I16" s="94" t="s">
        <v>63</v>
      </c>
      <c r="J16" s="94" t="s">
        <v>64</v>
      </c>
      <c r="K16" s="94"/>
      <c r="L16" s="94" t="s">
        <v>63</v>
      </c>
      <c r="M16" s="115" t="s">
        <v>68</v>
      </c>
      <c r="N16" s="109"/>
      <c r="O16" s="980"/>
      <c r="P16" s="984" t="s">
        <v>63</v>
      </c>
      <c r="Q16" s="984"/>
      <c r="R16" s="984" t="s">
        <v>70</v>
      </c>
      <c r="S16" s="984" t="s">
        <v>80</v>
      </c>
      <c r="T16" s="1046" t="s">
        <v>72</v>
      </c>
      <c r="U16" s="1160"/>
      <c r="V16" s="658"/>
      <c r="W16" s="658"/>
      <c r="X16" s="989"/>
      <c r="Y16" s="39"/>
      <c r="Z16" s="39"/>
      <c r="AA16" s="39"/>
      <c r="AB16" s="39"/>
      <c r="AC16" s="39"/>
    </row>
    <row r="17" ht="15.75" customHeight="1">
      <c r="A17" s="377" t="s">
        <v>197</v>
      </c>
      <c r="B17" s="378" t="s">
        <v>198</v>
      </c>
      <c r="C17" s="1752">
        <v>1973356.0</v>
      </c>
      <c r="D17" s="1756">
        <v>2522656.0</v>
      </c>
      <c r="E17" s="319"/>
      <c r="F17" s="192"/>
      <c r="G17" s="192"/>
      <c r="H17" s="192"/>
      <c r="I17" s="192"/>
      <c r="J17" s="192"/>
      <c r="K17" s="192"/>
      <c r="L17" s="192"/>
      <c r="M17" s="186"/>
      <c r="N17" s="109"/>
      <c r="O17" s="716"/>
      <c r="P17" s="159"/>
      <c r="Q17" s="718"/>
      <c r="R17" s="159"/>
      <c r="S17" s="159"/>
      <c r="T17" s="161"/>
      <c r="U17" s="174"/>
      <c r="X17" s="345"/>
      <c r="Y17" s="39"/>
      <c r="Z17" s="39"/>
      <c r="AA17" s="39"/>
      <c r="AB17" s="39"/>
      <c r="AC17" s="39"/>
    </row>
    <row r="18" ht="15.75" customHeight="1">
      <c r="A18" s="329" t="s">
        <v>199</v>
      </c>
      <c r="B18" s="332" t="s">
        <v>669</v>
      </c>
      <c r="C18" s="330">
        <v>1975133.0</v>
      </c>
      <c r="D18" s="1760">
        <v>2488383.0</v>
      </c>
      <c r="E18" s="338"/>
      <c r="F18" s="192"/>
      <c r="G18" s="192"/>
      <c r="H18" s="192"/>
      <c r="I18" s="192"/>
      <c r="J18" s="192"/>
      <c r="K18" s="192"/>
      <c r="L18" s="192"/>
      <c r="M18" s="186"/>
      <c r="N18" s="109"/>
      <c r="O18" s="605"/>
      <c r="P18" s="192"/>
      <c r="Q18" s="734"/>
      <c r="R18" s="192"/>
      <c r="S18" s="192"/>
      <c r="T18" s="196"/>
      <c r="U18" s="174"/>
      <c r="X18" s="345"/>
      <c r="Y18" s="39"/>
      <c r="Z18" s="39"/>
      <c r="AA18" s="39"/>
      <c r="AB18" s="39"/>
      <c r="AC18" s="39"/>
    </row>
    <row r="19" ht="15.75" customHeight="1">
      <c r="A19" s="329" t="s">
        <v>201</v>
      </c>
      <c r="B19" s="332" t="s">
        <v>202</v>
      </c>
      <c r="C19" s="330">
        <v>1972913.0</v>
      </c>
      <c r="D19" s="1760">
        <v>2533736.0</v>
      </c>
      <c r="E19" s="338"/>
      <c r="F19" s="192"/>
      <c r="G19" s="192"/>
      <c r="H19" s="192"/>
      <c r="I19" s="192"/>
      <c r="J19" s="192"/>
      <c r="K19" s="192"/>
      <c r="L19" s="192"/>
      <c r="M19" s="186"/>
      <c r="N19" s="109"/>
      <c r="O19" s="605"/>
      <c r="P19" s="192"/>
      <c r="Q19" s="734"/>
      <c r="R19" s="192"/>
      <c r="S19" s="192"/>
      <c r="T19" s="196"/>
      <c r="U19" s="174"/>
      <c r="X19" s="345"/>
      <c r="Y19" s="39"/>
      <c r="Z19" s="39"/>
      <c r="AA19" s="39"/>
      <c r="AB19" s="39"/>
      <c r="AC19" s="39"/>
    </row>
    <row r="20" ht="15.75" customHeight="1">
      <c r="A20" s="1764" t="s">
        <v>316</v>
      </c>
      <c r="B20" s="1765" t="s">
        <v>673</v>
      </c>
      <c r="C20" s="1762">
        <v>1964667.0</v>
      </c>
      <c r="D20" s="1763">
        <v>2539495.0</v>
      </c>
      <c r="E20" s="338"/>
      <c r="F20" s="192"/>
      <c r="G20" s="192"/>
      <c r="H20" s="192"/>
      <c r="I20" s="192"/>
      <c r="J20" s="192"/>
      <c r="K20" s="192"/>
      <c r="L20" s="192"/>
      <c r="M20" s="186"/>
      <c r="N20" s="109"/>
      <c r="O20" s="605"/>
      <c r="P20" s="192"/>
      <c r="Q20" s="734"/>
      <c r="R20" s="192"/>
      <c r="S20" s="192"/>
      <c r="T20" s="196"/>
      <c r="U20" s="174"/>
      <c r="X20" s="345"/>
      <c r="Y20" s="39"/>
      <c r="Z20" s="39"/>
      <c r="AA20" s="39"/>
      <c r="AB20" s="39"/>
      <c r="AC20" s="39"/>
    </row>
    <row r="21" ht="15.75" customHeight="1">
      <c r="A21" s="1764" t="s">
        <v>220</v>
      </c>
      <c r="B21" s="1766" t="s">
        <v>677</v>
      </c>
      <c r="C21" s="1762">
        <v>1974413.0</v>
      </c>
      <c r="D21" s="1763">
        <v>2534253.0</v>
      </c>
      <c r="E21" s="338"/>
      <c r="F21" s="192"/>
      <c r="G21" s="192"/>
      <c r="H21" s="192"/>
      <c r="I21" s="192"/>
      <c r="J21" s="192"/>
      <c r="K21" s="192"/>
      <c r="L21" s="192"/>
      <c r="M21" s="186"/>
      <c r="N21" s="109"/>
      <c r="O21" s="605"/>
      <c r="P21" s="192"/>
      <c r="Q21" s="734"/>
      <c r="R21" s="192"/>
      <c r="S21" s="192"/>
      <c r="T21" s="196"/>
      <c r="U21" s="174"/>
      <c r="X21" s="345"/>
      <c r="Y21" s="39"/>
      <c r="Z21" s="39"/>
      <c r="AA21" s="39"/>
      <c r="AB21" s="39"/>
      <c r="AC21" s="39"/>
    </row>
    <row r="22" ht="15.75" customHeight="1">
      <c r="A22" s="1764" t="s">
        <v>203</v>
      </c>
      <c r="B22" s="1766" t="s">
        <v>204</v>
      </c>
      <c r="C22" s="1762">
        <v>1975771.0</v>
      </c>
      <c r="D22" s="1763">
        <v>2356601.0</v>
      </c>
      <c r="E22" s="338"/>
      <c r="F22" s="192"/>
      <c r="G22" s="192"/>
      <c r="H22" s="192"/>
      <c r="I22" s="192"/>
      <c r="J22" s="192"/>
      <c r="K22" s="192"/>
      <c r="L22" s="192"/>
      <c r="M22" s="186"/>
      <c r="N22" s="109"/>
      <c r="O22" s="605"/>
      <c r="P22" s="192"/>
      <c r="Q22" s="734"/>
      <c r="R22" s="192"/>
      <c r="S22" s="192"/>
      <c r="T22" s="196"/>
      <c r="U22" s="174"/>
      <c r="X22" s="345"/>
      <c r="Y22" s="39"/>
      <c r="Z22" s="39"/>
      <c r="AA22" s="39"/>
      <c r="AB22" s="39"/>
      <c r="AC22" s="39"/>
    </row>
    <row r="23" ht="15.75" customHeight="1">
      <c r="A23" s="1764" t="s">
        <v>680</v>
      </c>
      <c r="B23" s="1766" t="s">
        <v>223</v>
      </c>
      <c r="C23" s="1762">
        <v>1974873.0</v>
      </c>
      <c r="D23" s="1763">
        <v>2753486.0</v>
      </c>
      <c r="E23" s="338"/>
      <c r="F23" s="192"/>
      <c r="G23" s="192"/>
      <c r="H23" s="192"/>
      <c r="I23" s="192"/>
      <c r="J23" s="192"/>
      <c r="K23" s="192"/>
      <c r="L23" s="192"/>
      <c r="M23" s="186"/>
      <c r="N23" s="109"/>
      <c r="O23" s="605"/>
      <c r="P23" s="192"/>
      <c r="Q23" s="734"/>
      <c r="R23" s="192"/>
      <c r="S23" s="192"/>
      <c r="T23" s="196"/>
      <c r="U23" s="174"/>
      <c r="X23" s="345"/>
      <c r="Y23" s="39"/>
      <c r="Z23" s="39"/>
      <c r="AA23" s="39"/>
      <c r="AB23" s="39"/>
      <c r="AC23" s="39"/>
    </row>
    <row r="24" ht="15.75" customHeight="1">
      <c r="A24" s="1771" t="s">
        <v>684</v>
      </c>
      <c r="B24" s="1766" t="s">
        <v>685</v>
      </c>
      <c r="C24" s="1762">
        <v>1973855.0</v>
      </c>
      <c r="D24" s="1763">
        <v>2517055.0</v>
      </c>
      <c r="E24" s="338"/>
      <c r="F24" s="192"/>
      <c r="G24" s="192"/>
      <c r="H24" s="192"/>
      <c r="I24" s="192"/>
      <c r="J24" s="192"/>
      <c r="K24" s="192"/>
      <c r="L24" s="192"/>
      <c r="M24" s="186"/>
      <c r="N24" s="109"/>
      <c r="O24" s="605"/>
      <c r="P24" s="192"/>
      <c r="Q24" s="734"/>
      <c r="R24" s="192"/>
      <c r="S24" s="192"/>
      <c r="T24" s="196"/>
      <c r="U24" s="174"/>
      <c r="X24" s="345"/>
      <c r="Y24" s="39"/>
      <c r="Z24" s="39"/>
      <c r="AA24" s="39"/>
      <c r="AB24" s="39"/>
      <c r="AC24" s="39"/>
    </row>
    <row r="25" ht="15.75" customHeight="1">
      <c r="A25" s="329"/>
      <c r="B25" s="332"/>
      <c r="C25" s="333"/>
      <c r="D25" s="757"/>
      <c r="E25" s="338"/>
      <c r="F25" s="192"/>
      <c r="G25" s="192"/>
      <c r="H25" s="192"/>
      <c r="I25" s="192"/>
      <c r="J25" s="192"/>
      <c r="K25" s="192"/>
      <c r="L25" s="192"/>
      <c r="M25" s="186"/>
      <c r="N25" s="109"/>
      <c r="O25" s="605"/>
      <c r="P25" s="192"/>
      <c r="Q25" s="734"/>
      <c r="R25" s="192"/>
      <c r="S25" s="192"/>
      <c r="T25" s="196"/>
      <c r="U25" s="174"/>
      <c r="X25" s="345"/>
      <c r="Y25" s="39"/>
      <c r="Z25" s="39"/>
      <c r="AA25" s="39"/>
      <c r="AB25" s="39"/>
      <c r="AC25" s="39"/>
    </row>
    <row r="26" ht="15.75" customHeight="1">
      <c r="A26" s="775"/>
      <c r="B26" s="391"/>
      <c r="C26" s="1468"/>
      <c r="D26" s="38"/>
      <c r="E26" s="1092"/>
      <c r="F26" s="24"/>
      <c r="G26" s="24"/>
      <c r="H26" s="24"/>
      <c r="I26" s="24"/>
      <c r="J26" s="24"/>
      <c r="K26" s="24"/>
      <c r="L26" s="24"/>
      <c r="M26" s="30"/>
      <c r="N26" s="406"/>
      <c r="O26" s="990"/>
      <c r="P26" s="24"/>
      <c r="Q26" s="776"/>
      <c r="R26" s="24"/>
      <c r="S26" s="24"/>
      <c r="T26" s="301"/>
      <c r="U26" s="369"/>
      <c r="V26" s="371"/>
      <c r="W26" s="371"/>
      <c r="X26" s="1093"/>
      <c r="Y26" s="39"/>
      <c r="Z26" s="39"/>
      <c r="AA26" s="39"/>
      <c r="AB26" s="39"/>
      <c r="AC26" s="39"/>
    </row>
    <row r="27" ht="34.5" customHeight="1">
      <c r="A27" s="1090" t="s">
        <v>155</v>
      </c>
      <c r="B27" s="39"/>
      <c r="C27" s="39"/>
      <c r="D27" s="39"/>
      <c r="E27" s="39"/>
      <c r="F27" s="1091"/>
      <c r="G27" s="1091"/>
      <c r="H27" s="39"/>
      <c r="I27" s="39"/>
      <c r="J27" s="39"/>
      <c r="K27" s="39"/>
    </row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A1:X1"/>
    <mergeCell ref="A2:D2"/>
    <mergeCell ref="S2:S14"/>
    <mergeCell ref="A15:D15"/>
    <mergeCell ref="N15:N26"/>
    <mergeCell ref="U15:W15"/>
    <mergeCell ref="U16:W26"/>
  </mergeCells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pageSetUpPr fitToPage="1"/>
  </sheetPr>
  <sheetViews>
    <sheetView workbookViewId="0">
      <pane xSplit="3.0" topLeftCell="D1" activePane="topRight" state="frozen"/>
      <selection activeCell="E2" sqref="E2" pane="topRight"/>
    </sheetView>
  </sheetViews>
  <sheetFormatPr customHeight="1" defaultColWidth="12.63" defaultRowHeight="15.0"/>
  <cols>
    <col customWidth="1" min="1" max="1" width="18.13"/>
    <col customWidth="1" min="2" max="2" width="34.88"/>
    <col customWidth="1" min="3" max="8" width="18.13"/>
    <col customWidth="1" min="9" max="9" width="19.0"/>
    <col customWidth="1" min="10" max="11" width="13.75"/>
    <col customWidth="1" min="12" max="23" width="18.13"/>
    <col customWidth="1" min="24" max="24" width="25.63"/>
    <col customWidth="1" min="25" max="29" width="18.13"/>
    <col customWidth="1" min="30" max="30" width="27.63"/>
    <col customWidth="1" min="31" max="35" width="7.63"/>
    <col customWidth="1" min="36" max="36" width="17.63"/>
    <col customWidth="1" min="37" max="37" width="7.63"/>
  </cols>
  <sheetData>
    <row r="1" ht="34.5" customHeight="1">
      <c r="A1" s="1"/>
      <c r="B1" s="3"/>
      <c r="C1" s="3"/>
      <c r="D1" s="3"/>
      <c r="E1" s="3"/>
      <c r="F1" s="3"/>
      <c r="G1" s="2" t="s">
        <v>0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5"/>
    </row>
    <row r="2" ht="28.5" customHeight="1">
      <c r="A2" s="14"/>
      <c r="B2" s="16"/>
      <c r="C2" s="16"/>
      <c r="D2" s="18"/>
      <c r="E2" s="20"/>
      <c r="F2" s="20"/>
      <c r="G2" s="20"/>
      <c r="H2" s="22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7"/>
      <c r="U2" s="24"/>
      <c r="V2" s="27"/>
      <c r="W2" s="30"/>
      <c r="X2" s="34"/>
      <c r="Y2" s="36"/>
      <c r="Z2" s="24"/>
      <c r="AA2" s="24"/>
      <c r="AB2" s="24"/>
      <c r="AC2" s="24"/>
      <c r="AD2" s="38"/>
      <c r="AE2" s="39"/>
      <c r="AF2" s="39"/>
      <c r="AG2" s="39"/>
      <c r="AH2" s="39"/>
      <c r="AI2" s="39"/>
    </row>
    <row r="3" ht="34.5" customHeight="1">
      <c r="A3" s="9" t="s">
        <v>2</v>
      </c>
      <c r="B3" s="41"/>
      <c r="C3" s="43"/>
      <c r="D3" s="45"/>
      <c r="E3" s="47"/>
      <c r="F3" s="49"/>
      <c r="G3" s="53"/>
      <c r="H3" s="56"/>
      <c r="I3" s="58" t="s">
        <v>33</v>
      </c>
      <c r="J3" s="58" t="s">
        <v>34</v>
      </c>
      <c r="K3" s="60"/>
      <c r="L3" s="58" t="s">
        <v>35</v>
      </c>
      <c r="M3" s="58" t="s">
        <v>36</v>
      </c>
      <c r="N3" s="58" t="s">
        <v>37</v>
      </c>
      <c r="O3" s="58" t="s">
        <v>38</v>
      </c>
      <c r="P3" s="58" t="s">
        <v>39</v>
      </c>
      <c r="Q3" s="58" t="s">
        <v>40</v>
      </c>
      <c r="R3" s="62"/>
      <c r="S3" s="65" t="s">
        <v>42</v>
      </c>
      <c r="T3" s="67" t="s">
        <v>44</v>
      </c>
      <c r="U3" s="29" t="s">
        <v>47</v>
      </c>
      <c r="V3" s="29" t="s">
        <v>48</v>
      </c>
      <c r="W3" s="29" t="s">
        <v>49</v>
      </c>
      <c r="X3" s="31" t="s">
        <v>50</v>
      </c>
      <c r="Y3" s="42" t="s">
        <v>51</v>
      </c>
      <c r="Z3" s="69"/>
      <c r="AA3" s="73"/>
      <c r="AB3" s="74"/>
      <c r="AC3" s="75"/>
      <c r="AD3" s="79" t="s">
        <v>56</v>
      </c>
      <c r="AE3" s="39"/>
      <c r="AF3" s="39"/>
      <c r="AG3" s="39"/>
      <c r="AH3" s="39"/>
      <c r="AI3" s="39"/>
    </row>
    <row r="4" ht="72.75" customHeight="1">
      <c r="A4" s="81" t="s">
        <v>41</v>
      </c>
      <c r="B4" s="84" t="s">
        <v>43</v>
      </c>
      <c r="C4" s="84" t="s">
        <v>45</v>
      </c>
      <c r="D4" s="86" t="s">
        <v>46</v>
      </c>
      <c r="E4" s="88"/>
      <c r="F4" s="84"/>
      <c r="G4" s="86"/>
      <c r="H4" s="92"/>
      <c r="I4" s="94"/>
      <c r="J4" s="97" t="s">
        <v>63</v>
      </c>
      <c r="K4" s="98"/>
      <c r="L4" s="103"/>
      <c r="M4" s="94" t="s">
        <v>63</v>
      </c>
      <c r="N4" s="94" t="s">
        <v>64</v>
      </c>
      <c r="O4" s="94"/>
      <c r="P4" s="105" t="s">
        <v>74</v>
      </c>
      <c r="Q4" s="105" t="s">
        <v>74</v>
      </c>
      <c r="R4" s="106"/>
      <c r="S4" s="109"/>
      <c r="T4" s="112"/>
      <c r="U4" s="94" t="s">
        <v>63</v>
      </c>
      <c r="V4" s="94"/>
      <c r="W4" s="94" t="s">
        <v>70</v>
      </c>
      <c r="X4" s="94" t="s">
        <v>80</v>
      </c>
      <c r="Y4" s="115" t="s">
        <v>72</v>
      </c>
      <c r="Z4" s="117"/>
      <c r="AB4" s="118"/>
      <c r="AC4" s="120"/>
      <c r="AD4" s="123"/>
      <c r="AE4" s="39"/>
      <c r="AF4" s="39"/>
      <c r="AG4" s="39"/>
      <c r="AH4" s="39"/>
      <c r="AI4" s="39"/>
    </row>
    <row r="5" ht="30.0" customHeight="1">
      <c r="A5" s="126" t="s">
        <v>76</v>
      </c>
      <c r="B5" s="128" t="s">
        <v>78</v>
      </c>
      <c r="C5" s="130">
        <v>1973113.0</v>
      </c>
      <c r="D5" s="133">
        <v>2517505.0</v>
      </c>
      <c r="E5" s="137"/>
      <c r="F5" s="141"/>
      <c r="G5" s="145"/>
      <c r="H5" s="148"/>
      <c r="I5" s="152"/>
      <c r="J5" s="152"/>
      <c r="K5" s="152"/>
      <c r="L5" s="152"/>
      <c r="M5" s="152"/>
      <c r="O5" s="152"/>
      <c r="P5" s="152"/>
      <c r="Q5" s="156"/>
      <c r="R5" s="160"/>
      <c r="S5" s="109"/>
      <c r="T5" s="164"/>
      <c r="U5" s="152"/>
      <c r="V5" s="166"/>
      <c r="W5" s="152"/>
      <c r="X5" s="152"/>
      <c r="Y5" s="170"/>
      <c r="Z5" s="174"/>
      <c r="AB5" s="118"/>
      <c r="AC5" s="176"/>
      <c r="AD5" s="178"/>
      <c r="AE5" s="182"/>
      <c r="AF5" s="182"/>
      <c r="AG5" s="182"/>
      <c r="AH5" s="182"/>
      <c r="AI5" s="182"/>
      <c r="AJ5" s="187"/>
      <c r="AK5" s="187"/>
    </row>
    <row r="6" ht="30.0" customHeight="1">
      <c r="A6" s="191" t="s">
        <v>83</v>
      </c>
      <c r="B6" s="195" t="s">
        <v>84</v>
      </c>
      <c r="C6" s="199">
        <v>1975972.0</v>
      </c>
      <c r="D6" s="203">
        <v>2528461.0</v>
      </c>
      <c r="E6" s="207"/>
      <c r="F6" s="212"/>
      <c r="G6" s="216"/>
      <c r="H6" s="217"/>
      <c r="I6" s="220"/>
      <c r="J6" s="220"/>
      <c r="K6" s="220"/>
      <c r="L6" s="220"/>
      <c r="M6" s="220"/>
      <c r="N6" s="222"/>
      <c r="O6" s="220"/>
      <c r="P6" s="220"/>
      <c r="Q6" s="224"/>
      <c r="R6" s="226"/>
      <c r="S6" s="109"/>
      <c r="T6" s="228"/>
      <c r="U6" s="220"/>
      <c r="V6" s="231"/>
      <c r="W6" s="220"/>
      <c r="X6" s="220"/>
      <c r="Y6" s="233"/>
      <c r="Z6" s="174"/>
      <c r="AB6" s="118"/>
      <c r="AC6" s="176"/>
      <c r="AD6" s="178"/>
      <c r="AE6" s="182"/>
      <c r="AF6" s="182"/>
      <c r="AG6" s="182"/>
      <c r="AH6" s="182"/>
      <c r="AI6" s="182"/>
      <c r="AJ6" s="187"/>
      <c r="AK6" s="187"/>
    </row>
    <row r="7" ht="30.0" customHeight="1">
      <c r="A7" s="191" t="s">
        <v>88</v>
      </c>
      <c r="B7" s="195" t="s">
        <v>89</v>
      </c>
      <c r="C7" s="199">
        <v>1974606.0</v>
      </c>
      <c r="D7" s="203">
        <v>2519112.0</v>
      </c>
      <c r="E7" s="207"/>
      <c r="F7" s="212"/>
      <c r="G7" s="216"/>
      <c r="H7" s="217"/>
      <c r="I7" s="220"/>
      <c r="J7" s="220"/>
      <c r="K7" s="220"/>
      <c r="L7" s="220"/>
      <c r="M7" s="220"/>
      <c r="N7" s="222"/>
      <c r="O7" s="220"/>
      <c r="P7" s="220"/>
      <c r="Q7" s="220"/>
      <c r="R7" s="226"/>
      <c r="S7" s="109"/>
      <c r="T7" s="228"/>
      <c r="U7" s="220"/>
      <c r="V7" s="231"/>
      <c r="W7" s="220"/>
      <c r="X7" s="220"/>
      <c r="Y7" s="233"/>
      <c r="Z7" s="174"/>
      <c r="AB7" s="118"/>
      <c r="AC7" s="176"/>
      <c r="AD7" s="178"/>
      <c r="AE7" s="182"/>
      <c r="AF7" s="182"/>
      <c r="AG7" s="182"/>
      <c r="AH7" s="182"/>
      <c r="AI7" s="182"/>
      <c r="AJ7" s="187"/>
      <c r="AK7" s="187"/>
    </row>
    <row r="8" ht="1.5" customHeight="1">
      <c r="A8" s="243" t="s">
        <v>90</v>
      </c>
      <c r="B8" s="245" t="s">
        <v>91</v>
      </c>
      <c r="C8" s="246">
        <v>1975966.0</v>
      </c>
      <c r="D8" s="248">
        <v>2535550.0</v>
      </c>
      <c r="E8" s="250"/>
      <c r="F8" s="254"/>
      <c r="G8" s="256"/>
      <c r="H8" s="259"/>
      <c r="I8" s="261"/>
      <c r="J8" s="261"/>
      <c r="K8" s="261"/>
      <c r="L8" s="261"/>
      <c r="M8" s="261"/>
      <c r="N8" s="222"/>
      <c r="O8" s="261"/>
      <c r="P8" s="261"/>
      <c r="Q8" s="261"/>
      <c r="R8" s="263"/>
      <c r="S8" s="109"/>
      <c r="T8" s="265"/>
      <c r="U8" s="261"/>
      <c r="V8" s="267"/>
      <c r="W8" s="261"/>
      <c r="X8" s="261"/>
      <c r="Y8" s="269"/>
      <c r="Z8" s="174"/>
      <c r="AB8" s="118"/>
      <c r="AC8" s="271"/>
      <c r="AD8" s="273"/>
      <c r="AE8" s="275"/>
      <c r="AF8" s="275"/>
      <c r="AG8" s="275"/>
      <c r="AH8" s="275"/>
      <c r="AI8" s="275"/>
      <c r="AJ8" s="277"/>
      <c r="AK8" s="277"/>
    </row>
    <row r="9" ht="30.0" customHeight="1">
      <c r="A9" s="191" t="s">
        <v>92</v>
      </c>
      <c r="B9" s="195" t="s">
        <v>93</v>
      </c>
      <c r="C9" s="199">
        <v>1973602.0</v>
      </c>
      <c r="D9" s="203">
        <v>2521796.0</v>
      </c>
      <c r="E9" s="207"/>
      <c r="F9" s="212"/>
      <c r="G9" s="216"/>
      <c r="H9" s="217"/>
      <c r="I9" s="220"/>
      <c r="J9" s="220"/>
      <c r="K9" s="220"/>
      <c r="L9" s="220"/>
      <c r="M9" s="220"/>
      <c r="N9" s="222"/>
      <c r="O9" s="220"/>
      <c r="P9" s="220"/>
      <c r="Q9" s="220"/>
      <c r="R9" s="226"/>
      <c r="S9" s="109"/>
      <c r="T9" s="228"/>
      <c r="U9" s="220"/>
      <c r="V9" s="231"/>
      <c r="W9" s="220"/>
      <c r="X9" s="220"/>
      <c r="Y9" s="233"/>
      <c r="Z9" s="174"/>
      <c r="AB9" s="118"/>
      <c r="AC9" s="176"/>
      <c r="AD9" s="178"/>
      <c r="AE9" s="182"/>
      <c r="AF9" s="182"/>
      <c r="AG9" s="182"/>
      <c r="AH9" s="182"/>
      <c r="AI9" s="182"/>
      <c r="AJ9" s="187"/>
      <c r="AK9" s="187"/>
    </row>
    <row r="10" ht="30.0" customHeight="1">
      <c r="A10" s="191" t="s">
        <v>94</v>
      </c>
      <c r="B10" s="195" t="s">
        <v>95</v>
      </c>
      <c r="C10" s="199">
        <v>1975657.0</v>
      </c>
      <c r="D10" s="203">
        <v>2423752.0</v>
      </c>
      <c r="E10" s="207"/>
      <c r="F10" s="212"/>
      <c r="G10" s="216"/>
      <c r="H10" s="217"/>
      <c r="I10" s="220"/>
      <c r="J10" s="220"/>
      <c r="K10" s="220"/>
      <c r="L10" s="220"/>
      <c r="M10" s="220"/>
      <c r="N10" s="222"/>
      <c r="O10" s="220"/>
      <c r="P10" s="220"/>
      <c r="Q10" s="220"/>
      <c r="R10" s="226"/>
      <c r="S10" s="109"/>
      <c r="T10" s="228"/>
      <c r="U10" s="220"/>
      <c r="V10" s="231"/>
      <c r="W10" s="220"/>
      <c r="X10" s="220"/>
      <c r="Y10" s="233"/>
      <c r="Z10" s="174"/>
      <c r="AB10" s="118"/>
      <c r="AC10" s="176"/>
      <c r="AD10" s="178"/>
      <c r="AE10" s="182"/>
      <c r="AF10" s="182"/>
      <c r="AG10" s="182"/>
      <c r="AH10" s="182"/>
      <c r="AI10" s="182"/>
      <c r="AJ10" s="187"/>
      <c r="AK10" s="187"/>
    </row>
    <row r="11" ht="30.0" customHeight="1">
      <c r="A11" s="191" t="s">
        <v>96</v>
      </c>
      <c r="B11" s="195" t="s">
        <v>97</v>
      </c>
      <c r="C11" s="199">
        <v>1974377.0</v>
      </c>
      <c r="D11" s="203">
        <v>2499130.0</v>
      </c>
      <c r="E11" s="207"/>
      <c r="F11" s="212"/>
      <c r="G11" s="216"/>
      <c r="H11" s="217"/>
      <c r="I11" s="220"/>
      <c r="J11" s="220"/>
      <c r="K11" s="220"/>
      <c r="L11" s="220"/>
      <c r="M11" s="220"/>
      <c r="N11" s="222"/>
      <c r="O11" s="220"/>
      <c r="P11" s="220"/>
      <c r="Q11" s="220"/>
      <c r="R11" s="226"/>
      <c r="S11" s="109"/>
      <c r="T11" s="228"/>
      <c r="U11" s="220"/>
      <c r="V11" s="231"/>
      <c r="W11" s="220"/>
      <c r="X11" s="220"/>
      <c r="Y11" s="233"/>
      <c r="Z11" s="174"/>
      <c r="AB11" s="118"/>
      <c r="AC11" s="176"/>
      <c r="AD11" s="178"/>
      <c r="AE11" s="182"/>
      <c r="AF11" s="182"/>
      <c r="AG11" s="182"/>
      <c r="AH11" s="182"/>
      <c r="AI11" s="182"/>
      <c r="AJ11" s="187"/>
      <c r="AK11" s="187"/>
    </row>
    <row r="12" ht="30.0" customHeight="1">
      <c r="A12" s="191" t="s">
        <v>98</v>
      </c>
      <c r="B12" s="195" t="s">
        <v>99</v>
      </c>
      <c r="C12" s="199">
        <v>1974558.0</v>
      </c>
      <c r="D12" s="203">
        <v>2529262.0</v>
      </c>
      <c r="E12" s="207"/>
      <c r="F12" s="212"/>
      <c r="G12" s="216"/>
      <c r="H12" s="217"/>
      <c r="I12" s="220"/>
      <c r="J12" s="220"/>
      <c r="K12" s="220"/>
      <c r="L12" s="220"/>
      <c r="M12" s="220"/>
      <c r="N12" s="222"/>
      <c r="O12" s="220"/>
      <c r="P12" s="220"/>
      <c r="Q12" s="224"/>
      <c r="R12" s="226"/>
      <c r="S12" s="109"/>
      <c r="T12" s="228"/>
      <c r="U12" s="220"/>
      <c r="V12" s="231"/>
      <c r="W12" s="220"/>
      <c r="X12" s="220"/>
      <c r="Y12" s="233"/>
      <c r="Z12" s="174"/>
      <c r="AB12" s="118"/>
      <c r="AC12" s="176"/>
      <c r="AD12" s="178"/>
      <c r="AE12" s="182"/>
      <c r="AF12" s="182"/>
      <c r="AG12" s="182"/>
      <c r="AH12" s="182"/>
      <c r="AI12" s="182"/>
      <c r="AJ12" s="187"/>
      <c r="AK12" s="187"/>
    </row>
    <row r="13" ht="1.5" customHeight="1">
      <c r="A13" s="243" t="s">
        <v>104</v>
      </c>
      <c r="B13" s="245" t="s">
        <v>105</v>
      </c>
      <c r="C13" s="246">
        <v>1975650.0</v>
      </c>
      <c r="D13" s="291">
        <v>2530091.0</v>
      </c>
      <c r="E13" s="250"/>
      <c r="F13" s="254"/>
      <c r="G13" s="256"/>
      <c r="H13" s="259"/>
      <c r="I13" s="261"/>
      <c r="J13" s="261"/>
      <c r="K13" s="261"/>
      <c r="L13" s="261"/>
      <c r="M13" s="261"/>
      <c r="N13" s="222"/>
      <c r="O13" s="261"/>
      <c r="P13" s="261"/>
      <c r="Q13" s="261"/>
      <c r="R13" s="263"/>
      <c r="S13" s="109"/>
      <c r="T13" s="265"/>
      <c r="U13" s="261"/>
      <c r="V13" s="267"/>
      <c r="W13" s="261"/>
      <c r="X13" s="261"/>
      <c r="Y13" s="269"/>
      <c r="Z13" s="174"/>
      <c r="AB13" s="118"/>
      <c r="AC13" s="271"/>
      <c r="AD13" s="273"/>
      <c r="AE13" s="275"/>
      <c r="AF13" s="275"/>
      <c r="AG13" s="275"/>
      <c r="AH13" s="275"/>
      <c r="AI13" s="275"/>
      <c r="AJ13" s="277"/>
      <c r="AK13" s="277"/>
    </row>
    <row r="14" ht="30.0" customHeight="1">
      <c r="A14" s="191" t="s">
        <v>106</v>
      </c>
      <c r="B14" s="195" t="s">
        <v>107</v>
      </c>
      <c r="C14" s="199">
        <v>1975653.0</v>
      </c>
      <c r="D14" s="298">
        <v>2390629.0</v>
      </c>
      <c r="E14" s="207"/>
      <c r="F14" s="212"/>
      <c r="G14" s="216"/>
      <c r="H14" s="217"/>
      <c r="I14" s="220"/>
      <c r="J14" s="220"/>
      <c r="K14" s="220"/>
      <c r="L14" s="220"/>
      <c r="M14" s="220"/>
      <c r="N14" s="222"/>
      <c r="O14" s="220"/>
      <c r="P14" s="220"/>
      <c r="Q14" s="220"/>
      <c r="R14" s="226"/>
      <c r="S14" s="109"/>
      <c r="T14" s="228"/>
      <c r="U14" s="220"/>
      <c r="V14" s="231"/>
      <c r="W14" s="220"/>
      <c r="X14" s="220"/>
      <c r="Y14" s="233"/>
      <c r="Z14" s="174"/>
      <c r="AB14" s="118"/>
      <c r="AC14" s="176"/>
      <c r="AD14" s="178"/>
      <c r="AE14" s="182"/>
      <c r="AF14" s="182"/>
      <c r="AG14" s="182"/>
      <c r="AH14" s="182"/>
      <c r="AI14" s="182"/>
      <c r="AJ14" s="187"/>
      <c r="AK14" s="187"/>
    </row>
    <row r="15" ht="30.0" customHeight="1">
      <c r="A15" s="191" t="s">
        <v>108</v>
      </c>
      <c r="B15" s="195" t="s">
        <v>109</v>
      </c>
      <c r="C15" s="199">
        <v>1970814.0</v>
      </c>
      <c r="D15" s="298">
        <v>2413537.0</v>
      </c>
      <c r="E15" s="207"/>
      <c r="F15" s="212"/>
      <c r="G15" s="216"/>
      <c r="H15" s="217"/>
      <c r="I15" s="220"/>
      <c r="J15" s="220"/>
      <c r="K15" s="220"/>
      <c r="L15" s="220"/>
      <c r="M15" s="220"/>
      <c r="N15" s="222"/>
      <c r="O15" s="220"/>
      <c r="P15" s="220"/>
      <c r="Q15" s="224"/>
      <c r="R15" s="226"/>
      <c r="S15" s="109"/>
      <c r="T15" s="228"/>
      <c r="U15" s="220"/>
      <c r="V15" s="231"/>
      <c r="W15" s="220"/>
      <c r="X15" s="220"/>
      <c r="Y15" s="233"/>
      <c r="Z15" s="174"/>
      <c r="AB15" s="118"/>
      <c r="AC15" s="176"/>
      <c r="AD15" s="178"/>
      <c r="AE15" s="182"/>
      <c r="AF15" s="182"/>
      <c r="AG15" s="182"/>
      <c r="AH15" s="182"/>
      <c r="AI15" s="182"/>
      <c r="AJ15" s="187"/>
      <c r="AK15" s="187"/>
    </row>
    <row r="16" ht="30.0" customHeight="1">
      <c r="A16" s="191" t="s">
        <v>110</v>
      </c>
      <c r="B16" s="195" t="s">
        <v>111</v>
      </c>
      <c r="C16" s="199">
        <v>1975366.0</v>
      </c>
      <c r="D16" s="298">
        <v>2474460.0</v>
      </c>
      <c r="E16" s="207"/>
      <c r="F16" s="212"/>
      <c r="G16" s="216"/>
      <c r="H16" s="217"/>
      <c r="I16" s="220"/>
      <c r="J16" s="220"/>
      <c r="K16" s="220"/>
      <c r="L16" s="220"/>
      <c r="M16" s="220"/>
      <c r="N16" s="222"/>
      <c r="O16" s="220"/>
      <c r="P16" s="220"/>
      <c r="Q16" s="224"/>
      <c r="R16" s="226"/>
      <c r="S16" s="109"/>
      <c r="T16" s="228"/>
      <c r="U16" s="220"/>
      <c r="V16" s="231"/>
      <c r="W16" s="220"/>
      <c r="X16" s="220"/>
      <c r="Y16" s="233"/>
      <c r="Z16" s="174"/>
      <c r="AB16" s="118"/>
      <c r="AC16" s="176"/>
      <c r="AD16" s="178"/>
      <c r="AE16" s="182"/>
      <c r="AF16" s="182"/>
      <c r="AG16" s="182"/>
      <c r="AH16" s="182"/>
      <c r="AI16" s="182"/>
      <c r="AJ16" s="187"/>
      <c r="AK16" s="187"/>
    </row>
    <row r="17" ht="30.0" customHeight="1">
      <c r="A17" s="191" t="s">
        <v>112</v>
      </c>
      <c r="B17" s="195" t="s">
        <v>113</v>
      </c>
      <c r="C17" s="199">
        <v>1975631.0</v>
      </c>
      <c r="D17" s="298">
        <v>2506904.0</v>
      </c>
      <c r="E17" s="207"/>
      <c r="F17" s="212"/>
      <c r="G17" s="216"/>
      <c r="H17" s="217"/>
      <c r="I17" s="220"/>
      <c r="J17" s="220"/>
      <c r="K17" s="220"/>
      <c r="L17" s="220"/>
      <c r="M17" s="220"/>
      <c r="N17" s="222"/>
      <c r="O17" s="220"/>
      <c r="P17" s="220"/>
      <c r="Q17" s="224"/>
      <c r="R17" s="226"/>
      <c r="S17" s="109"/>
      <c r="T17" s="228"/>
      <c r="U17" s="220"/>
      <c r="V17" s="231"/>
      <c r="W17" s="220"/>
      <c r="X17" s="220"/>
      <c r="Y17" s="233"/>
      <c r="Z17" s="174"/>
      <c r="AB17" s="118"/>
      <c r="AC17" s="176"/>
      <c r="AD17" s="178"/>
      <c r="AE17" s="182"/>
      <c r="AF17" s="182"/>
      <c r="AG17" s="182"/>
      <c r="AH17" s="182"/>
      <c r="AI17" s="182"/>
      <c r="AJ17" s="187"/>
      <c r="AK17" s="187"/>
    </row>
    <row r="18" ht="30.0" customHeight="1">
      <c r="A18" s="191" t="s">
        <v>117</v>
      </c>
      <c r="B18" s="195" t="s">
        <v>118</v>
      </c>
      <c r="C18" s="199">
        <v>1975609.0</v>
      </c>
      <c r="D18" s="298">
        <v>2538516.0</v>
      </c>
      <c r="E18" s="207"/>
      <c r="F18" s="212"/>
      <c r="G18" s="216"/>
      <c r="H18" s="217"/>
      <c r="I18" s="220"/>
      <c r="J18" s="220"/>
      <c r="K18" s="220"/>
      <c r="L18" s="220"/>
      <c r="M18" s="220"/>
      <c r="N18" s="222"/>
      <c r="O18" s="220"/>
      <c r="P18" s="220"/>
      <c r="Q18" s="220"/>
      <c r="R18" s="226"/>
      <c r="S18" s="109"/>
      <c r="T18" s="228"/>
      <c r="U18" s="220"/>
      <c r="V18" s="231"/>
      <c r="W18" s="220"/>
      <c r="X18" s="220"/>
      <c r="Y18" s="233"/>
      <c r="Z18" s="174"/>
      <c r="AB18" s="118"/>
      <c r="AC18" s="176"/>
      <c r="AD18" s="178"/>
      <c r="AE18" s="182"/>
      <c r="AF18" s="182"/>
      <c r="AG18" s="182"/>
      <c r="AH18" s="182"/>
      <c r="AI18" s="182"/>
      <c r="AJ18" s="187"/>
      <c r="AK18" s="187"/>
    </row>
    <row r="19" ht="30.0" customHeight="1">
      <c r="A19" s="191" t="s">
        <v>119</v>
      </c>
      <c r="B19" s="195" t="s">
        <v>118</v>
      </c>
      <c r="C19" s="199">
        <v>1976176.0</v>
      </c>
      <c r="D19" s="298">
        <v>2492725.0</v>
      </c>
      <c r="E19" s="207"/>
      <c r="F19" s="212"/>
      <c r="G19" s="216"/>
      <c r="H19" s="217"/>
      <c r="I19" s="220"/>
      <c r="J19" s="220"/>
      <c r="K19" s="220"/>
      <c r="L19" s="220"/>
      <c r="M19" s="220"/>
      <c r="N19" s="222"/>
      <c r="O19" s="220"/>
      <c r="P19" s="220"/>
      <c r="Q19" s="224"/>
      <c r="R19" s="226"/>
      <c r="S19" s="109"/>
      <c r="T19" s="228"/>
      <c r="U19" s="220"/>
      <c r="V19" s="231"/>
      <c r="W19" s="220"/>
      <c r="X19" s="220"/>
      <c r="Y19" s="233"/>
      <c r="Z19" s="174"/>
      <c r="AB19" s="118"/>
      <c r="AC19" s="176"/>
      <c r="AD19" s="178"/>
      <c r="AE19" s="182"/>
      <c r="AF19" s="182"/>
      <c r="AG19" s="182"/>
      <c r="AH19" s="182"/>
      <c r="AI19" s="182"/>
      <c r="AJ19" s="187"/>
      <c r="AK19" s="187"/>
    </row>
    <row r="20" ht="24.75" customHeight="1">
      <c r="A20" s="329"/>
      <c r="B20" s="332"/>
      <c r="C20" s="332"/>
      <c r="D20" s="333"/>
      <c r="E20" s="335"/>
      <c r="F20" s="336"/>
      <c r="G20" s="337"/>
      <c r="H20" s="338"/>
      <c r="I20" s="192"/>
      <c r="J20" s="192"/>
      <c r="K20" s="192"/>
      <c r="L20" s="192"/>
      <c r="M20" s="192"/>
      <c r="N20" s="192"/>
      <c r="O20" s="192"/>
      <c r="P20" s="192"/>
      <c r="Q20" s="192"/>
      <c r="R20" s="196"/>
      <c r="S20" s="109"/>
      <c r="T20" s="341"/>
      <c r="U20" s="192"/>
      <c r="V20" s="343"/>
      <c r="W20" s="192"/>
      <c r="X20" s="192"/>
      <c r="Y20" s="186"/>
      <c r="Z20" s="174"/>
      <c r="AB20" s="118"/>
      <c r="AC20" s="120"/>
      <c r="AD20" s="345"/>
      <c r="AE20" s="39"/>
      <c r="AF20" s="39"/>
      <c r="AG20" s="39"/>
      <c r="AH20" s="39"/>
      <c r="AI20" s="39"/>
    </row>
    <row r="21" ht="24.75" customHeight="1">
      <c r="A21" s="347"/>
      <c r="B21" s="349"/>
      <c r="C21" s="349"/>
      <c r="D21" s="351"/>
      <c r="E21" s="355"/>
      <c r="F21" s="357"/>
      <c r="G21" s="358"/>
      <c r="H21" s="360"/>
      <c r="I21" s="362"/>
      <c r="J21" s="362"/>
      <c r="K21" s="362"/>
      <c r="L21" s="362"/>
      <c r="M21" s="362"/>
      <c r="N21" s="362"/>
      <c r="O21" s="362"/>
      <c r="P21" s="362"/>
      <c r="Q21" s="362"/>
      <c r="R21" s="364"/>
      <c r="S21" s="109"/>
      <c r="T21" s="365"/>
      <c r="U21" s="362"/>
      <c r="V21" s="367"/>
      <c r="W21" s="362"/>
      <c r="X21" s="362"/>
      <c r="Y21" s="368"/>
      <c r="Z21" s="369"/>
      <c r="AA21" s="371"/>
      <c r="AB21" s="372"/>
      <c r="AC21" s="120"/>
      <c r="AD21" s="374"/>
      <c r="AE21" s="39"/>
      <c r="AF21" s="39"/>
      <c r="AG21" s="39"/>
      <c r="AH21" s="39"/>
      <c r="AI21" s="39"/>
    </row>
    <row r="22" ht="24.75" customHeight="1">
      <c r="A22" s="377"/>
      <c r="B22" s="378"/>
      <c r="C22" s="378"/>
      <c r="D22" s="378"/>
      <c r="E22" s="380"/>
      <c r="F22" s="381"/>
      <c r="G22" s="381"/>
      <c r="H22" s="378"/>
      <c r="I22" s="142"/>
      <c r="J22" s="142"/>
      <c r="K22" s="142"/>
      <c r="L22" s="142"/>
      <c r="M22" s="142"/>
      <c r="N22" s="142"/>
      <c r="O22" s="142"/>
      <c r="P22" s="142"/>
      <c r="Q22" s="142"/>
      <c r="R22" s="146"/>
      <c r="S22" s="109"/>
      <c r="T22" s="384"/>
      <c r="U22" s="142"/>
      <c r="V22" s="386"/>
      <c r="W22" s="142"/>
      <c r="X22" s="142"/>
      <c r="Y22" s="142"/>
      <c r="Z22" s="387"/>
      <c r="AA22" s="387"/>
      <c r="AB22" s="387"/>
      <c r="AC22" s="383"/>
      <c r="AD22" s="388"/>
      <c r="AE22" s="39"/>
      <c r="AF22" s="39"/>
      <c r="AG22" s="39"/>
      <c r="AH22" s="39"/>
      <c r="AI22" s="39"/>
    </row>
    <row r="23" ht="34.5" customHeight="1">
      <c r="A23" s="390" t="s">
        <v>155</v>
      </c>
      <c r="B23" s="391"/>
      <c r="C23" s="391"/>
      <c r="D23" s="391"/>
      <c r="E23" s="357"/>
      <c r="F23" s="392"/>
      <c r="G23" s="392"/>
      <c r="H23" s="393"/>
      <c r="I23" s="394"/>
      <c r="J23" s="394"/>
      <c r="K23" s="397"/>
      <c r="L23" s="393"/>
      <c r="M23" s="393"/>
      <c r="N23" s="393"/>
      <c r="O23" s="393"/>
      <c r="P23" s="401"/>
      <c r="Q23" s="401"/>
      <c r="R23" s="403"/>
      <c r="S23" s="406"/>
      <c r="T23" s="409"/>
      <c r="U23" s="413"/>
      <c r="V23" s="416"/>
      <c r="W23" s="413"/>
      <c r="X23" s="413"/>
      <c r="Y23" s="413"/>
      <c r="Z23" s="413"/>
      <c r="AA23" s="413"/>
      <c r="AB23" s="413"/>
      <c r="AC23" s="413"/>
      <c r="AD23" s="420"/>
    </row>
    <row r="24" ht="28.5" customHeight="1">
      <c r="E24" s="422"/>
      <c r="F24" s="422"/>
      <c r="G24" s="422"/>
      <c r="K24" s="424"/>
      <c r="T24" s="426"/>
      <c r="V24" s="426"/>
    </row>
    <row r="25" ht="28.5" customHeight="1">
      <c r="E25" s="422"/>
      <c r="F25" s="422"/>
      <c r="G25" s="422"/>
      <c r="K25" s="424"/>
      <c r="T25" s="426"/>
      <c r="V25" s="426"/>
    </row>
    <row r="26" ht="28.5" customHeight="1">
      <c r="E26" s="422"/>
      <c r="F26" s="422"/>
      <c r="G26" s="422"/>
      <c r="K26" s="424"/>
      <c r="T26" s="426"/>
      <c r="V26" s="426"/>
    </row>
    <row r="27" ht="28.5" customHeight="1">
      <c r="E27" s="422"/>
      <c r="F27" s="422"/>
      <c r="G27" s="422"/>
      <c r="K27" s="424"/>
      <c r="T27" s="426"/>
      <c r="V27" s="426"/>
    </row>
    <row r="28" ht="28.5" customHeight="1">
      <c r="E28" s="422"/>
      <c r="F28" s="422"/>
      <c r="G28" s="422"/>
      <c r="K28" s="424"/>
      <c r="T28" s="426"/>
      <c r="V28" s="426"/>
    </row>
    <row r="29" ht="28.5" customHeight="1">
      <c r="E29" s="422"/>
      <c r="F29" s="422"/>
      <c r="G29" s="422"/>
      <c r="K29" s="424"/>
      <c r="T29" s="426"/>
      <c r="V29" s="426"/>
    </row>
    <row r="30" ht="28.5" customHeight="1">
      <c r="E30" s="422"/>
      <c r="F30" s="422"/>
      <c r="G30" s="422"/>
      <c r="K30" s="424"/>
      <c r="T30" s="426"/>
      <c r="V30" s="426"/>
    </row>
    <row r="31" ht="28.5" customHeight="1">
      <c r="E31" s="422"/>
      <c r="F31" s="422"/>
      <c r="G31" s="422"/>
      <c r="K31" s="424"/>
      <c r="T31" s="426"/>
      <c r="V31" s="426"/>
    </row>
    <row r="32" ht="28.5" customHeight="1">
      <c r="E32" s="422"/>
      <c r="F32" s="422"/>
      <c r="G32" s="422"/>
      <c r="K32" s="424"/>
      <c r="T32" s="426"/>
      <c r="V32" s="426"/>
    </row>
    <row r="33" ht="28.5" customHeight="1">
      <c r="E33" s="422"/>
      <c r="F33" s="422"/>
      <c r="G33" s="422"/>
      <c r="K33" s="424"/>
      <c r="T33" s="426"/>
      <c r="V33" s="426"/>
    </row>
    <row r="34" ht="28.5" customHeight="1">
      <c r="E34" s="422"/>
      <c r="F34" s="422"/>
      <c r="G34" s="422"/>
      <c r="K34" s="424"/>
      <c r="T34" s="426"/>
      <c r="V34" s="426"/>
    </row>
    <row r="35" ht="28.5" customHeight="1">
      <c r="E35" s="422"/>
      <c r="F35" s="422"/>
      <c r="G35" s="422"/>
      <c r="K35" s="424"/>
      <c r="T35" s="426"/>
      <c r="V35" s="426"/>
    </row>
    <row r="36" ht="28.5" customHeight="1">
      <c r="E36" s="422"/>
      <c r="F36" s="422"/>
      <c r="G36" s="422"/>
      <c r="K36" s="424"/>
      <c r="T36" s="426"/>
      <c r="V36" s="426"/>
    </row>
    <row r="37" ht="28.5" customHeight="1">
      <c r="E37" s="422"/>
      <c r="F37" s="422"/>
      <c r="G37" s="422"/>
      <c r="K37" s="424"/>
      <c r="T37" s="426"/>
      <c r="V37" s="426"/>
    </row>
    <row r="38" ht="28.5" customHeight="1">
      <c r="E38" s="422"/>
      <c r="F38" s="422"/>
      <c r="G38" s="422"/>
      <c r="K38" s="424"/>
      <c r="T38" s="426"/>
      <c r="V38" s="426"/>
    </row>
    <row r="39" ht="28.5" customHeight="1">
      <c r="E39" s="422"/>
      <c r="F39" s="422"/>
      <c r="G39" s="422"/>
      <c r="K39" s="424"/>
      <c r="T39" s="426"/>
      <c r="V39" s="426"/>
    </row>
    <row r="40" ht="28.5" customHeight="1">
      <c r="E40" s="422"/>
      <c r="F40" s="422"/>
      <c r="G40" s="422"/>
      <c r="K40" s="424"/>
      <c r="T40" s="426"/>
      <c r="V40" s="426"/>
    </row>
    <row r="41" ht="28.5" customHeight="1">
      <c r="E41" s="422"/>
      <c r="F41" s="422"/>
      <c r="G41" s="422"/>
      <c r="K41" s="424"/>
      <c r="T41" s="426"/>
      <c r="V41" s="426"/>
    </row>
    <row r="42" ht="28.5" customHeight="1">
      <c r="E42" s="422"/>
      <c r="F42" s="422"/>
      <c r="G42" s="422"/>
      <c r="K42" s="424"/>
      <c r="T42" s="426"/>
      <c r="V42" s="426"/>
    </row>
    <row r="43" ht="28.5" customHeight="1">
      <c r="E43" s="422"/>
      <c r="F43" s="422"/>
      <c r="G43" s="422"/>
      <c r="K43" s="424"/>
      <c r="T43" s="426"/>
      <c r="V43" s="426"/>
    </row>
    <row r="44" ht="28.5" customHeight="1">
      <c r="E44" s="422"/>
      <c r="F44" s="422"/>
      <c r="G44" s="422"/>
      <c r="K44" s="424"/>
      <c r="T44" s="426"/>
      <c r="V44" s="426"/>
    </row>
    <row r="45" ht="28.5" customHeight="1">
      <c r="E45" s="422"/>
      <c r="F45" s="422"/>
      <c r="G45" s="422"/>
      <c r="K45" s="424"/>
      <c r="T45" s="426"/>
      <c r="V45" s="426"/>
    </row>
    <row r="46" ht="28.5" customHeight="1">
      <c r="E46" s="422"/>
      <c r="F46" s="422"/>
      <c r="G46" s="422"/>
      <c r="K46" s="424"/>
      <c r="T46" s="426"/>
      <c r="V46" s="426"/>
    </row>
    <row r="47" ht="28.5" customHeight="1">
      <c r="E47" s="422"/>
      <c r="F47" s="422"/>
      <c r="G47" s="422"/>
      <c r="K47" s="424"/>
      <c r="T47" s="426"/>
      <c r="V47" s="426"/>
    </row>
    <row r="48" ht="28.5" customHeight="1">
      <c r="E48" s="422"/>
      <c r="F48" s="422"/>
      <c r="G48" s="422"/>
      <c r="K48" s="424"/>
      <c r="T48" s="426"/>
      <c r="V48" s="426"/>
    </row>
    <row r="49" ht="28.5" customHeight="1">
      <c r="E49" s="422"/>
      <c r="F49" s="422"/>
      <c r="G49" s="422"/>
      <c r="K49" s="424"/>
      <c r="T49" s="426"/>
      <c r="V49" s="426"/>
    </row>
    <row r="50" ht="28.5" customHeight="1">
      <c r="E50" s="422"/>
      <c r="F50" s="422"/>
      <c r="G50" s="422"/>
      <c r="K50" s="424"/>
      <c r="T50" s="426"/>
      <c r="V50" s="426"/>
    </row>
    <row r="51" ht="28.5" customHeight="1">
      <c r="E51" s="422"/>
      <c r="F51" s="422"/>
      <c r="G51" s="422"/>
      <c r="K51" s="424"/>
      <c r="T51" s="426"/>
      <c r="V51" s="426"/>
    </row>
    <row r="52" ht="28.5" customHeight="1">
      <c r="E52" s="422"/>
      <c r="F52" s="422"/>
      <c r="G52" s="422"/>
      <c r="K52" s="424"/>
      <c r="T52" s="426"/>
      <c r="V52" s="426"/>
    </row>
    <row r="53" ht="28.5" customHeight="1">
      <c r="E53" s="422"/>
      <c r="F53" s="422"/>
      <c r="G53" s="422"/>
      <c r="K53" s="424"/>
      <c r="T53" s="426"/>
      <c r="V53" s="426"/>
    </row>
    <row r="54" ht="28.5" customHeight="1">
      <c r="E54" s="422"/>
      <c r="F54" s="422"/>
      <c r="G54" s="422"/>
      <c r="K54" s="424"/>
      <c r="T54" s="426"/>
      <c r="V54" s="426"/>
    </row>
    <row r="55" ht="28.5" customHeight="1">
      <c r="E55" s="422"/>
      <c r="F55" s="422"/>
      <c r="G55" s="422"/>
      <c r="K55" s="424"/>
      <c r="T55" s="426"/>
      <c r="V55" s="426"/>
    </row>
    <row r="56" ht="28.5" customHeight="1">
      <c r="E56" s="422"/>
      <c r="F56" s="422"/>
      <c r="G56" s="422"/>
      <c r="K56" s="424"/>
      <c r="T56" s="426"/>
      <c r="V56" s="426"/>
    </row>
    <row r="57" ht="28.5" customHeight="1">
      <c r="E57" s="422"/>
      <c r="F57" s="422"/>
      <c r="G57" s="422"/>
      <c r="K57" s="424"/>
      <c r="T57" s="426"/>
      <c r="V57" s="426"/>
    </row>
    <row r="58" ht="28.5" customHeight="1">
      <c r="E58" s="422"/>
      <c r="F58" s="422"/>
      <c r="G58" s="422"/>
      <c r="K58" s="424"/>
      <c r="T58" s="426"/>
      <c r="V58" s="426"/>
    </row>
    <row r="59" ht="28.5" customHeight="1">
      <c r="E59" s="422"/>
      <c r="F59" s="422"/>
      <c r="G59" s="422"/>
      <c r="K59" s="424"/>
      <c r="T59" s="426"/>
      <c r="V59" s="426"/>
    </row>
    <row r="60" ht="28.5" customHeight="1">
      <c r="E60" s="422"/>
      <c r="F60" s="422"/>
      <c r="G60" s="422"/>
      <c r="K60" s="424"/>
      <c r="T60" s="426"/>
      <c r="V60" s="426"/>
    </row>
    <row r="61" ht="28.5" customHeight="1">
      <c r="E61" s="422"/>
      <c r="F61" s="422"/>
      <c r="G61" s="422"/>
      <c r="K61" s="424"/>
      <c r="T61" s="426"/>
      <c r="V61" s="426"/>
    </row>
    <row r="62" ht="28.5" customHeight="1">
      <c r="E62" s="422"/>
      <c r="F62" s="422"/>
      <c r="G62" s="422"/>
      <c r="K62" s="424"/>
      <c r="T62" s="426"/>
      <c r="V62" s="426"/>
    </row>
    <row r="63" ht="28.5" customHeight="1">
      <c r="E63" s="422"/>
      <c r="F63" s="422"/>
      <c r="G63" s="422"/>
      <c r="K63" s="424"/>
      <c r="T63" s="426"/>
      <c r="V63" s="426"/>
    </row>
    <row r="64" ht="28.5" customHeight="1">
      <c r="E64" s="422"/>
      <c r="F64" s="422"/>
      <c r="G64" s="422"/>
      <c r="K64" s="424"/>
      <c r="T64" s="426"/>
      <c r="V64" s="426"/>
    </row>
    <row r="65" ht="28.5" customHeight="1">
      <c r="E65" s="422"/>
      <c r="F65" s="422"/>
      <c r="G65" s="422"/>
      <c r="K65" s="424"/>
      <c r="T65" s="426"/>
      <c r="V65" s="426"/>
    </row>
    <row r="66" ht="28.5" customHeight="1">
      <c r="E66" s="422"/>
      <c r="F66" s="422"/>
      <c r="G66" s="422"/>
      <c r="K66" s="424"/>
      <c r="T66" s="426"/>
      <c r="V66" s="426"/>
    </row>
    <row r="67" ht="28.5" customHeight="1">
      <c r="E67" s="422"/>
      <c r="F67" s="422"/>
      <c r="G67" s="422"/>
      <c r="K67" s="424"/>
      <c r="T67" s="426"/>
      <c r="V67" s="426"/>
    </row>
    <row r="68" ht="28.5" customHeight="1">
      <c r="E68" s="422"/>
      <c r="F68" s="422"/>
      <c r="G68" s="422"/>
      <c r="K68" s="424"/>
      <c r="T68" s="426"/>
      <c r="V68" s="426"/>
    </row>
    <row r="69" ht="28.5" customHeight="1">
      <c r="E69" s="422"/>
      <c r="F69" s="422"/>
      <c r="G69" s="422"/>
      <c r="K69" s="424"/>
      <c r="T69" s="426"/>
      <c r="V69" s="426"/>
    </row>
    <row r="70" ht="28.5" customHeight="1">
      <c r="E70" s="422"/>
      <c r="F70" s="422"/>
      <c r="G70" s="422"/>
      <c r="K70" s="424"/>
      <c r="T70" s="426"/>
      <c r="V70" s="426"/>
    </row>
    <row r="71" ht="28.5" customHeight="1">
      <c r="E71" s="422"/>
      <c r="F71" s="422"/>
      <c r="G71" s="422"/>
      <c r="K71" s="424"/>
      <c r="T71" s="426"/>
      <c r="V71" s="426"/>
    </row>
    <row r="72" ht="28.5" customHeight="1">
      <c r="E72" s="422"/>
      <c r="F72" s="422"/>
      <c r="G72" s="422"/>
      <c r="K72" s="424"/>
      <c r="T72" s="426"/>
      <c r="V72" s="426"/>
    </row>
    <row r="73" ht="28.5" customHeight="1">
      <c r="E73" s="422"/>
      <c r="F73" s="422"/>
      <c r="G73" s="422"/>
      <c r="K73" s="424"/>
      <c r="T73" s="426"/>
      <c r="V73" s="426"/>
    </row>
    <row r="74" ht="28.5" customHeight="1">
      <c r="E74" s="422"/>
      <c r="F74" s="422"/>
      <c r="G74" s="422"/>
      <c r="K74" s="424"/>
      <c r="T74" s="426"/>
      <c r="V74" s="426"/>
    </row>
    <row r="75" ht="28.5" customHeight="1">
      <c r="E75" s="422"/>
      <c r="F75" s="422"/>
      <c r="G75" s="422"/>
      <c r="K75" s="424"/>
      <c r="T75" s="426"/>
      <c r="V75" s="426"/>
    </row>
    <row r="76" ht="28.5" customHeight="1">
      <c r="E76" s="422"/>
      <c r="F76" s="422"/>
      <c r="G76" s="422"/>
      <c r="K76" s="424"/>
      <c r="T76" s="426"/>
      <c r="V76" s="426"/>
    </row>
    <row r="77" ht="28.5" customHeight="1">
      <c r="E77" s="422"/>
      <c r="F77" s="422"/>
      <c r="G77" s="422"/>
      <c r="K77" s="424"/>
      <c r="T77" s="426"/>
      <c r="V77" s="426"/>
    </row>
    <row r="78" ht="28.5" customHeight="1">
      <c r="E78" s="422"/>
      <c r="F78" s="422"/>
      <c r="G78" s="422"/>
      <c r="K78" s="424"/>
      <c r="T78" s="426"/>
      <c r="V78" s="426"/>
    </row>
    <row r="79" ht="28.5" customHeight="1">
      <c r="E79" s="422"/>
      <c r="F79" s="422"/>
      <c r="G79" s="422"/>
      <c r="K79" s="424"/>
      <c r="T79" s="426"/>
      <c r="V79" s="426"/>
    </row>
    <row r="80" ht="28.5" customHeight="1">
      <c r="E80" s="422"/>
      <c r="F80" s="422"/>
      <c r="G80" s="422"/>
      <c r="K80" s="424"/>
      <c r="T80" s="426"/>
      <c r="V80" s="426"/>
    </row>
    <row r="81" ht="28.5" customHeight="1">
      <c r="E81" s="422"/>
      <c r="F81" s="422"/>
      <c r="G81" s="422"/>
      <c r="K81" s="424"/>
      <c r="T81" s="426"/>
      <c r="V81" s="426"/>
    </row>
    <row r="82" ht="28.5" customHeight="1">
      <c r="E82" s="422"/>
      <c r="F82" s="422"/>
      <c r="G82" s="422"/>
      <c r="K82" s="424"/>
      <c r="T82" s="426"/>
      <c r="V82" s="426"/>
    </row>
    <row r="83" ht="28.5" customHeight="1">
      <c r="E83" s="422"/>
      <c r="F83" s="422"/>
      <c r="G83" s="422"/>
      <c r="K83" s="424"/>
      <c r="T83" s="426"/>
      <c r="V83" s="426"/>
    </row>
    <row r="84" ht="28.5" customHeight="1">
      <c r="E84" s="422"/>
      <c r="F84" s="422"/>
      <c r="G84" s="422"/>
      <c r="K84" s="424"/>
      <c r="T84" s="426"/>
      <c r="V84" s="426"/>
    </row>
    <row r="85" ht="28.5" customHeight="1">
      <c r="E85" s="422"/>
      <c r="F85" s="422"/>
      <c r="G85" s="422"/>
      <c r="K85" s="424"/>
      <c r="T85" s="426"/>
      <c r="V85" s="426"/>
    </row>
    <row r="86" ht="28.5" customHeight="1">
      <c r="E86" s="422"/>
      <c r="F86" s="422"/>
      <c r="G86" s="422"/>
      <c r="K86" s="424"/>
      <c r="T86" s="426"/>
      <c r="V86" s="426"/>
    </row>
    <row r="87" ht="28.5" customHeight="1">
      <c r="E87" s="422"/>
      <c r="F87" s="422"/>
      <c r="G87" s="422"/>
      <c r="K87" s="424"/>
      <c r="T87" s="426"/>
      <c r="V87" s="426"/>
    </row>
    <row r="88" ht="28.5" customHeight="1">
      <c r="E88" s="422"/>
      <c r="F88" s="422"/>
      <c r="G88" s="422"/>
      <c r="K88" s="424"/>
      <c r="T88" s="426"/>
      <c r="V88" s="426"/>
    </row>
    <row r="89" ht="28.5" customHeight="1">
      <c r="E89" s="422"/>
      <c r="F89" s="422"/>
      <c r="G89" s="422"/>
      <c r="K89" s="424"/>
      <c r="T89" s="426"/>
      <c r="V89" s="426"/>
    </row>
    <row r="90" ht="28.5" customHeight="1">
      <c r="E90" s="422"/>
      <c r="F90" s="422"/>
      <c r="G90" s="422"/>
      <c r="K90" s="424"/>
      <c r="T90" s="426"/>
      <c r="V90" s="426"/>
    </row>
    <row r="91" ht="28.5" customHeight="1">
      <c r="E91" s="422"/>
      <c r="F91" s="422"/>
      <c r="G91" s="422"/>
      <c r="K91" s="424"/>
      <c r="T91" s="426"/>
      <c r="V91" s="426"/>
    </row>
    <row r="92" ht="28.5" customHeight="1">
      <c r="E92" s="422"/>
      <c r="F92" s="422"/>
      <c r="G92" s="422"/>
      <c r="K92" s="424"/>
      <c r="T92" s="426"/>
      <c r="V92" s="426"/>
    </row>
    <row r="93" ht="28.5" customHeight="1">
      <c r="E93" s="422"/>
      <c r="F93" s="422"/>
      <c r="G93" s="422"/>
      <c r="K93" s="424"/>
      <c r="T93" s="426"/>
      <c r="V93" s="426"/>
    </row>
    <row r="94" ht="28.5" customHeight="1">
      <c r="E94" s="422"/>
      <c r="F94" s="422"/>
      <c r="G94" s="422"/>
      <c r="K94" s="424"/>
      <c r="T94" s="426"/>
      <c r="V94" s="426"/>
    </row>
    <row r="95" ht="28.5" customHeight="1">
      <c r="E95" s="422"/>
      <c r="F95" s="422"/>
      <c r="G95" s="422"/>
      <c r="K95" s="424"/>
      <c r="T95" s="426"/>
      <c r="V95" s="426"/>
    </row>
    <row r="96" ht="28.5" customHeight="1">
      <c r="E96" s="422"/>
      <c r="F96" s="422"/>
      <c r="G96" s="422"/>
      <c r="K96" s="424"/>
      <c r="T96" s="426"/>
      <c r="V96" s="426"/>
    </row>
    <row r="97" ht="28.5" customHeight="1">
      <c r="E97" s="422"/>
      <c r="F97" s="422"/>
      <c r="G97" s="422"/>
      <c r="K97" s="424"/>
      <c r="T97" s="426"/>
      <c r="V97" s="426"/>
    </row>
    <row r="98" ht="28.5" customHeight="1">
      <c r="E98" s="422"/>
      <c r="F98" s="422"/>
      <c r="G98" s="422"/>
      <c r="K98" s="424"/>
      <c r="T98" s="426"/>
      <c r="V98" s="426"/>
    </row>
    <row r="99" ht="28.5" customHeight="1">
      <c r="E99" s="422"/>
      <c r="F99" s="422"/>
      <c r="G99" s="422"/>
      <c r="K99" s="424"/>
      <c r="T99" s="426"/>
      <c r="V99" s="426"/>
    </row>
    <row r="100" ht="28.5" customHeight="1">
      <c r="E100" s="422"/>
      <c r="F100" s="422"/>
      <c r="G100" s="422"/>
      <c r="K100" s="424"/>
      <c r="T100" s="426"/>
      <c r="V100" s="426"/>
    </row>
    <row r="101" ht="28.5" customHeight="1">
      <c r="E101" s="422"/>
      <c r="F101" s="422"/>
      <c r="G101" s="422"/>
      <c r="K101" s="424"/>
      <c r="T101" s="426"/>
      <c r="V101" s="426"/>
    </row>
    <row r="102" ht="28.5" customHeight="1">
      <c r="E102" s="422"/>
      <c r="F102" s="422"/>
      <c r="G102" s="422"/>
      <c r="K102" s="424"/>
      <c r="T102" s="426"/>
      <c r="V102" s="426"/>
    </row>
    <row r="103" ht="28.5" customHeight="1">
      <c r="E103" s="422"/>
      <c r="F103" s="422"/>
      <c r="G103" s="422"/>
      <c r="K103" s="424"/>
      <c r="T103" s="426"/>
      <c r="V103" s="426"/>
    </row>
    <row r="104" ht="28.5" customHeight="1">
      <c r="E104" s="422"/>
      <c r="F104" s="422"/>
      <c r="G104" s="422"/>
      <c r="K104" s="424"/>
      <c r="T104" s="426"/>
      <c r="V104" s="426"/>
    </row>
    <row r="105" ht="28.5" customHeight="1">
      <c r="E105" s="422"/>
      <c r="F105" s="422"/>
      <c r="G105" s="422"/>
      <c r="K105" s="424"/>
      <c r="T105" s="426"/>
      <c r="V105" s="426"/>
    </row>
    <row r="106" ht="28.5" customHeight="1">
      <c r="E106" s="422"/>
      <c r="F106" s="422"/>
      <c r="G106" s="422"/>
      <c r="K106" s="424"/>
      <c r="T106" s="426"/>
      <c r="V106" s="426"/>
    </row>
    <row r="107" ht="28.5" customHeight="1">
      <c r="E107" s="422"/>
      <c r="F107" s="422"/>
      <c r="G107" s="422"/>
      <c r="K107" s="424"/>
      <c r="T107" s="426"/>
      <c r="V107" s="426"/>
    </row>
    <row r="108" ht="28.5" customHeight="1">
      <c r="E108" s="422"/>
      <c r="F108" s="422"/>
      <c r="G108" s="422"/>
      <c r="K108" s="424"/>
      <c r="T108" s="426"/>
      <c r="V108" s="426"/>
    </row>
    <row r="109" ht="28.5" customHeight="1">
      <c r="E109" s="422"/>
      <c r="F109" s="422"/>
      <c r="G109" s="422"/>
      <c r="K109" s="424"/>
      <c r="T109" s="426"/>
      <c r="V109" s="426"/>
    </row>
    <row r="110" ht="28.5" customHeight="1">
      <c r="E110" s="422"/>
      <c r="F110" s="422"/>
      <c r="G110" s="422"/>
      <c r="K110" s="424"/>
      <c r="T110" s="426"/>
      <c r="V110" s="426"/>
    </row>
    <row r="111" ht="28.5" customHeight="1">
      <c r="E111" s="422"/>
      <c r="F111" s="422"/>
      <c r="G111" s="422"/>
      <c r="K111" s="424"/>
      <c r="T111" s="426"/>
      <c r="V111" s="426"/>
    </row>
    <row r="112" ht="28.5" customHeight="1">
      <c r="E112" s="422"/>
      <c r="F112" s="422"/>
      <c r="G112" s="422"/>
      <c r="K112" s="424"/>
      <c r="T112" s="426"/>
      <c r="V112" s="426"/>
    </row>
    <row r="113" ht="28.5" customHeight="1">
      <c r="E113" s="422"/>
      <c r="F113" s="422"/>
      <c r="G113" s="422"/>
      <c r="K113" s="424"/>
      <c r="T113" s="426"/>
      <c r="V113" s="426"/>
    </row>
    <row r="114" ht="28.5" customHeight="1">
      <c r="E114" s="422"/>
      <c r="F114" s="422"/>
      <c r="G114" s="422"/>
      <c r="K114" s="424"/>
      <c r="T114" s="426"/>
      <c r="V114" s="426"/>
    </row>
    <row r="115" ht="28.5" customHeight="1">
      <c r="E115" s="422"/>
      <c r="F115" s="422"/>
      <c r="G115" s="422"/>
      <c r="K115" s="424"/>
      <c r="T115" s="426"/>
      <c r="V115" s="426"/>
    </row>
    <row r="116" ht="28.5" customHeight="1">
      <c r="E116" s="422"/>
      <c r="F116" s="422"/>
      <c r="G116" s="422"/>
      <c r="K116" s="424"/>
      <c r="T116" s="426"/>
      <c r="V116" s="426"/>
    </row>
    <row r="117" ht="28.5" customHeight="1">
      <c r="E117" s="422"/>
      <c r="F117" s="422"/>
      <c r="G117" s="422"/>
      <c r="K117" s="424"/>
      <c r="T117" s="426"/>
      <c r="V117" s="426"/>
    </row>
    <row r="118" ht="28.5" customHeight="1">
      <c r="E118" s="422"/>
      <c r="F118" s="422"/>
      <c r="G118" s="422"/>
      <c r="K118" s="424"/>
      <c r="T118" s="426"/>
      <c r="V118" s="426"/>
    </row>
    <row r="119" ht="28.5" customHeight="1">
      <c r="E119" s="422"/>
      <c r="F119" s="422"/>
      <c r="G119" s="422"/>
      <c r="K119" s="424"/>
      <c r="T119" s="426"/>
      <c r="V119" s="426"/>
    </row>
    <row r="120" ht="28.5" customHeight="1">
      <c r="E120" s="422"/>
      <c r="F120" s="422"/>
      <c r="G120" s="422"/>
      <c r="K120" s="424"/>
      <c r="T120" s="426"/>
      <c r="V120" s="426"/>
    </row>
    <row r="121" ht="28.5" customHeight="1">
      <c r="E121" s="422"/>
      <c r="F121" s="422"/>
      <c r="G121" s="422"/>
      <c r="K121" s="424"/>
      <c r="T121" s="426"/>
      <c r="V121" s="426"/>
    </row>
    <row r="122" ht="28.5" customHeight="1">
      <c r="E122" s="422"/>
      <c r="F122" s="422"/>
      <c r="G122" s="422"/>
      <c r="K122" s="424"/>
      <c r="T122" s="426"/>
      <c r="V122" s="426"/>
    </row>
    <row r="123" ht="28.5" customHeight="1">
      <c r="E123" s="422"/>
      <c r="F123" s="422"/>
      <c r="G123" s="422"/>
      <c r="K123" s="424"/>
      <c r="T123" s="426"/>
      <c r="V123" s="426"/>
    </row>
    <row r="124" ht="28.5" customHeight="1">
      <c r="E124" s="422"/>
      <c r="F124" s="422"/>
      <c r="G124" s="422"/>
      <c r="K124" s="424"/>
      <c r="T124" s="426"/>
      <c r="V124" s="426"/>
    </row>
    <row r="125" ht="28.5" customHeight="1">
      <c r="E125" s="422"/>
      <c r="F125" s="422"/>
      <c r="G125" s="422"/>
      <c r="K125" s="424"/>
      <c r="T125" s="426"/>
      <c r="V125" s="426"/>
    </row>
    <row r="126" ht="28.5" customHeight="1">
      <c r="E126" s="422"/>
      <c r="F126" s="422"/>
      <c r="G126" s="422"/>
      <c r="K126" s="424"/>
      <c r="T126" s="426"/>
      <c r="V126" s="426"/>
    </row>
    <row r="127" ht="28.5" customHeight="1">
      <c r="E127" s="422"/>
      <c r="F127" s="422"/>
      <c r="G127" s="422"/>
      <c r="K127" s="424"/>
      <c r="T127" s="426"/>
      <c r="V127" s="426"/>
    </row>
    <row r="128" ht="28.5" customHeight="1">
      <c r="E128" s="422"/>
      <c r="F128" s="422"/>
      <c r="G128" s="422"/>
      <c r="K128" s="424"/>
      <c r="T128" s="426"/>
      <c r="V128" s="426"/>
    </row>
    <row r="129" ht="28.5" customHeight="1">
      <c r="E129" s="422"/>
      <c r="F129" s="422"/>
      <c r="G129" s="422"/>
      <c r="K129" s="424"/>
      <c r="T129" s="426"/>
      <c r="V129" s="426"/>
    </row>
    <row r="130" ht="28.5" customHeight="1">
      <c r="E130" s="422"/>
      <c r="F130" s="422"/>
      <c r="G130" s="422"/>
      <c r="K130" s="424"/>
      <c r="T130" s="426"/>
      <c r="V130" s="426"/>
    </row>
    <row r="131" ht="28.5" customHeight="1">
      <c r="E131" s="422"/>
      <c r="F131" s="422"/>
      <c r="G131" s="422"/>
      <c r="K131" s="424"/>
      <c r="T131" s="426"/>
      <c r="V131" s="426"/>
    </row>
    <row r="132" ht="28.5" customHeight="1">
      <c r="E132" s="422"/>
      <c r="F132" s="422"/>
      <c r="G132" s="422"/>
      <c r="K132" s="424"/>
      <c r="T132" s="426"/>
      <c r="V132" s="426"/>
    </row>
    <row r="133" ht="28.5" customHeight="1">
      <c r="E133" s="422"/>
      <c r="F133" s="422"/>
      <c r="G133" s="422"/>
      <c r="K133" s="424"/>
      <c r="T133" s="426"/>
      <c r="V133" s="426"/>
    </row>
    <row r="134" ht="28.5" customHeight="1">
      <c r="E134" s="422"/>
      <c r="F134" s="422"/>
      <c r="G134" s="422"/>
      <c r="K134" s="424"/>
      <c r="T134" s="426"/>
      <c r="V134" s="426"/>
    </row>
    <row r="135" ht="28.5" customHeight="1">
      <c r="E135" s="422"/>
      <c r="F135" s="422"/>
      <c r="G135" s="422"/>
      <c r="K135" s="424"/>
      <c r="T135" s="426"/>
      <c r="V135" s="426"/>
    </row>
    <row r="136" ht="28.5" customHeight="1">
      <c r="E136" s="422"/>
      <c r="F136" s="422"/>
      <c r="G136" s="422"/>
      <c r="K136" s="424"/>
      <c r="T136" s="426"/>
      <c r="V136" s="426"/>
    </row>
    <row r="137" ht="28.5" customHeight="1">
      <c r="E137" s="422"/>
      <c r="F137" s="422"/>
      <c r="G137" s="422"/>
      <c r="K137" s="424"/>
      <c r="T137" s="426"/>
      <c r="V137" s="426"/>
    </row>
    <row r="138" ht="28.5" customHeight="1">
      <c r="E138" s="422"/>
      <c r="F138" s="422"/>
      <c r="G138" s="422"/>
      <c r="K138" s="424"/>
      <c r="T138" s="426"/>
      <c r="V138" s="426"/>
    </row>
    <row r="139" ht="28.5" customHeight="1">
      <c r="E139" s="422"/>
      <c r="F139" s="422"/>
      <c r="G139" s="422"/>
      <c r="K139" s="424"/>
      <c r="T139" s="426"/>
      <c r="V139" s="426"/>
    </row>
    <row r="140" ht="28.5" customHeight="1">
      <c r="E140" s="422"/>
      <c r="F140" s="422"/>
      <c r="G140" s="422"/>
      <c r="K140" s="424"/>
      <c r="T140" s="426"/>
      <c r="V140" s="426"/>
    </row>
    <row r="141" ht="28.5" customHeight="1">
      <c r="E141" s="422"/>
      <c r="F141" s="422"/>
      <c r="G141" s="422"/>
      <c r="K141" s="424"/>
      <c r="T141" s="426"/>
      <c r="V141" s="426"/>
    </row>
    <row r="142" ht="28.5" customHeight="1">
      <c r="E142" s="422"/>
      <c r="F142" s="422"/>
      <c r="G142" s="422"/>
      <c r="K142" s="424"/>
      <c r="T142" s="426"/>
      <c r="V142" s="426"/>
    </row>
    <row r="143" ht="28.5" customHeight="1">
      <c r="E143" s="422"/>
      <c r="F143" s="422"/>
      <c r="G143" s="422"/>
      <c r="K143" s="424"/>
      <c r="T143" s="426"/>
      <c r="V143" s="426"/>
    </row>
    <row r="144" ht="28.5" customHeight="1">
      <c r="E144" s="422"/>
      <c r="F144" s="422"/>
      <c r="G144" s="422"/>
      <c r="K144" s="424"/>
      <c r="T144" s="426"/>
      <c r="V144" s="426"/>
    </row>
    <row r="145" ht="28.5" customHeight="1">
      <c r="E145" s="422"/>
      <c r="F145" s="422"/>
      <c r="G145" s="422"/>
      <c r="K145" s="424"/>
      <c r="T145" s="426"/>
      <c r="V145" s="426"/>
    </row>
    <row r="146" ht="28.5" customHeight="1">
      <c r="E146" s="422"/>
      <c r="F146" s="422"/>
      <c r="G146" s="422"/>
      <c r="K146" s="424"/>
      <c r="T146" s="426"/>
      <c r="V146" s="426"/>
    </row>
    <row r="147" ht="28.5" customHeight="1">
      <c r="E147" s="422"/>
      <c r="F147" s="422"/>
      <c r="G147" s="422"/>
      <c r="K147" s="424"/>
      <c r="T147" s="426"/>
      <c r="V147" s="426"/>
    </row>
    <row r="148" ht="28.5" customHeight="1">
      <c r="E148" s="422"/>
      <c r="F148" s="422"/>
      <c r="G148" s="422"/>
      <c r="K148" s="424"/>
      <c r="T148" s="426"/>
      <c r="V148" s="426"/>
    </row>
    <row r="149" ht="28.5" customHeight="1">
      <c r="E149" s="422"/>
      <c r="F149" s="422"/>
      <c r="G149" s="422"/>
      <c r="K149" s="424"/>
      <c r="T149" s="426"/>
      <c r="V149" s="426"/>
    </row>
    <row r="150" ht="28.5" customHeight="1">
      <c r="E150" s="422"/>
      <c r="F150" s="422"/>
      <c r="G150" s="422"/>
      <c r="K150" s="424"/>
      <c r="T150" s="426"/>
      <c r="V150" s="426"/>
    </row>
    <row r="151" ht="28.5" customHeight="1">
      <c r="E151" s="422"/>
      <c r="F151" s="422"/>
      <c r="G151" s="422"/>
      <c r="K151" s="424"/>
      <c r="T151" s="426"/>
      <c r="V151" s="426"/>
    </row>
    <row r="152" ht="28.5" customHeight="1">
      <c r="E152" s="422"/>
      <c r="F152" s="422"/>
      <c r="G152" s="422"/>
      <c r="K152" s="424"/>
      <c r="T152" s="426"/>
      <c r="V152" s="426"/>
    </row>
    <row r="153" ht="28.5" customHeight="1">
      <c r="E153" s="422"/>
      <c r="F153" s="422"/>
      <c r="G153" s="422"/>
      <c r="K153" s="424"/>
      <c r="T153" s="426"/>
      <c r="V153" s="426"/>
    </row>
    <row r="154" ht="28.5" customHeight="1">
      <c r="E154" s="422"/>
      <c r="F154" s="422"/>
      <c r="G154" s="422"/>
      <c r="K154" s="424"/>
      <c r="T154" s="426"/>
      <c r="V154" s="426"/>
    </row>
    <row r="155" ht="28.5" customHeight="1">
      <c r="E155" s="422"/>
      <c r="F155" s="422"/>
      <c r="G155" s="422"/>
      <c r="K155" s="424"/>
      <c r="T155" s="426"/>
      <c r="V155" s="426"/>
    </row>
    <row r="156" ht="28.5" customHeight="1">
      <c r="E156" s="422"/>
      <c r="F156" s="422"/>
      <c r="G156" s="422"/>
      <c r="K156" s="424"/>
      <c r="T156" s="426"/>
      <c r="V156" s="426"/>
    </row>
    <row r="157" ht="28.5" customHeight="1">
      <c r="E157" s="422"/>
      <c r="F157" s="422"/>
      <c r="G157" s="422"/>
      <c r="K157" s="424"/>
      <c r="T157" s="426"/>
      <c r="V157" s="426"/>
    </row>
    <row r="158" ht="28.5" customHeight="1">
      <c r="E158" s="422"/>
      <c r="F158" s="422"/>
      <c r="G158" s="422"/>
      <c r="K158" s="424"/>
      <c r="T158" s="426"/>
      <c r="V158" s="426"/>
    </row>
    <row r="159" ht="28.5" customHeight="1">
      <c r="E159" s="422"/>
      <c r="F159" s="422"/>
      <c r="G159" s="422"/>
      <c r="K159" s="424"/>
      <c r="T159" s="426"/>
      <c r="V159" s="426"/>
    </row>
    <row r="160" ht="28.5" customHeight="1">
      <c r="E160" s="422"/>
      <c r="F160" s="422"/>
      <c r="G160" s="422"/>
      <c r="K160" s="424"/>
      <c r="T160" s="426"/>
      <c r="V160" s="426"/>
    </row>
    <row r="161" ht="28.5" customHeight="1">
      <c r="E161" s="422"/>
      <c r="F161" s="422"/>
      <c r="G161" s="422"/>
      <c r="K161" s="424"/>
      <c r="T161" s="426"/>
      <c r="V161" s="426"/>
    </row>
    <row r="162" ht="28.5" customHeight="1">
      <c r="E162" s="422"/>
      <c r="F162" s="422"/>
      <c r="G162" s="422"/>
      <c r="K162" s="424"/>
      <c r="T162" s="426"/>
      <c r="V162" s="426"/>
    </row>
    <row r="163" ht="28.5" customHeight="1">
      <c r="E163" s="422"/>
      <c r="F163" s="422"/>
      <c r="G163" s="422"/>
      <c r="K163" s="424"/>
      <c r="T163" s="426"/>
      <c r="V163" s="426"/>
    </row>
    <row r="164" ht="28.5" customHeight="1">
      <c r="E164" s="422"/>
      <c r="F164" s="422"/>
      <c r="G164" s="422"/>
      <c r="K164" s="424"/>
      <c r="T164" s="426"/>
      <c r="V164" s="426"/>
    </row>
    <row r="165" ht="28.5" customHeight="1">
      <c r="E165" s="422"/>
      <c r="F165" s="422"/>
      <c r="G165" s="422"/>
      <c r="K165" s="424"/>
      <c r="T165" s="426"/>
      <c r="V165" s="426"/>
    </row>
    <row r="166" ht="28.5" customHeight="1">
      <c r="E166" s="422"/>
      <c r="F166" s="422"/>
      <c r="G166" s="422"/>
      <c r="K166" s="424"/>
      <c r="T166" s="426"/>
      <c r="V166" s="426"/>
    </row>
    <row r="167" ht="28.5" customHeight="1">
      <c r="E167" s="422"/>
      <c r="F167" s="422"/>
      <c r="G167" s="422"/>
      <c r="K167" s="424"/>
      <c r="T167" s="426"/>
      <c r="V167" s="426"/>
    </row>
    <row r="168" ht="28.5" customHeight="1">
      <c r="E168" s="422"/>
      <c r="F168" s="422"/>
      <c r="G168" s="422"/>
      <c r="K168" s="424"/>
      <c r="T168" s="426"/>
      <c r="V168" s="426"/>
    </row>
    <row r="169" ht="28.5" customHeight="1">
      <c r="E169" s="422"/>
      <c r="F169" s="422"/>
      <c r="G169" s="422"/>
      <c r="K169" s="424"/>
      <c r="T169" s="426"/>
      <c r="V169" s="426"/>
    </row>
    <row r="170" ht="28.5" customHeight="1">
      <c r="E170" s="422"/>
      <c r="F170" s="422"/>
      <c r="G170" s="422"/>
      <c r="K170" s="424"/>
      <c r="T170" s="426"/>
      <c r="V170" s="426"/>
    </row>
    <row r="171" ht="28.5" customHeight="1">
      <c r="E171" s="422"/>
      <c r="F171" s="422"/>
      <c r="G171" s="422"/>
      <c r="K171" s="424"/>
      <c r="T171" s="426"/>
      <c r="V171" s="426"/>
    </row>
    <row r="172" ht="28.5" customHeight="1">
      <c r="E172" s="422"/>
      <c r="F172" s="422"/>
      <c r="G172" s="422"/>
      <c r="K172" s="424"/>
      <c r="T172" s="426"/>
      <c r="V172" s="426"/>
    </row>
    <row r="173" ht="28.5" customHeight="1">
      <c r="E173" s="422"/>
      <c r="F173" s="422"/>
      <c r="G173" s="422"/>
      <c r="K173" s="424"/>
      <c r="T173" s="426"/>
      <c r="V173" s="426"/>
    </row>
    <row r="174" ht="28.5" customHeight="1">
      <c r="E174" s="422"/>
      <c r="F174" s="422"/>
      <c r="G174" s="422"/>
      <c r="K174" s="424"/>
      <c r="T174" s="426"/>
      <c r="V174" s="426"/>
    </row>
    <row r="175" ht="28.5" customHeight="1">
      <c r="E175" s="422"/>
      <c r="F175" s="422"/>
      <c r="G175" s="422"/>
      <c r="K175" s="424"/>
      <c r="T175" s="426"/>
      <c r="V175" s="426"/>
    </row>
    <row r="176" ht="28.5" customHeight="1">
      <c r="E176" s="422"/>
      <c r="F176" s="422"/>
      <c r="G176" s="422"/>
      <c r="K176" s="424"/>
      <c r="T176" s="426"/>
      <c r="V176" s="426"/>
    </row>
    <row r="177" ht="28.5" customHeight="1">
      <c r="E177" s="422"/>
      <c r="F177" s="422"/>
      <c r="G177" s="422"/>
      <c r="K177" s="424"/>
      <c r="T177" s="426"/>
      <c r="V177" s="426"/>
    </row>
    <row r="178" ht="28.5" customHeight="1">
      <c r="E178" s="422"/>
      <c r="F178" s="422"/>
      <c r="G178" s="422"/>
      <c r="K178" s="424"/>
      <c r="T178" s="426"/>
      <c r="V178" s="426"/>
    </row>
    <row r="179" ht="28.5" customHeight="1">
      <c r="E179" s="422"/>
      <c r="F179" s="422"/>
      <c r="G179" s="422"/>
      <c r="K179" s="424"/>
      <c r="T179" s="426"/>
      <c r="V179" s="426"/>
    </row>
    <row r="180" ht="28.5" customHeight="1">
      <c r="E180" s="422"/>
      <c r="F180" s="422"/>
      <c r="G180" s="422"/>
      <c r="K180" s="424"/>
      <c r="T180" s="426"/>
      <c r="V180" s="426"/>
    </row>
    <row r="181" ht="28.5" customHeight="1">
      <c r="E181" s="422"/>
      <c r="F181" s="422"/>
      <c r="G181" s="422"/>
      <c r="K181" s="424"/>
      <c r="T181" s="426"/>
      <c r="V181" s="426"/>
    </row>
    <row r="182" ht="28.5" customHeight="1">
      <c r="E182" s="422"/>
      <c r="F182" s="422"/>
      <c r="G182" s="422"/>
      <c r="K182" s="424"/>
      <c r="T182" s="426"/>
      <c r="V182" s="426"/>
    </row>
    <row r="183" ht="28.5" customHeight="1">
      <c r="E183" s="422"/>
      <c r="F183" s="422"/>
      <c r="G183" s="422"/>
      <c r="K183" s="424"/>
      <c r="T183" s="426"/>
      <c r="V183" s="426"/>
    </row>
    <row r="184" ht="28.5" customHeight="1">
      <c r="E184" s="422"/>
      <c r="F184" s="422"/>
      <c r="G184" s="422"/>
      <c r="K184" s="424"/>
      <c r="T184" s="426"/>
      <c r="V184" s="426"/>
    </row>
    <row r="185" ht="28.5" customHeight="1">
      <c r="E185" s="422"/>
      <c r="F185" s="422"/>
      <c r="G185" s="422"/>
      <c r="K185" s="424"/>
      <c r="T185" s="426"/>
      <c r="V185" s="426"/>
    </row>
    <row r="186" ht="28.5" customHeight="1">
      <c r="E186" s="422"/>
      <c r="F186" s="422"/>
      <c r="G186" s="422"/>
      <c r="K186" s="424"/>
      <c r="T186" s="426"/>
      <c r="V186" s="426"/>
    </row>
    <row r="187" ht="28.5" customHeight="1">
      <c r="E187" s="422"/>
      <c r="F187" s="422"/>
      <c r="G187" s="422"/>
      <c r="K187" s="424"/>
      <c r="T187" s="426"/>
      <c r="V187" s="426"/>
    </row>
    <row r="188" ht="28.5" customHeight="1">
      <c r="E188" s="422"/>
      <c r="F188" s="422"/>
      <c r="G188" s="422"/>
      <c r="K188" s="424"/>
      <c r="T188" s="426"/>
      <c r="V188" s="426"/>
    </row>
    <row r="189" ht="28.5" customHeight="1">
      <c r="E189" s="422"/>
      <c r="F189" s="422"/>
      <c r="G189" s="422"/>
      <c r="K189" s="424"/>
      <c r="T189" s="426"/>
      <c r="V189" s="426"/>
    </row>
    <row r="190" ht="28.5" customHeight="1">
      <c r="E190" s="422"/>
      <c r="F190" s="422"/>
      <c r="G190" s="422"/>
      <c r="K190" s="424"/>
      <c r="T190" s="426"/>
      <c r="V190" s="426"/>
    </row>
    <row r="191" ht="28.5" customHeight="1">
      <c r="E191" s="422"/>
      <c r="F191" s="422"/>
      <c r="G191" s="422"/>
      <c r="K191" s="424"/>
      <c r="T191" s="426"/>
      <c r="V191" s="426"/>
    </row>
    <row r="192" ht="28.5" customHeight="1">
      <c r="E192" s="422"/>
      <c r="F192" s="422"/>
      <c r="G192" s="422"/>
      <c r="K192" s="424"/>
      <c r="T192" s="426"/>
      <c r="V192" s="426"/>
    </row>
    <row r="193" ht="28.5" customHeight="1">
      <c r="E193" s="422"/>
      <c r="F193" s="422"/>
      <c r="G193" s="422"/>
      <c r="K193" s="424"/>
      <c r="T193" s="426"/>
      <c r="V193" s="426"/>
    </row>
    <row r="194" ht="28.5" customHeight="1">
      <c r="E194" s="422"/>
      <c r="F194" s="422"/>
      <c r="G194" s="422"/>
      <c r="K194" s="424"/>
      <c r="T194" s="426"/>
      <c r="V194" s="426"/>
    </row>
    <row r="195" ht="28.5" customHeight="1">
      <c r="E195" s="422"/>
      <c r="F195" s="422"/>
      <c r="G195" s="422"/>
      <c r="K195" s="424"/>
      <c r="T195" s="426"/>
      <c r="V195" s="426"/>
    </row>
    <row r="196" ht="28.5" customHeight="1">
      <c r="E196" s="422"/>
      <c r="F196" s="422"/>
      <c r="G196" s="422"/>
      <c r="K196" s="424"/>
      <c r="T196" s="426"/>
      <c r="V196" s="426"/>
    </row>
    <row r="197" ht="28.5" customHeight="1">
      <c r="E197" s="422"/>
      <c r="F197" s="422"/>
      <c r="G197" s="422"/>
      <c r="K197" s="424"/>
      <c r="T197" s="426"/>
      <c r="V197" s="426"/>
    </row>
    <row r="198" ht="28.5" customHeight="1">
      <c r="E198" s="422"/>
      <c r="F198" s="422"/>
      <c r="G198" s="422"/>
      <c r="K198" s="424"/>
      <c r="T198" s="426"/>
      <c r="V198" s="426"/>
    </row>
    <row r="199" ht="28.5" customHeight="1">
      <c r="E199" s="422"/>
      <c r="F199" s="422"/>
      <c r="G199" s="422"/>
      <c r="K199" s="424"/>
      <c r="T199" s="426"/>
      <c r="V199" s="426"/>
    </row>
    <row r="200" ht="28.5" customHeight="1">
      <c r="E200" s="422"/>
      <c r="F200" s="422"/>
      <c r="G200" s="422"/>
      <c r="K200" s="424"/>
      <c r="T200" s="426"/>
      <c r="V200" s="426"/>
    </row>
    <row r="201" ht="28.5" customHeight="1">
      <c r="E201" s="422"/>
      <c r="F201" s="422"/>
      <c r="G201" s="422"/>
      <c r="K201" s="424"/>
      <c r="T201" s="426"/>
      <c r="V201" s="426"/>
    </row>
    <row r="202" ht="28.5" customHeight="1">
      <c r="E202" s="422"/>
      <c r="F202" s="422"/>
      <c r="G202" s="422"/>
      <c r="K202" s="424"/>
      <c r="T202" s="426"/>
      <c r="V202" s="426"/>
    </row>
    <row r="203" ht="28.5" customHeight="1">
      <c r="E203" s="422"/>
      <c r="F203" s="422"/>
      <c r="G203" s="422"/>
      <c r="K203" s="424"/>
      <c r="T203" s="426"/>
      <c r="V203" s="426"/>
    </row>
    <row r="204" ht="28.5" customHeight="1">
      <c r="E204" s="422"/>
      <c r="F204" s="422"/>
      <c r="G204" s="422"/>
      <c r="K204" s="424"/>
      <c r="T204" s="426"/>
      <c r="V204" s="426"/>
    </row>
    <row r="205" ht="28.5" customHeight="1">
      <c r="E205" s="422"/>
      <c r="F205" s="422"/>
      <c r="G205" s="422"/>
      <c r="K205" s="424"/>
      <c r="T205" s="426"/>
      <c r="V205" s="426"/>
    </row>
    <row r="206" ht="28.5" customHeight="1">
      <c r="E206" s="422"/>
      <c r="F206" s="422"/>
      <c r="G206" s="422"/>
      <c r="K206" s="424"/>
      <c r="T206" s="426"/>
      <c r="V206" s="426"/>
    </row>
    <row r="207" ht="28.5" customHeight="1">
      <c r="E207" s="422"/>
      <c r="F207" s="422"/>
      <c r="G207" s="422"/>
      <c r="K207" s="424"/>
      <c r="T207" s="426"/>
      <c r="V207" s="426"/>
    </row>
    <row r="208" ht="28.5" customHeight="1">
      <c r="E208" s="422"/>
      <c r="F208" s="422"/>
      <c r="G208" s="422"/>
      <c r="K208" s="424"/>
      <c r="T208" s="426"/>
      <c r="V208" s="426"/>
    </row>
    <row r="209" ht="28.5" customHeight="1">
      <c r="E209" s="422"/>
      <c r="F209" s="422"/>
      <c r="G209" s="422"/>
      <c r="K209" s="424"/>
      <c r="T209" s="426"/>
      <c r="V209" s="426"/>
    </row>
    <row r="210" ht="28.5" customHeight="1">
      <c r="E210" s="422"/>
      <c r="F210" s="422"/>
      <c r="G210" s="422"/>
      <c r="K210" s="424"/>
      <c r="T210" s="426"/>
      <c r="V210" s="426"/>
    </row>
    <row r="211" ht="28.5" customHeight="1">
      <c r="E211" s="422"/>
      <c r="F211" s="422"/>
      <c r="G211" s="422"/>
      <c r="K211" s="424"/>
      <c r="T211" s="426"/>
      <c r="V211" s="426"/>
    </row>
    <row r="212" ht="28.5" customHeight="1">
      <c r="E212" s="422"/>
      <c r="F212" s="422"/>
      <c r="G212" s="422"/>
      <c r="K212" s="424"/>
      <c r="T212" s="426"/>
      <c r="V212" s="426"/>
    </row>
    <row r="213" ht="28.5" customHeight="1">
      <c r="E213" s="422"/>
      <c r="F213" s="422"/>
      <c r="G213" s="422"/>
      <c r="K213" s="424"/>
      <c r="T213" s="426"/>
      <c r="V213" s="426"/>
    </row>
    <row r="214" ht="28.5" customHeight="1">
      <c r="E214" s="422"/>
      <c r="F214" s="422"/>
      <c r="G214" s="422"/>
      <c r="K214" s="424"/>
      <c r="T214" s="426"/>
      <c r="V214" s="426"/>
    </row>
    <row r="215" ht="28.5" customHeight="1">
      <c r="E215" s="422"/>
      <c r="F215" s="422"/>
      <c r="G215" s="422"/>
      <c r="K215" s="424"/>
      <c r="T215" s="426"/>
      <c r="V215" s="426"/>
    </row>
    <row r="216" ht="28.5" customHeight="1">
      <c r="E216" s="422"/>
      <c r="F216" s="422"/>
      <c r="G216" s="422"/>
      <c r="K216" s="424"/>
      <c r="T216" s="426"/>
      <c r="V216" s="426"/>
    </row>
    <row r="217" ht="28.5" customHeight="1">
      <c r="E217" s="422"/>
      <c r="F217" s="422"/>
      <c r="G217" s="422"/>
      <c r="K217" s="424"/>
      <c r="T217" s="426"/>
      <c r="V217" s="426"/>
    </row>
    <row r="218" ht="28.5" customHeight="1">
      <c r="E218" s="422"/>
      <c r="F218" s="422"/>
      <c r="G218" s="422"/>
      <c r="K218" s="424"/>
      <c r="T218" s="426"/>
      <c r="V218" s="426"/>
    </row>
    <row r="219" ht="28.5" customHeight="1">
      <c r="E219" s="422"/>
      <c r="F219" s="422"/>
      <c r="G219" s="422"/>
      <c r="K219" s="424"/>
      <c r="T219" s="426"/>
      <c r="V219" s="426"/>
    </row>
    <row r="220" ht="28.5" customHeight="1">
      <c r="E220" s="422"/>
      <c r="F220" s="422"/>
      <c r="G220" s="422"/>
      <c r="K220" s="424"/>
      <c r="T220" s="426"/>
      <c r="V220" s="426"/>
    </row>
    <row r="221" ht="28.5" customHeight="1">
      <c r="E221" s="422"/>
      <c r="F221" s="422"/>
      <c r="G221" s="422"/>
      <c r="K221" s="424"/>
      <c r="T221" s="426"/>
      <c r="V221" s="426"/>
    </row>
    <row r="222" ht="28.5" customHeight="1">
      <c r="E222" s="422"/>
      <c r="F222" s="422"/>
      <c r="G222" s="422"/>
      <c r="K222" s="424"/>
      <c r="T222" s="426"/>
      <c r="V222" s="426"/>
    </row>
    <row r="223" ht="28.5" customHeight="1">
      <c r="E223" s="422"/>
      <c r="F223" s="422"/>
      <c r="G223" s="422"/>
      <c r="K223" s="424"/>
      <c r="T223" s="426"/>
      <c r="V223" s="426"/>
    </row>
    <row r="224" ht="28.5" customHeight="1">
      <c r="E224" s="422"/>
      <c r="F224" s="422"/>
      <c r="G224" s="422"/>
      <c r="K224" s="424"/>
      <c r="T224" s="426"/>
      <c r="V224" s="426"/>
    </row>
    <row r="225" ht="28.5" customHeight="1">
      <c r="E225" s="422"/>
      <c r="F225" s="422"/>
      <c r="G225" s="422"/>
      <c r="K225" s="424"/>
      <c r="T225" s="426"/>
      <c r="V225" s="426"/>
    </row>
    <row r="226" ht="28.5" customHeight="1">
      <c r="E226" s="422"/>
      <c r="F226" s="422"/>
      <c r="G226" s="422"/>
      <c r="K226" s="424"/>
      <c r="T226" s="426"/>
      <c r="V226" s="426"/>
    </row>
    <row r="227" ht="28.5" customHeight="1">
      <c r="E227" s="422"/>
      <c r="F227" s="422"/>
      <c r="G227" s="422"/>
      <c r="K227" s="424"/>
      <c r="T227" s="426"/>
      <c r="V227" s="426"/>
    </row>
    <row r="228" ht="28.5" customHeight="1">
      <c r="E228" s="422"/>
      <c r="F228" s="422"/>
      <c r="G228" s="422"/>
      <c r="K228" s="424"/>
      <c r="T228" s="426"/>
      <c r="V228" s="426"/>
    </row>
    <row r="229" ht="28.5" customHeight="1">
      <c r="E229" s="422"/>
      <c r="F229" s="422"/>
      <c r="G229" s="422"/>
      <c r="K229" s="424"/>
      <c r="T229" s="426"/>
      <c r="V229" s="426"/>
    </row>
    <row r="230" ht="28.5" customHeight="1">
      <c r="E230" s="422"/>
      <c r="F230" s="422"/>
      <c r="G230" s="422"/>
      <c r="K230" s="424"/>
      <c r="T230" s="426"/>
      <c r="V230" s="426"/>
    </row>
    <row r="231" ht="28.5" customHeight="1">
      <c r="E231" s="422"/>
      <c r="F231" s="422"/>
      <c r="G231" s="422"/>
      <c r="K231" s="424"/>
      <c r="T231" s="426"/>
      <c r="V231" s="426"/>
    </row>
    <row r="232" ht="28.5" customHeight="1">
      <c r="E232" s="422"/>
      <c r="F232" s="422"/>
      <c r="G232" s="422"/>
      <c r="K232" s="424"/>
      <c r="T232" s="426"/>
      <c r="V232" s="426"/>
    </row>
    <row r="233" ht="28.5" customHeight="1">
      <c r="E233" s="422"/>
      <c r="F233" s="422"/>
      <c r="G233" s="422"/>
      <c r="K233" s="424"/>
      <c r="T233" s="426"/>
      <c r="V233" s="426"/>
    </row>
    <row r="234" ht="28.5" customHeight="1">
      <c r="E234" s="422"/>
      <c r="F234" s="422"/>
      <c r="G234" s="422"/>
      <c r="K234" s="424"/>
      <c r="T234" s="426"/>
      <c r="V234" s="426"/>
    </row>
    <row r="235" ht="28.5" customHeight="1">
      <c r="E235" s="422"/>
      <c r="F235" s="422"/>
      <c r="G235" s="422"/>
      <c r="K235" s="424"/>
      <c r="T235" s="426"/>
      <c r="V235" s="426"/>
    </row>
    <row r="236" ht="28.5" customHeight="1">
      <c r="E236" s="422"/>
      <c r="F236" s="422"/>
      <c r="G236" s="422"/>
      <c r="K236" s="424"/>
      <c r="T236" s="426"/>
      <c r="V236" s="426"/>
    </row>
    <row r="237" ht="28.5" customHeight="1">
      <c r="E237" s="422"/>
      <c r="F237" s="422"/>
      <c r="G237" s="422"/>
      <c r="K237" s="424"/>
      <c r="T237" s="426"/>
      <c r="V237" s="426"/>
    </row>
    <row r="238" ht="28.5" customHeight="1">
      <c r="E238" s="422"/>
      <c r="F238" s="422"/>
      <c r="G238" s="422"/>
      <c r="K238" s="424"/>
      <c r="T238" s="426"/>
      <c r="V238" s="426"/>
    </row>
    <row r="239" ht="28.5" customHeight="1">
      <c r="E239" s="422"/>
      <c r="F239" s="422"/>
      <c r="G239" s="422"/>
      <c r="K239" s="424"/>
      <c r="T239" s="426"/>
      <c r="V239" s="426"/>
    </row>
    <row r="240" ht="28.5" customHeight="1">
      <c r="E240" s="422"/>
      <c r="F240" s="422"/>
      <c r="G240" s="422"/>
      <c r="K240" s="424"/>
      <c r="T240" s="426"/>
      <c r="V240" s="426"/>
    </row>
    <row r="241" ht="28.5" customHeight="1">
      <c r="E241" s="422"/>
      <c r="F241" s="422"/>
      <c r="G241" s="422"/>
      <c r="K241" s="424"/>
      <c r="T241" s="426"/>
      <c r="V241" s="426"/>
    </row>
    <row r="242" ht="28.5" customHeight="1">
      <c r="E242" s="422"/>
      <c r="F242" s="422"/>
      <c r="G242" s="422"/>
      <c r="K242" s="424"/>
      <c r="T242" s="426"/>
      <c r="V242" s="426"/>
    </row>
    <row r="243" ht="28.5" customHeight="1">
      <c r="E243" s="422"/>
      <c r="F243" s="422"/>
      <c r="G243" s="422"/>
      <c r="K243" s="424"/>
      <c r="T243" s="426"/>
      <c r="V243" s="426"/>
    </row>
    <row r="244" ht="28.5" customHeight="1">
      <c r="E244" s="422"/>
      <c r="F244" s="422"/>
      <c r="G244" s="422"/>
      <c r="K244" s="424"/>
      <c r="T244" s="426"/>
      <c r="V244" s="426"/>
    </row>
    <row r="245" ht="28.5" customHeight="1">
      <c r="E245" s="422"/>
      <c r="F245" s="422"/>
      <c r="G245" s="422"/>
      <c r="K245" s="424"/>
      <c r="T245" s="426"/>
      <c r="V245" s="426"/>
    </row>
    <row r="246" ht="28.5" customHeight="1">
      <c r="E246" s="422"/>
      <c r="F246" s="422"/>
      <c r="G246" s="422"/>
      <c r="K246" s="424"/>
      <c r="T246" s="426"/>
      <c r="V246" s="426"/>
    </row>
    <row r="247" ht="28.5" customHeight="1">
      <c r="E247" s="422"/>
      <c r="F247" s="422"/>
      <c r="G247" s="422"/>
      <c r="K247" s="424"/>
      <c r="T247" s="426"/>
      <c r="V247" s="426"/>
    </row>
    <row r="248" ht="28.5" customHeight="1">
      <c r="E248" s="422"/>
      <c r="F248" s="422"/>
      <c r="G248" s="422"/>
      <c r="K248" s="424"/>
      <c r="T248" s="426"/>
      <c r="V248" s="426"/>
    </row>
    <row r="249" ht="28.5" customHeight="1">
      <c r="E249" s="422"/>
      <c r="F249" s="422"/>
      <c r="G249" s="422"/>
      <c r="K249" s="424"/>
      <c r="T249" s="426"/>
      <c r="V249" s="426"/>
    </row>
    <row r="250" ht="28.5" customHeight="1">
      <c r="E250" s="422"/>
      <c r="F250" s="422"/>
      <c r="G250" s="422"/>
      <c r="K250" s="424"/>
      <c r="T250" s="426"/>
      <c r="V250" s="426"/>
    </row>
    <row r="251" ht="28.5" customHeight="1">
      <c r="E251" s="422"/>
      <c r="F251" s="422"/>
      <c r="G251" s="422"/>
      <c r="K251" s="424"/>
      <c r="T251" s="426"/>
      <c r="V251" s="426"/>
    </row>
    <row r="252" ht="28.5" customHeight="1">
      <c r="E252" s="422"/>
      <c r="F252" s="422"/>
      <c r="G252" s="422"/>
      <c r="K252" s="424"/>
      <c r="T252" s="426"/>
      <c r="V252" s="426"/>
    </row>
    <row r="253" ht="28.5" customHeight="1">
      <c r="E253" s="422"/>
      <c r="F253" s="422"/>
      <c r="G253" s="422"/>
      <c r="K253" s="424"/>
      <c r="T253" s="426"/>
      <c r="V253" s="426"/>
    </row>
    <row r="254" ht="28.5" customHeight="1">
      <c r="E254" s="422"/>
      <c r="F254" s="422"/>
      <c r="G254" s="422"/>
      <c r="K254" s="424"/>
      <c r="T254" s="426"/>
      <c r="V254" s="426"/>
    </row>
    <row r="255" ht="28.5" customHeight="1">
      <c r="E255" s="422"/>
      <c r="F255" s="422"/>
      <c r="G255" s="422"/>
      <c r="K255" s="424"/>
      <c r="T255" s="426"/>
      <c r="V255" s="426"/>
    </row>
    <row r="256" ht="28.5" customHeight="1">
      <c r="E256" s="422"/>
      <c r="F256" s="422"/>
      <c r="G256" s="422"/>
      <c r="K256" s="424"/>
      <c r="T256" s="426"/>
      <c r="V256" s="426"/>
    </row>
    <row r="257" ht="28.5" customHeight="1">
      <c r="E257" s="422"/>
      <c r="F257" s="422"/>
      <c r="G257" s="422"/>
      <c r="K257" s="424"/>
      <c r="T257" s="426"/>
      <c r="V257" s="426"/>
    </row>
    <row r="258" ht="28.5" customHeight="1">
      <c r="E258" s="422"/>
      <c r="F258" s="422"/>
      <c r="G258" s="422"/>
      <c r="K258" s="424"/>
      <c r="T258" s="426"/>
      <c r="V258" s="426"/>
    </row>
    <row r="259" ht="28.5" customHeight="1">
      <c r="E259" s="422"/>
      <c r="F259" s="422"/>
      <c r="G259" s="422"/>
      <c r="K259" s="424"/>
      <c r="T259" s="426"/>
      <c r="V259" s="426"/>
    </row>
    <row r="260" ht="28.5" customHeight="1">
      <c r="E260" s="422"/>
      <c r="F260" s="422"/>
      <c r="G260" s="422"/>
      <c r="K260" s="424"/>
      <c r="T260" s="426"/>
      <c r="V260" s="426"/>
    </row>
    <row r="261" ht="28.5" customHeight="1">
      <c r="E261" s="422"/>
      <c r="F261" s="422"/>
      <c r="G261" s="422"/>
      <c r="K261" s="424"/>
      <c r="T261" s="426"/>
      <c r="V261" s="426"/>
    </row>
    <row r="262" ht="28.5" customHeight="1">
      <c r="E262" s="422"/>
      <c r="F262" s="422"/>
      <c r="G262" s="422"/>
      <c r="K262" s="424"/>
      <c r="T262" s="426"/>
      <c r="V262" s="426"/>
    </row>
    <row r="263" ht="28.5" customHeight="1">
      <c r="E263" s="422"/>
      <c r="F263" s="422"/>
      <c r="G263" s="422"/>
      <c r="K263" s="424"/>
      <c r="T263" s="426"/>
      <c r="V263" s="426"/>
    </row>
    <row r="264" ht="28.5" customHeight="1">
      <c r="E264" s="422"/>
      <c r="F264" s="422"/>
      <c r="G264" s="422"/>
      <c r="K264" s="424"/>
      <c r="T264" s="426"/>
      <c r="V264" s="426"/>
    </row>
    <row r="265" ht="28.5" customHeight="1">
      <c r="E265" s="422"/>
      <c r="F265" s="422"/>
      <c r="G265" s="422"/>
      <c r="K265" s="424"/>
      <c r="T265" s="426"/>
      <c r="V265" s="426"/>
    </row>
    <row r="266" ht="28.5" customHeight="1">
      <c r="E266" s="422"/>
      <c r="F266" s="422"/>
      <c r="G266" s="422"/>
      <c r="K266" s="424"/>
      <c r="T266" s="426"/>
      <c r="V266" s="426"/>
    </row>
    <row r="267" ht="28.5" customHeight="1">
      <c r="E267" s="422"/>
      <c r="F267" s="422"/>
      <c r="G267" s="422"/>
      <c r="K267" s="424"/>
      <c r="T267" s="426"/>
      <c r="V267" s="426"/>
    </row>
    <row r="268" ht="28.5" customHeight="1">
      <c r="E268" s="422"/>
      <c r="F268" s="422"/>
      <c r="G268" s="422"/>
      <c r="K268" s="424"/>
      <c r="T268" s="426"/>
      <c r="V268" s="426"/>
    </row>
    <row r="269" ht="28.5" customHeight="1">
      <c r="E269" s="422"/>
      <c r="F269" s="422"/>
      <c r="G269" s="422"/>
      <c r="K269" s="424"/>
      <c r="T269" s="426"/>
      <c r="V269" s="426"/>
    </row>
    <row r="270" ht="28.5" customHeight="1">
      <c r="E270" s="422"/>
      <c r="F270" s="422"/>
      <c r="G270" s="422"/>
      <c r="K270" s="424"/>
      <c r="T270" s="426"/>
      <c r="V270" s="426"/>
    </row>
    <row r="271" ht="28.5" customHeight="1">
      <c r="E271" s="422"/>
      <c r="F271" s="422"/>
      <c r="G271" s="422"/>
      <c r="K271" s="424"/>
      <c r="T271" s="426"/>
      <c r="V271" s="426"/>
    </row>
    <row r="272" ht="28.5" customHeight="1">
      <c r="E272" s="422"/>
      <c r="F272" s="422"/>
      <c r="G272" s="422"/>
      <c r="K272" s="424"/>
      <c r="T272" s="426"/>
      <c r="V272" s="426"/>
    </row>
    <row r="273" ht="28.5" customHeight="1">
      <c r="E273" s="422"/>
      <c r="F273" s="422"/>
      <c r="G273" s="422"/>
      <c r="K273" s="424"/>
      <c r="T273" s="426"/>
      <c r="V273" s="426"/>
    </row>
    <row r="274" ht="28.5" customHeight="1">
      <c r="E274" s="422"/>
      <c r="F274" s="422"/>
      <c r="G274" s="422"/>
      <c r="K274" s="424"/>
      <c r="T274" s="426"/>
      <c r="V274" s="426"/>
    </row>
    <row r="275" ht="28.5" customHeight="1">
      <c r="E275" s="422"/>
      <c r="F275" s="422"/>
      <c r="G275" s="422"/>
      <c r="K275" s="424"/>
      <c r="T275" s="426"/>
      <c r="V275" s="426"/>
    </row>
    <row r="276" ht="28.5" customHeight="1">
      <c r="E276" s="422"/>
      <c r="F276" s="422"/>
      <c r="G276" s="422"/>
      <c r="K276" s="424"/>
      <c r="T276" s="426"/>
      <c r="V276" s="426"/>
    </row>
    <row r="277" ht="28.5" customHeight="1">
      <c r="E277" s="422"/>
      <c r="F277" s="422"/>
      <c r="G277" s="422"/>
      <c r="K277" s="424"/>
      <c r="T277" s="426"/>
      <c r="V277" s="426"/>
    </row>
    <row r="278" ht="28.5" customHeight="1">
      <c r="E278" s="422"/>
      <c r="F278" s="422"/>
      <c r="G278" s="422"/>
      <c r="K278" s="424"/>
      <c r="T278" s="426"/>
      <c r="V278" s="426"/>
    </row>
    <row r="279" ht="28.5" customHeight="1">
      <c r="E279" s="422"/>
      <c r="F279" s="422"/>
      <c r="G279" s="422"/>
      <c r="K279" s="424"/>
      <c r="T279" s="426"/>
      <c r="V279" s="426"/>
    </row>
    <row r="280" ht="28.5" customHeight="1">
      <c r="E280" s="422"/>
      <c r="F280" s="422"/>
      <c r="G280" s="422"/>
      <c r="K280" s="424"/>
      <c r="T280" s="426"/>
      <c r="V280" s="426"/>
    </row>
    <row r="281" ht="28.5" customHeight="1">
      <c r="E281" s="422"/>
      <c r="F281" s="422"/>
      <c r="G281" s="422"/>
      <c r="K281" s="424"/>
      <c r="T281" s="426"/>
      <c r="V281" s="426"/>
    </row>
    <row r="282" ht="28.5" customHeight="1">
      <c r="E282" s="422"/>
      <c r="F282" s="422"/>
      <c r="G282" s="422"/>
      <c r="K282" s="424"/>
      <c r="T282" s="426"/>
      <c r="V282" s="426"/>
    </row>
    <row r="283" ht="28.5" customHeight="1">
      <c r="E283" s="422"/>
      <c r="F283" s="422"/>
      <c r="G283" s="422"/>
      <c r="K283" s="424"/>
      <c r="T283" s="426"/>
      <c r="V283" s="426"/>
    </row>
    <row r="284" ht="28.5" customHeight="1">
      <c r="E284" s="422"/>
      <c r="F284" s="422"/>
      <c r="G284" s="422"/>
      <c r="K284" s="424"/>
      <c r="T284" s="426"/>
      <c r="V284" s="426"/>
    </row>
    <row r="285" ht="28.5" customHeight="1">
      <c r="E285" s="422"/>
      <c r="F285" s="422"/>
      <c r="G285" s="422"/>
      <c r="K285" s="424"/>
      <c r="T285" s="426"/>
      <c r="V285" s="426"/>
    </row>
    <row r="286" ht="28.5" customHeight="1">
      <c r="E286" s="422"/>
      <c r="F286" s="422"/>
      <c r="G286" s="422"/>
      <c r="K286" s="424"/>
      <c r="T286" s="426"/>
      <c r="V286" s="426"/>
    </row>
    <row r="287" ht="28.5" customHeight="1">
      <c r="E287" s="422"/>
      <c r="F287" s="422"/>
      <c r="G287" s="422"/>
      <c r="K287" s="424"/>
      <c r="T287" s="426"/>
      <c r="V287" s="426"/>
    </row>
    <row r="288" ht="28.5" customHeight="1">
      <c r="E288" s="422"/>
      <c r="F288" s="422"/>
      <c r="G288" s="422"/>
      <c r="K288" s="424"/>
      <c r="T288" s="426"/>
      <c r="V288" s="426"/>
    </row>
    <row r="289" ht="28.5" customHeight="1">
      <c r="E289" s="422"/>
      <c r="F289" s="422"/>
      <c r="G289" s="422"/>
      <c r="K289" s="424"/>
      <c r="T289" s="426"/>
      <c r="V289" s="426"/>
    </row>
    <row r="290" ht="28.5" customHeight="1">
      <c r="E290" s="422"/>
      <c r="F290" s="422"/>
      <c r="G290" s="422"/>
      <c r="K290" s="424"/>
      <c r="T290" s="426"/>
      <c r="V290" s="426"/>
    </row>
    <row r="291" ht="28.5" customHeight="1">
      <c r="E291" s="422"/>
      <c r="F291" s="422"/>
      <c r="G291" s="422"/>
      <c r="K291" s="424"/>
      <c r="T291" s="426"/>
      <c r="V291" s="426"/>
    </row>
    <row r="292" ht="28.5" customHeight="1">
      <c r="E292" s="422"/>
      <c r="F292" s="422"/>
      <c r="G292" s="422"/>
      <c r="K292" s="424"/>
      <c r="T292" s="426"/>
      <c r="V292" s="426"/>
    </row>
    <row r="293" ht="28.5" customHeight="1">
      <c r="E293" s="422"/>
      <c r="F293" s="422"/>
      <c r="G293" s="422"/>
      <c r="K293" s="424"/>
      <c r="T293" s="426"/>
      <c r="V293" s="426"/>
    </row>
    <row r="294" ht="28.5" customHeight="1">
      <c r="E294" s="422"/>
      <c r="F294" s="422"/>
      <c r="G294" s="422"/>
      <c r="K294" s="424"/>
      <c r="T294" s="426"/>
      <c r="V294" s="426"/>
    </row>
    <row r="295" ht="28.5" customHeight="1">
      <c r="E295" s="422"/>
      <c r="F295" s="422"/>
      <c r="G295" s="422"/>
      <c r="K295" s="424"/>
      <c r="T295" s="426"/>
      <c r="V295" s="426"/>
    </row>
    <row r="296" ht="28.5" customHeight="1">
      <c r="E296" s="422"/>
      <c r="F296" s="422"/>
      <c r="G296" s="422"/>
      <c r="K296" s="424"/>
      <c r="T296" s="426"/>
      <c r="V296" s="426"/>
    </row>
    <row r="297" ht="28.5" customHeight="1">
      <c r="E297" s="422"/>
      <c r="F297" s="422"/>
      <c r="G297" s="422"/>
      <c r="K297" s="424"/>
      <c r="T297" s="426"/>
      <c r="V297" s="426"/>
    </row>
    <row r="298" ht="28.5" customHeight="1">
      <c r="E298" s="422"/>
      <c r="F298" s="422"/>
      <c r="G298" s="422"/>
      <c r="K298" s="424"/>
      <c r="T298" s="426"/>
      <c r="V298" s="426"/>
    </row>
    <row r="299" ht="28.5" customHeight="1">
      <c r="E299" s="422"/>
      <c r="F299" s="422"/>
      <c r="G299" s="422"/>
      <c r="K299" s="424"/>
      <c r="T299" s="426"/>
      <c r="V299" s="426"/>
    </row>
    <row r="300" ht="28.5" customHeight="1">
      <c r="E300" s="422"/>
      <c r="F300" s="422"/>
      <c r="G300" s="422"/>
      <c r="K300" s="424"/>
      <c r="T300" s="426"/>
      <c r="V300" s="426"/>
    </row>
    <row r="301" ht="28.5" customHeight="1">
      <c r="E301" s="422"/>
      <c r="F301" s="422"/>
      <c r="G301" s="422"/>
      <c r="K301" s="424"/>
      <c r="T301" s="426"/>
      <c r="V301" s="426"/>
    </row>
    <row r="302" ht="28.5" customHeight="1">
      <c r="E302" s="422"/>
      <c r="F302" s="422"/>
      <c r="G302" s="422"/>
      <c r="K302" s="424"/>
      <c r="T302" s="426"/>
      <c r="V302" s="426"/>
    </row>
    <row r="303" ht="28.5" customHeight="1">
      <c r="E303" s="422"/>
      <c r="F303" s="422"/>
      <c r="G303" s="422"/>
      <c r="K303" s="424"/>
      <c r="T303" s="426"/>
      <c r="V303" s="426"/>
    </row>
    <row r="304" ht="28.5" customHeight="1">
      <c r="E304" s="422"/>
      <c r="F304" s="422"/>
      <c r="G304" s="422"/>
      <c r="K304" s="424"/>
      <c r="T304" s="426"/>
      <c r="V304" s="426"/>
    </row>
    <row r="305" ht="28.5" customHeight="1">
      <c r="E305" s="422"/>
      <c r="F305" s="422"/>
      <c r="G305" s="422"/>
      <c r="K305" s="424"/>
      <c r="T305" s="426"/>
      <c r="V305" s="426"/>
    </row>
    <row r="306" ht="28.5" customHeight="1">
      <c r="E306" s="422"/>
      <c r="F306" s="422"/>
      <c r="G306" s="422"/>
      <c r="K306" s="424"/>
      <c r="T306" s="426"/>
      <c r="V306" s="426"/>
    </row>
    <row r="307" ht="28.5" customHeight="1">
      <c r="E307" s="422"/>
      <c r="F307" s="422"/>
      <c r="G307" s="422"/>
      <c r="K307" s="424"/>
      <c r="T307" s="426"/>
      <c r="V307" s="426"/>
    </row>
    <row r="308" ht="28.5" customHeight="1">
      <c r="E308" s="422"/>
      <c r="F308" s="422"/>
      <c r="G308" s="422"/>
      <c r="K308" s="424"/>
      <c r="T308" s="426"/>
      <c r="V308" s="426"/>
    </row>
    <row r="309" ht="28.5" customHeight="1">
      <c r="E309" s="422"/>
      <c r="F309" s="422"/>
      <c r="G309" s="422"/>
      <c r="K309" s="424"/>
      <c r="T309" s="426"/>
      <c r="V309" s="426"/>
    </row>
    <row r="310" ht="28.5" customHeight="1">
      <c r="E310" s="422"/>
      <c r="F310" s="422"/>
      <c r="G310" s="422"/>
      <c r="K310" s="424"/>
      <c r="T310" s="426"/>
      <c r="V310" s="426"/>
    </row>
    <row r="311" ht="28.5" customHeight="1">
      <c r="E311" s="422"/>
      <c r="F311" s="422"/>
      <c r="G311" s="422"/>
      <c r="K311" s="424"/>
      <c r="T311" s="426"/>
      <c r="V311" s="426"/>
    </row>
    <row r="312" ht="28.5" customHeight="1">
      <c r="E312" s="422"/>
      <c r="F312" s="422"/>
      <c r="G312" s="422"/>
      <c r="K312" s="424"/>
      <c r="T312" s="426"/>
      <c r="V312" s="426"/>
    </row>
    <row r="313" ht="28.5" customHeight="1">
      <c r="E313" s="422"/>
      <c r="F313" s="422"/>
      <c r="G313" s="422"/>
      <c r="K313" s="424"/>
      <c r="T313" s="426"/>
      <c r="V313" s="426"/>
    </row>
    <row r="314" ht="28.5" customHeight="1">
      <c r="E314" s="422"/>
      <c r="F314" s="422"/>
      <c r="G314" s="422"/>
      <c r="K314" s="424"/>
      <c r="T314" s="426"/>
      <c r="V314" s="426"/>
    </row>
    <row r="315" ht="28.5" customHeight="1">
      <c r="E315" s="422"/>
      <c r="F315" s="422"/>
      <c r="G315" s="422"/>
      <c r="K315" s="424"/>
      <c r="T315" s="426"/>
      <c r="V315" s="426"/>
    </row>
    <row r="316" ht="28.5" customHeight="1">
      <c r="E316" s="422"/>
      <c r="F316" s="422"/>
      <c r="G316" s="422"/>
      <c r="K316" s="424"/>
      <c r="T316" s="426"/>
      <c r="V316" s="426"/>
    </row>
    <row r="317" ht="28.5" customHeight="1">
      <c r="E317" s="422"/>
      <c r="F317" s="422"/>
      <c r="G317" s="422"/>
      <c r="K317" s="424"/>
      <c r="T317" s="426"/>
      <c r="V317" s="426"/>
    </row>
    <row r="318" ht="28.5" customHeight="1">
      <c r="E318" s="422"/>
      <c r="F318" s="422"/>
      <c r="G318" s="422"/>
      <c r="K318" s="424"/>
      <c r="T318" s="426"/>
      <c r="V318" s="426"/>
    </row>
    <row r="319" ht="28.5" customHeight="1">
      <c r="E319" s="422"/>
      <c r="F319" s="422"/>
      <c r="G319" s="422"/>
      <c r="K319" s="424"/>
      <c r="T319" s="426"/>
      <c r="V319" s="426"/>
    </row>
    <row r="320" ht="28.5" customHeight="1">
      <c r="E320" s="422"/>
      <c r="F320" s="422"/>
      <c r="G320" s="422"/>
      <c r="K320" s="424"/>
      <c r="T320" s="426"/>
      <c r="V320" s="426"/>
    </row>
    <row r="321" ht="28.5" customHeight="1">
      <c r="E321" s="422"/>
      <c r="F321" s="422"/>
      <c r="G321" s="422"/>
      <c r="K321" s="424"/>
      <c r="T321" s="426"/>
      <c r="V321" s="426"/>
    </row>
    <row r="322" ht="28.5" customHeight="1">
      <c r="E322" s="422"/>
      <c r="F322" s="422"/>
      <c r="G322" s="422"/>
      <c r="K322" s="424"/>
      <c r="T322" s="426"/>
      <c r="V322" s="426"/>
    </row>
    <row r="323" ht="28.5" customHeight="1">
      <c r="E323" s="422"/>
      <c r="F323" s="422"/>
      <c r="G323" s="422"/>
      <c r="K323" s="424"/>
      <c r="T323" s="426"/>
      <c r="V323" s="426"/>
    </row>
    <row r="324" ht="28.5" customHeight="1">
      <c r="E324" s="422"/>
      <c r="F324" s="422"/>
      <c r="G324" s="422"/>
      <c r="K324" s="424"/>
      <c r="T324" s="426"/>
      <c r="V324" s="426"/>
    </row>
    <row r="325" ht="28.5" customHeight="1">
      <c r="E325" s="422"/>
      <c r="F325" s="422"/>
      <c r="G325" s="422"/>
      <c r="K325" s="424"/>
      <c r="T325" s="426"/>
      <c r="V325" s="426"/>
    </row>
    <row r="326" ht="28.5" customHeight="1">
      <c r="E326" s="422"/>
      <c r="F326" s="422"/>
      <c r="G326" s="422"/>
      <c r="K326" s="424"/>
      <c r="T326" s="426"/>
      <c r="V326" s="426"/>
    </row>
    <row r="327" ht="28.5" customHeight="1">
      <c r="E327" s="422"/>
      <c r="F327" s="422"/>
      <c r="G327" s="422"/>
      <c r="K327" s="424"/>
      <c r="T327" s="426"/>
      <c r="V327" s="426"/>
    </row>
    <row r="328" ht="28.5" customHeight="1">
      <c r="E328" s="422"/>
      <c r="F328" s="422"/>
      <c r="G328" s="422"/>
      <c r="K328" s="424"/>
      <c r="T328" s="426"/>
      <c r="V328" s="426"/>
    </row>
    <row r="329" ht="28.5" customHeight="1">
      <c r="E329" s="422"/>
      <c r="F329" s="422"/>
      <c r="G329" s="422"/>
      <c r="K329" s="424"/>
      <c r="T329" s="426"/>
      <c r="V329" s="426"/>
    </row>
    <row r="330" ht="28.5" customHeight="1">
      <c r="E330" s="422"/>
      <c r="F330" s="422"/>
      <c r="G330" s="422"/>
      <c r="K330" s="424"/>
      <c r="T330" s="426"/>
      <c r="V330" s="426"/>
    </row>
    <row r="331" ht="28.5" customHeight="1">
      <c r="E331" s="422"/>
      <c r="F331" s="422"/>
      <c r="G331" s="422"/>
      <c r="K331" s="424"/>
      <c r="T331" s="426"/>
      <c r="V331" s="426"/>
    </row>
    <row r="332" ht="28.5" customHeight="1">
      <c r="E332" s="422"/>
      <c r="F332" s="422"/>
      <c r="G332" s="422"/>
      <c r="K332" s="424"/>
      <c r="T332" s="426"/>
      <c r="V332" s="426"/>
    </row>
    <row r="333" ht="28.5" customHeight="1">
      <c r="E333" s="422"/>
      <c r="F333" s="422"/>
      <c r="G333" s="422"/>
      <c r="K333" s="424"/>
      <c r="T333" s="426"/>
      <c r="V333" s="426"/>
    </row>
    <row r="334" ht="28.5" customHeight="1">
      <c r="E334" s="422"/>
      <c r="F334" s="422"/>
      <c r="G334" s="422"/>
      <c r="K334" s="424"/>
      <c r="T334" s="426"/>
      <c r="V334" s="426"/>
    </row>
    <row r="335" ht="28.5" customHeight="1">
      <c r="E335" s="422"/>
      <c r="F335" s="422"/>
      <c r="G335" s="422"/>
      <c r="K335" s="424"/>
      <c r="T335" s="426"/>
      <c r="V335" s="426"/>
    </row>
    <row r="336" ht="28.5" customHeight="1">
      <c r="E336" s="422"/>
      <c r="F336" s="422"/>
      <c r="G336" s="422"/>
      <c r="K336" s="424"/>
      <c r="T336" s="426"/>
      <c r="V336" s="426"/>
    </row>
    <row r="337" ht="28.5" customHeight="1">
      <c r="E337" s="422"/>
      <c r="F337" s="422"/>
      <c r="G337" s="422"/>
      <c r="K337" s="424"/>
      <c r="T337" s="426"/>
      <c r="V337" s="426"/>
    </row>
    <row r="338" ht="28.5" customHeight="1">
      <c r="E338" s="422"/>
      <c r="F338" s="422"/>
      <c r="G338" s="422"/>
      <c r="K338" s="424"/>
      <c r="T338" s="426"/>
      <c r="V338" s="426"/>
    </row>
    <row r="339" ht="28.5" customHeight="1">
      <c r="E339" s="422"/>
      <c r="F339" s="422"/>
      <c r="G339" s="422"/>
      <c r="K339" s="424"/>
      <c r="T339" s="426"/>
      <c r="V339" s="426"/>
    </row>
    <row r="340" ht="28.5" customHeight="1">
      <c r="E340" s="422"/>
      <c r="F340" s="422"/>
      <c r="G340" s="422"/>
      <c r="K340" s="424"/>
      <c r="T340" s="426"/>
      <c r="V340" s="426"/>
    </row>
    <row r="341" ht="28.5" customHeight="1">
      <c r="E341" s="422"/>
      <c r="F341" s="422"/>
      <c r="G341" s="422"/>
      <c r="K341" s="424"/>
      <c r="T341" s="426"/>
      <c r="V341" s="426"/>
    </row>
    <row r="342" ht="28.5" customHeight="1">
      <c r="E342" s="422"/>
      <c r="F342" s="422"/>
      <c r="G342" s="422"/>
      <c r="K342" s="424"/>
      <c r="T342" s="426"/>
      <c r="V342" s="426"/>
    </row>
    <row r="343" ht="28.5" customHeight="1">
      <c r="E343" s="422"/>
      <c r="F343" s="422"/>
      <c r="G343" s="422"/>
      <c r="K343" s="424"/>
      <c r="T343" s="426"/>
      <c r="V343" s="426"/>
    </row>
    <row r="344" ht="28.5" customHeight="1">
      <c r="E344" s="422"/>
      <c r="F344" s="422"/>
      <c r="G344" s="422"/>
      <c r="K344" s="424"/>
      <c r="T344" s="426"/>
      <c r="V344" s="426"/>
    </row>
    <row r="345" ht="28.5" customHeight="1">
      <c r="E345" s="422"/>
      <c r="F345" s="422"/>
      <c r="G345" s="422"/>
      <c r="K345" s="424"/>
      <c r="T345" s="426"/>
      <c r="V345" s="426"/>
    </row>
    <row r="346" ht="28.5" customHeight="1">
      <c r="E346" s="422"/>
      <c r="F346" s="422"/>
      <c r="G346" s="422"/>
      <c r="K346" s="424"/>
      <c r="T346" s="426"/>
      <c r="V346" s="426"/>
    </row>
    <row r="347" ht="28.5" customHeight="1">
      <c r="E347" s="422"/>
      <c r="F347" s="422"/>
      <c r="G347" s="422"/>
      <c r="K347" s="424"/>
      <c r="T347" s="426"/>
      <c r="V347" s="426"/>
    </row>
    <row r="348" ht="28.5" customHeight="1">
      <c r="E348" s="422"/>
      <c r="F348" s="422"/>
      <c r="G348" s="422"/>
      <c r="K348" s="424"/>
      <c r="T348" s="426"/>
      <c r="V348" s="426"/>
    </row>
    <row r="349" ht="28.5" customHeight="1">
      <c r="E349" s="422"/>
      <c r="F349" s="422"/>
      <c r="G349" s="422"/>
      <c r="K349" s="424"/>
      <c r="T349" s="426"/>
      <c r="V349" s="426"/>
    </row>
    <row r="350" ht="28.5" customHeight="1">
      <c r="E350" s="422"/>
      <c r="F350" s="422"/>
      <c r="G350" s="422"/>
      <c r="K350" s="424"/>
      <c r="T350" s="426"/>
      <c r="V350" s="426"/>
    </row>
    <row r="351" ht="28.5" customHeight="1">
      <c r="E351" s="422"/>
      <c r="F351" s="422"/>
      <c r="G351" s="422"/>
      <c r="K351" s="424"/>
      <c r="T351" s="426"/>
      <c r="V351" s="426"/>
    </row>
    <row r="352" ht="28.5" customHeight="1">
      <c r="E352" s="422"/>
      <c r="F352" s="422"/>
      <c r="G352" s="422"/>
      <c r="K352" s="424"/>
      <c r="T352" s="426"/>
      <c r="V352" s="426"/>
    </row>
    <row r="353" ht="28.5" customHeight="1">
      <c r="E353" s="422"/>
      <c r="F353" s="422"/>
      <c r="G353" s="422"/>
      <c r="K353" s="424"/>
      <c r="T353" s="426"/>
      <c r="V353" s="426"/>
    </row>
    <row r="354" ht="28.5" customHeight="1">
      <c r="E354" s="422"/>
      <c r="F354" s="422"/>
      <c r="G354" s="422"/>
      <c r="K354" s="424"/>
      <c r="T354" s="426"/>
      <c r="V354" s="426"/>
    </row>
    <row r="355" ht="28.5" customHeight="1">
      <c r="E355" s="422"/>
      <c r="F355" s="422"/>
      <c r="G355" s="422"/>
      <c r="K355" s="424"/>
      <c r="T355" s="426"/>
      <c r="V355" s="426"/>
    </row>
    <row r="356" ht="28.5" customHeight="1">
      <c r="E356" s="422"/>
      <c r="F356" s="422"/>
      <c r="G356" s="422"/>
      <c r="K356" s="424"/>
      <c r="T356" s="426"/>
      <c r="V356" s="426"/>
    </row>
    <row r="357" ht="28.5" customHeight="1">
      <c r="E357" s="422"/>
      <c r="F357" s="422"/>
      <c r="G357" s="422"/>
      <c r="K357" s="424"/>
      <c r="T357" s="426"/>
      <c r="V357" s="426"/>
    </row>
    <row r="358" ht="28.5" customHeight="1">
      <c r="E358" s="422"/>
      <c r="F358" s="422"/>
      <c r="G358" s="422"/>
      <c r="K358" s="424"/>
      <c r="T358" s="426"/>
      <c r="V358" s="426"/>
    </row>
    <row r="359" ht="28.5" customHeight="1">
      <c r="E359" s="422"/>
      <c r="F359" s="422"/>
      <c r="G359" s="422"/>
      <c r="K359" s="424"/>
      <c r="T359" s="426"/>
      <c r="V359" s="426"/>
    </row>
    <row r="360" ht="28.5" customHeight="1">
      <c r="E360" s="422"/>
      <c r="F360" s="422"/>
      <c r="G360" s="422"/>
      <c r="K360" s="424"/>
      <c r="T360" s="426"/>
      <c r="V360" s="426"/>
    </row>
    <row r="361" ht="28.5" customHeight="1">
      <c r="E361" s="422"/>
      <c r="F361" s="422"/>
      <c r="G361" s="422"/>
      <c r="K361" s="424"/>
      <c r="T361" s="426"/>
      <c r="V361" s="426"/>
    </row>
    <row r="362" ht="28.5" customHeight="1">
      <c r="E362" s="422"/>
      <c r="F362" s="422"/>
      <c r="G362" s="422"/>
      <c r="K362" s="424"/>
      <c r="T362" s="426"/>
      <c r="V362" s="426"/>
    </row>
    <row r="363" ht="28.5" customHeight="1">
      <c r="E363" s="422"/>
      <c r="F363" s="422"/>
      <c r="G363" s="422"/>
      <c r="K363" s="424"/>
      <c r="T363" s="426"/>
      <c r="V363" s="426"/>
    </row>
    <row r="364" ht="28.5" customHeight="1">
      <c r="E364" s="422"/>
      <c r="F364" s="422"/>
      <c r="G364" s="422"/>
      <c r="K364" s="424"/>
      <c r="T364" s="426"/>
      <c r="V364" s="426"/>
    </row>
    <row r="365" ht="28.5" customHeight="1">
      <c r="E365" s="422"/>
      <c r="F365" s="422"/>
      <c r="G365" s="422"/>
      <c r="K365" s="424"/>
      <c r="T365" s="426"/>
      <c r="V365" s="426"/>
    </row>
    <row r="366" ht="28.5" customHeight="1">
      <c r="E366" s="422"/>
      <c r="F366" s="422"/>
      <c r="G366" s="422"/>
      <c r="K366" s="424"/>
      <c r="T366" s="426"/>
      <c r="V366" s="426"/>
    </row>
    <row r="367" ht="28.5" customHeight="1">
      <c r="E367" s="422"/>
      <c r="F367" s="422"/>
      <c r="G367" s="422"/>
      <c r="K367" s="424"/>
      <c r="T367" s="426"/>
      <c r="V367" s="426"/>
    </row>
    <row r="368" ht="28.5" customHeight="1">
      <c r="E368" s="422"/>
      <c r="F368" s="422"/>
      <c r="G368" s="422"/>
      <c r="K368" s="424"/>
      <c r="T368" s="426"/>
      <c r="V368" s="426"/>
    </row>
    <row r="369" ht="28.5" customHeight="1">
      <c r="E369" s="422"/>
      <c r="F369" s="422"/>
      <c r="G369" s="422"/>
      <c r="K369" s="424"/>
      <c r="T369" s="426"/>
      <c r="V369" s="426"/>
    </row>
    <row r="370" ht="28.5" customHeight="1">
      <c r="E370" s="422"/>
      <c r="F370" s="422"/>
      <c r="G370" s="422"/>
      <c r="K370" s="424"/>
      <c r="T370" s="426"/>
      <c r="V370" s="426"/>
    </row>
    <row r="371" ht="28.5" customHeight="1">
      <c r="E371" s="422"/>
      <c r="F371" s="422"/>
      <c r="G371" s="422"/>
      <c r="K371" s="424"/>
      <c r="T371" s="426"/>
      <c r="V371" s="426"/>
    </row>
    <row r="372" ht="28.5" customHeight="1">
      <c r="E372" s="422"/>
      <c r="F372" s="422"/>
      <c r="G372" s="422"/>
      <c r="K372" s="424"/>
      <c r="T372" s="426"/>
      <c r="V372" s="426"/>
    </row>
    <row r="373" ht="28.5" customHeight="1">
      <c r="E373" s="422"/>
      <c r="F373" s="422"/>
      <c r="G373" s="422"/>
      <c r="K373" s="424"/>
      <c r="T373" s="426"/>
      <c r="V373" s="426"/>
    </row>
    <row r="374" ht="28.5" customHeight="1">
      <c r="E374" s="422"/>
      <c r="F374" s="422"/>
      <c r="G374" s="422"/>
      <c r="K374" s="424"/>
      <c r="T374" s="426"/>
      <c r="V374" s="426"/>
    </row>
    <row r="375" ht="28.5" customHeight="1">
      <c r="E375" s="422"/>
      <c r="F375" s="422"/>
      <c r="G375" s="422"/>
      <c r="K375" s="424"/>
      <c r="T375" s="426"/>
      <c r="V375" s="426"/>
    </row>
    <row r="376" ht="28.5" customHeight="1">
      <c r="E376" s="422"/>
      <c r="F376" s="422"/>
      <c r="G376" s="422"/>
      <c r="K376" s="424"/>
      <c r="T376" s="426"/>
      <c r="V376" s="426"/>
    </row>
    <row r="377" ht="28.5" customHeight="1">
      <c r="E377" s="422"/>
      <c r="F377" s="422"/>
      <c r="G377" s="422"/>
      <c r="K377" s="424"/>
      <c r="T377" s="426"/>
      <c r="V377" s="426"/>
    </row>
    <row r="378" ht="28.5" customHeight="1">
      <c r="E378" s="422"/>
      <c r="F378" s="422"/>
      <c r="G378" s="422"/>
      <c r="K378" s="424"/>
      <c r="T378" s="426"/>
      <c r="V378" s="426"/>
    </row>
    <row r="379" ht="28.5" customHeight="1">
      <c r="E379" s="422"/>
      <c r="F379" s="422"/>
      <c r="G379" s="422"/>
      <c r="K379" s="424"/>
      <c r="T379" s="426"/>
      <c r="V379" s="426"/>
    </row>
    <row r="380" ht="28.5" customHeight="1">
      <c r="E380" s="422"/>
      <c r="F380" s="422"/>
      <c r="G380" s="422"/>
      <c r="K380" s="424"/>
      <c r="T380" s="426"/>
      <c r="V380" s="426"/>
    </row>
    <row r="381" ht="28.5" customHeight="1">
      <c r="E381" s="422"/>
      <c r="F381" s="422"/>
      <c r="G381" s="422"/>
      <c r="K381" s="424"/>
      <c r="T381" s="426"/>
      <c r="V381" s="426"/>
    </row>
    <row r="382" ht="28.5" customHeight="1">
      <c r="E382" s="422"/>
      <c r="F382" s="422"/>
      <c r="G382" s="422"/>
      <c r="K382" s="424"/>
      <c r="T382" s="426"/>
      <c r="V382" s="426"/>
    </row>
    <row r="383" ht="28.5" customHeight="1">
      <c r="E383" s="422"/>
      <c r="F383" s="422"/>
      <c r="G383" s="422"/>
      <c r="K383" s="424"/>
      <c r="T383" s="426"/>
      <c r="V383" s="426"/>
    </row>
    <row r="384" ht="28.5" customHeight="1">
      <c r="E384" s="422"/>
      <c r="F384" s="422"/>
      <c r="G384" s="422"/>
      <c r="K384" s="424"/>
      <c r="T384" s="426"/>
      <c r="V384" s="426"/>
    </row>
    <row r="385" ht="28.5" customHeight="1">
      <c r="E385" s="422"/>
      <c r="F385" s="422"/>
      <c r="G385" s="422"/>
      <c r="K385" s="424"/>
      <c r="T385" s="426"/>
      <c r="V385" s="426"/>
    </row>
    <row r="386" ht="28.5" customHeight="1">
      <c r="E386" s="422"/>
      <c r="F386" s="422"/>
      <c r="G386" s="422"/>
      <c r="K386" s="424"/>
      <c r="T386" s="426"/>
      <c r="V386" s="426"/>
    </row>
    <row r="387" ht="28.5" customHeight="1">
      <c r="E387" s="422"/>
      <c r="F387" s="422"/>
      <c r="G387" s="422"/>
      <c r="K387" s="424"/>
      <c r="T387" s="426"/>
      <c r="V387" s="426"/>
    </row>
    <row r="388" ht="28.5" customHeight="1">
      <c r="E388" s="422"/>
      <c r="F388" s="422"/>
      <c r="G388" s="422"/>
      <c r="K388" s="424"/>
      <c r="T388" s="426"/>
      <c r="V388" s="426"/>
    </row>
    <row r="389" ht="28.5" customHeight="1">
      <c r="E389" s="422"/>
      <c r="F389" s="422"/>
      <c r="G389" s="422"/>
      <c r="K389" s="424"/>
      <c r="T389" s="426"/>
      <c r="V389" s="426"/>
    </row>
    <row r="390" ht="28.5" customHeight="1">
      <c r="E390" s="422"/>
      <c r="F390" s="422"/>
      <c r="G390" s="422"/>
      <c r="K390" s="424"/>
      <c r="T390" s="426"/>
      <c r="V390" s="426"/>
    </row>
    <row r="391" ht="28.5" customHeight="1">
      <c r="E391" s="422"/>
      <c r="F391" s="422"/>
      <c r="G391" s="422"/>
      <c r="K391" s="424"/>
      <c r="T391" s="426"/>
      <c r="V391" s="426"/>
    </row>
    <row r="392" ht="28.5" customHeight="1">
      <c r="E392" s="422"/>
      <c r="F392" s="422"/>
      <c r="G392" s="422"/>
      <c r="K392" s="424"/>
      <c r="T392" s="426"/>
      <c r="V392" s="426"/>
    </row>
    <row r="393" ht="28.5" customHeight="1">
      <c r="E393" s="422"/>
      <c r="F393" s="422"/>
      <c r="G393" s="422"/>
      <c r="K393" s="424"/>
      <c r="T393" s="426"/>
      <c r="V393" s="426"/>
    </row>
    <row r="394" ht="28.5" customHeight="1">
      <c r="E394" s="422"/>
      <c r="F394" s="422"/>
      <c r="G394" s="422"/>
      <c r="K394" s="424"/>
      <c r="T394" s="426"/>
      <c r="V394" s="426"/>
    </row>
    <row r="395" ht="28.5" customHeight="1">
      <c r="E395" s="422"/>
      <c r="F395" s="422"/>
      <c r="G395" s="422"/>
      <c r="K395" s="424"/>
      <c r="T395" s="426"/>
      <c r="V395" s="426"/>
    </row>
    <row r="396" ht="28.5" customHeight="1">
      <c r="E396" s="422"/>
      <c r="F396" s="422"/>
      <c r="G396" s="422"/>
      <c r="K396" s="424"/>
      <c r="T396" s="426"/>
      <c r="V396" s="426"/>
    </row>
    <row r="397" ht="28.5" customHeight="1">
      <c r="E397" s="422"/>
      <c r="F397" s="422"/>
      <c r="G397" s="422"/>
      <c r="K397" s="424"/>
      <c r="T397" s="426"/>
      <c r="V397" s="426"/>
    </row>
    <row r="398" ht="28.5" customHeight="1">
      <c r="E398" s="422"/>
      <c r="F398" s="422"/>
      <c r="G398" s="422"/>
      <c r="K398" s="424"/>
      <c r="T398" s="426"/>
      <c r="V398" s="426"/>
    </row>
    <row r="399" ht="28.5" customHeight="1">
      <c r="E399" s="422"/>
      <c r="F399" s="422"/>
      <c r="G399" s="422"/>
      <c r="K399" s="424"/>
      <c r="T399" s="426"/>
      <c r="V399" s="426"/>
    </row>
    <row r="400" ht="28.5" customHeight="1">
      <c r="E400" s="422"/>
      <c r="F400" s="422"/>
      <c r="G400" s="422"/>
      <c r="K400" s="424"/>
      <c r="T400" s="426"/>
      <c r="V400" s="426"/>
    </row>
    <row r="401" ht="28.5" customHeight="1">
      <c r="E401" s="422"/>
      <c r="F401" s="422"/>
      <c r="G401" s="422"/>
      <c r="K401" s="424"/>
      <c r="T401" s="426"/>
      <c r="V401" s="426"/>
    </row>
    <row r="402" ht="28.5" customHeight="1">
      <c r="E402" s="422"/>
      <c r="F402" s="422"/>
      <c r="G402" s="422"/>
      <c r="K402" s="424"/>
      <c r="T402" s="426"/>
      <c r="V402" s="426"/>
    </row>
    <row r="403" ht="28.5" customHeight="1">
      <c r="E403" s="422"/>
      <c r="F403" s="422"/>
      <c r="G403" s="422"/>
      <c r="K403" s="424"/>
      <c r="T403" s="426"/>
      <c r="V403" s="426"/>
    </row>
    <row r="404" ht="28.5" customHeight="1">
      <c r="E404" s="422"/>
      <c r="F404" s="422"/>
      <c r="G404" s="422"/>
      <c r="K404" s="424"/>
      <c r="T404" s="426"/>
      <c r="V404" s="426"/>
    </row>
    <row r="405" ht="28.5" customHeight="1">
      <c r="E405" s="422"/>
      <c r="F405" s="422"/>
      <c r="G405" s="422"/>
      <c r="K405" s="424"/>
      <c r="T405" s="426"/>
      <c r="V405" s="426"/>
    </row>
    <row r="406" ht="28.5" customHeight="1">
      <c r="E406" s="422"/>
      <c r="F406" s="422"/>
      <c r="G406" s="422"/>
      <c r="K406" s="424"/>
      <c r="T406" s="426"/>
      <c r="V406" s="426"/>
    </row>
    <row r="407" ht="28.5" customHeight="1">
      <c r="E407" s="422"/>
      <c r="F407" s="422"/>
      <c r="G407" s="422"/>
      <c r="K407" s="424"/>
      <c r="T407" s="426"/>
      <c r="V407" s="426"/>
    </row>
    <row r="408" ht="28.5" customHeight="1">
      <c r="E408" s="422"/>
      <c r="F408" s="422"/>
      <c r="G408" s="422"/>
      <c r="K408" s="424"/>
      <c r="T408" s="426"/>
      <c r="V408" s="426"/>
    </row>
    <row r="409" ht="28.5" customHeight="1">
      <c r="E409" s="422"/>
      <c r="F409" s="422"/>
      <c r="G409" s="422"/>
      <c r="K409" s="424"/>
      <c r="T409" s="426"/>
      <c r="V409" s="426"/>
    </row>
    <row r="410" ht="28.5" customHeight="1">
      <c r="E410" s="422"/>
      <c r="F410" s="422"/>
      <c r="G410" s="422"/>
      <c r="K410" s="424"/>
      <c r="T410" s="426"/>
      <c r="V410" s="426"/>
    </row>
    <row r="411" ht="28.5" customHeight="1">
      <c r="E411" s="422"/>
      <c r="F411" s="422"/>
      <c r="G411" s="422"/>
      <c r="K411" s="424"/>
      <c r="T411" s="426"/>
      <c r="V411" s="426"/>
    </row>
    <row r="412" ht="28.5" customHeight="1">
      <c r="E412" s="422"/>
      <c r="F412" s="422"/>
      <c r="G412" s="422"/>
      <c r="K412" s="424"/>
      <c r="T412" s="426"/>
      <c r="V412" s="426"/>
    </row>
    <row r="413" ht="28.5" customHeight="1">
      <c r="E413" s="422"/>
      <c r="F413" s="422"/>
      <c r="G413" s="422"/>
      <c r="K413" s="424"/>
      <c r="T413" s="426"/>
      <c r="V413" s="426"/>
    </row>
    <row r="414" ht="28.5" customHeight="1">
      <c r="E414" s="422"/>
      <c r="F414" s="422"/>
      <c r="G414" s="422"/>
      <c r="K414" s="424"/>
      <c r="T414" s="426"/>
      <c r="V414" s="426"/>
    </row>
    <row r="415" ht="28.5" customHeight="1">
      <c r="E415" s="422"/>
      <c r="F415" s="422"/>
      <c r="G415" s="422"/>
      <c r="K415" s="424"/>
      <c r="T415" s="426"/>
      <c r="V415" s="426"/>
    </row>
    <row r="416" ht="28.5" customHeight="1">
      <c r="E416" s="422"/>
      <c r="F416" s="422"/>
      <c r="G416" s="422"/>
      <c r="K416" s="424"/>
      <c r="T416" s="426"/>
      <c r="V416" s="426"/>
    </row>
    <row r="417" ht="28.5" customHeight="1">
      <c r="E417" s="422"/>
      <c r="F417" s="422"/>
      <c r="G417" s="422"/>
      <c r="K417" s="424"/>
      <c r="T417" s="426"/>
      <c r="V417" s="426"/>
    </row>
    <row r="418" ht="28.5" customHeight="1">
      <c r="E418" s="422"/>
      <c r="F418" s="422"/>
      <c r="G418" s="422"/>
      <c r="K418" s="424"/>
      <c r="T418" s="426"/>
      <c r="V418" s="426"/>
    </row>
    <row r="419" ht="28.5" customHeight="1">
      <c r="E419" s="422"/>
      <c r="F419" s="422"/>
      <c r="G419" s="422"/>
      <c r="K419" s="424"/>
      <c r="T419" s="426"/>
      <c r="V419" s="426"/>
    </row>
    <row r="420" ht="28.5" customHeight="1">
      <c r="E420" s="422"/>
      <c r="F420" s="422"/>
      <c r="G420" s="422"/>
      <c r="K420" s="424"/>
      <c r="T420" s="426"/>
      <c r="V420" s="426"/>
    </row>
    <row r="421" ht="28.5" customHeight="1">
      <c r="E421" s="422"/>
      <c r="F421" s="422"/>
      <c r="G421" s="422"/>
      <c r="K421" s="424"/>
      <c r="T421" s="426"/>
      <c r="V421" s="426"/>
    </row>
    <row r="422" ht="28.5" customHeight="1">
      <c r="E422" s="422"/>
      <c r="F422" s="422"/>
      <c r="G422" s="422"/>
      <c r="K422" s="424"/>
      <c r="T422" s="426"/>
      <c r="V422" s="426"/>
    </row>
    <row r="423" ht="28.5" customHeight="1">
      <c r="E423" s="422"/>
      <c r="F423" s="422"/>
      <c r="G423" s="422"/>
      <c r="K423" s="424"/>
      <c r="T423" s="426"/>
      <c r="V423" s="426"/>
    </row>
    <row r="424" ht="28.5" customHeight="1">
      <c r="E424" s="422"/>
      <c r="F424" s="422"/>
      <c r="G424" s="422"/>
      <c r="K424" s="424"/>
      <c r="T424" s="426"/>
      <c r="V424" s="426"/>
    </row>
    <row r="425" ht="28.5" customHeight="1">
      <c r="E425" s="422"/>
      <c r="F425" s="422"/>
      <c r="G425" s="422"/>
      <c r="K425" s="424"/>
      <c r="T425" s="426"/>
      <c r="V425" s="426"/>
    </row>
    <row r="426" ht="28.5" customHeight="1">
      <c r="E426" s="422"/>
      <c r="F426" s="422"/>
      <c r="G426" s="422"/>
      <c r="K426" s="424"/>
      <c r="T426" s="426"/>
      <c r="V426" s="426"/>
    </row>
    <row r="427" ht="28.5" customHeight="1">
      <c r="E427" s="422"/>
      <c r="F427" s="422"/>
      <c r="G427" s="422"/>
      <c r="K427" s="424"/>
      <c r="T427" s="426"/>
      <c r="V427" s="426"/>
    </row>
    <row r="428" ht="28.5" customHeight="1">
      <c r="E428" s="422"/>
      <c r="F428" s="422"/>
      <c r="G428" s="422"/>
      <c r="K428" s="424"/>
      <c r="T428" s="426"/>
      <c r="V428" s="426"/>
    </row>
    <row r="429" ht="28.5" customHeight="1">
      <c r="E429" s="422"/>
      <c r="F429" s="422"/>
      <c r="G429" s="422"/>
      <c r="K429" s="424"/>
      <c r="T429" s="426"/>
      <c r="V429" s="426"/>
    </row>
    <row r="430" ht="28.5" customHeight="1">
      <c r="E430" s="422"/>
      <c r="F430" s="422"/>
      <c r="G430" s="422"/>
      <c r="K430" s="424"/>
      <c r="T430" s="426"/>
      <c r="V430" s="426"/>
    </row>
    <row r="431" ht="28.5" customHeight="1">
      <c r="E431" s="422"/>
      <c r="F431" s="422"/>
      <c r="G431" s="422"/>
      <c r="K431" s="424"/>
      <c r="T431" s="426"/>
      <c r="V431" s="426"/>
    </row>
    <row r="432" ht="28.5" customHeight="1">
      <c r="E432" s="422"/>
      <c r="F432" s="422"/>
      <c r="G432" s="422"/>
      <c r="K432" s="424"/>
      <c r="T432" s="426"/>
      <c r="V432" s="426"/>
    </row>
    <row r="433" ht="28.5" customHeight="1">
      <c r="E433" s="422"/>
      <c r="F433" s="422"/>
      <c r="G433" s="422"/>
      <c r="K433" s="424"/>
      <c r="T433" s="426"/>
      <c r="V433" s="426"/>
    </row>
    <row r="434" ht="28.5" customHeight="1">
      <c r="E434" s="422"/>
      <c r="F434" s="422"/>
      <c r="G434" s="422"/>
      <c r="K434" s="424"/>
      <c r="T434" s="426"/>
      <c r="V434" s="426"/>
    </row>
    <row r="435" ht="28.5" customHeight="1">
      <c r="E435" s="422"/>
      <c r="F435" s="422"/>
      <c r="G435" s="422"/>
      <c r="K435" s="424"/>
      <c r="T435" s="426"/>
      <c r="V435" s="426"/>
    </row>
    <row r="436" ht="28.5" customHeight="1">
      <c r="E436" s="422"/>
      <c r="F436" s="422"/>
      <c r="G436" s="422"/>
      <c r="K436" s="424"/>
      <c r="T436" s="426"/>
      <c r="V436" s="426"/>
    </row>
    <row r="437" ht="28.5" customHeight="1">
      <c r="E437" s="422"/>
      <c r="F437" s="422"/>
      <c r="G437" s="422"/>
      <c r="K437" s="424"/>
      <c r="T437" s="426"/>
      <c r="V437" s="426"/>
    </row>
    <row r="438" ht="28.5" customHeight="1">
      <c r="E438" s="422"/>
      <c r="F438" s="422"/>
      <c r="G438" s="422"/>
      <c r="K438" s="424"/>
      <c r="T438" s="426"/>
      <c r="V438" s="426"/>
    </row>
    <row r="439" ht="28.5" customHeight="1">
      <c r="E439" s="422"/>
      <c r="F439" s="422"/>
      <c r="G439" s="422"/>
      <c r="K439" s="424"/>
      <c r="T439" s="426"/>
      <c r="V439" s="426"/>
    </row>
    <row r="440" ht="28.5" customHeight="1">
      <c r="E440" s="422"/>
      <c r="F440" s="422"/>
      <c r="G440" s="422"/>
      <c r="K440" s="424"/>
      <c r="T440" s="426"/>
      <c r="V440" s="426"/>
    </row>
    <row r="441" ht="28.5" customHeight="1">
      <c r="E441" s="422"/>
      <c r="F441" s="422"/>
      <c r="G441" s="422"/>
      <c r="K441" s="424"/>
      <c r="T441" s="426"/>
      <c r="V441" s="426"/>
    </row>
    <row r="442" ht="28.5" customHeight="1">
      <c r="E442" s="422"/>
      <c r="F442" s="422"/>
      <c r="G442" s="422"/>
      <c r="K442" s="424"/>
      <c r="T442" s="426"/>
      <c r="V442" s="426"/>
    </row>
    <row r="443" ht="28.5" customHeight="1">
      <c r="E443" s="422"/>
      <c r="F443" s="422"/>
      <c r="G443" s="422"/>
      <c r="K443" s="424"/>
      <c r="T443" s="426"/>
      <c r="V443" s="426"/>
    </row>
    <row r="444" ht="28.5" customHeight="1">
      <c r="E444" s="422"/>
      <c r="F444" s="422"/>
      <c r="G444" s="422"/>
      <c r="K444" s="424"/>
      <c r="T444" s="426"/>
      <c r="V444" s="426"/>
    </row>
    <row r="445" ht="28.5" customHeight="1">
      <c r="E445" s="422"/>
      <c r="F445" s="422"/>
      <c r="G445" s="422"/>
      <c r="K445" s="424"/>
      <c r="T445" s="426"/>
      <c r="V445" s="426"/>
    </row>
    <row r="446" ht="28.5" customHeight="1">
      <c r="E446" s="422"/>
      <c r="F446" s="422"/>
      <c r="G446" s="422"/>
      <c r="K446" s="424"/>
      <c r="T446" s="426"/>
      <c r="V446" s="426"/>
    </row>
    <row r="447" ht="28.5" customHeight="1">
      <c r="E447" s="422"/>
      <c r="F447" s="422"/>
      <c r="G447" s="422"/>
      <c r="K447" s="424"/>
      <c r="T447" s="426"/>
      <c r="V447" s="426"/>
    </row>
    <row r="448" ht="28.5" customHeight="1">
      <c r="E448" s="422"/>
      <c r="F448" s="422"/>
      <c r="G448" s="422"/>
      <c r="K448" s="424"/>
      <c r="T448" s="426"/>
      <c r="V448" s="426"/>
    </row>
    <row r="449" ht="28.5" customHeight="1">
      <c r="E449" s="422"/>
      <c r="F449" s="422"/>
      <c r="G449" s="422"/>
      <c r="K449" s="424"/>
      <c r="T449" s="426"/>
      <c r="V449" s="426"/>
    </row>
    <row r="450" ht="28.5" customHeight="1">
      <c r="E450" s="422"/>
      <c r="F450" s="422"/>
      <c r="G450" s="422"/>
      <c r="K450" s="424"/>
      <c r="T450" s="426"/>
      <c r="V450" s="426"/>
    </row>
    <row r="451" ht="28.5" customHeight="1">
      <c r="E451" s="422"/>
      <c r="F451" s="422"/>
      <c r="G451" s="422"/>
      <c r="K451" s="424"/>
      <c r="T451" s="426"/>
      <c r="V451" s="426"/>
    </row>
    <row r="452" ht="28.5" customHeight="1">
      <c r="E452" s="422"/>
      <c r="F452" s="422"/>
      <c r="G452" s="422"/>
      <c r="K452" s="424"/>
      <c r="T452" s="426"/>
      <c r="V452" s="426"/>
    </row>
    <row r="453" ht="28.5" customHeight="1">
      <c r="E453" s="422"/>
      <c r="F453" s="422"/>
      <c r="G453" s="422"/>
      <c r="K453" s="424"/>
      <c r="T453" s="426"/>
      <c r="V453" s="426"/>
    </row>
    <row r="454" ht="28.5" customHeight="1">
      <c r="E454" s="422"/>
      <c r="F454" s="422"/>
      <c r="G454" s="422"/>
      <c r="K454" s="424"/>
      <c r="T454" s="426"/>
      <c r="V454" s="426"/>
    </row>
    <row r="455" ht="28.5" customHeight="1">
      <c r="E455" s="422"/>
      <c r="F455" s="422"/>
      <c r="G455" s="422"/>
      <c r="K455" s="424"/>
      <c r="T455" s="426"/>
      <c r="V455" s="426"/>
    </row>
    <row r="456" ht="28.5" customHeight="1">
      <c r="E456" s="422"/>
      <c r="F456" s="422"/>
      <c r="G456" s="422"/>
      <c r="K456" s="424"/>
      <c r="T456" s="426"/>
      <c r="V456" s="426"/>
    </row>
    <row r="457" ht="28.5" customHeight="1">
      <c r="E457" s="422"/>
      <c r="F457" s="422"/>
      <c r="G457" s="422"/>
      <c r="K457" s="424"/>
      <c r="T457" s="426"/>
      <c r="V457" s="426"/>
    </row>
    <row r="458" ht="28.5" customHeight="1">
      <c r="E458" s="422"/>
      <c r="F458" s="422"/>
      <c r="G458" s="422"/>
      <c r="K458" s="424"/>
      <c r="T458" s="426"/>
      <c r="V458" s="426"/>
    </row>
    <row r="459" ht="28.5" customHeight="1">
      <c r="E459" s="422"/>
      <c r="F459" s="422"/>
      <c r="G459" s="422"/>
      <c r="K459" s="424"/>
      <c r="T459" s="426"/>
      <c r="V459" s="426"/>
    </row>
    <row r="460" ht="28.5" customHeight="1">
      <c r="E460" s="422"/>
      <c r="F460" s="422"/>
      <c r="G460" s="422"/>
      <c r="K460" s="424"/>
      <c r="T460" s="426"/>
      <c r="V460" s="426"/>
    </row>
    <row r="461" ht="28.5" customHeight="1">
      <c r="E461" s="422"/>
      <c r="F461" s="422"/>
      <c r="G461" s="422"/>
      <c r="K461" s="424"/>
      <c r="T461" s="426"/>
      <c r="V461" s="426"/>
    </row>
    <row r="462" ht="28.5" customHeight="1">
      <c r="E462" s="422"/>
      <c r="F462" s="422"/>
      <c r="G462" s="422"/>
      <c r="K462" s="424"/>
      <c r="T462" s="426"/>
      <c r="V462" s="426"/>
    </row>
    <row r="463" ht="28.5" customHeight="1">
      <c r="E463" s="422"/>
      <c r="F463" s="422"/>
      <c r="G463" s="422"/>
      <c r="K463" s="424"/>
      <c r="T463" s="426"/>
      <c r="V463" s="426"/>
    </row>
    <row r="464" ht="28.5" customHeight="1">
      <c r="E464" s="422"/>
      <c r="F464" s="422"/>
      <c r="G464" s="422"/>
      <c r="K464" s="424"/>
      <c r="T464" s="426"/>
      <c r="V464" s="426"/>
    </row>
    <row r="465" ht="28.5" customHeight="1">
      <c r="E465" s="422"/>
      <c r="F465" s="422"/>
      <c r="G465" s="422"/>
      <c r="K465" s="424"/>
      <c r="T465" s="426"/>
      <c r="V465" s="426"/>
    </row>
    <row r="466" ht="28.5" customHeight="1">
      <c r="E466" s="422"/>
      <c r="F466" s="422"/>
      <c r="G466" s="422"/>
      <c r="K466" s="424"/>
      <c r="T466" s="426"/>
      <c r="V466" s="426"/>
    </row>
    <row r="467" ht="28.5" customHeight="1">
      <c r="E467" s="422"/>
      <c r="F467" s="422"/>
      <c r="G467" s="422"/>
      <c r="K467" s="424"/>
      <c r="T467" s="426"/>
      <c r="V467" s="426"/>
    </row>
    <row r="468" ht="28.5" customHeight="1">
      <c r="E468" s="422"/>
      <c r="F468" s="422"/>
      <c r="G468" s="422"/>
      <c r="K468" s="424"/>
      <c r="T468" s="426"/>
      <c r="V468" s="426"/>
    </row>
    <row r="469" ht="28.5" customHeight="1">
      <c r="E469" s="422"/>
      <c r="F469" s="422"/>
      <c r="G469" s="422"/>
      <c r="K469" s="424"/>
      <c r="T469" s="426"/>
      <c r="V469" s="426"/>
    </row>
    <row r="470" ht="28.5" customHeight="1">
      <c r="E470" s="422"/>
      <c r="F470" s="422"/>
      <c r="G470" s="422"/>
      <c r="K470" s="424"/>
      <c r="T470" s="426"/>
      <c r="V470" s="426"/>
    </row>
    <row r="471" ht="28.5" customHeight="1">
      <c r="E471" s="422"/>
      <c r="F471" s="422"/>
      <c r="G471" s="422"/>
      <c r="K471" s="424"/>
      <c r="T471" s="426"/>
      <c r="V471" s="426"/>
    </row>
    <row r="472" ht="28.5" customHeight="1">
      <c r="E472" s="422"/>
      <c r="F472" s="422"/>
      <c r="G472" s="422"/>
      <c r="K472" s="424"/>
      <c r="T472" s="426"/>
      <c r="V472" s="426"/>
    </row>
    <row r="473" ht="28.5" customHeight="1">
      <c r="E473" s="422"/>
      <c r="F473" s="422"/>
      <c r="G473" s="422"/>
      <c r="K473" s="424"/>
      <c r="T473" s="426"/>
      <c r="V473" s="426"/>
    </row>
    <row r="474" ht="28.5" customHeight="1">
      <c r="E474" s="422"/>
      <c r="F474" s="422"/>
      <c r="G474" s="422"/>
      <c r="K474" s="424"/>
      <c r="T474" s="426"/>
      <c r="V474" s="426"/>
    </row>
    <row r="475" ht="28.5" customHeight="1">
      <c r="E475" s="422"/>
      <c r="F475" s="422"/>
      <c r="G475" s="422"/>
      <c r="K475" s="424"/>
      <c r="T475" s="426"/>
      <c r="V475" s="426"/>
    </row>
    <row r="476" ht="28.5" customHeight="1">
      <c r="E476" s="422"/>
      <c r="F476" s="422"/>
      <c r="G476" s="422"/>
      <c r="K476" s="424"/>
      <c r="T476" s="426"/>
      <c r="V476" s="426"/>
    </row>
    <row r="477" ht="28.5" customHeight="1">
      <c r="E477" s="422"/>
      <c r="F477" s="422"/>
      <c r="G477" s="422"/>
      <c r="K477" s="424"/>
      <c r="T477" s="426"/>
      <c r="V477" s="426"/>
    </row>
    <row r="478" ht="28.5" customHeight="1">
      <c r="E478" s="422"/>
      <c r="F478" s="422"/>
      <c r="G478" s="422"/>
      <c r="K478" s="424"/>
      <c r="T478" s="426"/>
      <c r="V478" s="426"/>
    </row>
    <row r="479" ht="28.5" customHeight="1">
      <c r="E479" s="422"/>
      <c r="F479" s="422"/>
      <c r="G479" s="422"/>
      <c r="K479" s="424"/>
      <c r="T479" s="426"/>
      <c r="V479" s="426"/>
    </row>
    <row r="480" ht="28.5" customHeight="1">
      <c r="E480" s="422"/>
      <c r="F480" s="422"/>
      <c r="G480" s="422"/>
      <c r="K480" s="424"/>
      <c r="T480" s="426"/>
      <c r="V480" s="426"/>
    </row>
    <row r="481" ht="28.5" customHeight="1">
      <c r="E481" s="422"/>
      <c r="F481" s="422"/>
      <c r="G481" s="422"/>
      <c r="K481" s="424"/>
      <c r="T481" s="426"/>
      <c r="V481" s="426"/>
    </row>
    <row r="482" ht="28.5" customHeight="1">
      <c r="E482" s="422"/>
      <c r="F482" s="422"/>
      <c r="G482" s="422"/>
      <c r="K482" s="424"/>
      <c r="T482" s="426"/>
      <c r="V482" s="426"/>
    </row>
    <row r="483" ht="28.5" customHeight="1">
      <c r="E483" s="422"/>
      <c r="F483" s="422"/>
      <c r="G483" s="422"/>
      <c r="K483" s="424"/>
      <c r="T483" s="426"/>
      <c r="V483" s="426"/>
    </row>
    <row r="484" ht="28.5" customHeight="1">
      <c r="E484" s="422"/>
      <c r="F484" s="422"/>
      <c r="G484" s="422"/>
      <c r="K484" s="424"/>
      <c r="T484" s="426"/>
      <c r="V484" s="426"/>
    </row>
    <row r="485" ht="28.5" customHeight="1">
      <c r="E485" s="422"/>
      <c r="F485" s="422"/>
      <c r="G485" s="422"/>
      <c r="K485" s="424"/>
      <c r="T485" s="426"/>
      <c r="V485" s="426"/>
    </row>
    <row r="486" ht="28.5" customHeight="1">
      <c r="E486" s="422"/>
      <c r="F486" s="422"/>
      <c r="G486" s="422"/>
      <c r="K486" s="424"/>
      <c r="T486" s="426"/>
      <c r="V486" s="426"/>
    </row>
    <row r="487" ht="28.5" customHeight="1">
      <c r="E487" s="422"/>
      <c r="F487" s="422"/>
      <c r="G487" s="422"/>
      <c r="K487" s="424"/>
      <c r="T487" s="426"/>
      <c r="V487" s="426"/>
    </row>
    <row r="488" ht="28.5" customHeight="1">
      <c r="E488" s="422"/>
      <c r="F488" s="422"/>
      <c r="G488" s="422"/>
      <c r="K488" s="424"/>
      <c r="T488" s="426"/>
      <c r="V488" s="426"/>
    </row>
    <row r="489" ht="28.5" customHeight="1">
      <c r="E489" s="422"/>
      <c r="F489" s="422"/>
      <c r="G489" s="422"/>
      <c r="K489" s="424"/>
      <c r="T489" s="426"/>
      <c r="V489" s="426"/>
    </row>
    <row r="490" ht="28.5" customHeight="1">
      <c r="E490" s="422"/>
      <c r="F490" s="422"/>
      <c r="G490" s="422"/>
      <c r="K490" s="424"/>
      <c r="T490" s="426"/>
      <c r="V490" s="426"/>
    </row>
    <row r="491" ht="28.5" customHeight="1">
      <c r="E491" s="422"/>
      <c r="F491" s="422"/>
      <c r="G491" s="422"/>
      <c r="K491" s="424"/>
      <c r="T491" s="426"/>
      <c r="V491" s="426"/>
    </row>
    <row r="492" ht="28.5" customHeight="1">
      <c r="E492" s="422"/>
      <c r="F492" s="422"/>
      <c r="G492" s="422"/>
      <c r="K492" s="424"/>
      <c r="T492" s="426"/>
      <c r="V492" s="426"/>
    </row>
    <row r="493" ht="28.5" customHeight="1">
      <c r="E493" s="422"/>
      <c r="F493" s="422"/>
      <c r="G493" s="422"/>
      <c r="K493" s="424"/>
      <c r="T493" s="426"/>
      <c r="V493" s="426"/>
    </row>
    <row r="494" ht="28.5" customHeight="1">
      <c r="E494" s="422"/>
      <c r="F494" s="422"/>
      <c r="G494" s="422"/>
      <c r="K494" s="424"/>
      <c r="T494" s="426"/>
      <c r="V494" s="426"/>
    </row>
    <row r="495" ht="28.5" customHeight="1">
      <c r="E495" s="422"/>
      <c r="F495" s="422"/>
      <c r="G495" s="422"/>
      <c r="K495" s="424"/>
      <c r="T495" s="426"/>
      <c r="V495" s="426"/>
    </row>
    <row r="496" ht="28.5" customHeight="1">
      <c r="E496" s="422"/>
      <c r="F496" s="422"/>
      <c r="G496" s="422"/>
      <c r="K496" s="424"/>
      <c r="T496" s="426"/>
      <c r="V496" s="426"/>
    </row>
    <row r="497" ht="28.5" customHeight="1">
      <c r="E497" s="422"/>
      <c r="F497" s="422"/>
      <c r="G497" s="422"/>
      <c r="K497" s="424"/>
      <c r="T497" s="426"/>
      <c r="V497" s="426"/>
    </row>
    <row r="498" ht="28.5" customHeight="1">
      <c r="E498" s="422"/>
      <c r="F498" s="422"/>
      <c r="G498" s="422"/>
      <c r="K498" s="424"/>
      <c r="T498" s="426"/>
      <c r="V498" s="426"/>
    </row>
    <row r="499" ht="28.5" customHeight="1">
      <c r="E499" s="422"/>
      <c r="F499" s="422"/>
      <c r="G499" s="422"/>
      <c r="K499" s="424"/>
      <c r="T499" s="426"/>
      <c r="V499" s="426"/>
    </row>
    <row r="500" ht="28.5" customHeight="1">
      <c r="E500" s="422"/>
      <c r="F500" s="422"/>
      <c r="G500" s="422"/>
      <c r="K500" s="424"/>
      <c r="T500" s="426"/>
      <c r="V500" s="426"/>
    </row>
    <row r="501" ht="28.5" customHeight="1">
      <c r="E501" s="422"/>
      <c r="F501" s="422"/>
      <c r="G501" s="422"/>
      <c r="K501" s="424"/>
      <c r="T501" s="426"/>
      <c r="V501" s="426"/>
    </row>
    <row r="502" ht="28.5" customHeight="1">
      <c r="E502" s="422"/>
      <c r="F502" s="422"/>
      <c r="G502" s="422"/>
      <c r="K502" s="424"/>
      <c r="T502" s="426"/>
      <c r="V502" s="426"/>
    </row>
    <row r="503" ht="28.5" customHeight="1">
      <c r="E503" s="422"/>
      <c r="F503" s="422"/>
      <c r="G503" s="422"/>
      <c r="K503" s="424"/>
      <c r="T503" s="426"/>
      <c r="V503" s="426"/>
    </row>
    <row r="504" ht="28.5" customHeight="1">
      <c r="E504" s="422"/>
      <c r="F504" s="422"/>
      <c r="G504" s="422"/>
      <c r="K504" s="424"/>
      <c r="T504" s="426"/>
      <c r="V504" s="426"/>
    </row>
    <row r="505" ht="28.5" customHeight="1">
      <c r="E505" s="422"/>
      <c r="F505" s="422"/>
      <c r="G505" s="422"/>
      <c r="K505" s="424"/>
      <c r="T505" s="426"/>
      <c r="V505" s="426"/>
    </row>
    <row r="506" ht="28.5" customHeight="1">
      <c r="E506" s="422"/>
      <c r="F506" s="422"/>
      <c r="G506" s="422"/>
      <c r="K506" s="424"/>
      <c r="T506" s="426"/>
      <c r="V506" s="426"/>
    </row>
    <row r="507" ht="28.5" customHeight="1">
      <c r="E507" s="422"/>
      <c r="F507" s="422"/>
      <c r="G507" s="422"/>
      <c r="K507" s="424"/>
      <c r="T507" s="426"/>
      <c r="V507" s="426"/>
    </row>
    <row r="508" ht="28.5" customHeight="1">
      <c r="E508" s="422"/>
      <c r="F508" s="422"/>
      <c r="G508" s="422"/>
      <c r="K508" s="424"/>
      <c r="T508" s="426"/>
      <c r="V508" s="426"/>
    </row>
    <row r="509" ht="28.5" customHeight="1">
      <c r="E509" s="422"/>
      <c r="F509" s="422"/>
      <c r="G509" s="422"/>
      <c r="K509" s="424"/>
      <c r="T509" s="426"/>
      <c r="V509" s="426"/>
    </row>
    <row r="510" ht="28.5" customHeight="1">
      <c r="E510" s="422"/>
      <c r="F510" s="422"/>
      <c r="G510" s="422"/>
      <c r="K510" s="424"/>
      <c r="T510" s="426"/>
      <c r="V510" s="426"/>
    </row>
    <row r="511" ht="28.5" customHeight="1">
      <c r="E511" s="422"/>
      <c r="F511" s="422"/>
      <c r="G511" s="422"/>
      <c r="K511" s="424"/>
      <c r="T511" s="426"/>
      <c r="V511" s="426"/>
    </row>
    <row r="512" ht="28.5" customHeight="1">
      <c r="E512" s="422"/>
      <c r="F512" s="422"/>
      <c r="G512" s="422"/>
      <c r="K512" s="424"/>
      <c r="T512" s="426"/>
      <c r="V512" s="426"/>
    </row>
    <row r="513" ht="28.5" customHeight="1">
      <c r="E513" s="422"/>
      <c r="F513" s="422"/>
      <c r="G513" s="422"/>
      <c r="K513" s="424"/>
      <c r="T513" s="426"/>
      <c r="V513" s="426"/>
    </row>
    <row r="514" ht="28.5" customHeight="1">
      <c r="E514" s="422"/>
      <c r="F514" s="422"/>
      <c r="G514" s="422"/>
      <c r="K514" s="424"/>
      <c r="T514" s="426"/>
      <c r="V514" s="426"/>
    </row>
    <row r="515" ht="28.5" customHeight="1">
      <c r="E515" s="422"/>
      <c r="F515" s="422"/>
      <c r="G515" s="422"/>
      <c r="K515" s="424"/>
      <c r="T515" s="426"/>
      <c r="V515" s="426"/>
    </row>
    <row r="516" ht="28.5" customHeight="1">
      <c r="E516" s="422"/>
      <c r="F516" s="422"/>
      <c r="G516" s="422"/>
      <c r="K516" s="424"/>
      <c r="T516" s="426"/>
      <c r="V516" s="426"/>
    </row>
    <row r="517" ht="28.5" customHeight="1">
      <c r="E517" s="422"/>
      <c r="F517" s="422"/>
      <c r="G517" s="422"/>
      <c r="K517" s="424"/>
      <c r="T517" s="426"/>
      <c r="V517" s="426"/>
    </row>
    <row r="518" ht="28.5" customHeight="1">
      <c r="E518" s="422"/>
      <c r="F518" s="422"/>
      <c r="G518" s="422"/>
      <c r="K518" s="424"/>
      <c r="T518" s="426"/>
      <c r="V518" s="426"/>
    </row>
    <row r="519" ht="28.5" customHeight="1">
      <c r="E519" s="422"/>
      <c r="F519" s="422"/>
      <c r="G519" s="422"/>
      <c r="K519" s="424"/>
      <c r="T519" s="426"/>
      <c r="V519" s="426"/>
    </row>
    <row r="520" ht="28.5" customHeight="1">
      <c r="E520" s="422"/>
      <c r="F520" s="422"/>
      <c r="G520" s="422"/>
      <c r="K520" s="424"/>
      <c r="T520" s="426"/>
      <c r="V520" s="426"/>
    </row>
    <row r="521" ht="28.5" customHeight="1">
      <c r="E521" s="422"/>
      <c r="F521" s="422"/>
      <c r="G521" s="422"/>
      <c r="K521" s="424"/>
      <c r="T521" s="426"/>
      <c r="V521" s="426"/>
    </row>
    <row r="522" ht="28.5" customHeight="1">
      <c r="E522" s="422"/>
      <c r="F522" s="422"/>
      <c r="G522" s="422"/>
      <c r="K522" s="424"/>
      <c r="T522" s="426"/>
      <c r="V522" s="426"/>
    </row>
    <row r="523" ht="28.5" customHeight="1">
      <c r="E523" s="422"/>
      <c r="F523" s="422"/>
      <c r="G523" s="422"/>
      <c r="K523" s="424"/>
      <c r="T523" s="426"/>
      <c r="V523" s="426"/>
    </row>
    <row r="524" ht="28.5" customHeight="1">
      <c r="E524" s="422"/>
      <c r="F524" s="422"/>
      <c r="G524" s="422"/>
      <c r="K524" s="424"/>
      <c r="T524" s="426"/>
      <c r="V524" s="426"/>
    </row>
    <row r="525" ht="28.5" customHeight="1">
      <c r="E525" s="422"/>
      <c r="F525" s="422"/>
      <c r="G525" s="422"/>
      <c r="K525" s="424"/>
      <c r="T525" s="426"/>
      <c r="V525" s="426"/>
    </row>
    <row r="526" ht="28.5" customHeight="1">
      <c r="E526" s="422"/>
      <c r="F526" s="422"/>
      <c r="G526" s="422"/>
      <c r="K526" s="424"/>
      <c r="T526" s="426"/>
      <c r="V526" s="426"/>
    </row>
    <row r="527" ht="28.5" customHeight="1">
      <c r="E527" s="422"/>
      <c r="F527" s="422"/>
      <c r="G527" s="422"/>
      <c r="K527" s="424"/>
      <c r="T527" s="426"/>
      <c r="V527" s="426"/>
    </row>
    <row r="528" ht="28.5" customHeight="1">
      <c r="E528" s="422"/>
      <c r="F528" s="422"/>
      <c r="G528" s="422"/>
      <c r="K528" s="424"/>
      <c r="T528" s="426"/>
      <c r="V528" s="426"/>
    </row>
    <row r="529" ht="28.5" customHeight="1">
      <c r="E529" s="422"/>
      <c r="F529" s="422"/>
      <c r="G529" s="422"/>
      <c r="K529" s="424"/>
      <c r="T529" s="426"/>
      <c r="V529" s="426"/>
    </row>
    <row r="530" ht="28.5" customHeight="1">
      <c r="E530" s="422"/>
      <c r="F530" s="422"/>
      <c r="G530" s="422"/>
      <c r="K530" s="424"/>
      <c r="T530" s="426"/>
      <c r="V530" s="426"/>
    </row>
    <row r="531" ht="28.5" customHeight="1">
      <c r="E531" s="422"/>
      <c r="F531" s="422"/>
      <c r="G531" s="422"/>
      <c r="K531" s="424"/>
      <c r="T531" s="426"/>
      <c r="V531" s="426"/>
    </row>
    <row r="532" ht="28.5" customHeight="1">
      <c r="E532" s="422"/>
      <c r="F532" s="422"/>
      <c r="G532" s="422"/>
      <c r="K532" s="424"/>
      <c r="T532" s="426"/>
      <c r="V532" s="426"/>
    </row>
    <row r="533" ht="28.5" customHeight="1">
      <c r="E533" s="422"/>
      <c r="F533" s="422"/>
      <c r="G533" s="422"/>
      <c r="K533" s="424"/>
      <c r="T533" s="426"/>
      <c r="V533" s="426"/>
    </row>
    <row r="534" ht="28.5" customHeight="1">
      <c r="E534" s="422"/>
      <c r="F534" s="422"/>
      <c r="G534" s="422"/>
      <c r="K534" s="424"/>
      <c r="T534" s="426"/>
      <c r="V534" s="426"/>
    </row>
    <row r="535" ht="28.5" customHeight="1">
      <c r="E535" s="422"/>
      <c r="F535" s="422"/>
      <c r="G535" s="422"/>
      <c r="K535" s="424"/>
      <c r="T535" s="426"/>
      <c r="V535" s="426"/>
    </row>
    <row r="536" ht="28.5" customHeight="1">
      <c r="E536" s="422"/>
      <c r="F536" s="422"/>
      <c r="G536" s="422"/>
      <c r="K536" s="424"/>
      <c r="T536" s="426"/>
      <c r="V536" s="426"/>
    </row>
    <row r="537" ht="28.5" customHeight="1">
      <c r="E537" s="422"/>
      <c r="F537" s="422"/>
      <c r="G537" s="422"/>
      <c r="K537" s="424"/>
      <c r="T537" s="426"/>
      <c r="V537" s="426"/>
    </row>
    <row r="538" ht="28.5" customHeight="1">
      <c r="E538" s="422"/>
      <c r="F538" s="422"/>
      <c r="G538" s="422"/>
      <c r="K538" s="424"/>
      <c r="T538" s="426"/>
      <c r="V538" s="426"/>
    </row>
    <row r="539" ht="28.5" customHeight="1">
      <c r="E539" s="422"/>
      <c r="F539" s="422"/>
      <c r="G539" s="422"/>
      <c r="K539" s="424"/>
      <c r="T539" s="426"/>
      <c r="V539" s="426"/>
    </row>
    <row r="540" ht="28.5" customHeight="1">
      <c r="E540" s="422"/>
      <c r="F540" s="422"/>
      <c r="G540" s="422"/>
      <c r="K540" s="424"/>
      <c r="T540" s="426"/>
      <c r="V540" s="426"/>
    </row>
    <row r="541" ht="28.5" customHeight="1">
      <c r="E541" s="422"/>
      <c r="F541" s="422"/>
      <c r="G541" s="422"/>
      <c r="K541" s="424"/>
      <c r="T541" s="426"/>
      <c r="V541" s="426"/>
    </row>
    <row r="542" ht="28.5" customHeight="1">
      <c r="E542" s="422"/>
      <c r="F542" s="422"/>
      <c r="G542" s="422"/>
      <c r="K542" s="424"/>
      <c r="T542" s="426"/>
      <c r="V542" s="426"/>
    </row>
    <row r="543" ht="28.5" customHeight="1">
      <c r="E543" s="422"/>
      <c r="F543" s="422"/>
      <c r="G543" s="422"/>
      <c r="K543" s="424"/>
      <c r="T543" s="426"/>
      <c r="V543" s="426"/>
    </row>
    <row r="544" ht="28.5" customHeight="1">
      <c r="E544" s="422"/>
      <c r="F544" s="422"/>
      <c r="G544" s="422"/>
      <c r="K544" s="424"/>
      <c r="T544" s="426"/>
      <c r="V544" s="426"/>
    </row>
    <row r="545" ht="28.5" customHeight="1">
      <c r="E545" s="422"/>
      <c r="F545" s="422"/>
      <c r="G545" s="422"/>
      <c r="K545" s="424"/>
      <c r="T545" s="426"/>
      <c r="V545" s="426"/>
    </row>
    <row r="546" ht="28.5" customHeight="1">
      <c r="E546" s="422"/>
      <c r="F546" s="422"/>
      <c r="G546" s="422"/>
      <c r="K546" s="424"/>
      <c r="T546" s="426"/>
      <c r="V546" s="426"/>
    </row>
    <row r="547" ht="28.5" customHeight="1">
      <c r="E547" s="422"/>
      <c r="F547" s="422"/>
      <c r="G547" s="422"/>
      <c r="K547" s="424"/>
      <c r="T547" s="426"/>
      <c r="V547" s="426"/>
    </row>
    <row r="548" ht="28.5" customHeight="1">
      <c r="E548" s="422"/>
      <c r="F548" s="422"/>
      <c r="G548" s="422"/>
      <c r="K548" s="424"/>
      <c r="T548" s="426"/>
      <c r="V548" s="426"/>
    </row>
    <row r="549" ht="28.5" customHeight="1">
      <c r="E549" s="422"/>
      <c r="F549" s="422"/>
      <c r="G549" s="422"/>
      <c r="K549" s="424"/>
      <c r="T549" s="426"/>
      <c r="V549" s="426"/>
    </row>
    <row r="550" ht="28.5" customHeight="1">
      <c r="E550" s="422"/>
      <c r="F550" s="422"/>
      <c r="G550" s="422"/>
      <c r="K550" s="424"/>
      <c r="T550" s="426"/>
      <c r="V550" s="426"/>
    </row>
    <row r="551" ht="28.5" customHeight="1">
      <c r="E551" s="422"/>
      <c r="F551" s="422"/>
      <c r="G551" s="422"/>
      <c r="K551" s="424"/>
      <c r="T551" s="426"/>
      <c r="V551" s="426"/>
    </row>
    <row r="552" ht="28.5" customHeight="1">
      <c r="E552" s="422"/>
      <c r="F552" s="422"/>
      <c r="G552" s="422"/>
      <c r="K552" s="424"/>
      <c r="T552" s="426"/>
      <c r="V552" s="426"/>
    </row>
    <row r="553" ht="28.5" customHeight="1">
      <c r="E553" s="422"/>
      <c r="F553" s="422"/>
      <c r="G553" s="422"/>
      <c r="K553" s="424"/>
      <c r="T553" s="426"/>
      <c r="V553" s="426"/>
    </row>
    <row r="554" ht="28.5" customHeight="1">
      <c r="E554" s="422"/>
      <c r="F554" s="422"/>
      <c r="G554" s="422"/>
      <c r="K554" s="424"/>
      <c r="T554" s="426"/>
      <c r="V554" s="426"/>
    </row>
    <row r="555" ht="28.5" customHeight="1">
      <c r="E555" s="422"/>
      <c r="F555" s="422"/>
      <c r="G555" s="422"/>
      <c r="K555" s="424"/>
      <c r="T555" s="426"/>
      <c r="V555" s="426"/>
    </row>
    <row r="556" ht="28.5" customHeight="1">
      <c r="E556" s="422"/>
      <c r="F556" s="422"/>
      <c r="G556" s="422"/>
      <c r="K556" s="424"/>
      <c r="T556" s="426"/>
      <c r="V556" s="426"/>
    </row>
    <row r="557" ht="28.5" customHeight="1">
      <c r="E557" s="422"/>
      <c r="F557" s="422"/>
      <c r="G557" s="422"/>
      <c r="K557" s="424"/>
      <c r="T557" s="426"/>
      <c r="V557" s="426"/>
    </row>
    <row r="558" ht="28.5" customHeight="1">
      <c r="E558" s="422"/>
      <c r="F558" s="422"/>
      <c r="G558" s="422"/>
      <c r="K558" s="424"/>
      <c r="T558" s="426"/>
      <c r="V558" s="426"/>
    </row>
    <row r="559" ht="28.5" customHeight="1">
      <c r="E559" s="422"/>
      <c r="F559" s="422"/>
      <c r="G559" s="422"/>
      <c r="K559" s="424"/>
      <c r="T559" s="426"/>
      <c r="V559" s="426"/>
    </row>
    <row r="560" ht="28.5" customHeight="1">
      <c r="E560" s="422"/>
      <c r="F560" s="422"/>
      <c r="G560" s="422"/>
      <c r="K560" s="424"/>
      <c r="T560" s="426"/>
      <c r="V560" s="426"/>
    </row>
    <row r="561" ht="28.5" customHeight="1">
      <c r="E561" s="422"/>
      <c r="F561" s="422"/>
      <c r="G561" s="422"/>
      <c r="K561" s="424"/>
      <c r="T561" s="426"/>
      <c r="V561" s="426"/>
    </row>
    <row r="562" ht="28.5" customHeight="1">
      <c r="E562" s="422"/>
      <c r="F562" s="422"/>
      <c r="G562" s="422"/>
      <c r="K562" s="424"/>
      <c r="T562" s="426"/>
      <c r="V562" s="426"/>
    </row>
    <row r="563" ht="28.5" customHeight="1">
      <c r="E563" s="422"/>
      <c r="F563" s="422"/>
      <c r="G563" s="422"/>
      <c r="K563" s="424"/>
      <c r="T563" s="426"/>
      <c r="V563" s="426"/>
    </row>
    <row r="564" ht="28.5" customHeight="1">
      <c r="E564" s="422"/>
      <c r="F564" s="422"/>
      <c r="G564" s="422"/>
      <c r="K564" s="424"/>
      <c r="T564" s="426"/>
      <c r="V564" s="426"/>
    </row>
    <row r="565" ht="28.5" customHeight="1">
      <c r="E565" s="422"/>
      <c r="F565" s="422"/>
      <c r="G565" s="422"/>
      <c r="K565" s="424"/>
      <c r="T565" s="426"/>
      <c r="V565" s="426"/>
    </row>
    <row r="566" ht="28.5" customHeight="1">
      <c r="E566" s="422"/>
      <c r="F566" s="422"/>
      <c r="G566" s="422"/>
      <c r="K566" s="424"/>
      <c r="T566" s="426"/>
      <c r="V566" s="426"/>
    </row>
    <row r="567" ht="28.5" customHeight="1">
      <c r="E567" s="422"/>
      <c r="F567" s="422"/>
      <c r="G567" s="422"/>
      <c r="K567" s="424"/>
      <c r="T567" s="426"/>
      <c r="V567" s="426"/>
    </row>
    <row r="568" ht="28.5" customHeight="1">
      <c r="E568" s="422"/>
      <c r="F568" s="422"/>
      <c r="G568" s="422"/>
      <c r="K568" s="424"/>
      <c r="T568" s="426"/>
      <c r="V568" s="426"/>
    </row>
    <row r="569" ht="28.5" customHeight="1">
      <c r="E569" s="422"/>
      <c r="F569" s="422"/>
      <c r="G569" s="422"/>
      <c r="K569" s="424"/>
      <c r="T569" s="426"/>
      <c r="V569" s="426"/>
    </row>
    <row r="570" ht="28.5" customHeight="1">
      <c r="E570" s="422"/>
      <c r="F570" s="422"/>
      <c r="G570" s="422"/>
      <c r="K570" s="424"/>
      <c r="T570" s="426"/>
      <c r="V570" s="426"/>
    </row>
    <row r="571" ht="28.5" customHeight="1">
      <c r="E571" s="422"/>
      <c r="F571" s="422"/>
      <c r="G571" s="422"/>
      <c r="K571" s="424"/>
      <c r="T571" s="426"/>
      <c r="V571" s="426"/>
    </row>
    <row r="572" ht="28.5" customHeight="1">
      <c r="E572" s="422"/>
      <c r="F572" s="422"/>
      <c r="G572" s="422"/>
      <c r="K572" s="424"/>
      <c r="T572" s="426"/>
      <c r="V572" s="426"/>
    </row>
    <row r="573" ht="28.5" customHeight="1">
      <c r="E573" s="422"/>
      <c r="F573" s="422"/>
      <c r="G573" s="422"/>
      <c r="K573" s="424"/>
      <c r="T573" s="426"/>
      <c r="V573" s="426"/>
    </row>
    <row r="574" ht="28.5" customHeight="1">
      <c r="E574" s="422"/>
      <c r="F574" s="422"/>
      <c r="G574" s="422"/>
      <c r="K574" s="424"/>
      <c r="T574" s="426"/>
      <c r="V574" s="426"/>
    </row>
    <row r="575" ht="28.5" customHeight="1">
      <c r="E575" s="422"/>
      <c r="F575" s="422"/>
      <c r="G575" s="422"/>
      <c r="K575" s="424"/>
      <c r="T575" s="426"/>
      <c r="V575" s="426"/>
    </row>
    <row r="576" ht="28.5" customHeight="1">
      <c r="E576" s="422"/>
      <c r="F576" s="422"/>
      <c r="G576" s="422"/>
      <c r="K576" s="424"/>
      <c r="T576" s="426"/>
      <c r="V576" s="426"/>
    </row>
    <row r="577" ht="28.5" customHeight="1">
      <c r="E577" s="422"/>
      <c r="F577" s="422"/>
      <c r="G577" s="422"/>
      <c r="K577" s="424"/>
      <c r="T577" s="426"/>
      <c r="V577" s="426"/>
    </row>
    <row r="578" ht="28.5" customHeight="1">
      <c r="E578" s="422"/>
      <c r="F578" s="422"/>
      <c r="G578" s="422"/>
      <c r="K578" s="424"/>
      <c r="T578" s="426"/>
      <c r="V578" s="426"/>
    </row>
    <row r="579" ht="28.5" customHeight="1">
      <c r="E579" s="422"/>
      <c r="F579" s="422"/>
      <c r="G579" s="422"/>
      <c r="K579" s="424"/>
      <c r="T579" s="426"/>
      <c r="V579" s="426"/>
    </row>
    <row r="580" ht="28.5" customHeight="1">
      <c r="E580" s="422"/>
      <c r="F580" s="422"/>
      <c r="G580" s="422"/>
      <c r="K580" s="424"/>
      <c r="T580" s="426"/>
      <c r="V580" s="426"/>
    </row>
    <row r="581" ht="28.5" customHeight="1">
      <c r="E581" s="422"/>
      <c r="F581" s="422"/>
      <c r="G581" s="422"/>
      <c r="K581" s="424"/>
      <c r="T581" s="426"/>
      <c r="V581" s="426"/>
    </row>
    <row r="582" ht="28.5" customHeight="1">
      <c r="E582" s="422"/>
      <c r="F582" s="422"/>
      <c r="G582" s="422"/>
      <c r="K582" s="424"/>
      <c r="T582" s="426"/>
      <c r="V582" s="426"/>
    </row>
    <row r="583" ht="28.5" customHeight="1">
      <c r="E583" s="422"/>
      <c r="F583" s="422"/>
      <c r="G583" s="422"/>
      <c r="K583" s="424"/>
      <c r="T583" s="426"/>
      <c r="V583" s="426"/>
    </row>
    <row r="584" ht="28.5" customHeight="1">
      <c r="E584" s="422"/>
      <c r="F584" s="422"/>
      <c r="G584" s="422"/>
      <c r="K584" s="424"/>
      <c r="T584" s="426"/>
      <c r="V584" s="426"/>
    </row>
    <row r="585" ht="28.5" customHeight="1">
      <c r="E585" s="422"/>
      <c r="F585" s="422"/>
      <c r="G585" s="422"/>
      <c r="K585" s="424"/>
      <c r="T585" s="426"/>
      <c r="V585" s="426"/>
    </row>
    <row r="586" ht="28.5" customHeight="1">
      <c r="E586" s="422"/>
      <c r="F586" s="422"/>
      <c r="G586" s="422"/>
      <c r="K586" s="424"/>
      <c r="T586" s="426"/>
      <c r="V586" s="426"/>
    </row>
    <row r="587" ht="28.5" customHeight="1">
      <c r="E587" s="422"/>
      <c r="F587" s="422"/>
      <c r="G587" s="422"/>
      <c r="K587" s="424"/>
      <c r="T587" s="426"/>
      <c r="V587" s="426"/>
    </row>
    <row r="588" ht="28.5" customHeight="1">
      <c r="E588" s="422"/>
      <c r="F588" s="422"/>
      <c r="G588" s="422"/>
      <c r="K588" s="424"/>
      <c r="T588" s="426"/>
      <c r="V588" s="426"/>
    </row>
    <row r="589" ht="28.5" customHeight="1">
      <c r="E589" s="422"/>
      <c r="F589" s="422"/>
      <c r="G589" s="422"/>
      <c r="K589" s="424"/>
      <c r="T589" s="426"/>
      <c r="V589" s="426"/>
    </row>
    <row r="590" ht="28.5" customHeight="1">
      <c r="E590" s="422"/>
      <c r="F590" s="422"/>
      <c r="G590" s="422"/>
      <c r="K590" s="424"/>
      <c r="T590" s="426"/>
      <c r="V590" s="426"/>
    </row>
    <row r="591" ht="28.5" customHeight="1">
      <c r="E591" s="422"/>
      <c r="F591" s="422"/>
      <c r="G591" s="422"/>
      <c r="K591" s="424"/>
      <c r="T591" s="426"/>
      <c r="V591" s="426"/>
    </row>
    <row r="592" ht="28.5" customHeight="1">
      <c r="E592" s="422"/>
      <c r="F592" s="422"/>
      <c r="G592" s="422"/>
      <c r="K592" s="424"/>
      <c r="T592" s="426"/>
      <c r="V592" s="426"/>
    </row>
    <row r="593" ht="28.5" customHeight="1">
      <c r="E593" s="422"/>
      <c r="F593" s="422"/>
      <c r="G593" s="422"/>
      <c r="K593" s="424"/>
      <c r="T593" s="426"/>
      <c r="V593" s="426"/>
    </row>
    <row r="594" ht="28.5" customHeight="1">
      <c r="E594" s="422"/>
      <c r="F594" s="422"/>
      <c r="G594" s="422"/>
      <c r="K594" s="424"/>
      <c r="T594" s="426"/>
      <c r="V594" s="426"/>
    </row>
    <row r="595" ht="28.5" customHeight="1">
      <c r="E595" s="422"/>
      <c r="F595" s="422"/>
      <c r="G595" s="422"/>
      <c r="K595" s="424"/>
      <c r="T595" s="426"/>
      <c r="V595" s="426"/>
    </row>
    <row r="596" ht="28.5" customHeight="1">
      <c r="E596" s="422"/>
      <c r="F596" s="422"/>
      <c r="G596" s="422"/>
      <c r="K596" s="424"/>
      <c r="T596" s="426"/>
      <c r="V596" s="426"/>
    </row>
    <row r="597" ht="28.5" customHeight="1">
      <c r="E597" s="422"/>
      <c r="F597" s="422"/>
      <c r="G597" s="422"/>
      <c r="K597" s="424"/>
      <c r="T597" s="426"/>
      <c r="V597" s="426"/>
    </row>
    <row r="598" ht="28.5" customHeight="1">
      <c r="E598" s="422"/>
      <c r="F598" s="422"/>
      <c r="G598" s="422"/>
      <c r="K598" s="424"/>
      <c r="T598" s="426"/>
      <c r="V598" s="426"/>
    </row>
    <row r="599" ht="28.5" customHeight="1">
      <c r="E599" s="422"/>
      <c r="F599" s="422"/>
      <c r="G599" s="422"/>
      <c r="K599" s="424"/>
      <c r="T599" s="426"/>
      <c r="V599" s="426"/>
    </row>
    <row r="600" ht="28.5" customHeight="1">
      <c r="E600" s="422"/>
      <c r="F600" s="422"/>
      <c r="G600" s="422"/>
      <c r="K600" s="424"/>
      <c r="T600" s="426"/>
      <c r="V600" s="426"/>
    </row>
    <row r="601" ht="28.5" customHeight="1">
      <c r="E601" s="422"/>
      <c r="F601" s="422"/>
      <c r="G601" s="422"/>
      <c r="K601" s="424"/>
      <c r="T601" s="426"/>
      <c r="V601" s="426"/>
    </row>
    <row r="602" ht="28.5" customHeight="1">
      <c r="E602" s="422"/>
      <c r="F602" s="422"/>
      <c r="G602" s="422"/>
      <c r="K602" s="424"/>
      <c r="T602" s="426"/>
      <c r="V602" s="426"/>
    </row>
    <row r="603" ht="28.5" customHeight="1">
      <c r="E603" s="422"/>
      <c r="F603" s="422"/>
      <c r="G603" s="422"/>
      <c r="K603" s="424"/>
      <c r="T603" s="426"/>
      <c r="V603" s="426"/>
    </row>
    <row r="604" ht="28.5" customHeight="1">
      <c r="E604" s="422"/>
      <c r="F604" s="422"/>
      <c r="G604" s="422"/>
      <c r="K604" s="424"/>
      <c r="T604" s="426"/>
      <c r="V604" s="426"/>
    </row>
    <row r="605" ht="28.5" customHeight="1">
      <c r="E605" s="422"/>
      <c r="F605" s="422"/>
      <c r="G605" s="422"/>
      <c r="K605" s="424"/>
      <c r="T605" s="426"/>
      <c r="V605" s="426"/>
    </row>
    <row r="606" ht="28.5" customHeight="1">
      <c r="E606" s="422"/>
      <c r="F606" s="422"/>
      <c r="G606" s="422"/>
      <c r="K606" s="424"/>
      <c r="T606" s="426"/>
      <c r="V606" s="426"/>
    </row>
    <row r="607" ht="28.5" customHeight="1">
      <c r="E607" s="422"/>
      <c r="F607" s="422"/>
      <c r="G607" s="422"/>
      <c r="K607" s="424"/>
      <c r="T607" s="426"/>
      <c r="V607" s="426"/>
    </row>
    <row r="608" ht="28.5" customHeight="1">
      <c r="E608" s="422"/>
      <c r="F608" s="422"/>
      <c r="G608" s="422"/>
      <c r="K608" s="424"/>
      <c r="T608" s="426"/>
      <c r="V608" s="426"/>
    </row>
    <row r="609" ht="28.5" customHeight="1">
      <c r="E609" s="422"/>
      <c r="F609" s="422"/>
      <c r="G609" s="422"/>
      <c r="K609" s="424"/>
      <c r="T609" s="426"/>
      <c r="V609" s="426"/>
    </row>
    <row r="610" ht="28.5" customHeight="1">
      <c r="E610" s="422"/>
      <c r="F610" s="422"/>
      <c r="G610" s="422"/>
      <c r="K610" s="424"/>
      <c r="T610" s="426"/>
      <c r="V610" s="426"/>
    </row>
    <row r="611" ht="28.5" customHeight="1">
      <c r="E611" s="422"/>
      <c r="F611" s="422"/>
      <c r="G611" s="422"/>
      <c r="K611" s="424"/>
      <c r="T611" s="426"/>
      <c r="V611" s="426"/>
    </row>
    <row r="612" ht="28.5" customHeight="1">
      <c r="E612" s="422"/>
      <c r="F612" s="422"/>
      <c r="G612" s="422"/>
      <c r="K612" s="424"/>
      <c r="T612" s="426"/>
      <c r="V612" s="426"/>
    </row>
    <row r="613" ht="28.5" customHeight="1">
      <c r="E613" s="422"/>
      <c r="F613" s="422"/>
      <c r="G613" s="422"/>
      <c r="K613" s="424"/>
      <c r="T613" s="426"/>
      <c r="V613" s="426"/>
    </row>
    <row r="614" ht="28.5" customHeight="1">
      <c r="E614" s="422"/>
      <c r="F614" s="422"/>
      <c r="G614" s="422"/>
      <c r="K614" s="424"/>
      <c r="T614" s="426"/>
      <c r="V614" s="426"/>
    </row>
    <row r="615" ht="28.5" customHeight="1">
      <c r="E615" s="422"/>
      <c r="F615" s="422"/>
      <c r="G615" s="422"/>
      <c r="K615" s="424"/>
      <c r="T615" s="426"/>
      <c r="V615" s="426"/>
    </row>
    <row r="616" ht="28.5" customHeight="1">
      <c r="E616" s="422"/>
      <c r="F616" s="422"/>
      <c r="G616" s="422"/>
      <c r="K616" s="424"/>
      <c r="T616" s="426"/>
      <c r="V616" s="426"/>
    </row>
    <row r="617" ht="28.5" customHeight="1">
      <c r="E617" s="422"/>
      <c r="F617" s="422"/>
      <c r="G617" s="422"/>
      <c r="K617" s="424"/>
      <c r="T617" s="426"/>
      <c r="V617" s="426"/>
    </row>
    <row r="618" ht="28.5" customHeight="1">
      <c r="E618" s="422"/>
      <c r="F618" s="422"/>
      <c r="G618" s="422"/>
      <c r="K618" s="424"/>
      <c r="T618" s="426"/>
      <c r="V618" s="426"/>
    </row>
    <row r="619" ht="28.5" customHeight="1">
      <c r="E619" s="422"/>
      <c r="F619" s="422"/>
      <c r="G619" s="422"/>
      <c r="K619" s="424"/>
      <c r="T619" s="426"/>
      <c r="V619" s="426"/>
    </row>
    <row r="620" ht="28.5" customHeight="1">
      <c r="E620" s="422"/>
      <c r="F620" s="422"/>
      <c r="G620" s="422"/>
      <c r="K620" s="424"/>
      <c r="T620" s="426"/>
      <c r="V620" s="426"/>
    </row>
    <row r="621" ht="28.5" customHeight="1">
      <c r="E621" s="422"/>
      <c r="F621" s="422"/>
      <c r="G621" s="422"/>
      <c r="K621" s="424"/>
      <c r="T621" s="426"/>
      <c r="V621" s="426"/>
    </row>
    <row r="622" ht="28.5" customHeight="1">
      <c r="E622" s="422"/>
      <c r="F622" s="422"/>
      <c r="G622" s="422"/>
      <c r="K622" s="424"/>
      <c r="T622" s="426"/>
      <c r="V622" s="426"/>
    </row>
    <row r="623" ht="28.5" customHeight="1">
      <c r="E623" s="422"/>
      <c r="F623" s="422"/>
      <c r="G623" s="422"/>
      <c r="K623" s="424"/>
      <c r="T623" s="426"/>
      <c r="V623" s="426"/>
    </row>
    <row r="624" ht="28.5" customHeight="1">
      <c r="E624" s="422"/>
      <c r="F624" s="422"/>
      <c r="G624" s="422"/>
      <c r="K624" s="424"/>
      <c r="T624" s="426"/>
      <c r="V624" s="426"/>
    </row>
    <row r="625" ht="28.5" customHeight="1">
      <c r="E625" s="422"/>
      <c r="F625" s="422"/>
      <c r="G625" s="422"/>
      <c r="K625" s="424"/>
      <c r="T625" s="426"/>
      <c r="V625" s="426"/>
    </row>
    <row r="626" ht="28.5" customHeight="1">
      <c r="E626" s="422"/>
      <c r="F626" s="422"/>
      <c r="G626" s="422"/>
      <c r="K626" s="424"/>
      <c r="T626" s="426"/>
      <c r="V626" s="426"/>
    </row>
    <row r="627" ht="28.5" customHeight="1">
      <c r="E627" s="422"/>
      <c r="F627" s="422"/>
      <c r="G627" s="422"/>
      <c r="K627" s="424"/>
      <c r="T627" s="426"/>
      <c r="V627" s="426"/>
    </row>
    <row r="628" ht="28.5" customHeight="1">
      <c r="E628" s="422"/>
      <c r="F628" s="422"/>
      <c r="G628" s="422"/>
      <c r="K628" s="424"/>
      <c r="T628" s="426"/>
      <c r="V628" s="426"/>
    </row>
    <row r="629" ht="28.5" customHeight="1">
      <c r="E629" s="422"/>
      <c r="F629" s="422"/>
      <c r="G629" s="422"/>
      <c r="K629" s="424"/>
      <c r="T629" s="426"/>
      <c r="V629" s="426"/>
    </row>
    <row r="630" ht="28.5" customHeight="1">
      <c r="E630" s="422"/>
      <c r="F630" s="422"/>
      <c r="G630" s="422"/>
      <c r="K630" s="424"/>
      <c r="T630" s="426"/>
      <c r="V630" s="426"/>
    </row>
    <row r="631" ht="28.5" customHeight="1">
      <c r="E631" s="422"/>
      <c r="F631" s="422"/>
      <c r="G631" s="422"/>
      <c r="K631" s="424"/>
      <c r="T631" s="426"/>
      <c r="V631" s="426"/>
    </row>
    <row r="632" ht="28.5" customHeight="1">
      <c r="E632" s="422"/>
      <c r="F632" s="422"/>
      <c r="G632" s="422"/>
      <c r="K632" s="424"/>
      <c r="T632" s="426"/>
      <c r="V632" s="426"/>
    </row>
    <row r="633" ht="28.5" customHeight="1">
      <c r="E633" s="422"/>
      <c r="F633" s="422"/>
      <c r="G633" s="422"/>
      <c r="K633" s="424"/>
      <c r="T633" s="426"/>
      <c r="V633" s="426"/>
    </row>
    <row r="634" ht="28.5" customHeight="1">
      <c r="E634" s="422"/>
      <c r="F634" s="422"/>
      <c r="G634" s="422"/>
      <c r="K634" s="424"/>
      <c r="T634" s="426"/>
      <c r="V634" s="426"/>
    </row>
    <row r="635" ht="28.5" customHeight="1">
      <c r="E635" s="422"/>
      <c r="F635" s="422"/>
      <c r="G635" s="422"/>
      <c r="K635" s="424"/>
      <c r="T635" s="426"/>
      <c r="V635" s="426"/>
    </row>
    <row r="636" ht="28.5" customHeight="1">
      <c r="E636" s="422"/>
      <c r="F636" s="422"/>
      <c r="G636" s="422"/>
      <c r="K636" s="424"/>
      <c r="T636" s="426"/>
      <c r="V636" s="426"/>
    </row>
    <row r="637" ht="28.5" customHeight="1">
      <c r="E637" s="422"/>
      <c r="F637" s="422"/>
      <c r="G637" s="422"/>
      <c r="K637" s="424"/>
      <c r="T637" s="426"/>
      <c r="V637" s="426"/>
    </row>
    <row r="638" ht="28.5" customHeight="1">
      <c r="E638" s="422"/>
      <c r="F638" s="422"/>
      <c r="G638" s="422"/>
      <c r="K638" s="424"/>
      <c r="T638" s="426"/>
      <c r="V638" s="426"/>
    </row>
    <row r="639" ht="28.5" customHeight="1">
      <c r="E639" s="422"/>
      <c r="F639" s="422"/>
      <c r="G639" s="422"/>
      <c r="K639" s="424"/>
      <c r="T639" s="426"/>
      <c r="V639" s="426"/>
    </row>
    <row r="640" ht="28.5" customHeight="1">
      <c r="E640" s="422"/>
      <c r="F640" s="422"/>
      <c r="G640" s="422"/>
      <c r="K640" s="424"/>
      <c r="T640" s="426"/>
      <c r="V640" s="426"/>
    </row>
    <row r="641" ht="28.5" customHeight="1">
      <c r="E641" s="422"/>
      <c r="F641" s="422"/>
      <c r="G641" s="422"/>
      <c r="K641" s="424"/>
      <c r="T641" s="426"/>
      <c r="V641" s="426"/>
    </row>
    <row r="642" ht="28.5" customHeight="1">
      <c r="E642" s="422"/>
      <c r="F642" s="422"/>
      <c r="G642" s="422"/>
      <c r="K642" s="424"/>
      <c r="T642" s="426"/>
      <c r="V642" s="426"/>
    </row>
    <row r="643" ht="28.5" customHeight="1">
      <c r="E643" s="422"/>
      <c r="F643" s="422"/>
      <c r="G643" s="422"/>
      <c r="K643" s="424"/>
      <c r="T643" s="426"/>
      <c r="V643" s="426"/>
    </row>
    <row r="644" ht="28.5" customHeight="1">
      <c r="E644" s="422"/>
      <c r="F644" s="422"/>
      <c r="G644" s="422"/>
      <c r="K644" s="424"/>
      <c r="T644" s="426"/>
      <c r="V644" s="426"/>
    </row>
    <row r="645" ht="28.5" customHeight="1">
      <c r="E645" s="422"/>
      <c r="F645" s="422"/>
      <c r="G645" s="422"/>
      <c r="K645" s="424"/>
      <c r="T645" s="426"/>
      <c r="V645" s="426"/>
    </row>
    <row r="646" ht="28.5" customHeight="1">
      <c r="E646" s="422"/>
      <c r="F646" s="422"/>
      <c r="G646" s="422"/>
      <c r="K646" s="424"/>
      <c r="T646" s="426"/>
      <c r="V646" s="426"/>
    </row>
    <row r="647" ht="28.5" customHeight="1">
      <c r="E647" s="422"/>
      <c r="F647" s="422"/>
      <c r="G647" s="422"/>
      <c r="K647" s="424"/>
      <c r="T647" s="426"/>
      <c r="V647" s="426"/>
    </row>
    <row r="648" ht="28.5" customHeight="1">
      <c r="E648" s="422"/>
      <c r="F648" s="422"/>
      <c r="G648" s="422"/>
      <c r="K648" s="424"/>
      <c r="T648" s="426"/>
      <c r="V648" s="426"/>
    </row>
    <row r="649" ht="28.5" customHeight="1">
      <c r="E649" s="422"/>
      <c r="F649" s="422"/>
      <c r="G649" s="422"/>
      <c r="K649" s="424"/>
      <c r="T649" s="426"/>
      <c r="V649" s="426"/>
    </row>
    <row r="650" ht="28.5" customHeight="1">
      <c r="E650" s="422"/>
      <c r="F650" s="422"/>
      <c r="G650" s="422"/>
      <c r="K650" s="424"/>
      <c r="T650" s="426"/>
      <c r="V650" s="426"/>
    </row>
    <row r="651" ht="28.5" customHeight="1">
      <c r="E651" s="422"/>
      <c r="F651" s="422"/>
      <c r="G651" s="422"/>
      <c r="K651" s="424"/>
      <c r="T651" s="426"/>
      <c r="V651" s="426"/>
    </row>
    <row r="652" ht="28.5" customHeight="1">
      <c r="E652" s="422"/>
      <c r="F652" s="422"/>
      <c r="G652" s="422"/>
      <c r="K652" s="424"/>
      <c r="T652" s="426"/>
      <c r="V652" s="426"/>
    </row>
    <row r="653" ht="28.5" customHeight="1">
      <c r="E653" s="422"/>
      <c r="F653" s="422"/>
      <c r="G653" s="422"/>
      <c r="K653" s="424"/>
      <c r="T653" s="426"/>
      <c r="V653" s="426"/>
    </row>
    <row r="654" ht="28.5" customHeight="1">
      <c r="E654" s="422"/>
      <c r="F654" s="422"/>
      <c r="G654" s="422"/>
      <c r="K654" s="424"/>
      <c r="T654" s="426"/>
      <c r="V654" s="426"/>
    </row>
    <row r="655" ht="28.5" customHeight="1">
      <c r="E655" s="422"/>
      <c r="F655" s="422"/>
      <c r="G655" s="422"/>
      <c r="K655" s="424"/>
      <c r="T655" s="426"/>
      <c r="V655" s="426"/>
    </row>
    <row r="656" ht="28.5" customHeight="1">
      <c r="E656" s="422"/>
      <c r="F656" s="422"/>
      <c r="G656" s="422"/>
      <c r="K656" s="424"/>
      <c r="T656" s="426"/>
      <c r="V656" s="426"/>
    </row>
    <row r="657" ht="28.5" customHeight="1">
      <c r="E657" s="422"/>
      <c r="F657" s="422"/>
      <c r="G657" s="422"/>
      <c r="K657" s="424"/>
      <c r="T657" s="426"/>
      <c r="V657" s="426"/>
    </row>
    <row r="658" ht="28.5" customHeight="1">
      <c r="E658" s="422"/>
      <c r="F658" s="422"/>
      <c r="G658" s="422"/>
      <c r="K658" s="424"/>
      <c r="T658" s="426"/>
      <c r="V658" s="426"/>
    </row>
    <row r="659" ht="28.5" customHeight="1">
      <c r="E659" s="422"/>
      <c r="F659" s="422"/>
      <c r="G659" s="422"/>
      <c r="K659" s="424"/>
      <c r="T659" s="426"/>
      <c r="V659" s="426"/>
    </row>
    <row r="660" ht="28.5" customHeight="1">
      <c r="E660" s="422"/>
      <c r="F660" s="422"/>
      <c r="G660" s="422"/>
      <c r="K660" s="424"/>
      <c r="T660" s="426"/>
      <c r="V660" s="426"/>
    </row>
    <row r="661" ht="28.5" customHeight="1">
      <c r="E661" s="422"/>
      <c r="F661" s="422"/>
      <c r="G661" s="422"/>
      <c r="K661" s="424"/>
      <c r="T661" s="426"/>
      <c r="V661" s="426"/>
    </row>
    <row r="662" ht="28.5" customHeight="1">
      <c r="E662" s="422"/>
      <c r="F662" s="422"/>
      <c r="G662" s="422"/>
      <c r="K662" s="424"/>
      <c r="T662" s="426"/>
      <c r="V662" s="426"/>
    </row>
    <row r="663" ht="28.5" customHeight="1">
      <c r="E663" s="422"/>
      <c r="F663" s="422"/>
      <c r="G663" s="422"/>
      <c r="K663" s="424"/>
      <c r="T663" s="426"/>
      <c r="V663" s="426"/>
    </row>
    <row r="664" ht="28.5" customHeight="1">
      <c r="E664" s="422"/>
      <c r="F664" s="422"/>
      <c r="G664" s="422"/>
      <c r="K664" s="424"/>
      <c r="T664" s="426"/>
      <c r="V664" s="426"/>
    </row>
    <row r="665" ht="28.5" customHeight="1">
      <c r="E665" s="422"/>
      <c r="F665" s="422"/>
      <c r="G665" s="422"/>
      <c r="K665" s="424"/>
      <c r="T665" s="426"/>
      <c r="V665" s="426"/>
    </row>
    <row r="666" ht="28.5" customHeight="1">
      <c r="E666" s="422"/>
      <c r="F666" s="422"/>
      <c r="G666" s="422"/>
      <c r="K666" s="424"/>
      <c r="T666" s="426"/>
      <c r="V666" s="426"/>
    </row>
    <row r="667" ht="28.5" customHeight="1">
      <c r="E667" s="422"/>
      <c r="F667" s="422"/>
      <c r="G667" s="422"/>
      <c r="K667" s="424"/>
      <c r="T667" s="426"/>
      <c r="V667" s="426"/>
    </row>
    <row r="668" ht="28.5" customHeight="1">
      <c r="E668" s="422"/>
      <c r="F668" s="422"/>
      <c r="G668" s="422"/>
      <c r="K668" s="424"/>
      <c r="T668" s="426"/>
      <c r="V668" s="426"/>
    </row>
    <row r="669" ht="28.5" customHeight="1">
      <c r="E669" s="422"/>
      <c r="F669" s="422"/>
      <c r="G669" s="422"/>
      <c r="K669" s="424"/>
      <c r="T669" s="426"/>
      <c r="V669" s="426"/>
    </row>
    <row r="670" ht="28.5" customHeight="1">
      <c r="E670" s="422"/>
      <c r="F670" s="422"/>
      <c r="G670" s="422"/>
      <c r="K670" s="424"/>
      <c r="T670" s="426"/>
      <c r="V670" s="426"/>
    </row>
    <row r="671" ht="28.5" customHeight="1">
      <c r="E671" s="422"/>
      <c r="F671" s="422"/>
      <c r="G671" s="422"/>
      <c r="K671" s="424"/>
      <c r="T671" s="426"/>
      <c r="V671" s="426"/>
    </row>
    <row r="672" ht="28.5" customHeight="1">
      <c r="E672" s="422"/>
      <c r="F672" s="422"/>
      <c r="G672" s="422"/>
      <c r="K672" s="424"/>
      <c r="T672" s="426"/>
      <c r="V672" s="426"/>
    </row>
    <row r="673" ht="28.5" customHeight="1">
      <c r="E673" s="422"/>
      <c r="F673" s="422"/>
      <c r="G673" s="422"/>
      <c r="K673" s="424"/>
      <c r="T673" s="426"/>
      <c r="V673" s="426"/>
    </row>
    <row r="674" ht="28.5" customHeight="1">
      <c r="E674" s="422"/>
      <c r="F674" s="422"/>
      <c r="G674" s="422"/>
      <c r="K674" s="424"/>
      <c r="T674" s="426"/>
      <c r="V674" s="426"/>
    </row>
    <row r="675" ht="28.5" customHeight="1">
      <c r="E675" s="422"/>
      <c r="F675" s="422"/>
      <c r="G675" s="422"/>
      <c r="K675" s="424"/>
      <c r="T675" s="426"/>
      <c r="V675" s="426"/>
    </row>
    <row r="676" ht="28.5" customHeight="1">
      <c r="E676" s="422"/>
      <c r="F676" s="422"/>
      <c r="G676" s="422"/>
      <c r="K676" s="424"/>
      <c r="T676" s="426"/>
      <c r="V676" s="426"/>
    </row>
    <row r="677" ht="28.5" customHeight="1">
      <c r="E677" s="422"/>
      <c r="F677" s="422"/>
      <c r="G677" s="422"/>
      <c r="K677" s="424"/>
      <c r="T677" s="426"/>
      <c r="V677" s="426"/>
    </row>
    <row r="678" ht="28.5" customHeight="1">
      <c r="E678" s="422"/>
      <c r="F678" s="422"/>
      <c r="G678" s="422"/>
      <c r="K678" s="424"/>
      <c r="T678" s="426"/>
      <c r="V678" s="426"/>
    </row>
    <row r="679" ht="28.5" customHeight="1">
      <c r="E679" s="422"/>
      <c r="F679" s="422"/>
      <c r="G679" s="422"/>
      <c r="K679" s="424"/>
      <c r="T679" s="426"/>
      <c r="V679" s="426"/>
    </row>
    <row r="680" ht="28.5" customHeight="1">
      <c r="E680" s="422"/>
      <c r="F680" s="422"/>
      <c r="G680" s="422"/>
      <c r="K680" s="424"/>
      <c r="T680" s="426"/>
      <c r="V680" s="426"/>
    </row>
    <row r="681" ht="28.5" customHeight="1">
      <c r="E681" s="422"/>
      <c r="F681" s="422"/>
      <c r="G681" s="422"/>
      <c r="K681" s="424"/>
      <c r="T681" s="426"/>
      <c r="V681" s="426"/>
    </row>
    <row r="682" ht="28.5" customHeight="1">
      <c r="E682" s="422"/>
      <c r="F682" s="422"/>
      <c r="G682" s="422"/>
      <c r="K682" s="424"/>
      <c r="T682" s="426"/>
      <c r="V682" s="426"/>
    </row>
    <row r="683" ht="28.5" customHeight="1">
      <c r="E683" s="422"/>
      <c r="F683" s="422"/>
      <c r="G683" s="422"/>
      <c r="K683" s="424"/>
      <c r="T683" s="426"/>
      <c r="V683" s="426"/>
    </row>
    <row r="684" ht="28.5" customHeight="1">
      <c r="E684" s="422"/>
      <c r="F684" s="422"/>
      <c r="G684" s="422"/>
      <c r="K684" s="424"/>
      <c r="T684" s="426"/>
      <c r="V684" s="426"/>
    </row>
    <row r="685" ht="28.5" customHeight="1">
      <c r="E685" s="422"/>
      <c r="F685" s="422"/>
      <c r="G685" s="422"/>
      <c r="K685" s="424"/>
      <c r="T685" s="426"/>
      <c r="V685" s="426"/>
    </row>
    <row r="686" ht="28.5" customHeight="1">
      <c r="E686" s="422"/>
      <c r="F686" s="422"/>
      <c r="G686" s="422"/>
      <c r="K686" s="424"/>
      <c r="T686" s="426"/>
      <c r="V686" s="426"/>
    </row>
    <row r="687" ht="28.5" customHeight="1">
      <c r="E687" s="422"/>
      <c r="F687" s="422"/>
      <c r="G687" s="422"/>
      <c r="K687" s="424"/>
      <c r="T687" s="426"/>
      <c r="V687" s="426"/>
    </row>
    <row r="688" ht="28.5" customHeight="1">
      <c r="E688" s="422"/>
      <c r="F688" s="422"/>
      <c r="G688" s="422"/>
      <c r="K688" s="424"/>
      <c r="T688" s="426"/>
      <c r="V688" s="426"/>
    </row>
    <row r="689" ht="28.5" customHeight="1">
      <c r="E689" s="422"/>
      <c r="F689" s="422"/>
      <c r="G689" s="422"/>
      <c r="K689" s="424"/>
      <c r="T689" s="426"/>
      <c r="V689" s="426"/>
    </row>
    <row r="690" ht="28.5" customHeight="1">
      <c r="E690" s="422"/>
      <c r="F690" s="422"/>
      <c r="G690" s="422"/>
      <c r="K690" s="424"/>
      <c r="T690" s="426"/>
      <c r="V690" s="426"/>
    </row>
    <row r="691" ht="28.5" customHeight="1">
      <c r="E691" s="422"/>
      <c r="F691" s="422"/>
      <c r="G691" s="422"/>
      <c r="K691" s="424"/>
      <c r="T691" s="426"/>
      <c r="V691" s="426"/>
    </row>
    <row r="692" ht="28.5" customHeight="1">
      <c r="E692" s="422"/>
      <c r="F692" s="422"/>
      <c r="G692" s="422"/>
      <c r="K692" s="424"/>
      <c r="T692" s="426"/>
      <c r="V692" s="426"/>
    </row>
    <row r="693" ht="28.5" customHeight="1">
      <c r="E693" s="422"/>
      <c r="F693" s="422"/>
      <c r="G693" s="422"/>
      <c r="K693" s="424"/>
      <c r="T693" s="426"/>
      <c r="V693" s="426"/>
    </row>
    <row r="694" ht="28.5" customHeight="1">
      <c r="E694" s="422"/>
      <c r="F694" s="422"/>
      <c r="G694" s="422"/>
      <c r="K694" s="424"/>
      <c r="T694" s="426"/>
      <c r="V694" s="426"/>
    </row>
    <row r="695" ht="28.5" customHeight="1">
      <c r="E695" s="422"/>
      <c r="F695" s="422"/>
      <c r="G695" s="422"/>
      <c r="K695" s="424"/>
      <c r="T695" s="426"/>
      <c r="V695" s="426"/>
    </row>
    <row r="696" ht="28.5" customHeight="1">
      <c r="E696" s="422"/>
      <c r="F696" s="422"/>
      <c r="G696" s="422"/>
      <c r="K696" s="424"/>
      <c r="T696" s="426"/>
      <c r="V696" s="426"/>
    </row>
    <row r="697" ht="28.5" customHeight="1">
      <c r="E697" s="422"/>
      <c r="F697" s="422"/>
      <c r="G697" s="422"/>
      <c r="K697" s="424"/>
      <c r="T697" s="426"/>
      <c r="V697" s="426"/>
    </row>
    <row r="698" ht="28.5" customHeight="1">
      <c r="E698" s="422"/>
      <c r="F698" s="422"/>
      <c r="G698" s="422"/>
      <c r="K698" s="424"/>
      <c r="T698" s="426"/>
      <c r="V698" s="426"/>
    </row>
    <row r="699" ht="28.5" customHeight="1">
      <c r="E699" s="422"/>
      <c r="F699" s="422"/>
      <c r="G699" s="422"/>
      <c r="K699" s="424"/>
      <c r="T699" s="426"/>
      <c r="V699" s="426"/>
    </row>
    <row r="700" ht="28.5" customHeight="1">
      <c r="E700" s="422"/>
      <c r="F700" s="422"/>
      <c r="G700" s="422"/>
      <c r="K700" s="424"/>
      <c r="T700" s="426"/>
      <c r="V700" s="426"/>
    </row>
    <row r="701" ht="28.5" customHeight="1">
      <c r="E701" s="422"/>
      <c r="F701" s="422"/>
      <c r="G701" s="422"/>
      <c r="K701" s="424"/>
      <c r="T701" s="426"/>
      <c r="V701" s="426"/>
    </row>
    <row r="702" ht="28.5" customHeight="1">
      <c r="E702" s="422"/>
      <c r="F702" s="422"/>
      <c r="G702" s="422"/>
      <c r="K702" s="424"/>
      <c r="T702" s="426"/>
      <c r="V702" s="426"/>
    </row>
    <row r="703" ht="28.5" customHeight="1">
      <c r="E703" s="422"/>
      <c r="F703" s="422"/>
      <c r="G703" s="422"/>
      <c r="K703" s="424"/>
      <c r="T703" s="426"/>
      <c r="V703" s="426"/>
    </row>
    <row r="704" ht="28.5" customHeight="1">
      <c r="E704" s="422"/>
      <c r="F704" s="422"/>
      <c r="G704" s="422"/>
      <c r="K704" s="424"/>
      <c r="T704" s="426"/>
      <c r="V704" s="426"/>
    </row>
    <row r="705" ht="28.5" customHeight="1">
      <c r="E705" s="422"/>
      <c r="F705" s="422"/>
      <c r="G705" s="422"/>
      <c r="K705" s="424"/>
      <c r="T705" s="426"/>
      <c r="V705" s="426"/>
    </row>
    <row r="706" ht="28.5" customHeight="1">
      <c r="E706" s="422"/>
      <c r="F706" s="422"/>
      <c r="G706" s="422"/>
      <c r="K706" s="424"/>
      <c r="T706" s="426"/>
      <c r="V706" s="426"/>
    </row>
    <row r="707" ht="28.5" customHeight="1">
      <c r="E707" s="422"/>
      <c r="F707" s="422"/>
      <c r="G707" s="422"/>
      <c r="K707" s="424"/>
      <c r="T707" s="426"/>
      <c r="V707" s="426"/>
    </row>
    <row r="708" ht="28.5" customHeight="1">
      <c r="E708" s="422"/>
      <c r="F708" s="422"/>
      <c r="G708" s="422"/>
      <c r="K708" s="424"/>
      <c r="T708" s="426"/>
      <c r="V708" s="426"/>
    </row>
    <row r="709" ht="28.5" customHeight="1">
      <c r="E709" s="422"/>
      <c r="F709" s="422"/>
      <c r="G709" s="422"/>
      <c r="K709" s="424"/>
      <c r="T709" s="426"/>
      <c r="V709" s="426"/>
    </row>
    <row r="710" ht="28.5" customHeight="1">
      <c r="E710" s="422"/>
      <c r="F710" s="422"/>
      <c r="G710" s="422"/>
      <c r="K710" s="424"/>
      <c r="T710" s="426"/>
      <c r="V710" s="426"/>
    </row>
    <row r="711" ht="28.5" customHeight="1">
      <c r="E711" s="422"/>
      <c r="F711" s="422"/>
      <c r="G711" s="422"/>
      <c r="K711" s="424"/>
      <c r="T711" s="426"/>
      <c r="V711" s="426"/>
    </row>
    <row r="712" ht="28.5" customHeight="1">
      <c r="E712" s="422"/>
      <c r="F712" s="422"/>
      <c r="G712" s="422"/>
      <c r="K712" s="424"/>
      <c r="T712" s="426"/>
      <c r="V712" s="426"/>
    </row>
    <row r="713" ht="28.5" customHeight="1">
      <c r="E713" s="422"/>
      <c r="F713" s="422"/>
      <c r="G713" s="422"/>
      <c r="K713" s="424"/>
      <c r="T713" s="426"/>
      <c r="V713" s="426"/>
    </row>
    <row r="714" ht="28.5" customHeight="1">
      <c r="E714" s="422"/>
      <c r="F714" s="422"/>
      <c r="G714" s="422"/>
      <c r="K714" s="424"/>
      <c r="T714" s="426"/>
      <c r="V714" s="426"/>
    </row>
    <row r="715" ht="28.5" customHeight="1">
      <c r="E715" s="422"/>
      <c r="F715" s="422"/>
      <c r="G715" s="422"/>
      <c r="K715" s="424"/>
      <c r="T715" s="426"/>
      <c r="V715" s="426"/>
    </row>
    <row r="716" ht="28.5" customHeight="1">
      <c r="E716" s="422"/>
      <c r="F716" s="422"/>
      <c r="G716" s="422"/>
      <c r="K716" s="424"/>
      <c r="T716" s="426"/>
      <c r="V716" s="426"/>
    </row>
    <row r="717" ht="28.5" customHeight="1">
      <c r="E717" s="422"/>
      <c r="F717" s="422"/>
      <c r="G717" s="422"/>
      <c r="K717" s="424"/>
      <c r="T717" s="426"/>
      <c r="V717" s="426"/>
    </row>
    <row r="718" ht="28.5" customHeight="1">
      <c r="E718" s="422"/>
      <c r="F718" s="422"/>
      <c r="G718" s="422"/>
      <c r="K718" s="424"/>
      <c r="T718" s="426"/>
      <c r="V718" s="426"/>
    </row>
    <row r="719" ht="28.5" customHeight="1">
      <c r="E719" s="422"/>
      <c r="F719" s="422"/>
      <c r="G719" s="422"/>
      <c r="K719" s="424"/>
      <c r="T719" s="426"/>
      <c r="V719" s="426"/>
    </row>
    <row r="720" ht="28.5" customHeight="1">
      <c r="E720" s="422"/>
      <c r="F720" s="422"/>
      <c r="G720" s="422"/>
      <c r="K720" s="424"/>
      <c r="T720" s="426"/>
      <c r="V720" s="426"/>
    </row>
    <row r="721" ht="28.5" customHeight="1">
      <c r="E721" s="422"/>
      <c r="F721" s="422"/>
      <c r="G721" s="422"/>
      <c r="K721" s="424"/>
      <c r="T721" s="426"/>
      <c r="V721" s="426"/>
    </row>
    <row r="722" ht="28.5" customHeight="1">
      <c r="E722" s="422"/>
      <c r="F722" s="422"/>
      <c r="G722" s="422"/>
      <c r="K722" s="424"/>
      <c r="T722" s="426"/>
      <c r="V722" s="426"/>
    </row>
    <row r="723" ht="28.5" customHeight="1">
      <c r="E723" s="422"/>
      <c r="F723" s="422"/>
      <c r="G723" s="422"/>
      <c r="K723" s="424"/>
      <c r="T723" s="426"/>
      <c r="V723" s="426"/>
    </row>
    <row r="724" ht="28.5" customHeight="1">
      <c r="E724" s="422"/>
      <c r="F724" s="422"/>
      <c r="G724" s="422"/>
      <c r="K724" s="424"/>
      <c r="T724" s="426"/>
      <c r="V724" s="426"/>
    </row>
    <row r="725" ht="28.5" customHeight="1">
      <c r="E725" s="422"/>
      <c r="F725" s="422"/>
      <c r="G725" s="422"/>
      <c r="K725" s="424"/>
      <c r="T725" s="426"/>
      <c r="V725" s="426"/>
    </row>
    <row r="726" ht="28.5" customHeight="1">
      <c r="E726" s="422"/>
      <c r="F726" s="422"/>
      <c r="G726" s="422"/>
      <c r="K726" s="424"/>
      <c r="T726" s="426"/>
      <c r="V726" s="426"/>
    </row>
    <row r="727" ht="28.5" customHeight="1">
      <c r="E727" s="422"/>
      <c r="F727" s="422"/>
      <c r="G727" s="422"/>
      <c r="K727" s="424"/>
      <c r="T727" s="426"/>
      <c r="V727" s="426"/>
    </row>
    <row r="728" ht="28.5" customHeight="1">
      <c r="E728" s="422"/>
      <c r="F728" s="422"/>
      <c r="G728" s="422"/>
      <c r="K728" s="424"/>
      <c r="T728" s="426"/>
      <c r="V728" s="426"/>
    </row>
    <row r="729" ht="28.5" customHeight="1">
      <c r="E729" s="422"/>
      <c r="F729" s="422"/>
      <c r="G729" s="422"/>
      <c r="K729" s="424"/>
      <c r="T729" s="426"/>
      <c r="V729" s="426"/>
    </row>
    <row r="730" ht="28.5" customHeight="1">
      <c r="E730" s="422"/>
      <c r="F730" s="422"/>
      <c r="G730" s="422"/>
      <c r="K730" s="424"/>
      <c r="T730" s="426"/>
      <c r="V730" s="426"/>
    </row>
    <row r="731" ht="28.5" customHeight="1">
      <c r="E731" s="422"/>
      <c r="F731" s="422"/>
      <c r="G731" s="422"/>
      <c r="K731" s="424"/>
      <c r="T731" s="426"/>
      <c r="V731" s="426"/>
    </row>
    <row r="732" ht="28.5" customHeight="1">
      <c r="E732" s="422"/>
      <c r="F732" s="422"/>
      <c r="G732" s="422"/>
      <c r="K732" s="424"/>
      <c r="T732" s="426"/>
      <c r="V732" s="426"/>
    </row>
    <row r="733" ht="28.5" customHeight="1">
      <c r="E733" s="422"/>
      <c r="F733" s="422"/>
      <c r="G733" s="422"/>
      <c r="K733" s="424"/>
      <c r="T733" s="426"/>
      <c r="V733" s="426"/>
    </row>
    <row r="734" ht="28.5" customHeight="1">
      <c r="E734" s="422"/>
      <c r="F734" s="422"/>
      <c r="G734" s="422"/>
      <c r="K734" s="424"/>
      <c r="T734" s="426"/>
      <c r="V734" s="426"/>
    </row>
    <row r="735" ht="28.5" customHeight="1">
      <c r="E735" s="422"/>
      <c r="F735" s="422"/>
      <c r="G735" s="422"/>
      <c r="K735" s="424"/>
      <c r="T735" s="426"/>
      <c r="V735" s="426"/>
    </row>
    <row r="736" ht="28.5" customHeight="1">
      <c r="E736" s="422"/>
      <c r="F736" s="422"/>
      <c r="G736" s="422"/>
      <c r="K736" s="424"/>
      <c r="T736" s="426"/>
      <c r="V736" s="426"/>
    </row>
    <row r="737" ht="28.5" customHeight="1">
      <c r="E737" s="422"/>
      <c r="F737" s="422"/>
      <c r="G737" s="422"/>
      <c r="K737" s="424"/>
      <c r="T737" s="426"/>
      <c r="V737" s="426"/>
    </row>
    <row r="738" ht="28.5" customHeight="1">
      <c r="E738" s="422"/>
      <c r="F738" s="422"/>
      <c r="G738" s="422"/>
      <c r="K738" s="424"/>
      <c r="T738" s="426"/>
      <c r="V738" s="426"/>
    </row>
    <row r="739" ht="28.5" customHeight="1">
      <c r="E739" s="422"/>
      <c r="F739" s="422"/>
      <c r="G739" s="422"/>
      <c r="K739" s="424"/>
      <c r="T739" s="426"/>
      <c r="V739" s="426"/>
    </row>
    <row r="740" ht="28.5" customHeight="1">
      <c r="E740" s="422"/>
      <c r="F740" s="422"/>
      <c r="G740" s="422"/>
      <c r="K740" s="424"/>
      <c r="T740" s="426"/>
      <c r="V740" s="426"/>
    </row>
    <row r="741" ht="28.5" customHeight="1">
      <c r="E741" s="422"/>
      <c r="F741" s="422"/>
      <c r="G741" s="422"/>
      <c r="K741" s="424"/>
      <c r="T741" s="426"/>
      <c r="V741" s="426"/>
    </row>
    <row r="742" ht="28.5" customHeight="1">
      <c r="E742" s="422"/>
      <c r="F742" s="422"/>
      <c r="G742" s="422"/>
      <c r="K742" s="424"/>
      <c r="T742" s="426"/>
      <c r="V742" s="426"/>
    </row>
    <row r="743" ht="28.5" customHeight="1">
      <c r="E743" s="422"/>
      <c r="F743" s="422"/>
      <c r="G743" s="422"/>
      <c r="K743" s="424"/>
      <c r="T743" s="426"/>
      <c r="V743" s="426"/>
    </row>
    <row r="744" ht="28.5" customHeight="1">
      <c r="E744" s="422"/>
      <c r="F744" s="422"/>
      <c r="G744" s="422"/>
      <c r="K744" s="424"/>
      <c r="T744" s="426"/>
      <c r="V744" s="426"/>
    </row>
    <row r="745" ht="28.5" customHeight="1">
      <c r="E745" s="422"/>
      <c r="F745" s="422"/>
      <c r="G745" s="422"/>
      <c r="K745" s="424"/>
      <c r="T745" s="426"/>
      <c r="V745" s="426"/>
    </row>
    <row r="746" ht="28.5" customHeight="1">
      <c r="E746" s="422"/>
      <c r="F746" s="422"/>
      <c r="G746" s="422"/>
      <c r="K746" s="424"/>
      <c r="T746" s="426"/>
      <c r="V746" s="426"/>
    </row>
    <row r="747" ht="28.5" customHeight="1">
      <c r="E747" s="422"/>
      <c r="F747" s="422"/>
      <c r="G747" s="422"/>
      <c r="K747" s="424"/>
      <c r="T747" s="426"/>
      <c r="V747" s="426"/>
    </row>
    <row r="748" ht="28.5" customHeight="1">
      <c r="E748" s="422"/>
      <c r="F748" s="422"/>
      <c r="G748" s="422"/>
      <c r="K748" s="424"/>
      <c r="T748" s="426"/>
      <c r="V748" s="426"/>
    </row>
    <row r="749" ht="28.5" customHeight="1">
      <c r="E749" s="422"/>
      <c r="F749" s="422"/>
      <c r="G749" s="422"/>
      <c r="K749" s="424"/>
      <c r="T749" s="426"/>
      <c r="V749" s="426"/>
    </row>
    <row r="750" ht="28.5" customHeight="1">
      <c r="E750" s="422"/>
      <c r="F750" s="422"/>
      <c r="G750" s="422"/>
      <c r="K750" s="424"/>
      <c r="T750" s="426"/>
      <c r="V750" s="426"/>
    </row>
    <row r="751" ht="28.5" customHeight="1">
      <c r="E751" s="422"/>
      <c r="F751" s="422"/>
      <c r="G751" s="422"/>
      <c r="K751" s="424"/>
      <c r="T751" s="426"/>
      <c r="V751" s="426"/>
    </row>
    <row r="752" ht="28.5" customHeight="1">
      <c r="E752" s="422"/>
      <c r="F752" s="422"/>
      <c r="G752" s="422"/>
      <c r="K752" s="424"/>
      <c r="T752" s="426"/>
      <c r="V752" s="426"/>
    </row>
    <row r="753" ht="28.5" customHeight="1">
      <c r="E753" s="422"/>
      <c r="F753" s="422"/>
      <c r="G753" s="422"/>
      <c r="K753" s="424"/>
      <c r="T753" s="426"/>
      <c r="V753" s="426"/>
    </row>
    <row r="754" ht="28.5" customHeight="1">
      <c r="E754" s="422"/>
      <c r="F754" s="422"/>
      <c r="G754" s="422"/>
      <c r="K754" s="424"/>
      <c r="T754" s="426"/>
      <c r="V754" s="426"/>
    </row>
    <row r="755" ht="28.5" customHeight="1">
      <c r="E755" s="422"/>
      <c r="F755" s="422"/>
      <c r="G755" s="422"/>
      <c r="K755" s="424"/>
      <c r="T755" s="426"/>
      <c r="V755" s="426"/>
    </row>
    <row r="756" ht="28.5" customHeight="1">
      <c r="E756" s="422"/>
      <c r="F756" s="422"/>
      <c r="G756" s="422"/>
      <c r="K756" s="424"/>
      <c r="T756" s="426"/>
      <c r="V756" s="426"/>
    </row>
    <row r="757" ht="28.5" customHeight="1">
      <c r="E757" s="422"/>
      <c r="F757" s="422"/>
      <c r="G757" s="422"/>
      <c r="K757" s="424"/>
      <c r="T757" s="426"/>
      <c r="V757" s="426"/>
    </row>
    <row r="758" ht="28.5" customHeight="1">
      <c r="E758" s="422"/>
      <c r="F758" s="422"/>
      <c r="G758" s="422"/>
      <c r="K758" s="424"/>
      <c r="T758" s="426"/>
      <c r="V758" s="426"/>
    </row>
    <row r="759" ht="28.5" customHeight="1">
      <c r="E759" s="422"/>
      <c r="F759" s="422"/>
      <c r="G759" s="422"/>
      <c r="K759" s="424"/>
      <c r="T759" s="426"/>
      <c r="V759" s="426"/>
    </row>
    <row r="760" ht="28.5" customHeight="1">
      <c r="E760" s="422"/>
      <c r="F760" s="422"/>
      <c r="G760" s="422"/>
      <c r="K760" s="424"/>
      <c r="T760" s="426"/>
      <c r="V760" s="426"/>
    </row>
    <row r="761" ht="28.5" customHeight="1">
      <c r="E761" s="422"/>
      <c r="F761" s="422"/>
      <c r="G761" s="422"/>
      <c r="K761" s="424"/>
      <c r="T761" s="426"/>
      <c r="V761" s="426"/>
    </row>
    <row r="762" ht="28.5" customHeight="1">
      <c r="E762" s="422"/>
      <c r="F762" s="422"/>
      <c r="G762" s="422"/>
      <c r="K762" s="424"/>
      <c r="T762" s="426"/>
      <c r="V762" s="426"/>
    </row>
    <row r="763" ht="28.5" customHeight="1">
      <c r="E763" s="422"/>
      <c r="F763" s="422"/>
      <c r="G763" s="422"/>
      <c r="K763" s="424"/>
      <c r="T763" s="426"/>
      <c r="V763" s="426"/>
    </row>
    <row r="764" ht="28.5" customHeight="1">
      <c r="E764" s="422"/>
      <c r="F764" s="422"/>
      <c r="G764" s="422"/>
      <c r="K764" s="424"/>
      <c r="T764" s="426"/>
      <c r="V764" s="426"/>
    </row>
    <row r="765" ht="28.5" customHeight="1">
      <c r="E765" s="422"/>
      <c r="F765" s="422"/>
      <c r="G765" s="422"/>
      <c r="K765" s="424"/>
      <c r="T765" s="426"/>
      <c r="V765" s="426"/>
    </row>
    <row r="766" ht="28.5" customHeight="1">
      <c r="E766" s="422"/>
      <c r="F766" s="422"/>
      <c r="G766" s="422"/>
      <c r="K766" s="424"/>
      <c r="T766" s="426"/>
      <c r="V766" s="426"/>
    </row>
    <row r="767" ht="28.5" customHeight="1">
      <c r="E767" s="422"/>
      <c r="F767" s="422"/>
      <c r="G767" s="422"/>
      <c r="K767" s="424"/>
      <c r="T767" s="426"/>
      <c r="V767" s="426"/>
    </row>
    <row r="768" ht="28.5" customHeight="1">
      <c r="E768" s="422"/>
      <c r="F768" s="422"/>
      <c r="G768" s="422"/>
      <c r="K768" s="424"/>
      <c r="T768" s="426"/>
      <c r="V768" s="426"/>
    </row>
    <row r="769" ht="28.5" customHeight="1">
      <c r="E769" s="422"/>
      <c r="F769" s="422"/>
      <c r="G769" s="422"/>
      <c r="K769" s="424"/>
      <c r="T769" s="426"/>
      <c r="V769" s="426"/>
    </row>
    <row r="770" ht="28.5" customHeight="1">
      <c r="E770" s="422"/>
      <c r="F770" s="422"/>
      <c r="G770" s="422"/>
      <c r="K770" s="424"/>
      <c r="T770" s="426"/>
      <c r="V770" s="426"/>
    </row>
    <row r="771" ht="28.5" customHeight="1">
      <c r="E771" s="422"/>
      <c r="F771" s="422"/>
      <c r="G771" s="422"/>
      <c r="K771" s="424"/>
      <c r="T771" s="426"/>
      <c r="V771" s="426"/>
    </row>
    <row r="772" ht="28.5" customHeight="1">
      <c r="E772" s="422"/>
      <c r="F772" s="422"/>
      <c r="G772" s="422"/>
      <c r="K772" s="424"/>
      <c r="T772" s="426"/>
      <c r="V772" s="426"/>
    </row>
    <row r="773" ht="28.5" customHeight="1">
      <c r="E773" s="422"/>
      <c r="F773" s="422"/>
      <c r="G773" s="422"/>
      <c r="K773" s="424"/>
      <c r="T773" s="426"/>
      <c r="V773" s="426"/>
    </row>
    <row r="774" ht="28.5" customHeight="1">
      <c r="E774" s="422"/>
      <c r="F774" s="422"/>
      <c r="G774" s="422"/>
      <c r="K774" s="424"/>
      <c r="T774" s="426"/>
      <c r="V774" s="426"/>
    </row>
    <row r="775" ht="28.5" customHeight="1">
      <c r="E775" s="422"/>
      <c r="F775" s="422"/>
      <c r="G775" s="422"/>
      <c r="K775" s="424"/>
      <c r="T775" s="426"/>
      <c r="V775" s="426"/>
    </row>
    <row r="776" ht="28.5" customHeight="1">
      <c r="E776" s="422"/>
      <c r="F776" s="422"/>
      <c r="G776" s="422"/>
      <c r="K776" s="424"/>
      <c r="T776" s="426"/>
      <c r="V776" s="426"/>
    </row>
    <row r="777" ht="28.5" customHeight="1">
      <c r="E777" s="422"/>
      <c r="F777" s="422"/>
      <c r="G777" s="422"/>
      <c r="K777" s="424"/>
      <c r="T777" s="426"/>
      <c r="V777" s="426"/>
    </row>
    <row r="778" ht="28.5" customHeight="1">
      <c r="E778" s="422"/>
      <c r="F778" s="422"/>
      <c r="G778" s="422"/>
      <c r="K778" s="424"/>
      <c r="T778" s="426"/>
      <c r="V778" s="426"/>
    </row>
    <row r="779" ht="28.5" customHeight="1">
      <c r="E779" s="422"/>
      <c r="F779" s="422"/>
      <c r="G779" s="422"/>
      <c r="K779" s="424"/>
      <c r="T779" s="426"/>
      <c r="V779" s="426"/>
    </row>
    <row r="780" ht="28.5" customHeight="1">
      <c r="E780" s="422"/>
      <c r="F780" s="422"/>
      <c r="G780" s="422"/>
      <c r="K780" s="424"/>
      <c r="T780" s="426"/>
      <c r="V780" s="426"/>
    </row>
    <row r="781" ht="28.5" customHeight="1">
      <c r="E781" s="422"/>
      <c r="F781" s="422"/>
      <c r="G781" s="422"/>
      <c r="K781" s="424"/>
      <c r="T781" s="426"/>
      <c r="V781" s="426"/>
    </row>
    <row r="782" ht="28.5" customHeight="1">
      <c r="E782" s="422"/>
      <c r="F782" s="422"/>
      <c r="G782" s="422"/>
      <c r="K782" s="424"/>
      <c r="T782" s="426"/>
      <c r="V782" s="426"/>
    </row>
    <row r="783" ht="28.5" customHeight="1">
      <c r="E783" s="422"/>
      <c r="F783" s="422"/>
      <c r="G783" s="422"/>
      <c r="K783" s="424"/>
      <c r="T783" s="426"/>
      <c r="V783" s="426"/>
    </row>
    <row r="784" ht="28.5" customHeight="1">
      <c r="E784" s="422"/>
      <c r="F784" s="422"/>
      <c r="G784" s="422"/>
      <c r="K784" s="424"/>
      <c r="T784" s="426"/>
      <c r="V784" s="426"/>
    </row>
    <row r="785" ht="28.5" customHeight="1">
      <c r="E785" s="422"/>
      <c r="F785" s="422"/>
      <c r="G785" s="422"/>
      <c r="K785" s="424"/>
      <c r="T785" s="426"/>
      <c r="V785" s="426"/>
    </row>
    <row r="786" ht="28.5" customHeight="1">
      <c r="E786" s="422"/>
      <c r="F786" s="422"/>
      <c r="G786" s="422"/>
      <c r="K786" s="424"/>
      <c r="T786" s="426"/>
      <c r="V786" s="426"/>
    </row>
    <row r="787" ht="28.5" customHeight="1">
      <c r="E787" s="422"/>
      <c r="F787" s="422"/>
      <c r="G787" s="422"/>
      <c r="K787" s="424"/>
      <c r="T787" s="426"/>
      <c r="V787" s="426"/>
    </row>
    <row r="788" ht="28.5" customHeight="1">
      <c r="E788" s="422"/>
      <c r="F788" s="422"/>
      <c r="G788" s="422"/>
      <c r="K788" s="424"/>
      <c r="T788" s="426"/>
      <c r="V788" s="426"/>
    </row>
    <row r="789" ht="28.5" customHeight="1">
      <c r="E789" s="422"/>
      <c r="F789" s="422"/>
      <c r="G789" s="422"/>
      <c r="K789" s="424"/>
      <c r="T789" s="426"/>
      <c r="V789" s="426"/>
    </row>
    <row r="790" ht="28.5" customHeight="1">
      <c r="E790" s="422"/>
      <c r="F790" s="422"/>
      <c r="G790" s="422"/>
      <c r="K790" s="424"/>
      <c r="T790" s="426"/>
      <c r="V790" s="426"/>
    </row>
    <row r="791" ht="28.5" customHeight="1">
      <c r="E791" s="422"/>
      <c r="F791" s="422"/>
      <c r="G791" s="422"/>
      <c r="K791" s="424"/>
      <c r="T791" s="426"/>
      <c r="V791" s="426"/>
    </row>
    <row r="792" ht="28.5" customHeight="1">
      <c r="E792" s="422"/>
      <c r="F792" s="422"/>
      <c r="G792" s="422"/>
      <c r="K792" s="424"/>
      <c r="T792" s="426"/>
      <c r="V792" s="426"/>
    </row>
    <row r="793" ht="28.5" customHeight="1">
      <c r="E793" s="422"/>
      <c r="F793" s="422"/>
      <c r="G793" s="422"/>
      <c r="K793" s="424"/>
      <c r="T793" s="426"/>
      <c r="V793" s="426"/>
    </row>
    <row r="794" ht="28.5" customHeight="1">
      <c r="E794" s="422"/>
      <c r="F794" s="422"/>
      <c r="G794" s="422"/>
      <c r="K794" s="424"/>
      <c r="T794" s="426"/>
      <c r="V794" s="426"/>
    </row>
    <row r="795" ht="28.5" customHeight="1">
      <c r="E795" s="422"/>
      <c r="F795" s="422"/>
      <c r="G795" s="422"/>
      <c r="K795" s="424"/>
      <c r="T795" s="426"/>
      <c r="V795" s="426"/>
    </row>
    <row r="796" ht="28.5" customHeight="1">
      <c r="E796" s="422"/>
      <c r="F796" s="422"/>
      <c r="G796" s="422"/>
      <c r="K796" s="424"/>
      <c r="T796" s="426"/>
      <c r="V796" s="426"/>
    </row>
    <row r="797" ht="28.5" customHeight="1">
      <c r="E797" s="422"/>
      <c r="F797" s="422"/>
      <c r="G797" s="422"/>
      <c r="K797" s="424"/>
      <c r="T797" s="426"/>
      <c r="V797" s="426"/>
    </row>
    <row r="798" ht="28.5" customHeight="1">
      <c r="E798" s="422"/>
      <c r="F798" s="422"/>
      <c r="G798" s="422"/>
      <c r="K798" s="424"/>
      <c r="T798" s="426"/>
      <c r="V798" s="426"/>
    </row>
    <row r="799" ht="28.5" customHeight="1">
      <c r="E799" s="422"/>
      <c r="F799" s="422"/>
      <c r="G799" s="422"/>
      <c r="K799" s="424"/>
      <c r="T799" s="426"/>
      <c r="V799" s="426"/>
    </row>
    <row r="800" ht="28.5" customHeight="1">
      <c r="E800" s="422"/>
      <c r="F800" s="422"/>
      <c r="G800" s="422"/>
      <c r="K800" s="424"/>
      <c r="T800" s="426"/>
      <c r="V800" s="426"/>
    </row>
    <row r="801" ht="28.5" customHeight="1">
      <c r="E801" s="422"/>
      <c r="F801" s="422"/>
      <c r="G801" s="422"/>
      <c r="K801" s="424"/>
      <c r="T801" s="426"/>
      <c r="V801" s="426"/>
    </row>
    <row r="802" ht="28.5" customHeight="1">
      <c r="E802" s="422"/>
      <c r="F802" s="422"/>
      <c r="G802" s="422"/>
      <c r="K802" s="424"/>
      <c r="T802" s="426"/>
      <c r="V802" s="426"/>
    </row>
    <row r="803" ht="28.5" customHeight="1">
      <c r="E803" s="422"/>
      <c r="F803" s="422"/>
      <c r="G803" s="422"/>
      <c r="K803" s="424"/>
      <c r="T803" s="426"/>
      <c r="V803" s="426"/>
    </row>
    <row r="804" ht="28.5" customHeight="1">
      <c r="E804" s="422"/>
      <c r="F804" s="422"/>
      <c r="G804" s="422"/>
      <c r="K804" s="424"/>
      <c r="T804" s="426"/>
      <c r="V804" s="426"/>
    </row>
    <row r="805" ht="28.5" customHeight="1">
      <c r="E805" s="422"/>
      <c r="F805" s="422"/>
      <c r="G805" s="422"/>
      <c r="K805" s="424"/>
      <c r="T805" s="426"/>
      <c r="V805" s="426"/>
    </row>
    <row r="806" ht="28.5" customHeight="1">
      <c r="E806" s="422"/>
      <c r="F806" s="422"/>
      <c r="G806" s="422"/>
      <c r="K806" s="424"/>
      <c r="T806" s="426"/>
      <c r="V806" s="426"/>
    </row>
    <row r="807" ht="28.5" customHeight="1">
      <c r="E807" s="422"/>
      <c r="F807" s="422"/>
      <c r="G807" s="422"/>
      <c r="K807" s="424"/>
      <c r="T807" s="426"/>
      <c r="V807" s="426"/>
    </row>
    <row r="808" ht="28.5" customHeight="1">
      <c r="E808" s="422"/>
      <c r="F808" s="422"/>
      <c r="G808" s="422"/>
      <c r="K808" s="424"/>
      <c r="T808" s="426"/>
      <c r="V808" s="426"/>
    </row>
    <row r="809" ht="28.5" customHeight="1">
      <c r="E809" s="422"/>
      <c r="F809" s="422"/>
      <c r="G809" s="422"/>
      <c r="K809" s="424"/>
      <c r="T809" s="426"/>
      <c r="V809" s="426"/>
    </row>
    <row r="810" ht="28.5" customHeight="1">
      <c r="E810" s="422"/>
      <c r="F810" s="422"/>
      <c r="G810" s="422"/>
      <c r="K810" s="424"/>
      <c r="T810" s="426"/>
      <c r="V810" s="426"/>
    </row>
    <row r="811" ht="28.5" customHeight="1">
      <c r="E811" s="422"/>
      <c r="F811" s="422"/>
      <c r="G811" s="422"/>
      <c r="K811" s="424"/>
      <c r="T811" s="426"/>
      <c r="V811" s="426"/>
    </row>
    <row r="812" ht="28.5" customHeight="1">
      <c r="E812" s="422"/>
      <c r="F812" s="422"/>
      <c r="G812" s="422"/>
      <c r="K812" s="424"/>
      <c r="T812" s="426"/>
      <c r="V812" s="426"/>
    </row>
    <row r="813" ht="28.5" customHeight="1">
      <c r="E813" s="422"/>
      <c r="F813" s="422"/>
      <c r="G813" s="422"/>
      <c r="K813" s="424"/>
      <c r="T813" s="426"/>
      <c r="V813" s="426"/>
    </row>
    <row r="814" ht="28.5" customHeight="1">
      <c r="E814" s="422"/>
      <c r="F814" s="422"/>
      <c r="G814" s="422"/>
      <c r="K814" s="424"/>
      <c r="T814" s="426"/>
      <c r="V814" s="426"/>
    </row>
    <row r="815" ht="28.5" customHeight="1">
      <c r="E815" s="422"/>
      <c r="F815" s="422"/>
      <c r="G815" s="422"/>
      <c r="K815" s="424"/>
      <c r="T815" s="426"/>
      <c r="V815" s="426"/>
    </row>
    <row r="816" ht="28.5" customHeight="1">
      <c r="E816" s="422"/>
      <c r="F816" s="422"/>
      <c r="G816" s="422"/>
      <c r="K816" s="424"/>
      <c r="T816" s="426"/>
      <c r="V816" s="426"/>
    </row>
    <row r="817" ht="28.5" customHeight="1">
      <c r="E817" s="422"/>
      <c r="F817" s="422"/>
      <c r="G817" s="422"/>
      <c r="K817" s="424"/>
      <c r="T817" s="426"/>
      <c r="V817" s="426"/>
    </row>
    <row r="818" ht="28.5" customHeight="1">
      <c r="E818" s="422"/>
      <c r="F818" s="422"/>
      <c r="G818" s="422"/>
      <c r="K818" s="424"/>
      <c r="T818" s="426"/>
      <c r="V818" s="426"/>
    </row>
    <row r="819" ht="28.5" customHeight="1">
      <c r="E819" s="422"/>
      <c r="F819" s="422"/>
      <c r="G819" s="422"/>
      <c r="K819" s="424"/>
      <c r="T819" s="426"/>
      <c r="V819" s="426"/>
    </row>
    <row r="820" ht="28.5" customHeight="1">
      <c r="E820" s="422"/>
      <c r="F820" s="422"/>
      <c r="G820" s="422"/>
      <c r="K820" s="424"/>
      <c r="T820" s="426"/>
      <c r="V820" s="426"/>
    </row>
    <row r="821" ht="28.5" customHeight="1">
      <c r="E821" s="422"/>
      <c r="F821" s="422"/>
      <c r="G821" s="422"/>
      <c r="K821" s="424"/>
      <c r="T821" s="426"/>
      <c r="V821" s="426"/>
    </row>
    <row r="822" ht="28.5" customHeight="1">
      <c r="E822" s="422"/>
      <c r="F822" s="422"/>
      <c r="G822" s="422"/>
      <c r="K822" s="424"/>
      <c r="T822" s="426"/>
      <c r="V822" s="426"/>
    </row>
    <row r="823" ht="28.5" customHeight="1">
      <c r="E823" s="422"/>
      <c r="F823" s="422"/>
      <c r="G823" s="422"/>
      <c r="K823" s="424"/>
      <c r="T823" s="426"/>
      <c r="V823" s="426"/>
    </row>
    <row r="824" ht="28.5" customHeight="1">
      <c r="E824" s="422"/>
      <c r="F824" s="422"/>
      <c r="G824" s="422"/>
      <c r="K824" s="424"/>
      <c r="T824" s="426"/>
      <c r="V824" s="426"/>
    </row>
    <row r="825" ht="28.5" customHeight="1">
      <c r="E825" s="422"/>
      <c r="F825" s="422"/>
      <c r="G825" s="422"/>
      <c r="K825" s="424"/>
      <c r="T825" s="426"/>
      <c r="V825" s="426"/>
    </row>
    <row r="826" ht="28.5" customHeight="1">
      <c r="E826" s="422"/>
      <c r="F826" s="422"/>
      <c r="G826" s="422"/>
      <c r="K826" s="424"/>
      <c r="T826" s="426"/>
      <c r="V826" s="426"/>
    </row>
    <row r="827" ht="28.5" customHeight="1">
      <c r="E827" s="422"/>
      <c r="F827" s="422"/>
      <c r="G827" s="422"/>
      <c r="K827" s="424"/>
      <c r="T827" s="426"/>
      <c r="V827" s="426"/>
    </row>
    <row r="828" ht="28.5" customHeight="1">
      <c r="E828" s="422"/>
      <c r="F828" s="422"/>
      <c r="G828" s="422"/>
      <c r="K828" s="424"/>
      <c r="T828" s="426"/>
      <c r="V828" s="426"/>
    </row>
    <row r="829" ht="28.5" customHeight="1">
      <c r="E829" s="422"/>
      <c r="F829" s="422"/>
      <c r="G829" s="422"/>
      <c r="K829" s="424"/>
      <c r="T829" s="426"/>
      <c r="V829" s="426"/>
    </row>
    <row r="830" ht="28.5" customHeight="1">
      <c r="E830" s="422"/>
      <c r="F830" s="422"/>
      <c r="G830" s="422"/>
      <c r="K830" s="424"/>
      <c r="T830" s="426"/>
      <c r="V830" s="426"/>
    </row>
    <row r="831" ht="28.5" customHeight="1">
      <c r="E831" s="422"/>
      <c r="F831" s="422"/>
      <c r="G831" s="422"/>
      <c r="K831" s="424"/>
      <c r="T831" s="426"/>
      <c r="V831" s="426"/>
    </row>
    <row r="832" ht="28.5" customHeight="1">
      <c r="E832" s="422"/>
      <c r="F832" s="422"/>
      <c r="G832" s="422"/>
      <c r="K832" s="424"/>
      <c r="T832" s="426"/>
      <c r="V832" s="426"/>
    </row>
    <row r="833" ht="28.5" customHeight="1">
      <c r="E833" s="422"/>
      <c r="F833" s="422"/>
      <c r="G833" s="422"/>
      <c r="K833" s="424"/>
      <c r="T833" s="426"/>
      <c r="V833" s="426"/>
    </row>
    <row r="834" ht="28.5" customHeight="1">
      <c r="E834" s="422"/>
      <c r="F834" s="422"/>
      <c r="G834" s="422"/>
      <c r="K834" s="424"/>
      <c r="T834" s="426"/>
      <c r="V834" s="426"/>
    </row>
    <row r="835" ht="28.5" customHeight="1">
      <c r="E835" s="422"/>
      <c r="F835" s="422"/>
      <c r="G835" s="422"/>
      <c r="K835" s="424"/>
      <c r="T835" s="426"/>
      <c r="V835" s="426"/>
    </row>
    <row r="836" ht="28.5" customHeight="1">
      <c r="E836" s="422"/>
      <c r="F836" s="422"/>
      <c r="G836" s="422"/>
      <c r="K836" s="424"/>
      <c r="T836" s="426"/>
      <c r="V836" s="426"/>
    </row>
    <row r="837" ht="28.5" customHeight="1">
      <c r="E837" s="422"/>
      <c r="F837" s="422"/>
      <c r="G837" s="422"/>
      <c r="K837" s="424"/>
      <c r="T837" s="426"/>
      <c r="V837" s="426"/>
    </row>
    <row r="838" ht="28.5" customHeight="1">
      <c r="E838" s="422"/>
      <c r="F838" s="422"/>
      <c r="G838" s="422"/>
      <c r="K838" s="424"/>
      <c r="T838" s="426"/>
      <c r="V838" s="426"/>
    </row>
    <row r="839" ht="28.5" customHeight="1">
      <c r="E839" s="422"/>
      <c r="F839" s="422"/>
      <c r="G839" s="422"/>
      <c r="K839" s="424"/>
      <c r="T839" s="426"/>
      <c r="V839" s="426"/>
    </row>
    <row r="840" ht="28.5" customHeight="1">
      <c r="E840" s="422"/>
      <c r="F840" s="422"/>
      <c r="G840" s="422"/>
      <c r="K840" s="424"/>
      <c r="T840" s="426"/>
      <c r="V840" s="426"/>
    </row>
    <row r="841" ht="28.5" customHeight="1">
      <c r="E841" s="422"/>
      <c r="F841" s="422"/>
      <c r="G841" s="422"/>
      <c r="K841" s="424"/>
      <c r="T841" s="426"/>
      <c r="V841" s="426"/>
    </row>
    <row r="842" ht="28.5" customHeight="1">
      <c r="E842" s="422"/>
      <c r="F842" s="422"/>
      <c r="G842" s="422"/>
      <c r="K842" s="424"/>
      <c r="T842" s="426"/>
      <c r="V842" s="426"/>
    </row>
    <row r="843" ht="28.5" customHeight="1">
      <c r="E843" s="422"/>
      <c r="F843" s="422"/>
      <c r="G843" s="422"/>
      <c r="K843" s="424"/>
      <c r="T843" s="426"/>
      <c r="V843" s="426"/>
    </row>
    <row r="844" ht="28.5" customHeight="1">
      <c r="E844" s="422"/>
      <c r="F844" s="422"/>
      <c r="G844" s="422"/>
      <c r="K844" s="424"/>
      <c r="T844" s="426"/>
      <c r="V844" s="426"/>
    </row>
    <row r="845" ht="28.5" customHeight="1">
      <c r="E845" s="422"/>
      <c r="F845" s="422"/>
      <c r="G845" s="422"/>
      <c r="K845" s="424"/>
      <c r="T845" s="426"/>
      <c r="V845" s="426"/>
    </row>
    <row r="846" ht="28.5" customHeight="1">
      <c r="E846" s="422"/>
      <c r="F846" s="422"/>
      <c r="G846" s="422"/>
      <c r="K846" s="424"/>
      <c r="T846" s="426"/>
      <c r="V846" s="426"/>
    </row>
    <row r="847" ht="28.5" customHeight="1">
      <c r="E847" s="422"/>
      <c r="F847" s="422"/>
      <c r="G847" s="422"/>
      <c r="K847" s="424"/>
      <c r="T847" s="426"/>
      <c r="V847" s="426"/>
    </row>
    <row r="848" ht="28.5" customHeight="1">
      <c r="E848" s="422"/>
      <c r="F848" s="422"/>
      <c r="G848" s="422"/>
      <c r="K848" s="424"/>
      <c r="T848" s="426"/>
      <c r="V848" s="426"/>
    </row>
    <row r="849" ht="28.5" customHeight="1">
      <c r="E849" s="422"/>
      <c r="F849" s="422"/>
      <c r="G849" s="422"/>
      <c r="K849" s="424"/>
      <c r="T849" s="426"/>
      <c r="V849" s="426"/>
    </row>
    <row r="850" ht="28.5" customHeight="1">
      <c r="E850" s="422"/>
      <c r="F850" s="422"/>
      <c r="G850" s="422"/>
      <c r="K850" s="424"/>
      <c r="T850" s="426"/>
      <c r="V850" s="426"/>
    </row>
    <row r="851" ht="28.5" customHeight="1">
      <c r="E851" s="422"/>
      <c r="F851" s="422"/>
      <c r="G851" s="422"/>
      <c r="K851" s="424"/>
      <c r="T851" s="426"/>
      <c r="V851" s="426"/>
    </row>
    <row r="852" ht="28.5" customHeight="1">
      <c r="E852" s="422"/>
      <c r="F852" s="422"/>
      <c r="G852" s="422"/>
      <c r="K852" s="424"/>
      <c r="T852" s="426"/>
      <c r="V852" s="426"/>
    </row>
    <row r="853" ht="28.5" customHeight="1">
      <c r="E853" s="422"/>
      <c r="F853" s="422"/>
      <c r="G853" s="422"/>
      <c r="K853" s="424"/>
      <c r="T853" s="426"/>
      <c r="V853" s="426"/>
    </row>
    <row r="854" ht="28.5" customHeight="1">
      <c r="E854" s="422"/>
      <c r="F854" s="422"/>
      <c r="G854" s="422"/>
      <c r="K854" s="424"/>
      <c r="T854" s="426"/>
      <c r="V854" s="426"/>
    </row>
    <row r="855" ht="28.5" customHeight="1">
      <c r="E855" s="422"/>
      <c r="F855" s="422"/>
      <c r="G855" s="422"/>
      <c r="K855" s="424"/>
      <c r="T855" s="426"/>
      <c r="V855" s="426"/>
    </row>
    <row r="856" ht="28.5" customHeight="1">
      <c r="E856" s="422"/>
      <c r="F856" s="422"/>
      <c r="G856" s="422"/>
      <c r="K856" s="424"/>
      <c r="T856" s="426"/>
      <c r="V856" s="426"/>
    </row>
    <row r="857" ht="28.5" customHeight="1">
      <c r="E857" s="422"/>
      <c r="F857" s="422"/>
      <c r="G857" s="422"/>
      <c r="K857" s="424"/>
      <c r="T857" s="426"/>
      <c r="V857" s="426"/>
    </row>
    <row r="858" ht="28.5" customHeight="1">
      <c r="E858" s="422"/>
      <c r="F858" s="422"/>
      <c r="G858" s="422"/>
      <c r="K858" s="424"/>
      <c r="T858" s="426"/>
      <c r="V858" s="426"/>
    </row>
    <row r="859" ht="28.5" customHeight="1">
      <c r="E859" s="422"/>
      <c r="F859" s="422"/>
      <c r="G859" s="422"/>
      <c r="K859" s="424"/>
      <c r="T859" s="426"/>
      <c r="V859" s="426"/>
    </row>
    <row r="860" ht="28.5" customHeight="1">
      <c r="E860" s="422"/>
      <c r="F860" s="422"/>
      <c r="G860" s="422"/>
      <c r="K860" s="424"/>
      <c r="T860" s="426"/>
      <c r="V860" s="426"/>
    </row>
    <row r="861" ht="28.5" customHeight="1">
      <c r="E861" s="422"/>
      <c r="F861" s="422"/>
      <c r="G861" s="422"/>
      <c r="K861" s="424"/>
      <c r="T861" s="426"/>
      <c r="V861" s="426"/>
    </row>
    <row r="862" ht="28.5" customHeight="1">
      <c r="E862" s="422"/>
      <c r="F862" s="422"/>
      <c r="G862" s="422"/>
      <c r="K862" s="424"/>
      <c r="T862" s="426"/>
      <c r="V862" s="426"/>
    </row>
    <row r="863" ht="28.5" customHeight="1">
      <c r="E863" s="422"/>
      <c r="F863" s="422"/>
      <c r="G863" s="422"/>
      <c r="K863" s="424"/>
      <c r="T863" s="426"/>
      <c r="V863" s="426"/>
    </row>
    <row r="864" ht="28.5" customHeight="1">
      <c r="E864" s="422"/>
      <c r="F864" s="422"/>
      <c r="G864" s="422"/>
      <c r="K864" s="424"/>
      <c r="T864" s="426"/>
      <c r="V864" s="426"/>
    </row>
    <row r="865" ht="28.5" customHeight="1">
      <c r="E865" s="422"/>
      <c r="F865" s="422"/>
      <c r="G865" s="422"/>
      <c r="K865" s="424"/>
      <c r="T865" s="426"/>
      <c r="V865" s="426"/>
    </row>
    <row r="866" ht="28.5" customHeight="1">
      <c r="E866" s="422"/>
      <c r="F866" s="422"/>
      <c r="G866" s="422"/>
      <c r="K866" s="424"/>
      <c r="T866" s="426"/>
      <c r="V866" s="426"/>
    </row>
    <row r="867" ht="28.5" customHeight="1">
      <c r="E867" s="422"/>
      <c r="F867" s="422"/>
      <c r="G867" s="422"/>
      <c r="K867" s="424"/>
      <c r="T867" s="426"/>
      <c r="V867" s="426"/>
    </row>
    <row r="868" ht="28.5" customHeight="1">
      <c r="E868" s="422"/>
      <c r="F868" s="422"/>
      <c r="G868" s="422"/>
      <c r="K868" s="424"/>
      <c r="T868" s="426"/>
      <c r="V868" s="426"/>
    </row>
    <row r="869" ht="28.5" customHeight="1">
      <c r="E869" s="422"/>
      <c r="F869" s="422"/>
      <c r="G869" s="422"/>
      <c r="K869" s="424"/>
      <c r="T869" s="426"/>
      <c r="V869" s="426"/>
    </row>
    <row r="870" ht="28.5" customHeight="1">
      <c r="E870" s="422"/>
      <c r="F870" s="422"/>
      <c r="G870" s="422"/>
      <c r="K870" s="424"/>
      <c r="T870" s="426"/>
      <c r="V870" s="426"/>
    </row>
    <row r="871" ht="28.5" customHeight="1">
      <c r="E871" s="422"/>
      <c r="F871" s="422"/>
      <c r="G871" s="422"/>
      <c r="K871" s="424"/>
      <c r="T871" s="426"/>
      <c r="V871" s="426"/>
    </row>
    <row r="872" ht="28.5" customHeight="1">
      <c r="E872" s="422"/>
      <c r="F872" s="422"/>
      <c r="G872" s="422"/>
      <c r="K872" s="424"/>
      <c r="T872" s="426"/>
      <c r="V872" s="426"/>
    </row>
    <row r="873" ht="28.5" customHeight="1">
      <c r="E873" s="422"/>
      <c r="F873" s="422"/>
      <c r="G873" s="422"/>
      <c r="K873" s="424"/>
      <c r="T873" s="426"/>
      <c r="V873" s="426"/>
    </row>
    <row r="874" ht="28.5" customHeight="1">
      <c r="E874" s="422"/>
      <c r="F874" s="422"/>
      <c r="G874" s="422"/>
      <c r="K874" s="424"/>
      <c r="T874" s="426"/>
      <c r="V874" s="426"/>
    </row>
    <row r="875" ht="28.5" customHeight="1">
      <c r="E875" s="422"/>
      <c r="F875" s="422"/>
      <c r="G875" s="422"/>
      <c r="K875" s="424"/>
      <c r="T875" s="426"/>
      <c r="V875" s="426"/>
    </row>
    <row r="876" ht="28.5" customHeight="1">
      <c r="E876" s="422"/>
      <c r="F876" s="422"/>
      <c r="G876" s="422"/>
      <c r="K876" s="424"/>
      <c r="T876" s="426"/>
      <c r="V876" s="426"/>
    </row>
    <row r="877" ht="28.5" customHeight="1">
      <c r="E877" s="422"/>
      <c r="F877" s="422"/>
      <c r="G877" s="422"/>
      <c r="K877" s="424"/>
      <c r="T877" s="426"/>
      <c r="V877" s="426"/>
    </row>
    <row r="878" ht="28.5" customHeight="1">
      <c r="E878" s="422"/>
      <c r="F878" s="422"/>
      <c r="G878" s="422"/>
      <c r="K878" s="424"/>
      <c r="T878" s="426"/>
      <c r="V878" s="426"/>
    </row>
    <row r="879" ht="28.5" customHeight="1">
      <c r="E879" s="422"/>
      <c r="F879" s="422"/>
      <c r="G879" s="422"/>
      <c r="K879" s="424"/>
      <c r="T879" s="426"/>
      <c r="V879" s="426"/>
    </row>
    <row r="880" ht="28.5" customHeight="1">
      <c r="E880" s="422"/>
      <c r="F880" s="422"/>
      <c r="G880" s="422"/>
      <c r="K880" s="424"/>
      <c r="T880" s="426"/>
      <c r="V880" s="426"/>
    </row>
    <row r="881" ht="28.5" customHeight="1">
      <c r="E881" s="422"/>
      <c r="F881" s="422"/>
      <c r="G881" s="422"/>
      <c r="K881" s="424"/>
      <c r="T881" s="426"/>
      <c r="V881" s="426"/>
    </row>
    <row r="882" ht="28.5" customHeight="1">
      <c r="E882" s="422"/>
      <c r="F882" s="422"/>
      <c r="G882" s="422"/>
      <c r="K882" s="424"/>
      <c r="T882" s="426"/>
      <c r="V882" s="426"/>
    </row>
    <row r="883" ht="28.5" customHeight="1">
      <c r="E883" s="422"/>
      <c r="F883" s="422"/>
      <c r="G883" s="422"/>
      <c r="K883" s="424"/>
      <c r="T883" s="426"/>
      <c r="V883" s="426"/>
    </row>
    <row r="884" ht="28.5" customHeight="1">
      <c r="E884" s="422"/>
      <c r="F884" s="422"/>
      <c r="G884" s="422"/>
      <c r="K884" s="424"/>
      <c r="T884" s="426"/>
      <c r="V884" s="426"/>
    </row>
    <row r="885" ht="28.5" customHeight="1">
      <c r="E885" s="422"/>
      <c r="F885" s="422"/>
      <c r="G885" s="422"/>
      <c r="K885" s="424"/>
      <c r="T885" s="426"/>
      <c r="V885" s="426"/>
    </row>
    <row r="886" ht="28.5" customHeight="1">
      <c r="E886" s="422"/>
      <c r="F886" s="422"/>
      <c r="G886" s="422"/>
      <c r="K886" s="424"/>
      <c r="T886" s="426"/>
      <c r="V886" s="426"/>
    </row>
    <row r="887" ht="28.5" customHeight="1">
      <c r="E887" s="422"/>
      <c r="F887" s="422"/>
      <c r="G887" s="422"/>
      <c r="K887" s="424"/>
      <c r="T887" s="426"/>
      <c r="V887" s="426"/>
    </row>
    <row r="888" ht="28.5" customHeight="1">
      <c r="E888" s="422"/>
      <c r="F888" s="422"/>
      <c r="G888" s="422"/>
      <c r="K888" s="424"/>
      <c r="T888" s="426"/>
      <c r="V888" s="426"/>
    </row>
    <row r="889" ht="28.5" customHeight="1">
      <c r="E889" s="422"/>
      <c r="F889" s="422"/>
      <c r="G889" s="422"/>
      <c r="K889" s="424"/>
      <c r="T889" s="426"/>
      <c r="V889" s="426"/>
    </row>
    <row r="890" ht="28.5" customHeight="1">
      <c r="E890" s="422"/>
      <c r="F890" s="422"/>
      <c r="G890" s="422"/>
      <c r="K890" s="424"/>
      <c r="T890" s="426"/>
      <c r="V890" s="426"/>
    </row>
    <row r="891" ht="28.5" customHeight="1">
      <c r="E891" s="422"/>
      <c r="F891" s="422"/>
      <c r="G891" s="422"/>
      <c r="K891" s="424"/>
      <c r="T891" s="426"/>
      <c r="V891" s="426"/>
    </row>
    <row r="892" ht="28.5" customHeight="1">
      <c r="E892" s="422"/>
      <c r="F892" s="422"/>
      <c r="G892" s="422"/>
      <c r="K892" s="424"/>
      <c r="T892" s="426"/>
      <c r="V892" s="426"/>
    </row>
    <row r="893" ht="28.5" customHeight="1">
      <c r="E893" s="422"/>
      <c r="F893" s="422"/>
      <c r="G893" s="422"/>
      <c r="K893" s="424"/>
      <c r="T893" s="426"/>
      <c r="V893" s="426"/>
    </row>
    <row r="894" ht="28.5" customHeight="1">
      <c r="E894" s="422"/>
      <c r="F894" s="422"/>
      <c r="G894" s="422"/>
      <c r="K894" s="424"/>
      <c r="T894" s="426"/>
      <c r="V894" s="426"/>
    </row>
    <row r="895" ht="28.5" customHeight="1">
      <c r="E895" s="422"/>
      <c r="F895" s="422"/>
      <c r="G895" s="422"/>
      <c r="K895" s="424"/>
      <c r="T895" s="426"/>
      <c r="V895" s="426"/>
    </row>
    <row r="896" ht="28.5" customHeight="1">
      <c r="E896" s="422"/>
      <c r="F896" s="422"/>
      <c r="G896" s="422"/>
      <c r="K896" s="424"/>
      <c r="T896" s="426"/>
      <c r="V896" s="426"/>
    </row>
    <row r="897" ht="28.5" customHeight="1">
      <c r="E897" s="422"/>
      <c r="F897" s="422"/>
      <c r="G897" s="422"/>
      <c r="K897" s="424"/>
      <c r="T897" s="426"/>
      <c r="V897" s="426"/>
    </row>
    <row r="898" ht="28.5" customHeight="1">
      <c r="E898" s="422"/>
      <c r="F898" s="422"/>
      <c r="G898" s="422"/>
      <c r="K898" s="424"/>
      <c r="T898" s="426"/>
      <c r="V898" s="426"/>
    </row>
    <row r="899" ht="28.5" customHeight="1">
      <c r="E899" s="422"/>
      <c r="F899" s="422"/>
      <c r="G899" s="422"/>
      <c r="K899" s="424"/>
      <c r="T899" s="426"/>
      <c r="V899" s="426"/>
    </row>
    <row r="900" ht="28.5" customHeight="1">
      <c r="E900" s="422"/>
      <c r="F900" s="422"/>
      <c r="G900" s="422"/>
      <c r="K900" s="424"/>
      <c r="T900" s="426"/>
      <c r="V900" s="426"/>
    </row>
    <row r="901" ht="28.5" customHeight="1">
      <c r="E901" s="422"/>
      <c r="F901" s="422"/>
      <c r="G901" s="422"/>
      <c r="K901" s="424"/>
      <c r="T901" s="426"/>
      <c r="V901" s="426"/>
    </row>
    <row r="902" ht="28.5" customHeight="1">
      <c r="E902" s="422"/>
      <c r="F902" s="422"/>
      <c r="G902" s="422"/>
      <c r="K902" s="424"/>
      <c r="T902" s="426"/>
      <c r="V902" s="426"/>
    </row>
    <row r="903" ht="28.5" customHeight="1">
      <c r="E903" s="422"/>
      <c r="F903" s="422"/>
      <c r="G903" s="422"/>
      <c r="K903" s="424"/>
      <c r="T903" s="426"/>
      <c r="V903" s="426"/>
    </row>
    <row r="904" ht="28.5" customHeight="1">
      <c r="E904" s="422"/>
      <c r="F904" s="422"/>
      <c r="G904" s="422"/>
      <c r="K904" s="424"/>
      <c r="T904" s="426"/>
      <c r="V904" s="426"/>
    </row>
    <row r="905" ht="28.5" customHeight="1">
      <c r="E905" s="422"/>
      <c r="F905" s="422"/>
      <c r="G905" s="422"/>
      <c r="K905" s="424"/>
      <c r="T905" s="426"/>
      <c r="V905" s="426"/>
    </row>
    <row r="906" ht="28.5" customHeight="1">
      <c r="E906" s="422"/>
      <c r="F906" s="422"/>
      <c r="G906" s="422"/>
      <c r="K906" s="424"/>
      <c r="T906" s="426"/>
      <c r="V906" s="426"/>
    </row>
    <row r="907" ht="28.5" customHeight="1">
      <c r="E907" s="422"/>
      <c r="F907" s="422"/>
      <c r="G907" s="422"/>
      <c r="K907" s="424"/>
      <c r="T907" s="426"/>
      <c r="V907" s="426"/>
    </row>
    <row r="908" ht="28.5" customHeight="1">
      <c r="E908" s="422"/>
      <c r="F908" s="422"/>
      <c r="G908" s="422"/>
      <c r="K908" s="424"/>
      <c r="T908" s="426"/>
      <c r="V908" s="426"/>
    </row>
    <row r="909" ht="28.5" customHeight="1">
      <c r="E909" s="422"/>
      <c r="F909" s="422"/>
      <c r="G909" s="422"/>
      <c r="K909" s="424"/>
      <c r="T909" s="426"/>
      <c r="V909" s="426"/>
    </row>
    <row r="910" ht="28.5" customHeight="1">
      <c r="E910" s="422"/>
      <c r="F910" s="422"/>
      <c r="G910" s="422"/>
      <c r="K910" s="424"/>
      <c r="T910" s="426"/>
      <c r="V910" s="426"/>
    </row>
    <row r="911" ht="28.5" customHeight="1">
      <c r="E911" s="422"/>
      <c r="F911" s="422"/>
      <c r="G911" s="422"/>
      <c r="K911" s="424"/>
      <c r="T911" s="426"/>
      <c r="V911" s="426"/>
    </row>
    <row r="912" ht="28.5" customHeight="1">
      <c r="E912" s="422"/>
      <c r="F912" s="422"/>
      <c r="G912" s="422"/>
      <c r="K912" s="424"/>
      <c r="T912" s="426"/>
      <c r="V912" s="426"/>
    </row>
    <row r="913" ht="28.5" customHeight="1">
      <c r="E913" s="422"/>
      <c r="F913" s="422"/>
      <c r="G913" s="422"/>
      <c r="K913" s="424"/>
      <c r="T913" s="426"/>
      <c r="V913" s="426"/>
    </row>
    <row r="914" ht="28.5" customHeight="1">
      <c r="E914" s="422"/>
      <c r="F914" s="422"/>
      <c r="G914" s="422"/>
      <c r="K914" s="424"/>
      <c r="T914" s="426"/>
      <c r="V914" s="426"/>
    </row>
    <row r="915" ht="28.5" customHeight="1">
      <c r="E915" s="422"/>
      <c r="F915" s="422"/>
      <c r="G915" s="422"/>
      <c r="K915" s="424"/>
      <c r="T915" s="426"/>
      <c r="V915" s="426"/>
    </row>
    <row r="916" ht="28.5" customHeight="1">
      <c r="E916" s="422"/>
      <c r="F916" s="422"/>
      <c r="G916" s="422"/>
      <c r="K916" s="424"/>
      <c r="T916" s="426"/>
      <c r="V916" s="426"/>
    </row>
    <row r="917" ht="28.5" customHeight="1">
      <c r="E917" s="422"/>
      <c r="F917" s="422"/>
      <c r="G917" s="422"/>
      <c r="K917" s="424"/>
      <c r="T917" s="426"/>
      <c r="V917" s="426"/>
    </row>
    <row r="918" ht="28.5" customHeight="1">
      <c r="E918" s="422"/>
      <c r="F918" s="422"/>
      <c r="G918" s="422"/>
      <c r="K918" s="424"/>
      <c r="T918" s="426"/>
      <c r="V918" s="426"/>
    </row>
    <row r="919" ht="28.5" customHeight="1">
      <c r="E919" s="422"/>
      <c r="F919" s="422"/>
      <c r="G919" s="422"/>
      <c r="K919" s="424"/>
      <c r="T919" s="426"/>
      <c r="V919" s="426"/>
    </row>
    <row r="920" ht="28.5" customHeight="1">
      <c r="E920" s="422"/>
      <c r="F920" s="422"/>
      <c r="G920" s="422"/>
      <c r="K920" s="424"/>
      <c r="T920" s="426"/>
      <c r="V920" s="426"/>
    </row>
    <row r="921" ht="28.5" customHeight="1">
      <c r="E921" s="422"/>
      <c r="F921" s="422"/>
      <c r="G921" s="422"/>
      <c r="K921" s="424"/>
      <c r="T921" s="426"/>
      <c r="V921" s="426"/>
    </row>
    <row r="922" ht="28.5" customHeight="1">
      <c r="E922" s="422"/>
      <c r="F922" s="422"/>
      <c r="G922" s="422"/>
      <c r="K922" s="424"/>
      <c r="T922" s="426"/>
      <c r="V922" s="426"/>
    </row>
    <row r="923" ht="28.5" customHeight="1">
      <c r="E923" s="422"/>
      <c r="F923" s="422"/>
      <c r="G923" s="422"/>
      <c r="K923" s="424"/>
      <c r="T923" s="426"/>
      <c r="V923" s="426"/>
    </row>
    <row r="924" ht="28.5" customHeight="1">
      <c r="E924" s="422"/>
      <c r="F924" s="422"/>
      <c r="G924" s="422"/>
      <c r="K924" s="424"/>
      <c r="T924" s="426"/>
      <c r="V924" s="426"/>
    </row>
    <row r="925" ht="28.5" customHeight="1">
      <c r="E925" s="422"/>
      <c r="F925" s="422"/>
      <c r="G925" s="422"/>
      <c r="K925" s="424"/>
      <c r="T925" s="426"/>
      <c r="V925" s="426"/>
    </row>
    <row r="926" ht="28.5" customHeight="1">
      <c r="E926" s="422"/>
      <c r="F926" s="422"/>
      <c r="G926" s="422"/>
      <c r="K926" s="424"/>
      <c r="T926" s="426"/>
      <c r="V926" s="426"/>
    </row>
    <row r="927" ht="28.5" customHeight="1">
      <c r="E927" s="422"/>
      <c r="F927" s="422"/>
      <c r="G927" s="422"/>
      <c r="K927" s="424"/>
      <c r="T927" s="426"/>
      <c r="V927" s="426"/>
    </row>
    <row r="928" ht="28.5" customHeight="1">
      <c r="E928" s="422"/>
      <c r="F928" s="422"/>
      <c r="G928" s="422"/>
      <c r="K928" s="424"/>
      <c r="T928" s="426"/>
      <c r="V928" s="426"/>
    </row>
    <row r="929" ht="28.5" customHeight="1">
      <c r="E929" s="422"/>
      <c r="F929" s="422"/>
      <c r="G929" s="422"/>
      <c r="K929" s="424"/>
      <c r="T929" s="426"/>
      <c r="V929" s="426"/>
    </row>
    <row r="930" ht="28.5" customHeight="1">
      <c r="E930" s="422"/>
      <c r="F930" s="422"/>
      <c r="G930" s="422"/>
      <c r="K930" s="424"/>
      <c r="T930" s="426"/>
      <c r="V930" s="426"/>
    </row>
    <row r="931" ht="28.5" customHeight="1">
      <c r="E931" s="422"/>
      <c r="F931" s="422"/>
      <c r="G931" s="422"/>
      <c r="K931" s="424"/>
      <c r="T931" s="426"/>
      <c r="V931" s="426"/>
    </row>
    <row r="932" ht="28.5" customHeight="1">
      <c r="E932" s="422"/>
      <c r="F932" s="422"/>
      <c r="G932" s="422"/>
      <c r="K932" s="424"/>
      <c r="T932" s="426"/>
      <c r="V932" s="426"/>
    </row>
    <row r="933" ht="28.5" customHeight="1">
      <c r="E933" s="422"/>
      <c r="F933" s="422"/>
      <c r="G933" s="422"/>
      <c r="K933" s="424"/>
      <c r="T933" s="426"/>
      <c r="V933" s="426"/>
    </row>
    <row r="934" ht="28.5" customHeight="1">
      <c r="E934" s="422"/>
      <c r="F934" s="422"/>
      <c r="G934" s="422"/>
      <c r="K934" s="424"/>
      <c r="T934" s="426"/>
      <c r="V934" s="426"/>
    </row>
    <row r="935" ht="28.5" customHeight="1">
      <c r="E935" s="422"/>
      <c r="F935" s="422"/>
      <c r="G935" s="422"/>
      <c r="K935" s="424"/>
      <c r="T935" s="426"/>
      <c r="V935" s="426"/>
    </row>
    <row r="936" ht="28.5" customHeight="1">
      <c r="E936" s="422"/>
      <c r="F936" s="422"/>
      <c r="G936" s="422"/>
      <c r="K936" s="424"/>
      <c r="T936" s="426"/>
      <c r="V936" s="426"/>
    </row>
    <row r="937" ht="28.5" customHeight="1">
      <c r="E937" s="422"/>
      <c r="F937" s="422"/>
      <c r="G937" s="422"/>
      <c r="K937" s="424"/>
      <c r="T937" s="426"/>
      <c r="V937" s="426"/>
    </row>
    <row r="938" ht="28.5" customHeight="1">
      <c r="E938" s="422"/>
      <c r="F938" s="422"/>
      <c r="G938" s="422"/>
      <c r="K938" s="424"/>
      <c r="T938" s="426"/>
      <c r="V938" s="426"/>
    </row>
    <row r="939" ht="28.5" customHeight="1">
      <c r="E939" s="422"/>
      <c r="F939" s="422"/>
      <c r="G939" s="422"/>
      <c r="K939" s="424"/>
      <c r="T939" s="426"/>
      <c r="V939" s="426"/>
    </row>
    <row r="940" ht="28.5" customHeight="1">
      <c r="E940" s="422"/>
      <c r="F940" s="422"/>
      <c r="G940" s="422"/>
      <c r="K940" s="424"/>
      <c r="T940" s="426"/>
      <c r="V940" s="426"/>
    </row>
    <row r="941" ht="28.5" customHeight="1">
      <c r="E941" s="422"/>
      <c r="F941" s="422"/>
      <c r="G941" s="422"/>
      <c r="K941" s="424"/>
      <c r="T941" s="426"/>
      <c r="V941" s="426"/>
    </row>
    <row r="942" ht="28.5" customHeight="1">
      <c r="E942" s="422"/>
      <c r="F942" s="422"/>
      <c r="G942" s="422"/>
      <c r="K942" s="424"/>
      <c r="T942" s="426"/>
      <c r="V942" s="426"/>
    </row>
    <row r="943" ht="28.5" customHeight="1">
      <c r="E943" s="422"/>
      <c r="F943" s="422"/>
      <c r="G943" s="422"/>
      <c r="K943" s="424"/>
      <c r="T943" s="426"/>
      <c r="V943" s="426"/>
    </row>
    <row r="944" ht="28.5" customHeight="1">
      <c r="E944" s="422"/>
      <c r="F944" s="422"/>
      <c r="G944" s="422"/>
      <c r="K944" s="424"/>
      <c r="T944" s="426"/>
      <c r="V944" s="426"/>
    </row>
    <row r="945" ht="28.5" customHeight="1">
      <c r="E945" s="422"/>
      <c r="F945" s="422"/>
      <c r="G945" s="422"/>
      <c r="K945" s="424"/>
      <c r="T945" s="426"/>
      <c r="V945" s="426"/>
    </row>
    <row r="946" ht="28.5" customHeight="1">
      <c r="E946" s="422"/>
      <c r="F946" s="422"/>
      <c r="G946" s="422"/>
      <c r="K946" s="424"/>
      <c r="T946" s="426"/>
      <c r="V946" s="426"/>
    </row>
    <row r="947" ht="28.5" customHeight="1">
      <c r="E947" s="422"/>
      <c r="F947" s="422"/>
      <c r="G947" s="422"/>
      <c r="K947" s="424"/>
      <c r="T947" s="426"/>
      <c r="V947" s="426"/>
    </row>
    <row r="948" ht="28.5" customHeight="1">
      <c r="E948" s="422"/>
      <c r="F948" s="422"/>
      <c r="G948" s="422"/>
      <c r="K948" s="424"/>
      <c r="T948" s="426"/>
      <c r="V948" s="426"/>
    </row>
    <row r="949" ht="28.5" customHeight="1">
      <c r="E949" s="422"/>
      <c r="F949" s="422"/>
      <c r="G949" s="422"/>
      <c r="K949" s="424"/>
      <c r="T949" s="426"/>
      <c r="V949" s="426"/>
    </row>
    <row r="950" ht="28.5" customHeight="1">
      <c r="E950" s="422"/>
      <c r="F950" s="422"/>
      <c r="G950" s="422"/>
      <c r="K950" s="424"/>
      <c r="T950" s="426"/>
      <c r="V950" s="426"/>
    </row>
    <row r="951" ht="28.5" customHeight="1">
      <c r="E951" s="422"/>
      <c r="F951" s="422"/>
      <c r="G951" s="422"/>
      <c r="K951" s="424"/>
      <c r="T951" s="426"/>
      <c r="V951" s="426"/>
    </row>
    <row r="952" ht="28.5" customHeight="1">
      <c r="E952" s="422"/>
      <c r="F952" s="422"/>
      <c r="G952" s="422"/>
      <c r="K952" s="424"/>
      <c r="T952" s="426"/>
      <c r="V952" s="426"/>
    </row>
    <row r="953" ht="28.5" customHeight="1">
      <c r="E953" s="422"/>
      <c r="F953" s="422"/>
      <c r="G953" s="422"/>
      <c r="K953" s="424"/>
      <c r="T953" s="426"/>
      <c r="V953" s="426"/>
    </row>
    <row r="954" ht="28.5" customHeight="1">
      <c r="E954" s="422"/>
      <c r="F954" s="422"/>
      <c r="G954" s="422"/>
      <c r="K954" s="424"/>
      <c r="T954" s="426"/>
      <c r="V954" s="426"/>
    </row>
    <row r="955" ht="28.5" customHeight="1">
      <c r="E955" s="422"/>
      <c r="F955" s="422"/>
      <c r="G955" s="422"/>
      <c r="K955" s="424"/>
      <c r="T955" s="426"/>
      <c r="V955" s="426"/>
    </row>
    <row r="956" ht="28.5" customHeight="1">
      <c r="E956" s="422"/>
      <c r="F956" s="422"/>
      <c r="G956" s="422"/>
      <c r="K956" s="424"/>
      <c r="T956" s="426"/>
      <c r="V956" s="426"/>
    </row>
    <row r="957" ht="28.5" customHeight="1">
      <c r="E957" s="422"/>
      <c r="F957" s="422"/>
      <c r="G957" s="422"/>
      <c r="K957" s="424"/>
      <c r="T957" s="426"/>
      <c r="V957" s="426"/>
    </row>
    <row r="958" ht="28.5" customHeight="1">
      <c r="E958" s="422"/>
      <c r="F958" s="422"/>
      <c r="G958" s="422"/>
      <c r="K958" s="424"/>
      <c r="T958" s="426"/>
      <c r="V958" s="426"/>
    </row>
    <row r="959" ht="28.5" customHeight="1">
      <c r="E959" s="422"/>
      <c r="F959" s="422"/>
      <c r="G959" s="422"/>
      <c r="K959" s="424"/>
      <c r="T959" s="426"/>
      <c r="V959" s="426"/>
    </row>
    <row r="960" ht="28.5" customHeight="1">
      <c r="E960" s="422"/>
      <c r="F960" s="422"/>
      <c r="G960" s="422"/>
      <c r="K960" s="424"/>
      <c r="T960" s="426"/>
      <c r="V960" s="426"/>
    </row>
    <row r="961" ht="28.5" customHeight="1">
      <c r="E961" s="422"/>
      <c r="F961" s="422"/>
      <c r="G961" s="422"/>
      <c r="K961" s="424"/>
      <c r="T961" s="426"/>
      <c r="V961" s="426"/>
    </row>
    <row r="962" ht="28.5" customHeight="1">
      <c r="E962" s="422"/>
      <c r="F962" s="422"/>
      <c r="G962" s="422"/>
      <c r="K962" s="424"/>
      <c r="T962" s="426"/>
      <c r="V962" s="426"/>
    </row>
    <row r="963" ht="28.5" customHeight="1">
      <c r="E963" s="422"/>
      <c r="F963" s="422"/>
      <c r="G963" s="422"/>
      <c r="K963" s="424"/>
      <c r="T963" s="426"/>
      <c r="V963" s="426"/>
    </row>
    <row r="964" ht="28.5" customHeight="1">
      <c r="E964" s="422"/>
      <c r="F964" s="422"/>
      <c r="G964" s="422"/>
      <c r="K964" s="424"/>
      <c r="T964" s="426"/>
      <c r="V964" s="426"/>
    </row>
    <row r="965" ht="28.5" customHeight="1">
      <c r="E965" s="422"/>
      <c r="F965" s="422"/>
      <c r="G965" s="422"/>
      <c r="K965" s="424"/>
      <c r="T965" s="426"/>
      <c r="V965" s="426"/>
    </row>
    <row r="966" ht="28.5" customHeight="1">
      <c r="E966" s="422"/>
      <c r="F966" s="422"/>
      <c r="G966" s="422"/>
      <c r="K966" s="424"/>
      <c r="T966" s="426"/>
      <c r="V966" s="426"/>
    </row>
    <row r="967" ht="28.5" customHeight="1">
      <c r="E967" s="422"/>
      <c r="F967" s="422"/>
      <c r="G967" s="422"/>
      <c r="K967" s="424"/>
      <c r="T967" s="426"/>
      <c r="V967" s="426"/>
    </row>
    <row r="968" ht="28.5" customHeight="1">
      <c r="E968" s="422"/>
      <c r="F968" s="422"/>
      <c r="G968" s="422"/>
      <c r="K968" s="424"/>
      <c r="T968" s="426"/>
      <c r="V968" s="426"/>
    </row>
    <row r="969" ht="28.5" customHeight="1">
      <c r="E969" s="422"/>
      <c r="F969" s="422"/>
      <c r="G969" s="422"/>
      <c r="K969" s="424"/>
      <c r="T969" s="426"/>
      <c r="V969" s="426"/>
    </row>
    <row r="970" ht="28.5" customHeight="1">
      <c r="E970" s="422"/>
      <c r="F970" s="422"/>
      <c r="G970" s="422"/>
      <c r="K970" s="424"/>
      <c r="T970" s="426"/>
      <c r="V970" s="426"/>
    </row>
    <row r="971" ht="28.5" customHeight="1">
      <c r="E971" s="422"/>
      <c r="F971" s="422"/>
      <c r="G971" s="422"/>
      <c r="K971" s="424"/>
      <c r="T971" s="426"/>
      <c r="V971" s="426"/>
    </row>
    <row r="972" ht="28.5" customHeight="1">
      <c r="E972" s="422"/>
      <c r="F972" s="422"/>
      <c r="G972" s="422"/>
      <c r="K972" s="424"/>
      <c r="T972" s="426"/>
      <c r="V972" s="426"/>
    </row>
    <row r="973" ht="28.5" customHeight="1">
      <c r="E973" s="422"/>
      <c r="F973" s="422"/>
      <c r="G973" s="422"/>
      <c r="K973" s="424"/>
      <c r="T973" s="426"/>
      <c r="V973" s="426"/>
    </row>
    <row r="974" ht="28.5" customHeight="1">
      <c r="E974" s="422"/>
      <c r="F974" s="422"/>
      <c r="G974" s="422"/>
      <c r="K974" s="424"/>
      <c r="T974" s="426"/>
      <c r="V974" s="426"/>
    </row>
    <row r="975" ht="28.5" customHeight="1">
      <c r="E975" s="422"/>
      <c r="F975" s="422"/>
      <c r="G975" s="422"/>
      <c r="K975" s="424"/>
      <c r="T975" s="426"/>
      <c r="V975" s="426"/>
    </row>
    <row r="976" ht="28.5" customHeight="1">
      <c r="E976" s="422"/>
      <c r="F976" s="422"/>
      <c r="G976" s="422"/>
      <c r="K976" s="424"/>
      <c r="T976" s="426"/>
      <c r="V976" s="426"/>
    </row>
    <row r="977" ht="28.5" customHeight="1">
      <c r="E977" s="422"/>
      <c r="F977" s="422"/>
      <c r="G977" s="422"/>
      <c r="K977" s="424"/>
      <c r="T977" s="426"/>
      <c r="V977" s="426"/>
    </row>
    <row r="978" ht="28.5" customHeight="1">
      <c r="E978" s="422"/>
      <c r="F978" s="422"/>
      <c r="G978" s="422"/>
      <c r="K978" s="424"/>
      <c r="T978" s="426"/>
      <c r="V978" s="426"/>
    </row>
    <row r="979" ht="28.5" customHeight="1">
      <c r="E979" s="422"/>
      <c r="F979" s="422"/>
      <c r="G979" s="422"/>
      <c r="K979" s="424"/>
      <c r="T979" s="426"/>
      <c r="V979" s="426"/>
    </row>
  </sheetData>
  <mergeCells count="3">
    <mergeCell ref="S3:S23"/>
    <mergeCell ref="Z3:AB3"/>
    <mergeCell ref="Z4:AB21"/>
  </mergeCells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5" width="18.13"/>
    <col customWidth="1" min="6" max="6" width="19.0"/>
    <col customWidth="1" min="7" max="7" width="13.75"/>
    <col customWidth="1" min="8" max="18" width="18.13"/>
    <col customWidth="1" min="19" max="19" width="25.63"/>
    <col customWidth="1" min="20" max="23" width="18.13"/>
    <col customWidth="1" min="24" max="24" width="27.63"/>
    <col customWidth="1" min="25" max="29" width="7.63"/>
  </cols>
  <sheetData>
    <row r="1" ht="34.5" customHeight="1">
      <c r="A1" s="837" t="s">
        <v>0</v>
      </c>
      <c r="B1" s="914"/>
      <c r="C1" s="914"/>
      <c r="D1" s="914"/>
      <c r="E1" s="914"/>
      <c r="F1" s="914"/>
      <c r="G1" s="914"/>
      <c r="H1" s="914"/>
      <c r="I1" s="914"/>
      <c r="J1" s="914"/>
      <c r="K1" s="914"/>
      <c r="L1" s="914"/>
      <c r="M1" s="914"/>
      <c r="N1" s="914"/>
      <c r="O1" s="914"/>
      <c r="P1" s="914"/>
      <c r="Q1" s="914"/>
      <c r="R1" s="914"/>
      <c r="S1" s="914"/>
      <c r="T1" s="914"/>
      <c r="U1" s="914"/>
      <c r="V1" s="914"/>
      <c r="W1" s="914"/>
      <c r="X1" s="916"/>
    </row>
    <row r="2" ht="34.5" customHeight="1">
      <c r="A2" s="918" t="s">
        <v>329</v>
      </c>
      <c r="B2" s="920"/>
      <c r="C2" s="920"/>
      <c r="D2" s="922"/>
      <c r="E2" s="32"/>
      <c r="F2" s="19"/>
      <c r="G2" s="32" t="s">
        <v>3</v>
      </c>
      <c r="H2" s="31" t="s">
        <v>10</v>
      </c>
      <c r="I2" s="31" t="s">
        <v>11</v>
      </c>
      <c r="J2" s="31" t="s">
        <v>12</v>
      </c>
      <c r="K2" s="31" t="s">
        <v>13</v>
      </c>
      <c r="L2" s="31" t="s">
        <v>14</v>
      </c>
      <c r="M2" s="31" t="s">
        <v>15</v>
      </c>
      <c r="N2" s="31" t="s">
        <v>17</v>
      </c>
      <c r="O2" s="31" t="s">
        <v>18</v>
      </c>
      <c r="P2" s="31" t="s">
        <v>19</v>
      </c>
      <c r="Q2" s="31" t="s">
        <v>20</v>
      </c>
      <c r="R2" s="19" t="s">
        <v>21</v>
      </c>
      <c r="S2" s="1364" t="s">
        <v>24</v>
      </c>
      <c r="T2" s="849" t="s">
        <v>27</v>
      </c>
      <c r="U2" s="929" t="s">
        <v>28</v>
      </c>
      <c r="V2" s="929" t="s">
        <v>29</v>
      </c>
      <c r="W2" s="930" t="s">
        <v>30</v>
      </c>
      <c r="X2" s="57" t="s">
        <v>665</v>
      </c>
      <c r="Y2" s="59"/>
      <c r="Z2" s="59"/>
      <c r="AA2" s="59"/>
      <c r="AB2" s="59"/>
      <c r="AC2" s="59"/>
    </row>
    <row r="3" ht="70.5" customHeight="1">
      <c r="A3" s="852" t="s">
        <v>41</v>
      </c>
      <c r="B3" s="680" t="s">
        <v>43</v>
      </c>
      <c r="C3" s="680" t="s">
        <v>45</v>
      </c>
      <c r="D3" s="681" t="s">
        <v>239</v>
      </c>
      <c r="E3" s="77" t="s">
        <v>57</v>
      </c>
      <c r="F3" s="78" t="s">
        <v>58</v>
      </c>
      <c r="G3" s="90" t="s">
        <v>59</v>
      </c>
      <c r="H3" s="85"/>
      <c r="I3" s="85"/>
      <c r="J3" s="85" t="s">
        <v>63</v>
      </c>
      <c r="K3" s="85"/>
      <c r="L3" s="85" t="s">
        <v>63</v>
      </c>
      <c r="M3" s="85" t="s">
        <v>64</v>
      </c>
      <c r="N3" s="1750" t="s">
        <v>68</v>
      </c>
      <c r="O3" s="85" t="s">
        <v>63</v>
      </c>
      <c r="P3" s="85"/>
      <c r="Q3" s="85" t="s">
        <v>63</v>
      </c>
      <c r="R3" s="93"/>
      <c r="S3" s="861"/>
      <c r="T3" s="863" t="s">
        <v>69</v>
      </c>
      <c r="U3" s="864" t="s">
        <v>70</v>
      </c>
      <c r="V3" s="864" t="s">
        <v>71</v>
      </c>
      <c r="W3" s="865" t="s">
        <v>72</v>
      </c>
      <c r="X3" s="101"/>
      <c r="Y3" s="102"/>
      <c r="Z3" s="102"/>
      <c r="AA3" s="102"/>
      <c r="AB3" s="102"/>
      <c r="AC3" s="102"/>
    </row>
    <row r="4">
      <c r="A4" s="1753" t="s">
        <v>76</v>
      </c>
      <c r="B4" s="1755" t="s">
        <v>78</v>
      </c>
      <c r="C4" s="1757">
        <v>1973113.0</v>
      </c>
      <c r="D4" s="1759">
        <v>2517505.0</v>
      </c>
      <c r="E4" s="1288"/>
      <c r="F4" s="142"/>
      <c r="G4" s="142"/>
      <c r="H4" s="142"/>
      <c r="I4" s="142"/>
      <c r="J4" s="142">
        <v>75.0</v>
      </c>
      <c r="K4" s="142"/>
      <c r="L4" s="142"/>
      <c r="M4" s="142"/>
      <c r="N4" s="142"/>
      <c r="O4" s="142"/>
      <c r="P4" s="142"/>
      <c r="Q4" s="142"/>
      <c r="R4" s="136"/>
      <c r="S4" s="861"/>
      <c r="T4" s="1688"/>
      <c r="U4" s="1108"/>
      <c r="V4" s="1108"/>
      <c r="W4" s="1109"/>
      <c r="X4" s="326"/>
      <c r="Y4" s="39"/>
      <c r="Z4" s="39"/>
      <c r="AA4" s="39"/>
      <c r="AB4" s="39"/>
      <c r="AC4" s="39"/>
    </row>
    <row r="5">
      <c r="A5" s="1761" t="s">
        <v>83</v>
      </c>
      <c r="B5" s="1762" t="s">
        <v>84</v>
      </c>
      <c r="C5" s="1762">
        <v>1975972.0</v>
      </c>
      <c r="D5" s="1763">
        <v>2528461.0</v>
      </c>
      <c r="E5" s="338"/>
      <c r="F5" s="192"/>
      <c r="G5" s="192"/>
      <c r="H5" s="192"/>
      <c r="I5" s="192"/>
      <c r="J5" s="192">
        <v>85.0</v>
      </c>
      <c r="K5" s="192"/>
      <c r="L5" s="192"/>
      <c r="M5" s="192"/>
      <c r="N5" s="192"/>
      <c r="O5" s="192"/>
      <c r="P5" s="192"/>
      <c r="Q5" s="192"/>
      <c r="R5" s="186"/>
      <c r="S5" s="861"/>
      <c r="T5" s="927"/>
      <c r="U5" s="924"/>
      <c r="V5" s="924"/>
      <c r="W5" s="925"/>
      <c r="X5" s="350"/>
      <c r="Y5" s="39"/>
      <c r="Z5" s="39"/>
      <c r="AA5" s="39"/>
      <c r="AB5" s="39"/>
      <c r="AC5" s="39"/>
    </row>
    <row r="6">
      <c r="A6" s="1761" t="s">
        <v>675</v>
      </c>
      <c r="B6" s="1762" t="s">
        <v>676</v>
      </c>
      <c r="C6" s="1762">
        <v>1974606.0</v>
      </c>
      <c r="D6" s="1763">
        <v>2519112.0</v>
      </c>
      <c r="E6" s="338"/>
      <c r="F6" s="192"/>
      <c r="G6" s="192"/>
      <c r="H6" s="192"/>
      <c r="I6" s="192"/>
      <c r="J6" s="192">
        <v>90.0</v>
      </c>
      <c r="K6" s="192"/>
      <c r="L6" s="192"/>
      <c r="M6" s="192"/>
      <c r="N6" s="192"/>
      <c r="O6" s="192"/>
      <c r="P6" s="192"/>
      <c r="Q6" s="192"/>
      <c r="R6" s="186"/>
      <c r="S6" s="861"/>
      <c r="T6" s="927"/>
      <c r="U6" s="924"/>
      <c r="V6" s="924"/>
      <c r="W6" s="925"/>
      <c r="X6" s="350"/>
      <c r="Y6" s="39"/>
      <c r="Z6" s="39"/>
      <c r="AA6" s="39"/>
      <c r="AB6" s="39"/>
      <c r="AC6" s="39"/>
    </row>
    <row r="7">
      <c r="A7" s="1761" t="s">
        <v>90</v>
      </c>
      <c r="B7" s="1762" t="s">
        <v>91</v>
      </c>
      <c r="C7" s="1762">
        <v>1975966.0</v>
      </c>
      <c r="D7" s="1763">
        <v>2535550.0</v>
      </c>
      <c r="E7" s="338"/>
      <c r="F7" s="192"/>
      <c r="G7" s="192"/>
      <c r="H7" s="192"/>
      <c r="I7" s="192"/>
      <c r="J7" s="192">
        <v>95.0</v>
      </c>
      <c r="K7" s="192"/>
      <c r="L7" s="192"/>
      <c r="M7" s="192"/>
      <c r="N7" s="192"/>
      <c r="O7" s="192"/>
      <c r="P7" s="192"/>
      <c r="Q7" s="192"/>
      <c r="R7" s="186"/>
      <c r="S7" s="861"/>
      <c r="T7" s="927"/>
      <c r="U7" s="924"/>
      <c r="V7" s="924"/>
      <c r="W7" s="925"/>
      <c r="X7" s="350"/>
      <c r="Y7" s="39"/>
      <c r="Z7" s="39"/>
      <c r="AA7" s="39"/>
      <c r="AB7" s="39"/>
      <c r="AC7" s="39"/>
    </row>
    <row r="8">
      <c r="A8" s="1768" t="s">
        <v>92</v>
      </c>
      <c r="B8" s="1769" t="s">
        <v>681</v>
      </c>
      <c r="C8" s="1769">
        <v>1973602.0</v>
      </c>
      <c r="D8" s="1770">
        <v>2521796.0</v>
      </c>
      <c r="E8" s="338"/>
      <c r="F8" s="192"/>
      <c r="G8" s="192"/>
      <c r="H8" s="192"/>
      <c r="I8" s="192"/>
      <c r="J8" s="192">
        <v>75.0</v>
      </c>
      <c r="K8" s="192"/>
      <c r="L8" s="192"/>
      <c r="M8" s="192"/>
      <c r="N8" s="192"/>
      <c r="O8" s="192"/>
      <c r="P8" s="192"/>
      <c r="Q8" s="192"/>
      <c r="R8" s="186"/>
      <c r="S8" s="861"/>
      <c r="T8" s="927"/>
      <c r="U8" s="924"/>
      <c r="V8" s="924"/>
      <c r="W8" s="925"/>
      <c r="X8" s="350"/>
      <c r="Y8" s="39"/>
      <c r="Z8" s="39"/>
      <c r="AA8" s="39"/>
      <c r="AB8" s="39"/>
      <c r="AC8" s="39"/>
    </row>
    <row r="9">
      <c r="A9" s="1768" t="s">
        <v>94</v>
      </c>
      <c r="B9" s="1769" t="s">
        <v>95</v>
      </c>
      <c r="C9" s="1769">
        <v>1975657.0</v>
      </c>
      <c r="D9" s="1770">
        <v>2423752.0</v>
      </c>
      <c r="E9" s="338"/>
      <c r="F9" s="192"/>
      <c r="G9" s="192"/>
      <c r="H9" s="192"/>
      <c r="I9" s="192"/>
      <c r="J9" s="192">
        <v>80.0</v>
      </c>
      <c r="K9" s="192"/>
      <c r="L9" s="192"/>
      <c r="M9" s="192"/>
      <c r="N9" s="192"/>
      <c r="O9" s="192"/>
      <c r="P9" s="192"/>
      <c r="Q9" s="192"/>
      <c r="R9" s="186"/>
      <c r="S9" s="861"/>
      <c r="T9" s="927"/>
      <c r="U9" s="924"/>
      <c r="V9" s="924"/>
      <c r="W9" s="925"/>
      <c r="X9" s="350"/>
      <c r="Y9" s="39"/>
      <c r="Z9" s="39"/>
      <c r="AA9" s="39"/>
      <c r="AB9" s="39"/>
      <c r="AC9" s="39"/>
    </row>
    <row r="10">
      <c r="A10" s="1761" t="s">
        <v>96</v>
      </c>
      <c r="B10" s="1773" t="s">
        <v>97</v>
      </c>
      <c r="C10" s="1769">
        <v>1974377.0</v>
      </c>
      <c r="D10" s="1770">
        <v>2499130.0</v>
      </c>
      <c r="E10" s="338"/>
      <c r="F10" s="192"/>
      <c r="G10" s="192"/>
      <c r="H10" s="192"/>
      <c r="I10" s="192"/>
      <c r="J10" s="192">
        <v>80.0</v>
      </c>
      <c r="K10" s="192"/>
      <c r="L10" s="192"/>
      <c r="M10" s="192"/>
      <c r="N10" s="192"/>
      <c r="O10" s="192"/>
      <c r="P10" s="192"/>
      <c r="Q10" s="192"/>
      <c r="R10" s="186"/>
      <c r="S10" s="861"/>
      <c r="T10" s="927"/>
      <c r="U10" s="924"/>
      <c r="V10" s="924"/>
      <c r="W10" s="925"/>
      <c r="X10" s="350"/>
      <c r="Y10" s="39"/>
      <c r="Z10" s="39"/>
      <c r="AA10" s="39"/>
      <c r="AB10" s="39"/>
      <c r="AC10" s="39"/>
    </row>
    <row r="11">
      <c r="A11" s="1761" t="s">
        <v>98</v>
      </c>
      <c r="B11" s="1762" t="s">
        <v>99</v>
      </c>
      <c r="C11" s="1769">
        <v>1974558.0</v>
      </c>
      <c r="D11" s="1770">
        <v>2529262.0</v>
      </c>
      <c r="E11" s="338"/>
      <c r="F11" s="192"/>
      <c r="G11" s="192"/>
      <c r="H11" s="192"/>
      <c r="I11" s="192"/>
      <c r="J11" s="192">
        <v>65.0</v>
      </c>
      <c r="K11" s="192"/>
      <c r="L11" s="192"/>
      <c r="M11" s="192"/>
      <c r="N11" s="192"/>
      <c r="O11" s="192"/>
      <c r="P11" s="192"/>
      <c r="Q11" s="192"/>
      <c r="R11" s="186"/>
      <c r="S11" s="861"/>
      <c r="T11" s="927"/>
      <c r="U11" s="924"/>
      <c r="V11" s="924"/>
      <c r="W11" s="925"/>
      <c r="X11" s="350"/>
      <c r="Y11" s="39"/>
      <c r="Z11" s="39"/>
      <c r="AA11" s="39"/>
      <c r="AB11" s="39"/>
      <c r="AC11" s="39"/>
    </row>
    <row r="12">
      <c r="A12" s="1761" t="s">
        <v>101</v>
      </c>
      <c r="B12" s="1774" t="s">
        <v>226</v>
      </c>
      <c r="C12" s="1762">
        <v>1876708.0</v>
      </c>
      <c r="D12" s="1763">
        <v>2432950.0</v>
      </c>
      <c r="E12" s="338"/>
      <c r="F12" s="192"/>
      <c r="G12" s="192"/>
      <c r="H12" s="192"/>
      <c r="I12" s="192"/>
      <c r="J12" s="192">
        <v>0.0</v>
      </c>
      <c r="K12" s="192"/>
      <c r="L12" s="192"/>
      <c r="M12" s="192"/>
      <c r="N12" s="192"/>
      <c r="O12" s="192"/>
      <c r="P12" s="192"/>
      <c r="Q12" s="192"/>
      <c r="R12" s="186"/>
      <c r="S12" s="861"/>
      <c r="T12" s="927"/>
      <c r="U12" s="924"/>
      <c r="V12" s="924"/>
      <c r="W12" s="925"/>
      <c r="X12" s="350"/>
      <c r="Y12" s="39"/>
      <c r="Z12" s="39"/>
      <c r="AA12" s="39"/>
      <c r="AB12" s="39"/>
      <c r="AC12" s="39"/>
    </row>
    <row r="13">
      <c r="A13" s="1761" t="s">
        <v>119</v>
      </c>
      <c r="B13" s="1762" t="s">
        <v>692</v>
      </c>
      <c r="C13" s="1769">
        <v>1976176.0</v>
      </c>
      <c r="D13" s="1770">
        <v>2492725.0</v>
      </c>
      <c r="E13" s="338"/>
      <c r="F13" s="192"/>
      <c r="G13" s="192"/>
      <c r="H13" s="192"/>
      <c r="I13" s="192"/>
      <c r="J13" s="192">
        <v>85.0</v>
      </c>
      <c r="K13" s="192"/>
      <c r="L13" s="192"/>
      <c r="M13" s="192"/>
      <c r="N13" s="192"/>
      <c r="O13" s="192"/>
      <c r="P13" s="192"/>
      <c r="Q13" s="192"/>
      <c r="R13" s="186"/>
      <c r="S13" s="861"/>
      <c r="T13" s="927"/>
      <c r="U13" s="924"/>
      <c r="V13" s="924"/>
      <c r="W13" s="925"/>
      <c r="X13" s="350"/>
      <c r="Y13" s="39"/>
      <c r="Z13" s="39"/>
      <c r="AA13" s="39"/>
      <c r="AB13" s="39"/>
      <c r="AC13" s="39"/>
    </row>
    <row r="14">
      <c r="A14" s="1768" t="s">
        <v>104</v>
      </c>
      <c r="B14" s="1769" t="s">
        <v>105</v>
      </c>
      <c r="C14" s="1769">
        <v>1975650.0</v>
      </c>
      <c r="D14" s="1770">
        <v>2530091.0</v>
      </c>
      <c r="E14" s="338"/>
      <c r="F14" s="192"/>
      <c r="G14" s="192"/>
      <c r="H14" s="192"/>
      <c r="I14" s="192"/>
      <c r="J14" s="192">
        <v>70.0</v>
      </c>
      <c r="K14" s="192"/>
      <c r="L14" s="192"/>
      <c r="M14" s="192"/>
      <c r="N14" s="192"/>
      <c r="O14" s="192"/>
      <c r="P14" s="192"/>
      <c r="Q14" s="192"/>
      <c r="R14" s="186"/>
      <c r="S14" s="861"/>
      <c r="T14" s="927"/>
      <c r="U14" s="924"/>
      <c r="V14" s="924"/>
      <c r="W14" s="925"/>
      <c r="X14" s="350"/>
      <c r="Y14" s="39"/>
      <c r="Z14" s="39"/>
      <c r="AA14" s="39"/>
      <c r="AB14" s="39"/>
      <c r="AC14" s="39"/>
    </row>
    <row r="15">
      <c r="A15" s="1775" t="s">
        <v>131</v>
      </c>
      <c r="B15" s="1776" t="s">
        <v>227</v>
      </c>
      <c r="C15" s="1776">
        <v>1975097.0</v>
      </c>
      <c r="D15" s="1777">
        <v>2537510.0</v>
      </c>
      <c r="E15" s="338"/>
      <c r="F15" s="192"/>
      <c r="G15" s="192"/>
      <c r="H15" s="192"/>
      <c r="I15" s="192"/>
      <c r="J15" s="192">
        <v>40.0</v>
      </c>
      <c r="K15" s="192"/>
      <c r="L15" s="192"/>
      <c r="M15" s="192"/>
      <c r="N15" s="192"/>
      <c r="O15" s="192"/>
      <c r="P15" s="192"/>
      <c r="Q15" s="192"/>
      <c r="R15" s="186"/>
      <c r="S15" s="861"/>
      <c r="T15" s="927"/>
      <c r="U15" s="924"/>
      <c r="V15" s="924"/>
      <c r="W15" s="925"/>
      <c r="X15" s="350"/>
      <c r="Y15" s="39"/>
      <c r="Z15" s="39"/>
      <c r="AA15" s="39"/>
      <c r="AB15" s="39"/>
      <c r="AC15" s="39"/>
    </row>
    <row r="16">
      <c r="A16" s="1761" t="s">
        <v>121</v>
      </c>
      <c r="B16" s="1769" t="s">
        <v>228</v>
      </c>
      <c r="C16" s="1769">
        <v>1975538.0</v>
      </c>
      <c r="D16" s="1770">
        <v>2390611.0</v>
      </c>
      <c r="E16" s="338"/>
      <c r="F16" s="192"/>
      <c r="G16" s="192"/>
      <c r="H16" s="192"/>
      <c r="I16" s="192"/>
      <c r="J16" s="192">
        <v>40.0</v>
      </c>
      <c r="K16" s="192"/>
      <c r="L16" s="192"/>
      <c r="M16" s="192"/>
      <c r="N16" s="192"/>
      <c r="O16" s="192"/>
      <c r="P16" s="192"/>
      <c r="Q16" s="192"/>
      <c r="R16" s="186"/>
      <c r="S16" s="861"/>
      <c r="T16" s="927"/>
      <c r="U16" s="924"/>
      <c r="V16" s="924"/>
      <c r="W16" s="925"/>
      <c r="X16" s="350"/>
      <c r="Y16" s="39"/>
      <c r="Z16" s="39"/>
      <c r="AA16" s="39"/>
      <c r="AB16" s="39"/>
      <c r="AC16" s="39"/>
    </row>
    <row r="17">
      <c r="A17" s="1761" t="s">
        <v>106</v>
      </c>
      <c r="B17" s="1769" t="s">
        <v>702</v>
      </c>
      <c r="C17" s="1769">
        <v>1975653.0</v>
      </c>
      <c r="D17" s="1770">
        <v>2390629.0</v>
      </c>
      <c r="E17" s="338"/>
      <c r="F17" s="192"/>
      <c r="G17" s="192"/>
      <c r="H17" s="192"/>
      <c r="I17" s="192"/>
      <c r="J17" s="192">
        <v>70.0</v>
      </c>
      <c r="K17" s="192"/>
      <c r="L17" s="192"/>
      <c r="M17" s="192"/>
      <c r="N17" s="192"/>
      <c r="O17" s="192"/>
      <c r="P17" s="192"/>
      <c r="Q17" s="192"/>
      <c r="R17" s="186"/>
      <c r="S17" s="861"/>
      <c r="T17" s="1277"/>
      <c r="U17" s="1141"/>
      <c r="V17" s="1141"/>
      <c r="W17" s="1142"/>
      <c r="X17" s="350"/>
      <c r="Y17" s="39"/>
      <c r="Z17" s="39"/>
      <c r="AA17" s="39"/>
      <c r="AB17" s="39"/>
      <c r="AC17" s="39"/>
    </row>
    <row r="18">
      <c r="A18" s="1775" t="s">
        <v>108</v>
      </c>
      <c r="B18" s="1776" t="s">
        <v>109</v>
      </c>
      <c r="C18" s="1776">
        <v>1970814.0</v>
      </c>
      <c r="D18" s="1777">
        <v>2413537.0</v>
      </c>
      <c r="E18" s="338"/>
      <c r="F18" s="192"/>
      <c r="G18" s="192"/>
      <c r="H18" s="192"/>
      <c r="I18" s="192"/>
      <c r="J18" s="192">
        <v>75.0</v>
      </c>
      <c r="K18" s="192"/>
      <c r="L18" s="192"/>
      <c r="M18" s="192"/>
      <c r="N18" s="192"/>
      <c r="O18" s="192"/>
      <c r="P18" s="192"/>
      <c r="Q18" s="192"/>
      <c r="R18" s="186"/>
      <c r="S18" s="861"/>
      <c r="T18" s="1277"/>
      <c r="U18" s="1141"/>
      <c r="V18" s="1141"/>
      <c r="W18" s="1142"/>
      <c r="X18" s="350"/>
      <c r="Y18" s="39"/>
      <c r="Z18" s="39"/>
      <c r="AA18" s="39"/>
      <c r="AB18" s="39"/>
      <c r="AC18" s="39"/>
    </row>
    <row r="19">
      <c r="A19" s="1768" t="s">
        <v>184</v>
      </c>
      <c r="B19" s="1769" t="s">
        <v>229</v>
      </c>
      <c r="C19" s="1769">
        <v>1975351.0</v>
      </c>
      <c r="D19" s="1770">
        <v>2540778.0</v>
      </c>
      <c r="E19" s="338"/>
      <c r="F19" s="192"/>
      <c r="G19" s="192"/>
      <c r="H19" s="192"/>
      <c r="I19" s="192"/>
      <c r="J19" s="192">
        <v>0.0</v>
      </c>
      <c r="K19" s="192"/>
      <c r="L19" s="192"/>
      <c r="M19" s="192"/>
      <c r="N19" s="192"/>
      <c r="O19" s="192"/>
      <c r="P19" s="192"/>
      <c r="Q19" s="192"/>
      <c r="R19" s="186"/>
      <c r="S19" s="861"/>
      <c r="T19" s="1277"/>
      <c r="U19" s="1141"/>
      <c r="V19" s="1141"/>
      <c r="W19" s="1142"/>
      <c r="X19" s="350"/>
      <c r="Y19" s="39"/>
      <c r="Z19" s="39"/>
      <c r="AA19" s="39"/>
      <c r="AB19" s="39"/>
      <c r="AC19" s="39"/>
    </row>
    <row r="20">
      <c r="A20" s="1775" t="s">
        <v>110</v>
      </c>
      <c r="B20" s="1776" t="s">
        <v>111</v>
      </c>
      <c r="C20" s="1776">
        <v>1975366.0</v>
      </c>
      <c r="D20" s="1777">
        <v>2474460.0</v>
      </c>
      <c r="E20" s="338"/>
      <c r="F20" s="192"/>
      <c r="G20" s="192"/>
      <c r="H20" s="192"/>
      <c r="I20" s="192"/>
      <c r="J20" s="192">
        <v>60.0</v>
      </c>
      <c r="K20" s="192"/>
      <c r="L20" s="192"/>
      <c r="M20" s="192"/>
      <c r="N20" s="192"/>
      <c r="O20" s="192"/>
      <c r="P20" s="192"/>
      <c r="Q20" s="192"/>
      <c r="R20" s="186"/>
      <c r="S20" s="861"/>
      <c r="T20" s="1277"/>
      <c r="U20" s="1141"/>
      <c r="V20" s="1141"/>
      <c r="W20" s="1142"/>
      <c r="X20" s="350"/>
      <c r="Y20" s="39"/>
      <c r="Z20" s="39"/>
      <c r="AA20" s="39"/>
      <c r="AB20" s="39"/>
      <c r="AC20" s="39"/>
    </row>
    <row r="21" ht="15.75" customHeight="1">
      <c r="A21" s="1775" t="s">
        <v>112</v>
      </c>
      <c r="B21" s="1776" t="s">
        <v>113</v>
      </c>
      <c r="C21" s="1776">
        <v>1975631.0</v>
      </c>
      <c r="D21" s="1777">
        <v>2506904.0</v>
      </c>
      <c r="E21" s="338"/>
      <c r="F21" s="192"/>
      <c r="G21" s="192"/>
      <c r="H21" s="192"/>
      <c r="I21" s="192"/>
      <c r="J21" s="192">
        <v>80.0</v>
      </c>
      <c r="K21" s="192"/>
      <c r="L21" s="192"/>
      <c r="M21" s="192"/>
      <c r="N21" s="192"/>
      <c r="O21" s="192"/>
      <c r="P21" s="192"/>
      <c r="Q21" s="192"/>
      <c r="R21" s="186"/>
      <c r="S21" s="861"/>
      <c r="T21" s="1277"/>
      <c r="U21" s="1141"/>
      <c r="V21" s="1141"/>
      <c r="W21" s="1142"/>
      <c r="X21" s="350"/>
      <c r="Y21" s="39"/>
      <c r="Z21" s="39"/>
      <c r="AA21" s="39"/>
      <c r="AB21" s="39"/>
      <c r="AC21" s="39"/>
    </row>
    <row r="22" ht="15.75" customHeight="1">
      <c r="A22" s="1775" t="s">
        <v>181</v>
      </c>
      <c r="B22" s="1776" t="s">
        <v>231</v>
      </c>
      <c r="C22" s="1776">
        <v>1975687.0</v>
      </c>
      <c r="D22" s="1777">
        <v>2534498.0</v>
      </c>
      <c r="E22" s="338"/>
      <c r="F22" s="192"/>
      <c r="G22" s="192"/>
      <c r="H22" s="192"/>
      <c r="I22" s="192"/>
      <c r="J22" s="192">
        <v>50.0</v>
      </c>
      <c r="K22" s="192"/>
      <c r="L22" s="192"/>
      <c r="M22" s="192"/>
      <c r="N22" s="192"/>
      <c r="O22" s="192"/>
      <c r="P22" s="192"/>
      <c r="Q22" s="192"/>
      <c r="R22" s="186"/>
      <c r="S22" s="861"/>
      <c r="T22" s="1277"/>
      <c r="U22" s="1141"/>
      <c r="V22" s="1141"/>
      <c r="W22" s="1142"/>
      <c r="X22" s="350"/>
      <c r="Y22" s="39"/>
      <c r="Z22" s="39"/>
      <c r="AA22" s="39"/>
      <c r="AB22" s="39"/>
      <c r="AC22" s="39"/>
    </row>
    <row r="23" ht="15.75" customHeight="1">
      <c r="A23" s="1768" t="s">
        <v>117</v>
      </c>
      <c r="B23" s="1769" t="s">
        <v>118</v>
      </c>
      <c r="C23" s="1769">
        <v>1975609.0</v>
      </c>
      <c r="D23" s="1770">
        <v>2538516.0</v>
      </c>
      <c r="E23" s="338"/>
      <c r="F23" s="192"/>
      <c r="G23" s="192"/>
      <c r="H23" s="192"/>
      <c r="I23" s="192"/>
      <c r="J23" s="192">
        <v>65.0</v>
      </c>
      <c r="K23" s="192"/>
      <c r="L23" s="192"/>
      <c r="M23" s="192"/>
      <c r="N23" s="192"/>
      <c r="O23" s="192"/>
      <c r="P23" s="192"/>
      <c r="Q23" s="192"/>
      <c r="R23" s="186"/>
      <c r="S23" s="861"/>
      <c r="T23" s="1277"/>
      <c r="U23" s="1141"/>
      <c r="V23" s="1141"/>
      <c r="W23" s="1142"/>
      <c r="X23" s="350"/>
      <c r="Y23" s="39"/>
      <c r="Z23" s="39"/>
      <c r="AA23" s="39"/>
      <c r="AB23" s="39"/>
      <c r="AC23" s="39"/>
    </row>
    <row r="24" ht="15.75" customHeight="1">
      <c r="A24" s="1768" t="s">
        <v>707</v>
      </c>
      <c r="B24" s="1769" t="s">
        <v>230</v>
      </c>
      <c r="C24" s="1769">
        <v>1976023.0</v>
      </c>
      <c r="D24" s="1770">
        <v>2540909.0</v>
      </c>
      <c r="E24" s="338"/>
      <c r="F24" s="192"/>
      <c r="G24" s="192"/>
      <c r="H24" s="192"/>
      <c r="I24" s="192"/>
      <c r="J24" s="192">
        <v>0.0</v>
      </c>
      <c r="K24" s="192"/>
      <c r="L24" s="192"/>
      <c r="M24" s="192"/>
      <c r="N24" s="192"/>
      <c r="O24" s="192"/>
      <c r="P24" s="192"/>
      <c r="Q24" s="192"/>
      <c r="R24" s="186"/>
      <c r="S24" s="861"/>
      <c r="T24" s="1277"/>
      <c r="U24" s="1141"/>
      <c r="V24" s="1141"/>
      <c r="W24" s="1142"/>
      <c r="X24" s="350"/>
      <c r="Y24" s="39"/>
      <c r="Z24" s="39"/>
      <c r="AA24" s="39"/>
      <c r="AB24" s="39"/>
      <c r="AC24" s="39"/>
    </row>
    <row r="25" ht="15.75" customHeight="1">
      <c r="A25" s="1768" t="s">
        <v>135</v>
      </c>
      <c r="B25" s="1769" t="s">
        <v>232</v>
      </c>
      <c r="C25" s="1769">
        <v>1975903.0</v>
      </c>
      <c r="D25" s="1770">
        <v>2529352.0</v>
      </c>
      <c r="E25" s="338"/>
      <c r="F25" s="192"/>
      <c r="G25" s="192"/>
      <c r="H25" s="192"/>
      <c r="I25" s="192"/>
      <c r="J25" s="192">
        <v>85.0</v>
      </c>
      <c r="K25" s="192"/>
      <c r="L25" s="192"/>
      <c r="M25" s="192"/>
      <c r="N25" s="192"/>
      <c r="O25" s="192"/>
      <c r="P25" s="192"/>
      <c r="Q25" s="192"/>
      <c r="R25" s="186"/>
      <c r="S25" s="861"/>
      <c r="T25" s="1277"/>
      <c r="U25" s="1141"/>
      <c r="V25" s="1141"/>
      <c r="W25" s="1142"/>
      <c r="X25" s="350"/>
      <c r="Y25" s="39"/>
      <c r="Z25" s="39"/>
      <c r="AA25" s="39"/>
      <c r="AB25" s="39"/>
      <c r="AC25" s="39"/>
    </row>
    <row r="26" ht="15.75" customHeight="1">
      <c r="A26" s="1768" t="s">
        <v>707</v>
      </c>
      <c r="B26" s="1769" t="s">
        <v>708</v>
      </c>
      <c r="C26" s="1769">
        <v>1975907.0</v>
      </c>
      <c r="D26" s="1770">
        <v>2537412.0</v>
      </c>
      <c r="E26" s="338"/>
      <c r="F26" s="192"/>
      <c r="G26" s="192"/>
      <c r="H26" s="192"/>
      <c r="I26" s="192"/>
      <c r="J26" s="192">
        <v>0.0</v>
      </c>
      <c r="K26" s="192"/>
      <c r="L26" s="192"/>
      <c r="M26" s="192"/>
      <c r="N26" s="192"/>
      <c r="O26" s="192"/>
      <c r="P26" s="192"/>
      <c r="Q26" s="192"/>
      <c r="R26" s="186"/>
      <c r="S26" s="861"/>
      <c r="T26" s="1277"/>
      <c r="U26" s="1141"/>
      <c r="V26" s="1141"/>
      <c r="W26" s="1142"/>
      <c r="X26" s="350"/>
      <c r="Y26" s="39"/>
      <c r="Z26" s="39"/>
      <c r="AA26" s="39"/>
      <c r="AB26" s="39"/>
      <c r="AC26" s="39"/>
    </row>
    <row r="27" ht="15.75" customHeight="1">
      <c r="A27" s="1784" t="s">
        <v>207</v>
      </c>
      <c r="B27" s="1785" t="s">
        <v>709</v>
      </c>
      <c r="C27" s="1769">
        <v>1875701.0</v>
      </c>
      <c r="D27" s="1770">
        <v>2463089.0</v>
      </c>
      <c r="E27" s="338"/>
      <c r="F27" s="192"/>
      <c r="G27" s="192"/>
      <c r="H27" s="192"/>
      <c r="I27" s="192"/>
      <c r="J27" s="192">
        <v>0.0</v>
      </c>
      <c r="K27" s="192"/>
      <c r="L27" s="192"/>
      <c r="M27" s="192"/>
      <c r="N27" s="192"/>
      <c r="O27" s="192"/>
      <c r="P27" s="192"/>
      <c r="Q27" s="192"/>
      <c r="R27" s="186"/>
      <c r="S27" s="861"/>
      <c r="T27" s="1277"/>
      <c r="U27" s="1141"/>
      <c r="V27" s="1141"/>
      <c r="W27" s="1142"/>
      <c r="X27" s="350"/>
      <c r="Y27" s="39"/>
      <c r="Z27" s="39"/>
      <c r="AA27" s="39"/>
      <c r="AB27" s="39"/>
      <c r="AC27" s="39"/>
    </row>
    <row r="28" ht="15.75" customHeight="1">
      <c r="A28" s="1784" t="s">
        <v>209</v>
      </c>
      <c r="B28" s="1785" t="s">
        <v>331</v>
      </c>
      <c r="C28" s="1769">
        <v>1975674.0</v>
      </c>
      <c r="D28" s="1770">
        <v>2386379.0</v>
      </c>
      <c r="E28" s="338"/>
      <c r="F28" s="192"/>
      <c r="G28" s="192"/>
      <c r="H28" s="192"/>
      <c r="I28" s="192"/>
      <c r="J28" s="192">
        <v>0.0</v>
      </c>
      <c r="K28" s="192"/>
      <c r="L28" s="192"/>
      <c r="M28" s="192"/>
      <c r="N28" s="192"/>
      <c r="O28" s="192"/>
      <c r="P28" s="192"/>
      <c r="Q28" s="192"/>
      <c r="R28" s="186"/>
      <c r="S28" s="861"/>
      <c r="T28" s="1277"/>
      <c r="U28" s="1141"/>
      <c r="V28" s="1141"/>
      <c r="W28" s="1142"/>
      <c r="X28" s="350"/>
      <c r="Y28" s="39"/>
      <c r="Z28" s="39"/>
      <c r="AA28" s="39"/>
      <c r="AB28" s="39"/>
      <c r="AC28" s="39"/>
    </row>
    <row r="29" ht="15.75" customHeight="1">
      <c r="A29" s="1784" t="s">
        <v>218</v>
      </c>
      <c r="B29" s="1787" t="s">
        <v>332</v>
      </c>
      <c r="C29" s="1769">
        <v>1975378.0</v>
      </c>
      <c r="D29" s="1770">
        <v>2536644.0</v>
      </c>
      <c r="E29" s="338"/>
      <c r="F29" s="192"/>
      <c r="G29" s="192"/>
      <c r="H29" s="192"/>
      <c r="I29" s="192"/>
      <c r="J29" s="192">
        <v>80.0</v>
      </c>
      <c r="K29" s="192"/>
      <c r="L29" s="192"/>
      <c r="M29" s="192"/>
      <c r="N29" s="192"/>
      <c r="O29" s="192"/>
      <c r="P29" s="192"/>
      <c r="Q29" s="192"/>
      <c r="R29" s="186"/>
      <c r="S29" s="861"/>
      <c r="T29" s="1277"/>
      <c r="U29" s="1141"/>
      <c r="V29" s="1141"/>
      <c r="W29" s="1142"/>
      <c r="X29" s="350"/>
      <c r="Y29" s="39"/>
      <c r="Z29" s="39"/>
      <c r="AA29" s="39"/>
      <c r="AB29" s="39"/>
      <c r="AC29" s="39"/>
    </row>
    <row r="30" ht="15.75" customHeight="1">
      <c r="A30" s="1775" t="s">
        <v>216</v>
      </c>
      <c r="B30" s="1790" t="s">
        <v>335</v>
      </c>
      <c r="C30" s="1776">
        <v>1974960.0</v>
      </c>
      <c r="D30" s="1777">
        <v>2541968.0</v>
      </c>
      <c r="E30" s="338"/>
      <c r="F30" s="192"/>
      <c r="G30" s="192"/>
      <c r="H30" s="192"/>
      <c r="I30" s="192"/>
      <c r="J30" s="192">
        <v>0.0</v>
      </c>
      <c r="K30" s="192"/>
      <c r="L30" s="192"/>
      <c r="M30" s="192"/>
      <c r="N30" s="192"/>
      <c r="O30" s="192"/>
      <c r="P30" s="192"/>
      <c r="Q30" s="192"/>
      <c r="R30" s="186"/>
      <c r="S30" s="861"/>
      <c r="T30" s="1277"/>
      <c r="U30" s="1141"/>
      <c r="V30" s="1141"/>
      <c r="W30" s="1142"/>
      <c r="X30" s="350"/>
      <c r="Y30" s="39"/>
      <c r="Z30" s="39"/>
      <c r="AA30" s="39"/>
      <c r="AB30" s="39"/>
      <c r="AC30" s="39"/>
    </row>
    <row r="31" ht="15.75" customHeight="1">
      <c r="A31" s="1761" t="s">
        <v>336</v>
      </c>
      <c r="B31" s="1774" t="s">
        <v>215</v>
      </c>
      <c r="C31" s="1762">
        <v>1975977.0</v>
      </c>
      <c r="D31" s="1763">
        <v>2537195.0</v>
      </c>
      <c r="E31" s="338"/>
      <c r="F31" s="192"/>
      <c r="G31" s="192"/>
      <c r="H31" s="192"/>
      <c r="I31" s="192"/>
      <c r="J31" s="192">
        <v>80.0</v>
      </c>
      <c r="K31" s="192"/>
      <c r="L31" s="192"/>
      <c r="M31" s="192"/>
      <c r="N31" s="192"/>
      <c r="O31" s="192"/>
      <c r="P31" s="192"/>
      <c r="Q31" s="192"/>
      <c r="R31" s="186"/>
      <c r="S31" s="861"/>
      <c r="T31" s="1277"/>
      <c r="U31" s="1141"/>
      <c r="V31" s="1141"/>
      <c r="W31" s="1142"/>
      <c r="X31" s="350"/>
      <c r="Y31" s="39"/>
      <c r="Z31" s="39"/>
      <c r="AA31" s="39"/>
      <c r="AB31" s="39"/>
      <c r="AC31" s="39"/>
    </row>
    <row r="32" ht="15.75" customHeight="1">
      <c r="A32" s="1768" t="s">
        <v>212</v>
      </c>
      <c r="B32" s="1785" t="s">
        <v>337</v>
      </c>
      <c r="C32" s="1769">
        <v>1876697.0</v>
      </c>
      <c r="D32" s="1770">
        <v>2449486.0</v>
      </c>
      <c r="E32" s="338"/>
      <c r="F32" s="192"/>
      <c r="G32" s="192"/>
      <c r="H32" s="192"/>
      <c r="I32" s="192"/>
      <c r="J32" s="192">
        <v>0.0</v>
      </c>
      <c r="K32" s="192"/>
      <c r="L32" s="192"/>
      <c r="M32" s="192"/>
      <c r="N32" s="192"/>
      <c r="O32" s="192"/>
      <c r="P32" s="192"/>
      <c r="Q32" s="192"/>
      <c r="R32" s="186"/>
      <c r="S32" s="861"/>
      <c r="T32" s="939"/>
      <c r="U32" s="935"/>
      <c r="V32" s="935"/>
      <c r="W32" s="938"/>
      <c r="X32" s="350"/>
      <c r="Y32" s="39"/>
      <c r="Z32" s="39"/>
      <c r="AA32" s="39"/>
      <c r="AB32" s="39"/>
      <c r="AC32" s="39"/>
    </row>
    <row r="33" ht="15.75" customHeight="1">
      <c r="A33" s="1791"/>
      <c r="B33" s="1792"/>
      <c r="C33" s="1793"/>
      <c r="D33" s="1794"/>
      <c r="E33" s="1092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30"/>
      <c r="S33" s="861"/>
      <c r="T33" s="1735"/>
      <c r="U33" s="1538"/>
      <c r="V33" s="1538"/>
      <c r="W33" s="1736"/>
      <c r="X33" s="376"/>
      <c r="Y33" s="39"/>
      <c r="Z33" s="39"/>
      <c r="AA33" s="39"/>
      <c r="AB33" s="39"/>
      <c r="AC33" s="39"/>
    </row>
    <row r="34" ht="15.75" customHeight="1">
      <c r="A34" s="1174"/>
      <c r="B34" s="393"/>
      <c r="C34" s="393"/>
      <c r="D34" s="1175"/>
      <c r="E34" s="1176"/>
      <c r="F34" s="397"/>
      <c r="G34" s="397"/>
      <c r="H34" s="397"/>
      <c r="I34" s="397"/>
      <c r="J34" s="397"/>
      <c r="K34" s="397"/>
      <c r="L34" s="397"/>
      <c r="M34" s="397"/>
      <c r="N34" s="397"/>
      <c r="O34" s="397"/>
      <c r="P34" s="397"/>
      <c r="Q34" s="397"/>
      <c r="R34" s="1013"/>
      <c r="S34" s="957"/>
      <c r="T34" s="958"/>
      <c r="U34" s="951"/>
      <c r="V34" s="951"/>
      <c r="W34" s="956"/>
      <c r="X34" s="960"/>
      <c r="Y34" s="39"/>
      <c r="Z34" s="39"/>
      <c r="AA34" s="39"/>
      <c r="AB34" s="39"/>
      <c r="AC34" s="39"/>
    </row>
    <row r="35" ht="34.5" customHeight="1">
      <c r="A35" s="918" t="s">
        <v>2</v>
      </c>
      <c r="B35" s="920"/>
      <c r="C35" s="920"/>
      <c r="D35" s="922"/>
      <c r="E35" s="1026"/>
      <c r="F35" s="52" t="s">
        <v>33</v>
      </c>
      <c r="G35" s="52" t="s">
        <v>34</v>
      </c>
      <c r="H35" s="52" t="s">
        <v>35</v>
      </c>
      <c r="I35" s="52" t="s">
        <v>36</v>
      </c>
      <c r="J35" s="52" t="s">
        <v>37</v>
      </c>
      <c r="K35" s="52" t="s">
        <v>38</v>
      </c>
      <c r="L35" s="52" t="s">
        <v>39</v>
      </c>
      <c r="M35" s="54" t="s">
        <v>40</v>
      </c>
      <c r="N35" s="65" t="s">
        <v>42</v>
      </c>
      <c r="O35" s="1030" t="s">
        <v>44</v>
      </c>
      <c r="P35" s="929" t="s">
        <v>47</v>
      </c>
      <c r="Q35" s="929" t="s">
        <v>48</v>
      </c>
      <c r="R35" s="929" t="s">
        <v>49</v>
      </c>
      <c r="S35" s="589" t="s">
        <v>50</v>
      </c>
      <c r="T35" s="590" t="s">
        <v>51</v>
      </c>
      <c r="U35" s="1159"/>
      <c r="V35" s="8"/>
      <c r="W35" s="10"/>
      <c r="X35" s="1033" t="s">
        <v>712</v>
      </c>
      <c r="Y35" s="39"/>
      <c r="Z35" s="39"/>
      <c r="AA35" s="39"/>
      <c r="AB35" s="39"/>
      <c r="AC35" s="39"/>
    </row>
    <row r="36" ht="72.75" customHeight="1">
      <c r="A36" s="852" t="s">
        <v>41</v>
      </c>
      <c r="B36" s="680" t="s">
        <v>43</v>
      </c>
      <c r="C36" s="680" t="s">
        <v>45</v>
      </c>
      <c r="D36" s="681" t="s">
        <v>239</v>
      </c>
      <c r="E36" s="942"/>
      <c r="F36" s="1039"/>
      <c r="G36" s="85" t="s">
        <v>63</v>
      </c>
      <c r="H36" s="1041"/>
      <c r="I36" s="1039" t="s">
        <v>63</v>
      </c>
      <c r="J36" s="1039" t="s">
        <v>64</v>
      </c>
      <c r="K36" s="1039"/>
      <c r="L36" s="1039" t="s">
        <v>63</v>
      </c>
      <c r="M36" s="1043" t="s">
        <v>68</v>
      </c>
      <c r="N36" s="109"/>
      <c r="O36" s="980"/>
      <c r="P36" s="984" t="s">
        <v>63</v>
      </c>
      <c r="Q36" s="984"/>
      <c r="R36" s="984" t="s">
        <v>70</v>
      </c>
      <c r="S36" s="984" t="s">
        <v>80</v>
      </c>
      <c r="T36" s="1046" t="s">
        <v>72</v>
      </c>
      <c r="U36" s="1160"/>
      <c r="V36" s="658"/>
      <c r="W36" s="658"/>
      <c r="X36" s="1048"/>
      <c r="Y36" s="39"/>
      <c r="Z36" s="39"/>
      <c r="AA36" s="39"/>
      <c r="AB36" s="39"/>
      <c r="AC36" s="39"/>
    </row>
    <row r="37" ht="15.75" customHeight="1">
      <c r="A37" s="1753" t="s">
        <v>76</v>
      </c>
      <c r="B37" s="1755" t="s">
        <v>78</v>
      </c>
      <c r="C37" s="1757">
        <v>1973113.0</v>
      </c>
      <c r="D37" s="1759">
        <v>2517505.0</v>
      </c>
      <c r="E37" s="1288"/>
      <c r="F37" s="142"/>
      <c r="G37" s="142"/>
      <c r="H37" s="142"/>
      <c r="I37" s="142"/>
      <c r="J37" s="142"/>
      <c r="K37" s="142"/>
      <c r="L37" s="142"/>
      <c r="M37" s="136"/>
      <c r="N37" s="109"/>
      <c r="O37" s="134"/>
      <c r="P37" s="142"/>
      <c r="Q37" s="773"/>
      <c r="R37" s="142"/>
      <c r="S37" s="142"/>
      <c r="T37" s="136"/>
      <c r="U37" s="174"/>
      <c r="X37" s="720"/>
      <c r="Y37" s="39"/>
      <c r="Z37" s="39"/>
      <c r="AA37" s="39"/>
      <c r="AB37" s="39"/>
      <c r="AC37" s="39"/>
    </row>
    <row r="38" ht="15.75" customHeight="1">
      <c r="A38" s="1761" t="s">
        <v>83</v>
      </c>
      <c r="B38" s="1762" t="s">
        <v>84</v>
      </c>
      <c r="C38" s="1762">
        <v>1975972.0</v>
      </c>
      <c r="D38" s="1763">
        <v>2528461.0</v>
      </c>
      <c r="E38" s="338"/>
      <c r="F38" s="192"/>
      <c r="G38" s="192"/>
      <c r="H38" s="192"/>
      <c r="I38" s="192"/>
      <c r="J38" s="192"/>
      <c r="K38" s="192"/>
      <c r="L38" s="192"/>
      <c r="M38" s="186"/>
      <c r="N38" s="109"/>
      <c r="O38" s="184"/>
      <c r="P38" s="192"/>
      <c r="Q38" s="734"/>
      <c r="R38" s="192"/>
      <c r="S38" s="192"/>
      <c r="T38" s="186"/>
      <c r="U38" s="174"/>
      <c r="X38" s="345"/>
      <c r="Y38" s="39"/>
      <c r="Z38" s="39"/>
      <c r="AA38" s="39"/>
      <c r="AB38" s="39"/>
      <c r="AC38" s="39"/>
    </row>
    <row r="39" ht="15.75" customHeight="1">
      <c r="A39" s="1761" t="s">
        <v>675</v>
      </c>
      <c r="B39" s="1762" t="s">
        <v>676</v>
      </c>
      <c r="C39" s="1762">
        <v>1974606.0</v>
      </c>
      <c r="D39" s="1763">
        <v>2519112.0</v>
      </c>
      <c r="E39" s="338"/>
      <c r="F39" s="192"/>
      <c r="G39" s="192"/>
      <c r="H39" s="192"/>
      <c r="I39" s="192"/>
      <c r="J39" s="192"/>
      <c r="K39" s="192"/>
      <c r="L39" s="192"/>
      <c r="M39" s="186"/>
      <c r="N39" s="109"/>
      <c r="O39" s="184"/>
      <c r="P39" s="192"/>
      <c r="Q39" s="734"/>
      <c r="R39" s="192"/>
      <c r="S39" s="192"/>
      <c r="T39" s="186"/>
      <c r="U39" s="174"/>
      <c r="X39" s="345"/>
      <c r="Y39" s="39"/>
      <c r="Z39" s="39"/>
      <c r="AA39" s="39"/>
      <c r="AB39" s="39"/>
      <c r="AC39" s="39"/>
    </row>
    <row r="40" ht="15.75" customHeight="1">
      <c r="A40" s="1761" t="s">
        <v>90</v>
      </c>
      <c r="B40" s="1762" t="s">
        <v>91</v>
      </c>
      <c r="C40" s="1762">
        <v>1975966.0</v>
      </c>
      <c r="D40" s="1763">
        <v>2535550.0</v>
      </c>
      <c r="E40" s="338"/>
      <c r="F40" s="192"/>
      <c r="G40" s="192"/>
      <c r="H40" s="192"/>
      <c r="I40" s="192"/>
      <c r="J40" s="192"/>
      <c r="K40" s="192"/>
      <c r="L40" s="192"/>
      <c r="M40" s="186"/>
      <c r="N40" s="109"/>
      <c r="O40" s="184"/>
      <c r="P40" s="192"/>
      <c r="Q40" s="734"/>
      <c r="R40" s="192"/>
      <c r="S40" s="192"/>
      <c r="T40" s="186"/>
      <c r="U40" s="174"/>
      <c r="X40" s="345"/>
      <c r="Y40" s="39"/>
      <c r="Z40" s="39"/>
      <c r="AA40" s="39"/>
      <c r="AB40" s="39"/>
      <c r="AC40" s="39"/>
    </row>
    <row r="41" ht="15.75" customHeight="1">
      <c r="A41" s="1768" t="s">
        <v>92</v>
      </c>
      <c r="B41" s="1769" t="s">
        <v>681</v>
      </c>
      <c r="C41" s="1769">
        <v>1973602.0</v>
      </c>
      <c r="D41" s="1770">
        <v>2521796.0</v>
      </c>
      <c r="E41" s="338"/>
      <c r="F41" s="192"/>
      <c r="G41" s="192"/>
      <c r="H41" s="192"/>
      <c r="I41" s="192"/>
      <c r="J41" s="192"/>
      <c r="K41" s="192"/>
      <c r="L41" s="192"/>
      <c r="M41" s="186"/>
      <c r="N41" s="109"/>
      <c r="O41" s="184"/>
      <c r="P41" s="192"/>
      <c r="Q41" s="734"/>
      <c r="R41" s="192"/>
      <c r="S41" s="192"/>
      <c r="T41" s="186"/>
      <c r="U41" s="174"/>
      <c r="X41" s="345"/>
      <c r="Y41" s="39"/>
      <c r="Z41" s="39"/>
      <c r="AA41" s="39"/>
      <c r="AB41" s="39"/>
      <c r="AC41" s="39"/>
    </row>
    <row r="42" ht="15.75" customHeight="1">
      <c r="A42" s="1768" t="s">
        <v>94</v>
      </c>
      <c r="B42" s="1769" t="s">
        <v>95</v>
      </c>
      <c r="C42" s="1769">
        <v>1975657.0</v>
      </c>
      <c r="D42" s="1770">
        <v>2423752.0</v>
      </c>
      <c r="E42" s="338"/>
      <c r="F42" s="192"/>
      <c r="G42" s="192"/>
      <c r="H42" s="192"/>
      <c r="I42" s="192"/>
      <c r="J42" s="192"/>
      <c r="K42" s="192"/>
      <c r="L42" s="192"/>
      <c r="M42" s="186"/>
      <c r="N42" s="109"/>
      <c r="O42" s="184"/>
      <c r="P42" s="192"/>
      <c r="Q42" s="734"/>
      <c r="R42" s="192"/>
      <c r="S42" s="192"/>
      <c r="T42" s="186"/>
      <c r="U42" s="174"/>
      <c r="X42" s="345"/>
      <c r="Y42" s="39"/>
      <c r="Z42" s="39"/>
      <c r="AA42" s="39"/>
      <c r="AB42" s="39"/>
      <c r="AC42" s="39"/>
    </row>
    <row r="43" ht="15.75" customHeight="1">
      <c r="A43" s="1761" t="s">
        <v>96</v>
      </c>
      <c r="B43" s="1773" t="s">
        <v>97</v>
      </c>
      <c r="C43" s="1769">
        <v>1974377.0</v>
      </c>
      <c r="D43" s="1770">
        <v>2499130.0</v>
      </c>
      <c r="E43" s="338"/>
      <c r="F43" s="192"/>
      <c r="G43" s="192"/>
      <c r="H43" s="192"/>
      <c r="I43" s="192"/>
      <c r="J43" s="192"/>
      <c r="K43" s="192"/>
      <c r="L43" s="192"/>
      <c r="M43" s="186"/>
      <c r="N43" s="109"/>
      <c r="O43" s="184"/>
      <c r="P43" s="192"/>
      <c r="Q43" s="734"/>
      <c r="R43" s="192"/>
      <c r="S43" s="192"/>
      <c r="T43" s="186"/>
      <c r="U43" s="174"/>
      <c r="X43" s="345"/>
      <c r="Y43" s="39"/>
      <c r="Z43" s="39"/>
      <c r="AA43" s="39"/>
      <c r="AB43" s="39"/>
      <c r="AC43" s="39"/>
    </row>
    <row r="44" ht="15.75" customHeight="1">
      <c r="A44" s="1761" t="s">
        <v>98</v>
      </c>
      <c r="B44" s="1762" t="s">
        <v>99</v>
      </c>
      <c r="C44" s="1769">
        <v>1974558.0</v>
      </c>
      <c r="D44" s="1770">
        <v>2529262.0</v>
      </c>
      <c r="E44" s="338"/>
      <c r="F44" s="192"/>
      <c r="G44" s="192"/>
      <c r="H44" s="192"/>
      <c r="I44" s="192"/>
      <c r="J44" s="192"/>
      <c r="K44" s="192"/>
      <c r="L44" s="192"/>
      <c r="M44" s="186"/>
      <c r="N44" s="109"/>
      <c r="O44" s="184"/>
      <c r="P44" s="192"/>
      <c r="Q44" s="734"/>
      <c r="R44" s="192"/>
      <c r="S44" s="192"/>
      <c r="T44" s="186"/>
      <c r="U44" s="174"/>
      <c r="X44" s="345"/>
      <c r="Y44" s="39"/>
      <c r="Z44" s="39"/>
      <c r="AA44" s="39"/>
      <c r="AB44" s="39"/>
      <c r="AC44" s="39"/>
    </row>
    <row r="45" ht="15.75" customHeight="1">
      <c r="A45" s="1761" t="s">
        <v>101</v>
      </c>
      <c r="B45" s="1774" t="s">
        <v>226</v>
      </c>
      <c r="C45" s="1762">
        <v>1876708.0</v>
      </c>
      <c r="D45" s="1763">
        <v>2432950.0</v>
      </c>
      <c r="E45" s="338"/>
      <c r="F45" s="192"/>
      <c r="G45" s="192"/>
      <c r="H45" s="192"/>
      <c r="I45" s="192"/>
      <c r="J45" s="192"/>
      <c r="K45" s="192"/>
      <c r="L45" s="192"/>
      <c r="M45" s="186"/>
      <c r="N45" s="109"/>
      <c r="O45" s="184"/>
      <c r="P45" s="192"/>
      <c r="Q45" s="734"/>
      <c r="R45" s="192"/>
      <c r="S45" s="192"/>
      <c r="T45" s="186"/>
      <c r="U45" s="174"/>
      <c r="X45" s="345"/>
      <c r="Y45" s="39"/>
      <c r="Z45" s="39"/>
      <c r="AA45" s="39"/>
      <c r="AB45" s="39"/>
      <c r="AC45" s="39"/>
    </row>
    <row r="46" ht="15.75" customHeight="1">
      <c r="A46" s="1761" t="s">
        <v>119</v>
      </c>
      <c r="B46" s="1762" t="s">
        <v>692</v>
      </c>
      <c r="C46" s="1769">
        <v>1976176.0</v>
      </c>
      <c r="D46" s="1770">
        <v>2492725.0</v>
      </c>
      <c r="E46" s="338"/>
      <c r="F46" s="192"/>
      <c r="G46" s="192"/>
      <c r="H46" s="192"/>
      <c r="I46" s="192"/>
      <c r="J46" s="192"/>
      <c r="K46" s="192"/>
      <c r="L46" s="192"/>
      <c r="M46" s="186"/>
      <c r="N46" s="109"/>
      <c r="O46" s="184"/>
      <c r="P46" s="192"/>
      <c r="Q46" s="734"/>
      <c r="R46" s="192"/>
      <c r="S46" s="192"/>
      <c r="T46" s="186"/>
      <c r="U46" s="174"/>
      <c r="X46" s="345"/>
      <c r="Y46" s="39"/>
      <c r="Z46" s="39"/>
      <c r="AA46" s="39"/>
      <c r="AB46" s="39"/>
      <c r="AC46" s="39"/>
    </row>
    <row r="47" ht="15.75" customHeight="1">
      <c r="A47" s="1768" t="s">
        <v>104</v>
      </c>
      <c r="B47" s="1769" t="s">
        <v>105</v>
      </c>
      <c r="C47" s="1769">
        <v>1975650.0</v>
      </c>
      <c r="D47" s="1770">
        <v>2530091.0</v>
      </c>
      <c r="E47" s="338"/>
      <c r="F47" s="192"/>
      <c r="G47" s="192"/>
      <c r="H47" s="192"/>
      <c r="I47" s="192"/>
      <c r="J47" s="192"/>
      <c r="K47" s="192"/>
      <c r="L47" s="192"/>
      <c r="M47" s="186"/>
      <c r="N47" s="109"/>
      <c r="O47" s="184"/>
      <c r="P47" s="192"/>
      <c r="Q47" s="734"/>
      <c r="R47" s="192"/>
      <c r="S47" s="192"/>
      <c r="T47" s="186"/>
      <c r="U47" s="174"/>
      <c r="X47" s="345"/>
      <c r="Y47" s="39"/>
      <c r="Z47" s="39"/>
      <c r="AA47" s="39"/>
      <c r="AB47" s="39"/>
      <c r="AC47" s="39"/>
    </row>
    <row r="48" ht="15.75" customHeight="1">
      <c r="A48" s="1775" t="s">
        <v>131</v>
      </c>
      <c r="B48" s="1776" t="s">
        <v>227</v>
      </c>
      <c r="C48" s="1776">
        <v>1975097.0</v>
      </c>
      <c r="D48" s="1777">
        <v>2537510.0</v>
      </c>
      <c r="E48" s="338"/>
      <c r="F48" s="192"/>
      <c r="G48" s="192"/>
      <c r="H48" s="192"/>
      <c r="I48" s="192"/>
      <c r="J48" s="192"/>
      <c r="K48" s="192"/>
      <c r="L48" s="192"/>
      <c r="M48" s="186"/>
      <c r="N48" s="109"/>
      <c r="O48" s="184"/>
      <c r="P48" s="192"/>
      <c r="Q48" s="734"/>
      <c r="R48" s="192"/>
      <c r="S48" s="192"/>
      <c r="T48" s="186"/>
      <c r="U48" s="174"/>
      <c r="X48" s="345"/>
      <c r="Y48" s="39"/>
      <c r="Z48" s="39"/>
      <c r="AA48" s="39"/>
      <c r="AB48" s="39"/>
      <c r="AC48" s="39"/>
    </row>
    <row r="49" ht="15.75" customHeight="1">
      <c r="A49" s="1761" t="s">
        <v>121</v>
      </c>
      <c r="B49" s="1769" t="s">
        <v>228</v>
      </c>
      <c r="C49" s="1769">
        <v>1975538.0</v>
      </c>
      <c r="D49" s="1770">
        <v>2390611.0</v>
      </c>
      <c r="E49" s="338"/>
      <c r="F49" s="192"/>
      <c r="G49" s="192"/>
      <c r="H49" s="192"/>
      <c r="I49" s="192"/>
      <c r="J49" s="192"/>
      <c r="K49" s="192"/>
      <c r="L49" s="192"/>
      <c r="M49" s="186"/>
      <c r="N49" s="109"/>
      <c r="O49" s="184"/>
      <c r="P49" s="192"/>
      <c r="Q49" s="734"/>
      <c r="R49" s="192"/>
      <c r="S49" s="192"/>
      <c r="T49" s="186"/>
      <c r="U49" s="174"/>
      <c r="X49" s="345"/>
      <c r="Y49" s="39"/>
      <c r="Z49" s="39"/>
      <c r="AA49" s="39"/>
      <c r="AB49" s="39"/>
      <c r="AC49" s="39"/>
    </row>
    <row r="50" ht="15.75" customHeight="1">
      <c r="A50" s="1761" t="s">
        <v>106</v>
      </c>
      <c r="B50" s="1769" t="s">
        <v>702</v>
      </c>
      <c r="C50" s="1769">
        <v>1975653.0</v>
      </c>
      <c r="D50" s="1770">
        <v>2390629.0</v>
      </c>
      <c r="E50" s="338"/>
      <c r="F50" s="192"/>
      <c r="G50" s="192"/>
      <c r="H50" s="192"/>
      <c r="I50" s="192"/>
      <c r="J50" s="192"/>
      <c r="K50" s="192"/>
      <c r="L50" s="192"/>
      <c r="M50" s="186"/>
      <c r="N50" s="109"/>
      <c r="O50" s="184"/>
      <c r="P50" s="192"/>
      <c r="Q50" s="734"/>
      <c r="R50" s="192"/>
      <c r="S50" s="192"/>
      <c r="T50" s="186"/>
      <c r="U50" s="174"/>
      <c r="X50" s="345"/>
      <c r="Y50" s="39"/>
      <c r="Z50" s="39"/>
      <c r="AA50" s="39"/>
      <c r="AB50" s="39"/>
      <c r="AC50" s="39"/>
    </row>
    <row r="51" ht="15.75" customHeight="1">
      <c r="A51" s="1775" t="s">
        <v>108</v>
      </c>
      <c r="B51" s="1776" t="s">
        <v>109</v>
      </c>
      <c r="C51" s="1776">
        <v>1970814.0</v>
      </c>
      <c r="D51" s="1777">
        <v>2413537.0</v>
      </c>
      <c r="E51" s="338"/>
      <c r="F51" s="192"/>
      <c r="G51" s="192"/>
      <c r="H51" s="192"/>
      <c r="I51" s="192"/>
      <c r="J51" s="192"/>
      <c r="K51" s="192"/>
      <c r="L51" s="192"/>
      <c r="M51" s="186"/>
      <c r="N51" s="109"/>
      <c r="O51" s="184"/>
      <c r="P51" s="192"/>
      <c r="Q51" s="734"/>
      <c r="R51" s="192"/>
      <c r="S51" s="192"/>
      <c r="T51" s="186"/>
      <c r="U51" s="174"/>
      <c r="X51" s="345"/>
      <c r="Y51" s="39"/>
      <c r="Z51" s="39"/>
      <c r="AA51" s="39"/>
      <c r="AB51" s="39"/>
      <c r="AC51" s="39"/>
    </row>
    <row r="52" ht="15.75" customHeight="1">
      <c r="A52" s="1768" t="s">
        <v>184</v>
      </c>
      <c r="B52" s="1769" t="s">
        <v>229</v>
      </c>
      <c r="C52" s="1769">
        <v>1975351.0</v>
      </c>
      <c r="D52" s="1770">
        <v>2540778.0</v>
      </c>
      <c r="E52" s="338"/>
      <c r="F52" s="192"/>
      <c r="G52" s="192"/>
      <c r="H52" s="192"/>
      <c r="I52" s="192"/>
      <c r="J52" s="192"/>
      <c r="K52" s="192"/>
      <c r="L52" s="192"/>
      <c r="M52" s="186"/>
      <c r="N52" s="109"/>
      <c r="O52" s="184"/>
      <c r="P52" s="192"/>
      <c r="Q52" s="734"/>
      <c r="R52" s="192"/>
      <c r="S52" s="192"/>
      <c r="T52" s="186"/>
      <c r="U52" s="174"/>
      <c r="X52" s="345"/>
      <c r="Y52" s="39"/>
      <c r="Z52" s="39"/>
      <c r="AA52" s="39"/>
      <c r="AB52" s="39"/>
      <c r="AC52" s="39"/>
    </row>
    <row r="53" ht="15.75" customHeight="1">
      <c r="A53" s="1775" t="s">
        <v>110</v>
      </c>
      <c r="B53" s="1776" t="s">
        <v>111</v>
      </c>
      <c r="C53" s="1776">
        <v>1975366.0</v>
      </c>
      <c r="D53" s="1777">
        <v>2474460.0</v>
      </c>
      <c r="E53" s="338"/>
      <c r="F53" s="192"/>
      <c r="G53" s="192"/>
      <c r="H53" s="192"/>
      <c r="I53" s="192"/>
      <c r="J53" s="192"/>
      <c r="K53" s="192"/>
      <c r="L53" s="192"/>
      <c r="M53" s="186"/>
      <c r="N53" s="109"/>
      <c r="O53" s="184"/>
      <c r="P53" s="192"/>
      <c r="Q53" s="734"/>
      <c r="R53" s="192"/>
      <c r="S53" s="192"/>
      <c r="T53" s="186"/>
      <c r="U53" s="174"/>
      <c r="X53" s="345"/>
      <c r="Y53" s="39"/>
      <c r="Z53" s="39"/>
      <c r="AA53" s="39"/>
      <c r="AB53" s="39"/>
      <c r="AC53" s="39"/>
    </row>
    <row r="54" ht="15.75" customHeight="1">
      <c r="A54" s="1775" t="s">
        <v>112</v>
      </c>
      <c r="B54" s="1776" t="s">
        <v>113</v>
      </c>
      <c r="C54" s="1776">
        <v>1975631.0</v>
      </c>
      <c r="D54" s="1777">
        <v>2506904.0</v>
      </c>
      <c r="E54" s="338"/>
      <c r="F54" s="192"/>
      <c r="G54" s="192"/>
      <c r="H54" s="192"/>
      <c r="I54" s="192"/>
      <c r="J54" s="192"/>
      <c r="K54" s="192"/>
      <c r="L54" s="192"/>
      <c r="M54" s="186"/>
      <c r="N54" s="109"/>
      <c r="O54" s="184"/>
      <c r="P54" s="192"/>
      <c r="Q54" s="734"/>
      <c r="R54" s="192"/>
      <c r="S54" s="192"/>
      <c r="T54" s="186"/>
      <c r="U54" s="174"/>
      <c r="X54" s="345"/>
      <c r="Y54" s="39"/>
      <c r="Z54" s="39"/>
      <c r="AA54" s="39"/>
      <c r="AB54" s="39"/>
      <c r="AC54" s="39"/>
    </row>
    <row r="55" ht="15.75" customHeight="1">
      <c r="A55" s="1775" t="s">
        <v>181</v>
      </c>
      <c r="B55" s="1776" t="s">
        <v>231</v>
      </c>
      <c r="C55" s="1776">
        <v>1975687.0</v>
      </c>
      <c r="D55" s="1777">
        <v>2534498.0</v>
      </c>
      <c r="E55" s="338"/>
      <c r="F55" s="192"/>
      <c r="G55" s="192"/>
      <c r="H55" s="192"/>
      <c r="I55" s="192"/>
      <c r="J55" s="192"/>
      <c r="K55" s="192"/>
      <c r="L55" s="192"/>
      <c r="M55" s="186"/>
      <c r="N55" s="109"/>
      <c r="O55" s="184"/>
      <c r="P55" s="192"/>
      <c r="Q55" s="734"/>
      <c r="R55" s="192"/>
      <c r="S55" s="192"/>
      <c r="T55" s="186"/>
      <c r="U55" s="174"/>
      <c r="X55" s="345"/>
      <c r="Y55" s="39"/>
      <c r="Z55" s="39"/>
      <c r="AA55" s="39"/>
      <c r="AB55" s="39"/>
      <c r="AC55" s="39"/>
    </row>
    <row r="56" ht="15.75" customHeight="1">
      <c r="A56" s="1768" t="s">
        <v>117</v>
      </c>
      <c r="B56" s="1769" t="s">
        <v>118</v>
      </c>
      <c r="C56" s="1769">
        <v>1975609.0</v>
      </c>
      <c r="D56" s="1770">
        <v>2538516.0</v>
      </c>
      <c r="E56" s="338"/>
      <c r="F56" s="192"/>
      <c r="G56" s="192"/>
      <c r="H56" s="192"/>
      <c r="I56" s="192"/>
      <c r="J56" s="192"/>
      <c r="K56" s="192"/>
      <c r="L56" s="192"/>
      <c r="M56" s="186"/>
      <c r="N56" s="109"/>
      <c r="O56" s="184"/>
      <c r="P56" s="192"/>
      <c r="Q56" s="734"/>
      <c r="R56" s="192"/>
      <c r="S56" s="192"/>
      <c r="T56" s="186"/>
      <c r="U56" s="174"/>
      <c r="X56" s="345"/>
      <c r="Y56" s="39"/>
      <c r="Z56" s="39"/>
      <c r="AA56" s="39"/>
      <c r="AB56" s="39"/>
      <c r="AC56" s="39"/>
    </row>
    <row r="57" ht="15.75" customHeight="1">
      <c r="A57" s="1768" t="s">
        <v>707</v>
      </c>
      <c r="B57" s="1769" t="s">
        <v>230</v>
      </c>
      <c r="C57" s="1769">
        <v>1976023.0</v>
      </c>
      <c r="D57" s="1770">
        <v>2540909.0</v>
      </c>
      <c r="E57" s="338"/>
      <c r="F57" s="192"/>
      <c r="G57" s="192"/>
      <c r="H57" s="192"/>
      <c r="I57" s="192"/>
      <c r="J57" s="192"/>
      <c r="K57" s="192"/>
      <c r="L57" s="192"/>
      <c r="M57" s="186"/>
      <c r="N57" s="109"/>
      <c r="O57" s="184"/>
      <c r="P57" s="192"/>
      <c r="Q57" s="734"/>
      <c r="R57" s="192"/>
      <c r="S57" s="192"/>
      <c r="T57" s="186"/>
      <c r="U57" s="174"/>
      <c r="X57" s="345"/>
      <c r="Y57" s="39"/>
      <c r="Z57" s="39"/>
      <c r="AA57" s="39"/>
      <c r="AB57" s="39"/>
      <c r="AC57" s="39"/>
    </row>
    <row r="58" ht="15.75" customHeight="1">
      <c r="A58" s="1768" t="s">
        <v>135</v>
      </c>
      <c r="B58" s="1769" t="s">
        <v>232</v>
      </c>
      <c r="C58" s="1769">
        <v>1975903.0</v>
      </c>
      <c r="D58" s="1770">
        <v>2529352.0</v>
      </c>
      <c r="E58" s="338"/>
      <c r="F58" s="192"/>
      <c r="G58" s="192"/>
      <c r="H58" s="192"/>
      <c r="I58" s="192"/>
      <c r="J58" s="192"/>
      <c r="K58" s="192"/>
      <c r="L58" s="192"/>
      <c r="M58" s="186"/>
      <c r="N58" s="109"/>
      <c r="O58" s="184"/>
      <c r="P58" s="192"/>
      <c r="Q58" s="734"/>
      <c r="R58" s="192"/>
      <c r="S58" s="192"/>
      <c r="T58" s="186"/>
      <c r="U58" s="174"/>
      <c r="X58" s="345"/>
      <c r="Y58" s="39"/>
      <c r="Z58" s="39"/>
      <c r="AA58" s="39"/>
      <c r="AB58" s="39"/>
      <c r="AC58" s="39"/>
    </row>
    <row r="59" ht="15.75" customHeight="1">
      <c r="A59" s="1768" t="s">
        <v>707</v>
      </c>
      <c r="B59" s="1769" t="s">
        <v>708</v>
      </c>
      <c r="C59" s="1769">
        <v>1975907.0</v>
      </c>
      <c r="D59" s="1770">
        <v>2537412.0</v>
      </c>
      <c r="E59" s="338"/>
      <c r="F59" s="192"/>
      <c r="G59" s="192"/>
      <c r="H59" s="192"/>
      <c r="I59" s="192"/>
      <c r="J59" s="192"/>
      <c r="K59" s="192"/>
      <c r="L59" s="192"/>
      <c r="M59" s="186"/>
      <c r="N59" s="109"/>
      <c r="O59" s="184"/>
      <c r="P59" s="192"/>
      <c r="Q59" s="734"/>
      <c r="R59" s="192"/>
      <c r="S59" s="192"/>
      <c r="T59" s="186"/>
      <c r="U59" s="174"/>
      <c r="X59" s="345"/>
      <c r="Y59" s="39"/>
      <c r="Z59" s="39"/>
      <c r="AA59" s="39"/>
      <c r="AB59" s="39"/>
      <c r="AC59" s="39"/>
    </row>
    <row r="60" ht="15.75" customHeight="1">
      <c r="A60" s="1784" t="s">
        <v>207</v>
      </c>
      <c r="B60" s="1785" t="s">
        <v>709</v>
      </c>
      <c r="C60" s="1769">
        <v>1875701.0</v>
      </c>
      <c r="D60" s="1770">
        <v>2463089.0</v>
      </c>
      <c r="E60" s="338"/>
      <c r="F60" s="192"/>
      <c r="G60" s="192"/>
      <c r="H60" s="192"/>
      <c r="I60" s="192"/>
      <c r="J60" s="192"/>
      <c r="K60" s="192"/>
      <c r="L60" s="192"/>
      <c r="M60" s="186"/>
      <c r="N60" s="109"/>
      <c r="O60" s="184"/>
      <c r="P60" s="192"/>
      <c r="Q60" s="734"/>
      <c r="R60" s="192"/>
      <c r="S60" s="192"/>
      <c r="T60" s="186"/>
      <c r="U60" s="174"/>
      <c r="X60" s="345"/>
      <c r="Y60" s="39"/>
      <c r="Z60" s="39"/>
      <c r="AA60" s="39"/>
      <c r="AB60" s="39"/>
      <c r="AC60" s="39"/>
    </row>
    <row r="61" ht="15.75" customHeight="1">
      <c r="A61" s="1784" t="s">
        <v>209</v>
      </c>
      <c r="B61" s="1785" t="s">
        <v>331</v>
      </c>
      <c r="C61" s="1769">
        <v>1975674.0</v>
      </c>
      <c r="D61" s="1770">
        <v>2386379.0</v>
      </c>
      <c r="E61" s="338"/>
      <c r="F61" s="192"/>
      <c r="G61" s="192"/>
      <c r="H61" s="192"/>
      <c r="I61" s="192"/>
      <c r="J61" s="192"/>
      <c r="K61" s="192"/>
      <c r="L61" s="192"/>
      <c r="M61" s="186"/>
      <c r="N61" s="109"/>
      <c r="O61" s="184"/>
      <c r="P61" s="192"/>
      <c r="Q61" s="734"/>
      <c r="R61" s="192"/>
      <c r="S61" s="192"/>
      <c r="T61" s="186"/>
      <c r="U61" s="174"/>
      <c r="X61" s="345"/>
      <c r="Y61" s="39"/>
      <c r="Z61" s="39"/>
      <c r="AA61" s="39"/>
      <c r="AB61" s="39"/>
      <c r="AC61" s="39"/>
    </row>
    <row r="62" ht="15.75" customHeight="1">
      <c r="A62" s="1784" t="s">
        <v>218</v>
      </c>
      <c r="B62" s="1787" t="s">
        <v>332</v>
      </c>
      <c r="C62" s="1769">
        <v>1975378.0</v>
      </c>
      <c r="D62" s="1770">
        <v>2536644.0</v>
      </c>
      <c r="E62" s="338"/>
      <c r="F62" s="192"/>
      <c r="G62" s="192"/>
      <c r="H62" s="192"/>
      <c r="I62" s="192"/>
      <c r="J62" s="192"/>
      <c r="K62" s="192"/>
      <c r="L62" s="192"/>
      <c r="M62" s="186"/>
      <c r="N62" s="109"/>
      <c r="O62" s="184"/>
      <c r="P62" s="192"/>
      <c r="Q62" s="734"/>
      <c r="R62" s="192"/>
      <c r="S62" s="192"/>
      <c r="T62" s="186"/>
      <c r="U62" s="174"/>
      <c r="X62" s="345"/>
      <c r="Y62" s="39"/>
      <c r="Z62" s="39"/>
      <c r="AA62" s="39"/>
      <c r="AB62" s="39"/>
      <c r="AC62" s="39"/>
    </row>
    <row r="63" ht="15.75" customHeight="1">
      <c r="A63" s="1775" t="s">
        <v>216</v>
      </c>
      <c r="B63" s="1790" t="s">
        <v>335</v>
      </c>
      <c r="C63" s="1776">
        <v>1974960.0</v>
      </c>
      <c r="D63" s="1777">
        <v>2541968.0</v>
      </c>
      <c r="E63" s="338"/>
      <c r="F63" s="192"/>
      <c r="G63" s="192"/>
      <c r="H63" s="192"/>
      <c r="I63" s="192"/>
      <c r="J63" s="192"/>
      <c r="K63" s="192"/>
      <c r="L63" s="192"/>
      <c r="M63" s="186"/>
      <c r="N63" s="109"/>
      <c r="O63" s="184"/>
      <c r="P63" s="192"/>
      <c r="Q63" s="734"/>
      <c r="R63" s="192"/>
      <c r="S63" s="192"/>
      <c r="T63" s="186"/>
      <c r="U63" s="174"/>
      <c r="X63" s="345"/>
      <c r="Y63" s="39"/>
      <c r="Z63" s="39"/>
      <c r="AA63" s="39"/>
      <c r="AB63" s="39"/>
      <c r="AC63" s="39"/>
    </row>
    <row r="64" ht="15.75" customHeight="1">
      <c r="A64" s="1761" t="s">
        <v>336</v>
      </c>
      <c r="B64" s="1774" t="s">
        <v>215</v>
      </c>
      <c r="C64" s="1762">
        <v>1975977.0</v>
      </c>
      <c r="D64" s="1763">
        <v>2537195.0</v>
      </c>
      <c r="E64" s="338"/>
      <c r="F64" s="192"/>
      <c r="G64" s="192"/>
      <c r="H64" s="192"/>
      <c r="I64" s="192"/>
      <c r="J64" s="192"/>
      <c r="K64" s="192"/>
      <c r="L64" s="192"/>
      <c r="M64" s="186"/>
      <c r="N64" s="109"/>
      <c r="O64" s="184"/>
      <c r="P64" s="192"/>
      <c r="Q64" s="734"/>
      <c r="R64" s="192"/>
      <c r="S64" s="192"/>
      <c r="T64" s="186"/>
      <c r="U64" s="174"/>
      <c r="X64" s="345"/>
      <c r="Y64" s="39"/>
      <c r="Z64" s="39"/>
      <c r="AA64" s="39"/>
      <c r="AB64" s="39"/>
      <c r="AC64" s="39"/>
    </row>
    <row r="65" ht="15.75" customHeight="1">
      <c r="A65" s="1768" t="s">
        <v>212</v>
      </c>
      <c r="B65" s="1785" t="s">
        <v>337</v>
      </c>
      <c r="C65" s="1769">
        <v>1876697.0</v>
      </c>
      <c r="D65" s="1770">
        <v>2449486.0</v>
      </c>
      <c r="E65" s="338"/>
      <c r="F65" s="192"/>
      <c r="G65" s="192"/>
      <c r="H65" s="192"/>
      <c r="I65" s="192"/>
      <c r="J65" s="192"/>
      <c r="K65" s="192"/>
      <c r="L65" s="192"/>
      <c r="M65" s="186"/>
      <c r="N65" s="109"/>
      <c r="O65" s="184"/>
      <c r="P65" s="192"/>
      <c r="Q65" s="734"/>
      <c r="R65" s="192"/>
      <c r="S65" s="192"/>
      <c r="T65" s="186"/>
      <c r="U65" s="174"/>
      <c r="X65" s="345"/>
      <c r="Y65" s="39"/>
      <c r="Z65" s="39"/>
      <c r="AA65" s="39"/>
      <c r="AB65" s="39"/>
      <c r="AC65" s="39"/>
    </row>
    <row r="66" ht="15.75" customHeight="1">
      <c r="A66" s="329"/>
      <c r="B66" s="332"/>
      <c r="C66" s="333"/>
      <c r="D66" s="757"/>
      <c r="E66" s="338"/>
      <c r="F66" s="192"/>
      <c r="G66" s="192"/>
      <c r="H66" s="192"/>
      <c r="I66" s="192"/>
      <c r="J66" s="192"/>
      <c r="K66" s="192"/>
      <c r="L66" s="192"/>
      <c r="M66" s="186"/>
      <c r="N66" s="109"/>
      <c r="O66" s="184"/>
      <c r="P66" s="192"/>
      <c r="Q66" s="734"/>
      <c r="R66" s="192"/>
      <c r="S66" s="192"/>
      <c r="T66" s="186"/>
      <c r="U66" s="174"/>
      <c r="X66" s="345"/>
      <c r="Y66" s="39"/>
      <c r="Z66" s="39"/>
      <c r="AA66" s="39"/>
      <c r="AB66" s="39"/>
      <c r="AC66" s="39"/>
    </row>
    <row r="67" ht="15.75" customHeight="1">
      <c r="A67" s="329"/>
      <c r="B67" s="332"/>
      <c r="C67" s="333"/>
      <c r="D67" s="757"/>
      <c r="E67" s="338"/>
      <c r="F67" s="192"/>
      <c r="G67" s="192"/>
      <c r="H67" s="192"/>
      <c r="I67" s="192"/>
      <c r="J67" s="192"/>
      <c r="K67" s="192"/>
      <c r="L67" s="192"/>
      <c r="M67" s="186"/>
      <c r="N67" s="109"/>
      <c r="O67" s="184"/>
      <c r="P67" s="192"/>
      <c r="Q67" s="734"/>
      <c r="R67" s="192"/>
      <c r="S67" s="192"/>
      <c r="T67" s="186"/>
      <c r="U67" s="174"/>
      <c r="X67" s="345"/>
      <c r="Y67" s="39"/>
      <c r="Z67" s="39"/>
      <c r="AA67" s="39"/>
      <c r="AB67" s="39"/>
      <c r="AC67" s="39"/>
    </row>
    <row r="68" ht="15.75" customHeight="1">
      <c r="A68" s="775"/>
      <c r="B68" s="391"/>
      <c r="C68" s="1468"/>
      <c r="D68" s="38"/>
      <c r="E68" s="1092"/>
      <c r="F68" s="24"/>
      <c r="G68" s="24"/>
      <c r="H68" s="24"/>
      <c r="I68" s="24"/>
      <c r="J68" s="24"/>
      <c r="K68" s="24"/>
      <c r="L68" s="24"/>
      <c r="M68" s="30"/>
      <c r="N68" s="109"/>
      <c r="O68" s="36"/>
      <c r="P68" s="24"/>
      <c r="Q68" s="776"/>
      <c r="R68" s="24"/>
      <c r="S68" s="24"/>
      <c r="T68" s="30"/>
      <c r="U68" s="174"/>
      <c r="X68" s="345"/>
      <c r="Y68" s="39"/>
      <c r="Z68" s="39"/>
      <c r="AA68" s="39"/>
      <c r="AB68" s="39"/>
      <c r="AC68" s="39"/>
    </row>
    <row r="69" ht="15.75" customHeight="1">
      <c r="A69" s="1174"/>
      <c r="B69" s="393"/>
      <c r="C69" s="1008"/>
      <c r="D69" s="1008"/>
      <c r="E69" s="1176"/>
      <c r="F69" s="397"/>
      <c r="G69" s="397"/>
      <c r="H69" s="397"/>
      <c r="I69" s="397"/>
      <c r="J69" s="397"/>
      <c r="K69" s="397"/>
      <c r="L69" s="397"/>
      <c r="M69" s="1013"/>
      <c r="N69" s="406"/>
      <c r="O69" s="1177"/>
      <c r="P69" s="397"/>
      <c r="Q69" s="1178"/>
      <c r="R69" s="397"/>
      <c r="S69" s="397"/>
      <c r="T69" s="1154"/>
      <c r="U69" s="369"/>
      <c r="V69" s="371"/>
      <c r="W69" s="371"/>
      <c r="X69" s="1093"/>
      <c r="Y69" s="39"/>
      <c r="Z69" s="39"/>
      <c r="AA69" s="39"/>
      <c r="AB69" s="39"/>
      <c r="AC69" s="39"/>
    </row>
    <row r="70" ht="34.5" customHeight="1">
      <c r="A70" s="1090" t="s">
        <v>155</v>
      </c>
      <c r="B70" s="39"/>
      <c r="C70" s="39"/>
      <c r="D70" s="39"/>
      <c r="E70" s="39"/>
      <c r="F70" s="1091"/>
      <c r="G70" s="1091"/>
      <c r="H70" s="39"/>
      <c r="I70" s="39"/>
      <c r="J70" s="39"/>
      <c r="K70" s="39"/>
    </row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A1:X1"/>
    <mergeCell ref="A2:D2"/>
    <mergeCell ref="S2:S34"/>
    <mergeCell ref="A35:D35"/>
    <mergeCell ref="N35:N69"/>
    <mergeCell ref="U35:W35"/>
    <mergeCell ref="U36:W69"/>
  </mergeCells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18.13"/>
    <col customWidth="1" min="2" max="2" width="32.5"/>
    <col customWidth="1" min="3" max="5" width="18.13"/>
    <col customWidth="1" min="6" max="6" width="19.0"/>
    <col customWidth="1" min="7" max="7" width="13.75"/>
    <col customWidth="1" min="8" max="18" width="18.13"/>
    <col customWidth="1" min="19" max="19" width="25.63"/>
    <col customWidth="1" min="20" max="23" width="18.13"/>
    <col customWidth="1" min="24" max="24" width="27.63"/>
    <col customWidth="1" min="25" max="30" width="7.63"/>
  </cols>
  <sheetData>
    <row r="1" ht="34.5" customHeight="1">
      <c r="A1" s="837" t="s">
        <v>0</v>
      </c>
      <c r="B1" s="914"/>
      <c r="C1" s="914"/>
      <c r="D1" s="914"/>
      <c r="E1" s="914"/>
      <c r="F1" s="914"/>
      <c r="G1" s="914"/>
      <c r="H1" s="914"/>
      <c r="I1" s="914"/>
      <c r="J1" s="914"/>
      <c r="K1" s="914"/>
      <c r="L1" s="914"/>
      <c r="M1" s="914"/>
      <c r="N1" s="914"/>
      <c r="O1" s="914"/>
      <c r="P1" s="914"/>
      <c r="Q1" s="914"/>
      <c r="R1" s="914"/>
      <c r="S1" s="914"/>
      <c r="T1" s="914"/>
      <c r="U1" s="914"/>
      <c r="V1" s="914"/>
      <c r="W1" s="914"/>
      <c r="X1" s="916"/>
    </row>
    <row r="2" ht="34.5" customHeight="1">
      <c r="A2" s="918" t="s">
        <v>329</v>
      </c>
      <c r="B2" s="920"/>
      <c r="C2" s="920"/>
      <c r="D2" s="922"/>
      <c r="E2" s="32"/>
      <c r="F2" s="19"/>
      <c r="G2" s="32" t="s">
        <v>3</v>
      </c>
      <c r="H2" s="31" t="s">
        <v>10</v>
      </c>
      <c r="I2" s="31" t="s">
        <v>11</v>
      </c>
      <c r="J2" s="31" t="s">
        <v>12</v>
      </c>
      <c r="K2" s="31" t="s">
        <v>13</v>
      </c>
      <c r="L2" s="31" t="s">
        <v>14</v>
      </c>
      <c r="M2" s="31" t="s">
        <v>15</v>
      </c>
      <c r="N2" s="31" t="s">
        <v>17</v>
      </c>
      <c r="O2" s="31" t="s">
        <v>18</v>
      </c>
      <c r="P2" s="31" t="s">
        <v>19</v>
      </c>
      <c r="Q2" s="31" t="s">
        <v>20</v>
      </c>
      <c r="R2" s="19" t="s">
        <v>21</v>
      </c>
      <c r="S2" s="1364" t="s">
        <v>24</v>
      </c>
      <c r="T2" s="849" t="s">
        <v>27</v>
      </c>
      <c r="U2" s="929" t="s">
        <v>28</v>
      </c>
      <c r="V2" s="929" t="s">
        <v>29</v>
      </c>
      <c r="W2" s="930" t="s">
        <v>30</v>
      </c>
      <c r="X2" s="57" t="s">
        <v>710</v>
      </c>
      <c r="Y2" s="59"/>
      <c r="Z2" s="59"/>
      <c r="AA2" s="59"/>
      <c r="AB2" s="59"/>
      <c r="AC2" s="59"/>
      <c r="AD2" s="59"/>
    </row>
    <row r="3" ht="70.5" customHeight="1">
      <c r="A3" s="852" t="s">
        <v>41</v>
      </c>
      <c r="B3" s="680" t="s">
        <v>43</v>
      </c>
      <c r="C3" s="680" t="s">
        <v>45</v>
      </c>
      <c r="D3" s="681" t="s">
        <v>239</v>
      </c>
      <c r="E3" s="77" t="s">
        <v>57</v>
      </c>
      <c r="F3" s="78" t="s">
        <v>58</v>
      </c>
      <c r="G3" s="90" t="s">
        <v>59</v>
      </c>
      <c r="H3" s="85"/>
      <c r="I3" s="85"/>
      <c r="J3" s="85" t="s">
        <v>63</v>
      </c>
      <c r="K3" s="85"/>
      <c r="L3" s="85" t="s">
        <v>63</v>
      </c>
      <c r="M3" s="85" t="s">
        <v>64</v>
      </c>
      <c r="N3" s="1750" t="s">
        <v>68</v>
      </c>
      <c r="O3" s="85" t="s">
        <v>63</v>
      </c>
      <c r="P3" s="85"/>
      <c r="Q3" s="85" t="s">
        <v>63</v>
      </c>
      <c r="R3" s="93"/>
      <c r="S3" s="861"/>
      <c r="T3" s="863" t="s">
        <v>69</v>
      </c>
      <c r="U3" s="864" t="s">
        <v>70</v>
      </c>
      <c r="V3" s="864" t="s">
        <v>71</v>
      </c>
      <c r="W3" s="865" t="s">
        <v>72</v>
      </c>
      <c r="X3" s="101"/>
      <c r="Y3" s="102"/>
      <c r="Z3" s="102"/>
      <c r="AA3" s="102"/>
      <c r="AB3" s="102"/>
      <c r="AC3" s="102"/>
      <c r="AD3" s="102"/>
    </row>
    <row r="4">
      <c r="A4" s="377" t="s">
        <v>76</v>
      </c>
      <c r="B4" s="378" t="s">
        <v>78</v>
      </c>
      <c r="C4" s="378">
        <v>1973113.0</v>
      </c>
      <c r="D4" s="388">
        <v>2517505.0</v>
      </c>
      <c r="E4" s="1786"/>
      <c r="F4" s="1788"/>
      <c r="G4" s="1788"/>
      <c r="H4" s="1788"/>
      <c r="I4" s="1788"/>
      <c r="J4" s="1788">
        <v>90.0</v>
      </c>
      <c r="K4" s="1788"/>
      <c r="L4" s="1788"/>
      <c r="M4" s="1788"/>
      <c r="N4" s="1788"/>
      <c r="O4" s="1788"/>
      <c r="P4" s="1788"/>
      <c r="Q4" s="1788"/>
      <c r="R4" s="1789"/>
      <c r="S4" s="861"/>
      <c r="T4" s="1688"/>
      <c r="U4" s="1108"/>
      <c r="V4" s="1108"/>
      <c r="W4" s="1109"/>
      <c r="X4" s="326"/>
      <c r="Y4" s="39"/>
      <c r="Z4" s="39"/>
      <c r="AA4" s="39"/>
      <c r="AB4" s="39"/>
      <c r="AC4" s="39"/>
      <c r="AD4" s="39"/>
    </row>
    <row r="5">
      <c r="A5" s="329" t="s">
        <v>83</v>
      </c>
      <c r="B5" s="332" t="s">
        <v>84</v>
      </c>
      <c r="C5" s="332">
        <v>1975972.0</v>
      </c>
      <c r="D5" s="757">
        <v>2528461.0</v>
      </c>
      <c r="E5" s="1377"/>
      <c r="F5" s="1378"/>
      <c r="G5" s="1378"/>
      <c r="H5" s="1378"/>
      <c r="I5" s="1378"/>
      <c r="J5" s="1378">
        <v>90.0</v>
      </c>
      <c r="K5" s="1378"/>
      <c r="L5" s="1378"/>
      <c r="M5" s="1378"/>
      <c r="N5" s="1378"/>
      <c r="O5" s="1378"/>
      <c r="P5" s="1378"/>
      <c r="Q5" s="1378"/>
      <c r="R5" s="1379"/>
      <c r="S5" s="861"/>
      <c r="T5" s="927"/>
      <c r="U5" s="924"/>
      <c r="V5" s="924"/>
      <c r="W5" s="925"/>
      <c r="X5" s="350"/>
      <c r="Y5" s="39"/>
      <c r="Z5" s="39"/>
      <c r="AA5" s="39"/>
      <c r="AB5" s="39"/>
      <c r="AC5" s="39"/>
      <c r="AD5" s="39"/>
    </row>
    <row r="6">
      <c r="A6" s="329" t="s">
        <v>675</v>
      </c>
      <c r="B6" s="332" t="s">
        <v>676</v>
      </c>
      <c r="C6" s="332">
        <v>1974606.0</v>
      </c>
      <c r="D6" s="757">
        <v>2519112.0</v>
      </c>
      <c r="E6" s="1377"/>
      <c r="F6" s="1378"/>
      <c r="G6" s="1378"/>
      <c r="H6" s="1378"/>
      <c r="I6" s="1378"/>
      <c r="J6" s="1378">
        <v>90.0</v>
      </c>
      <c r="K6" s="1378"/>
      <c r="L6" s="1378"/>
      <c r="M6" s="1378"/>
      <c r="N6" s="1378"/>
      <c r="O6" s="1378"/>
      <c r="P6" s="1378"/>
      <c r="Q6" s="1378"/>
      <c r="R6" s="1379"/>
      <c r="S6" s="861"/>
      <c r="T6" s="927"/>
      <c r="U6" s="924"/>
      <c r="V6" s="924"/>
      <c r="W6" s="925"/>
      <c r="X6" s="350"/>
      <c r="Y6" s="39"/>
      <c r="Z6" s="39"/>
      <c r="AA6" s="39"/>
      <c r="AB6" s="39"/>
      <c r="AC6" s="39"/>
      <c r="AD6" s="39"/>
    </row>
    <row r="7">
      <c r="A7" s="329" t="s">
        <v>711</v>
      </c>
      <c r="B7" s="332" t="s">
        <v>91</v>
      </c>
      <c r="C7" s="332">
        <v>1975966.0</v>
      </c>
      <c r="D7" s="757">
        <v>2535550.0</v>
      </c>
      <c r="E7" s="1377"/>
      <c r="F7" s="1378"/>
      <c r="G7" s="1378"/>
      <c r="H7" s="1378"/>
      <c r="I7" s="1378"/>
      <c r="J7" s="1378">
        <v>90.0</v>
      </c>
      <c r="K7" s="1378"/>
      <c r="L7" s="1378"/>
      <c r="M7" s="1378"/>
      <c r="N7" s="1378"/>
      <c r="O7" s="1378"/>
      <c r="P7" s="1378"/>
      <c r="Q7" s="1378"/>
      <c r="R7" s="1379"/>
      <c r="S7" s="861"/>
      <c r="T7" s="927"/>
      <c r="U7" s="924"/>
      <c r="V7" s="924"/>
      <c r="W7" s="925"/>
      <c r="X7" s="350"/>
      <c r="Y7" s="39"/>
      <c r="Z7" s="39"/>
      <c r="AA7" s="39"/>
      <c r="AB7" s="39"/>
      <c r="AC7" s="39"/>
      <c r="AD7" s="39"/>
    </row>
    <row r="8">
      <c r="A8" s="329" t="s">
        <v>92</v>
      </c>
      <c r="B8" s="332" t="s">
        <v>681</v>
      </c>
      <c r="C8" s="332">
        <v>1973602.0</v>
      </c>
      <c r="D8" s="757">
        <v>2521796.0</v>
      </c>
      <c r="E8" s="1377"/>
      <c r="F8" s="1378"/>
      <c r="G8" s="1378"/>
      <c r="H8" s="1378"/>
      <c r="I8" s="1378"/>
      <c r="J8" s="1378">
        <v>80.0</v>
      </c>
      <c r="K8" s="1378"/>
      <c r="L8" s="1378"/>
      <c r="M8" s="1378"/>
      <c r="N8" s="1378"/>
      <c r="O8" s="1378"/>
      <c r="P8" s="1378"/>
      <c r="Q8" s="1378"/>
      <c r="R8" s="1379"/>
      <c r="S8" s="861"/>
      <c r="T8" s="927"/>
      <c r="U8" s="924"/>
      <c r="V8" s="924"/>
      <c r="W8" s="925"/>
      <c r="X8" s="350"/>
      <c r="Y8" s="39"/>
      <c r="Z8" s="39"/>
      <c r="AA8" s="39"/>
      <c r="AB8" s="39"/>
      <c r="AC8" s="39"/>
      <c r="AD8" s="39"/>
    </row>
    <row r="9">
      <c r="A9" s="329" t="s">
        <v>94</v>
      </c>
      <c r="B9" s="332" t="s">
        <v>95</v>
      </c>
      <c r="C9" s="332">
        <v>1975657.0</v>
      </c>
      <c r="D9" s="757">
        <v>2423752.0</v>
      </c>
      <c r="E9" s="1377"/>
      <c r="F9" s="1378"/>
      <c r="G9" s="1378"/>
      <c r="H9" s="1378"/>
      <c r="I9" s="1378"/>
      <c r="J9" s="1378">
        <v>80.0</v>
      </c>
      <c r="K9" s="1378"/>
      <c r="L9" s="1378"/>
      <c r="M9" s="1378"/>
      <c r="N9" s="1378"/>
      <c r="O9" s="1378"/>
      <c r="P9" s="1378"/>
      <c r="Q9" s="1378"/>
      <c r="R9" s="1379"/>
      <c r="S9" s="861"/>
      <c r="T9" s="927"/>
      <c r="U9" s="924"/>
      <c r="V9" s="924"/>
      <c r="W9" s="925"/>
      <c r="X9" s="350"/>
      <c r="Y9" s="39"/>
      <c r="Z9" s="39"/>
      <c r="AA9" s="39"/>
      <c r="AB9" s="39"/>
      <c r="AC9" s="39"/>
      <c r="AD9" s="39"/>
    </row>
    <row r="10">
      <c r="A10" s="329" t="s">
        <v>96</v>
      </c>
      <c r="B10" s="332" t="s">
        <v>97</v>
      </c>
      <c r="C10" s="332">
        <v>1974377.0</v>
      </c>
      <c r="D10" s="757">
        <v>2499130.0</v>
      </c>
      <c r="E10" s="1377"/>
      <c r="F10" s="1378"/>
      <c r="G10" s="1378"/>
      <c r="H10" s="1378"/>
      <c r="I10" s="1378"/>
      <c r="J10" s="1378">
        <v>80.0</v>
      </c>
      <c r="K10" s="1378"/>
      <c r="L10" s="1378"/>
      <c r="M10" s="1378"/>
      <c r="N10" s="1378"/>
      <c r="O10" s="1378"/>
      <c r="P10" s="1378"/>
      <c r="Q10" s="1378"/>
      <c r="R10" s="1379"/>
      <c r="S10" s="861"/>
      <c r="T10" s="927"/>
      <c r="U10" s="924"/>
      <c r="V10" s="924"/>
      <c r="W10" s="925"/>
      <c r="X10" s="350"/>
      <c r="Y10" s="39"/>
      <c r="Z10" s="39"/>
      <c r="AA10" s="39"/>
      <c r="AB10" s="39"/>
      <c r="AC10" s="39"/>
      <c r="AD10" s="39"/>
    </row>
    <row r="11">
      <c r="A11" s="329" t="s">
        <v>98</v>
      </c>
      <c r="B11" s="332" t="s">
        <v>99</v>
      </c>
      <c r="C11" s="332">
        <v>1974558.0</v>
      </c>
      <c r="D11" s="757">
        <v>2529262.0</v>
      </c>
      <c r="E11" s="1377"/>
      <c r="F11" s="1378"/>
      <c r="G11" s="1378"/>
      <c r="H11" s="1378"/>
      <c r="I11" s="1378"/>
      <c r="J11" s="1378">
        <v>60.0</v>
      </c>
      <c r="K11" s="1378"/>
      <c r="L11" s="1378"/>
      <c r="M11" s="1378"/>
      <c r="N11" s="1378"/>
      <c r="O11" s="1378"/>
      <c r="P11" s="1378"/>
      <c r="Q11" s="1378"/>
      <c r="R11" s="1379"/>
      <c r="S11" s="861"/>
      <c r="T11" s="927"/>
      <c r="U11" s="924"/>
      <c r="V11" s="924"/>
      <c r="W11" s="925"/>
      <c r="X11" s="350"/>
      <c r="Y11" s="39"/>
      <c r="Z11" s="39"/>
      <c r="AA11" s="39"/>
      <c r="AB11" s="39"/>
      <c r="AC11" s="39"/>
      <c r="AD11" s="39"/>
    </row>
    <row r="12">
      <c r="A12" s="329" t="s">
        <v>101</v>
      </c>
      <c r="B12" s="332" t="s">
        <v>226</v>
      </c>
      <c r="C12" s="332">
        <v>1876708.0</v>
      </c>
      <c r="D12" s="757">
        <v>2432950.0</v>
      </c>
      <c r="E12" s="1377"/>
      <c r="F12" s="1378"/>
      <c r="G12" s="1378"/>
      <c r="H12" s="1378"/>
      <c r="I12" s="1378"/>
      <c r="J12" s="1378">
        <v>20.0</v>
      </c>
      <c r="K12" s="1378"/>
      <c r="L12" s="1378"/>
      <c r="M12" s="1378"/>
      <c r="N12" s="1378"/>
      <c r="O12" s="1378"/>
      <c r="P12" s="1378"/>
      <c r="Q12" s="1378"/>
      <c r="R12" s="1379"/>
      <c r="S12" s="861"/>
      <c r="T12" s="927"/>
      <c r="U12" s="924"/>
      <c r="V12" s="924"/>
      <c r="W12" s="925"/>
      <c r="X12" s="350"/>
      <c r="Y12" s="39"/>
      <c r="Z12" s="39"/>
      <c r="AA12" s="39"/>
      <c r="AB12" s="39"/>
      <c r="AC12" s="39"/>
      <c r="AD12" s="39"/>
    </row>
    <row r="13">
      <c r="A13" s="347" t="s">
        <v>119</v>
      </c>
      <c r="B13" s="349" t="s">
        <v>692</v>
      </c>
      <c r="C13" s="349">
        <v>1976176.0</v>
      </c>
      <c r="D13" s="1133">
        <v>2492725.0</v>
      </c>
      <c r="E13" s="1377"/>
      <c r="F13" s="1378"/>
      <c r="G13" s="1378"/>
      <c r="H13" s="1378"/>
      <c r="I13" s="1378"/>
      <c r="J13" s="1378">
        <v>90.0</v>
      </c>
      <c r="K13" s="1378"/>
      <c r="L13" s="1378"/>
      <c r="M13" s="1378"/>
      <c r="N13" s="1378"/>
      <c r="O13" s="1378"/>
      <c r="P13" s="1378"/>
      <c r="Q13" s="1378"/>
      <c r="R13" s="1379"/>
      <c r="S13" s="861"/>
      <c r="T13" s="927"/>
      <c r="U13" s="924"/>
      <c r="V13" s="924"/>
      <c r="W13" s="925"/>
      <c r="X13" s="350"/>
      <c r="Y13" s="39"/>
      <c r="Z13" s="39"/>
      <c r="AA13" s="39"/>
      <c r="AB13" s="39"/>
      <c r="AC13" s="39"/>
      <c r="AD13" s="39"/>
    </row>
    <row r="14">
      <c r="A14" s="329" t="s">
        <v>104</v>
      </c>
      <c r="B14" s="1057" t="s">
        <v>105</v>
      </c>
      <c r="C14" s="1785">
        <v>1975650.0</v>
      </c>
      <c r="D14" s="1795">
        <v>2530091.0</v>
      </c>
      <c r="E14" s="1377"/>
      <c r="F14" s="1378"/>
      <c r="G14" s="1378"/>
      <c r="H14" s="1378"/>
      <c r="I14" s="1378"/>
      <c r="J14" s="1378">
        <v>80.0</v>
      </c>
      <c r="K14" s="1378"/>
      <c r="L14" s="1378"/>
      <c r="M14" s="1378"/>
      <c r="N14" s="1378"/>
      <c r="O14" s="1378"/>
      <c r="P14" s="1378"/>
      <c r="Q14" s="1378"/>
      <c r="R14" s="1379"/>
      <c r="S14" s="861"/>
      <c r="T14" s="927"/>
      <c r="U14" s="924"/>
      <c r="V14" s="924"/>
      <c r="W14" s="925"/>
      <c r="X14" s="350"/>
      <c r="Y14" s="39"/>
      <c r="Z14" s="39"/>
      <c r="AA14" s="39"/>
      <c r="AB14" s="39"/>
      <c r="AC14" s="39"/>
      <c r="AD14" s="39"/>
    </row>
    <row r="15">
      <c r="A15" s="1796" t="s">
        <v>131</v>
      </c>
      <c r="B15" s="1797" t="s">
        <v>227</v>
      </c>
      <c r="C15" s="1790">
        <v>1975097.0</v>
      </c>
      <c r="D15" s="1798">
        <v>2537510.0</v>
      </c>
      <c r="E15" s="1377"/>
      <c r="F15" s="1378"/>
      <c r="G15" s="1378"/>
      <c r="H15" s="1378"/>
      <c r="I15" s="1378"/>
      <c r="J15" s="1378">
        <v>0.0</v>
      </c>
      <c r="K15" s="1378"/>
      <c r="L15" s="1378"/>
      <c r="M15" s="1378"/>
      <c r="N15" s="1378"/>
      <c r="O15" s="1378"/>
      <c r="P15" s="1378"/>
      <c r="Q15" s="1378"/>
      <c r="R15" s="1379"/>
      <c r="S15" s="861"/>
      <c r="T15" s="927"/>
      <c r="U15" s="924"/>
      <c r="V15" s="924"/>
      <c r="W15" s="925"/>
      <c r="X15" s="350"/>
      <c r="Y15" s="39"/>
      <c r="Z15" s="39"/>
      <c r="AA15" s="39"/>
      <c r="AB15" s="39"/>
      <c r="AC15" s="39"/>
      <c r="AD15" s="39"/>
    </row>
    <row r="16">
      <c r="A16" s="1799" t="s">
        <v>121</v>
      </c>
      <c r="B16" s="1057" t="s">
        <v>228</v>
      </c>
      <c r="C16" s="1785">
        <v>1975538.0</v>
      </c>
      <c r="D16" s="1795">
        <v>2390611.0</v>
      </c>
      <c r="E16" s="1377"/>
      <c r="F16" s="1378"/>
      <c r="G16" s="1378"/>
      <c r="H16" s="1378"/>
      <c r="I16" s="1378"/>
      <c r="J16" s="1378">
        <v>0.0</v>
      </c>
      <c r="K16" s="1378"/>
      <c r="L16" s="1378"/>
      <c r="M16" s="1378"/>
      <c r="N16" s="1378"/>
      <c r="O16" s="1378"/>
      <c r="P16" s="1378"/>
      <c r="Q16" s="1378"/>
      <c r="R16" s="1379"/>
      <c r="S16" s="861"/>
      <c r="T16" s="927"/>
      <c r="U16" s="924"/>
      <c r="V16" s="924"/>
      <c r="W16" s="925"/>
      <c r="X16" s="350"/>
      <c r="Y16" s="39"/>
      <c r="Z16" s="39"/>
      <c r="AA16" s="39"/>
      <c r="AB16" s="39"/>
      <c r="AC16" s="39"/>
      <c r="AD16" s="39"/>
    </row>
    <row r="17">
      <c r="A17" s="1799" t="s">
        <v>106</v>
      </c>
      <c r="B17" s="1057" t="s">
        <v>702</v>
      </c>
      <c r="C17" s="1785">
        <v>1975653.0</v>
      </c>
      <c r="D17" s="1795">
        <v>2390629.0</v>
      </c>
      <c r="E17" s="1801"/>
      <c r="F17" s="1802"/>
      <c r="G17" s="1802"/>
      <c r="H17" s="1802"/>
      <c r="I17" s="1802"/>
      <c r="J17" s="1802">
        <v>80.0</v>
      </c>
      <c r="K17" s="1802"/>
      <c r="L17" s="1802"/>
      <c r="M17" s="1802"/>
      <c r="N17" s="1802"/>
      <c r="O17" s="1802"/>
      <c r="P17" s="1802"/>
      <c r="Q17" s="1802"/>
      <c r="R17" s="1803"/>
      <c r="S17" s="861"/>
      <c r="T17" s="1277"/>
      <c r="U17" s="1141"/>
      <c r="V17" s="1141"/>
      <c r="W17" s="1142"/>
      <c r="X17" s="350"/>
      <c r="Y17" s="39"/>
      <c r="Z17" s="39"/>
      <c r="AA17" s="39"/>
      <c r="AB17" s="39"/>
      <c r="AC17" s="39"/>
      <c r="AD17" s="39"/>
    </row>
    <row r="18">
      <c r="A18" s="1796" t="s">
        <v>108</v>
      </c>
      <c r="B18" s="1797" t="s">
        <v>109</v>
      </c>
      <c r="C18" s="1790">
        <v>1970814.0</v>
      </c>
      <c r="D18" s="1798">
        <v>2413537.0</v>
      </c>
      <c r="E18" s="1801"/>
      <c r="F18" s="1802"/>
      <c r="G18" s="1802"/>
      <c r="H18" s="1802"/>
      <c r="I18" s="1802"/>
      <c r="J18" s="1802">
        <v>70.0</v>
      </c>
      <c r="K18" s="1802"/>
      <c r="L18" s="1802"/>
      <c r="M18" s="1802"/>
      <c r="N18" s="1802"/>
      <c r="O18" s="1802"/>
      <c r="P18" s="1802"/>
      <c r="Q18" s="1802"/>
      <c r="R18" s="1803"/>
      <c r="S18" s="861"/>
      <c r="T18" s="1277"/>
      <c r="U18" s="1141"/>
      <c r="V18" s="1141"/>
      <c r="W18" s="1142"/>
      <c r="X18" s="350"/>
      <c r="Y18" s="39"/>
      <c r="Z18" s="39"/>
      <c r="AA18" s="39"/>
      <c r="AB18" s="39"/>
      <c r="AC18" s="39"/>
      <c r="AD18" s="39"/>
    </row>
    <row r="19">
      <c r="A19" s="327" t="s">
        <v>184</v>
      </c>
      <c r="B19" s="1805" t="s">
        <v>229</v>
      </c>
      <c r="C19" s="1785">
        <v>1975351.0</v>
      </c>
      <c r="D19" s="1795">
        <v>2540778.0</v>
      </c>
      <c r="E19" s="1801"/>
      <c r="F19" s="1802"/>
      <c r="G19" s="1802"/>
      <c r="H19" s="1802"/>
      <c r="I19" s="1802"/>
      <c r="J19" s="1802">
        <v>0.0</v>
      </c>
      <c r="K19" s="1802"/>
      <c r="L19" s="1802"/>
      <c r="M19" s="1802"/>
      <c r="N19" s="1802"/>
      <c r="O19" s="1802"/>
      <c r="P19" s="1802"/>
      <c r="Q19" s="1802"/>
      <c r="R19" s="1803"/>
      <c r="S19" s="861"/>
      <c r="T19" s="1277"/>
      <c r="U19" s="1141"/>
      <c r="V19" s="1141"/>
      <c r="W19" s="1142"/>
      <c r="X19" s="350"/>
      <c r="Y19" s="39"/>
      <c r="Z19" s="39"/>
      <c r="AA19" s="39"/>
      <c r="AB19" s="39"/>
      <c r="AC19" s="39"/>
      <c r="AD19" s="39"/>
    </row>
    <row r="20">
      <c r="A20" s="1796" t="s">
        <v>110</v>
      </c>
      <c r="B20" s="1797" t="s">
        <v>111</v>
      </c>
      <c r="C20" s="1790">
        <v>1975366.0</v>
      </c>
      <c r="D20" s="1798">
        <v>2474460.0</v>
      </c>
      <c r="E20" s="1801"/>
      <c r="F20" s="1802"/>
      <c r="G20" s="1802"/>
      <c r="H20" s="1802"/>
      <c r="I20" s="1802"/>
      <c r="J20" s="1802">
        <v>50.0</v>
      </c>
      <c r="K20" s="1802"/>
      <c r="L20" s="1802"/>
      <c r="M20" s="1802"/>
      <c r="N20" s="1802"/>
      <c r="O20" s="1802"/>
      <c r="P20" s="1802"/>
      <c r="Q20" s="1802"/>
      <c r="R20" s="1803"/>
      <c r="S20" s="861"/>
      <c r="T20" s="1277"/>
      <c r="U20" s="1141"/>
      <c r="V20" s="1141"/>
      <c r="W20" s="1142"/>
      <c r="X20" s="350"/>
      <c r="Y20" s="39"/>
      <c r="Z20" s="39"/>
      <c r="AA20" s="39"/>
      <c r="AB20" s="39"/>
      <c r="AC20" s="39"/>
      <c r="AD20" s="39"/>
    </row>
    <row r="21" ht="15.75" customHeight="1">
      <c r="A21" s="1796" t="s">
        <v>112</v>
      </c>
      <c r="B21" s="1797" t="s">
        <v>113</v>
      </c>
      <c r="C21" s="1790">
        <v>1975631.0</v>
      </c>
      <c r="D21" s="1798">
        <v>2506904.0</v>
      </c>
      <c r="E21" s="1801"/>
      <c r="F21" s="1802"/>
      <c r="G21" s="1802"/>
      <c r="H21" s="1802"/>
      <c r="I21" s="1802"/>
      <c r="J21" s="1802">
        <v>80.0</v>
      </c>
      <c r="K21" s="1802"/>
      <c r="L21" s="1802"/>
      <c r="M21" s="1802"/>
      <c r="N21" s="1802"/>
      <c r="O21" s="1802"/>
      <c r="P21" s="1802"/>
      <c r="Q21" s="1802"/>
      <c r="R21" s="1803"/>
      <c r="S21" s="861"/>
      <c r="T21" s="1277"/>
      <c r="U21" s="1141"/>
      <c r="V21" s="1141"/>
      <c r="W21" s="1142"/>
      <c r="X21" s="350"/>
      <c r="Y21" s="39"/>
      <c r="Z21" s="39"/>
      <c r="AA21" s="39"/>
      <c r="AB21" s="39"/>
      <c r="AC21" s="39"/>
      <c r="AD21" s="39"/>
    </row>
    <row r="22" ht="15.75" customHeight="1">
      <c r="A22" s="1796" t="s">
        <v>181</v>
      </c>
      <c r="B22" s="1797" t="s">
        <v>231</v>
      </c>
      <c r="C22" s="1790">
        <v>1975687.0</v>
      </c>
      <c r="D22" s="1798">
        <v>2534498.0</v>
      </c>
      <c r="E22" s="1801"/>
      <c r="F22" s="1802"/>
      <c r="G22" s="1802"/>
      <c r="H22" s="1802"/>
      <c r="I22" s="1802"/>
      <c r="J22" s="1802">
        <v>40.0</v>
      </c>
      <c r="K22" s="1802"/>
      <c r="L22" s="1802"/>
      <c r="M22" s="1802"/>
      <c r="N22" s="1802"/>
      <c r="O22" s="1802"/>
      <c r="P22" s="1802"/>
      <c r="Q22" s="1802"/>
      <c r="R22" s="1803"/>
      <c r="S22" s="861"/>
      <c r="T22" s="1277"/>
      <c r="U22" s="1141"/>
      <c r="V22" s="1141"/>
      <c r="W22" s="1142"/>
      <c r="X22" s="350"/>
      <c r="Y22" s="39"/>
      <c r="Z22" s="39"/>
      <c r="AA22" s="39"/>
      <c r="AB22" s="39"/>
      <c r="AC22" s="39"/>
      <c r="AD22" s="39"/>
    </row>
    <row r="23" ht="15.75" customHeight="1">
      <c r="A23" s="329" t="s">
        <v>117</v>
      </c>
      <c r="B23" s="1057" t="s">
        <v>118</v>
      </c>
      <c r="C23" s="1785">
        <v>1975609.0</v>
      </c>
      <c r="D23" s="1795">
        <v>2538516.0</v>
      </c>
      <c r="E23" s="1801"/>
      <c r="F23" s="1802"/>
      <c r="G23" s="1802"/>
      <c r="H23" s="1802"/>
      <c r="I23" s="1802"/>
      <c r="J23" s="1802">
        <v>70.0</v>
      </c>
      <c r="K23" s="1802"/>
      <c r="L23" s="1802"/>
      <c r="M23" s="1802"/>
      <c r="N23" s="1802"/>
      <c r="O23" s="1802"/>
      <c r="P23" s="1802"/>
      <c r="Q23" s="1802"/>
      <c r="R23" s="1803"/>
      <c r="S23" s="861"/>
      <c r="T23" s="1277"/>
      <c r="U23" s="1141"/>
      <c r="V23" s="1141"/>
      <c r="W23" s="1142"/>
      <c r="X23" s="350"/>
      <c r="Y23" s="39"/>
      <c r="Z23" s="39"/>
      <c r="AA23" s="39"/>
      <c r="AB23" s="39"/>
      <c r="AC23" s="39"/>
      <c r="AD23" s="39"/>
    </row>
    <row r="24" ht="15.75" customHeight="1">
      <c r="A24" s="329" t="s">
        <v>707</v>
      </c>
      <c r="B24" s="1057" t="s">
        <v>230</v>
      </c>
      <c r="C24" s="1785">
        <v>1976023.0</v>
      </c>
      <c r="D24" s="1795">
        <v>2540909.0</v>
      </c>
      <c r="E24" s="1801"/>
      <c r="F24" s="1802"/>
      <c r="G24" s="1802"/>
      <c r="H24" s="1802"/>
      <c r="I24" s="1802"/>
      <c r="J24" s="1802">
        <v>0.0</v>
      </c>
      <c r="K24" s="1802"/>
      <c r="L24" s="1802"/>
      <c r="M24" s="1802"/>
      <c r="N24" s="1802"/>
      <c r="O24" s="1802"/>
      <c r="P24" s="1802"/>
      <c r="Q24" s="1802"/>
      <c r="R24" s="1803"/>
      <c r="S24" s="861"/>
      <c r="T24" s="1277"/>
      <c r="U24" s="1141"/>
      <c r="V24" s="1141"/>
      <c r="W24" s="1142"/>
      <c r="X24" s="350"/>
      <c r="Y24" s="39"/>
      <c r="Z24" s="39"/>
      <c r="AA24" s="39"/>
      <c r="AB24" s="39"/>
      <c r="AC24" s="39"/>
      <c r="AD24" s="39"/>
    </row>
    <row r="25" ht="15.75" customHeight="1">
      <c r="A25" s="329" t="s">
        <v>135</v>
      </c>
      <c r="B25" s="1057" t="s">
        <v>232</v>
      </c>
      <c r="C25" s="1785">
        <v>1975903.0</v>
      </c>
      <c r="D25" s="1795">
        <v>2529352.0</v>
      </c>
      <c r="E25" s="1801"/>
      <c r="F25" s="1802"/>
      <c r="G25" s="1802"/>
      <c r="H25" s="1802"/>
      <c r="I25" s="1802"/>
      <c r="J25" s="1802">
        <v>90.0</v>
      </c>
      <c r="K25" s="1802"/>
      <c r="L25" s="1802"/>
      <c r="M25" s="1802"/>
      <c r="N25" s="1802"/>
      <c r="O25" s="1802"/>
      <c r="P25" s="1802"/>
      <c r="Q25" s="1802"/>
      <c r="R25" s="1803"/>
      <c r="S25" s="861"/>
      <c r="T25" s="1277"/>
      <c r="U25" s="1141"/>
      <c r="V25" s="1141"/>
      <c r="W25" s="1142"/>
      <c r="X25" s="350"/>
      <c r="Y25" s="39"/>
      <c r="Z25" s="39"/>
      <c r="AA25" s="39"/>
      <c r="AB25" s="39"/>
      <c r="AC25" s="39"/>
      <c r="AD25" s="39"/>
    </row>
    <row r="26" ht="15.75" customHeight="1">
      <c r="A26" s="775" t="s">
        <v>707</v>
      </c>
      <c r="B26" s="413" t="s">
        <v>708</v>
      </c>
      <c r="C26" s="1792">
        <v>1975907.0</v>
      </c>
      <c r="D26" s="1806">
        <v>2537412.0</v>
      </c>
      <c r="E26" s="1392"/>
      <c r="F26" s="1394"/>
      <c r="G26" s="1394"/>
      <c r="H26" s="1394"/>
      <c r="I26" s="1394"/>
      <c r="J26" s="1394">
        <v>0.0</v>
      </c>
      <c r="K26" s="1394"/>
      <c r="L26" s="1394"/>
      <c r="M26" s="1394"/>
      <c r="N26" s="1394"/>
      <c r="O26" s="1394"/>
      <c r="P26" s="1394"/>
      <c r="Q26" s="1394"/>
      <c r="R26" s="1395"/>
      <c r="S26" s="861"/>
      <c r="T26" s="939"/>
      <c r="U26" s="935"/>
      <c r="V26" s="935"/>
      <c r="W26" s="938"/>
      <c r="X26" s="350"/>
      <c r="Y26" s="39"/>
      <c r="Z26" s="39"/>
      <c r="AA26" s="39"/>
      <c r="AB26" s="39"/>
      <c r="AC26" s="39"/>
      <c r="AD26" s="39"/>
    </row>
    <row r="27" ht="15.75" customHeight="1">
      <c r="A27" s="1174"/>
      <c r="B27" s="393"/>
      <c r="C27" s="393"/>
      <c r="D27" s="1175"/>
      <c r="E27" s="948"/>
      <c r="F27" s="950"/>
      <c r="G27" s="950"/>
      <c r="H27" s="951"/>
      <c r="I27" s="951"/>
      <c r="J27" s="951"/>
      <c r="K27" s="951"/>
      <c r="L27" s="951"/>
      <c r="M27" s="951"/>
      <c r="N27" s="951"/>
      <c r="O27" s="951"/>
      <c r="P27" s="954"/>
      <c r="Q27" s="951"/>
      <c r="R27" s="956"/>
      <c r="S27" s="957"/>
      <c r="T27" s="958"/>
      <c r="U27" s="951"/>
      <c r="V27" s="951"/>
      <c r="W27" s="956"/>
      <c r="X27" s="960"/>
      <c r="Y27" s="39"/>
      <c r="Z27" s="39"/>
      <c r="AA27" s="39"/>
      <c r="AB27" s="39"/>
      <c r="AC27" s="39"/>
      <c r="AD27" s="39"/>
    </row>
    <row r="28" ht="34.5" customHeight="1">
      <c r="A28" s="918" t="s">
        <v>2</v>
      </c>
      <c r="B28" s="920"/>
      <c r="C28" s="920"/>
      <c r="D28" s="922"/>
      <c r="E28" s="928"/>
      <c r="F28" s="968" t="s">
        <v>33</v>
      </c>
      <c r="G28" s="968" t="s">
        <v>34</v>
      </c>
      <c r="H28" s="968" t="s">
        <v>35</v>
      </c>
      <c r="I28" s="968" t="s">
        <v>36</v>
      </c>
      <c r="J28" s="968" t="s">
        <v>37</v>
      </c>
      <c r="K28" s="968" t="s">
        <v>38</v>
      </c>
      <c r="L28" s="968" t="s">
        <v>39</v>
      </c>
      <c r="M28" s="973" t="s">
        <v>40</v>
      </c>
      <c r="N28" s="975" t="s">
        <v>42</v>
      </c>
      <c r="O28" s="849" t="s">
        <v>44</v>
      </c>
      <c r="P28" s="589" t="s">
        <v>47</v>
      </c>
      <c r="Q28" s="589" t="s">
        <v>48</v>
      </c>
      <c r="R28" s="589" t="s">
        <v>49</v>
      </c>
      <c r="S28" s="589" t="s">
        <v>50</v>
      </c>
      <c r="T28" s="590" t="s">
        <v>51</v>
      </c>
      <c r="U28" s="1159"/>
      <c r="V28" s="8"/>
      <c r="W28" s="10"/>
      <c r="X28" s="1400" t="s">
        <v>714</v>
      </c>
      <c r="Y28" s="39"/>
      <c r="Z28" s="39"/>
      <c r="AA28" s="39"/>
      <c r="AB28" s="39"/>
      <c r="AC28" s="39"/>
      <c r="AD28" s="39"/>
    </row>
    <row r="29" ht="72.75" customHeight="1">
      <c r="A29" s="81" t="s">
        <v>41</v>
      </c>
      <c r="B29" s="84" t="s">
        <v>43</v>
      </c>
      <c r="C29" s="84" t="s">
        <v>45</v>
      </c>
      <c r="D29" s="86" t="s">
        <v>239</v>
      </c>
      <c r="E29" s="863"/>
      <c r="F29" s="94"/>
      <c r="G29" s="97" t="s">
        <v>63</v>
      </c>
      <c r="H29" s="103"/>
      <c r="I29" s="94" t="s">
        <v>63</v>
      </c>
      <c r="J29" s="94" t="s">
        <v>64</v>
      </c>
      <c r="K29" s="94"/>
      <c r="L29" s="94" t="s">
        <v>63</v>
      </c>
      <c r="M29" s="115" t="s">
        <v>68</v>
      </c>
      <c r="N29" s="109"/>
      <c r="O29" s="980"/>
      <c r="P29" s="984" t="s">
        <v>63</v>
      </c>
      <c r="Q29" s="984"/>
      <c r="R29" s="984" t="s">
        <v>70</v>
      </c>
      <c r="S29" s="984" t="s">
        <v>80</v>
      </c>
      <c r="T29" s="1046" t="s">
        <v>72</v>
      </c>
      <c r="U29" s="1160"/>
      <c r="V29" s="658"/>
      <c r="W29" s="658"/>
      <c r="X29" s="989"/>
      <c r="Y29" s="39"/>
      <c r="Z29" s="39"/>
      <c r="AA29" s="39"/>
      <c r="AB29" s="39"/>
      <c r="AC29" s="39"/>
      <c r="AD29" s="39"/>
    </row>
    <row r="30" ht="24.75" customHeight="1">
      <c r="A30" s="108" t="s">
        <v>76</v>
      </c>
      <c r="B30" s="111" t="s">
        <v>78</v>
      </c>
      <c r="C30" s="113">
        <v>1973113.0</v>
      </c>
      <c r="D30" s="1382">
        <v>2517505.0</v>
      </c>
      <c r="E30" s="319"/>
      <c r="F30" s="192"/>
      <c r="G30" s="192"/>
      <c r="H30" s="192"/>
      <c r="I30" s="192"/>
      <c r="J30" s="192"/>
      <c r="K30" s="192"/>
      <c r="L30" s="192"/>
      <c r="M30" s="186"/>
      <c r="N30" s="109"/>
      <c r="O30" s="716"/>
      <c r="P30" s="159"/>
      <c r="Q30" s="718"/>
      <c r="R30" s="159"/>
      <c r="S30" s="159"/>
      <c r="T30" s="161"/>
      <c r="U30" s="174"/>
      <c r="X30" s="345"/>
      <c r="Y30" s="39"/>
      <c r="Z30" s="39"/>
      <c r="AA30" s="39"/>
      <c r="AB30" s="39"/>
      <c r="AC30" s="39"/>
      <c r="AD30" s="39"/>
    </row>
    <row r="31" ht="24.75" customHeight="1">
      <c r="A31" s="167" t="s">
        <v>83</v>
      </c>
      <c r="B31" s="1404" t="s">
        <v>84</v>
      </c>
      <c r="C31" s="173">
        <v>1975972.0</v>
      </c>
      <c r="D31" s="1388">
        <v>2528461.0</v>
      </c>
      <c r="E31" s="338"/>
      <c r="F31" s="192"/>
      <c r="G31" s="192"/>
      <c r="H31" s="192"/>
      <c r="I31" s="192"/>
      <c r="J31" s="192"/>
      <c r="K31" s="192"/>
      <c r="L31" s="192"/>
      <c r="M31" s="186"/>
      <c r="N31" s="109"/>
      <c r="O31" s="605"/>
      <c r="P31" s="192"/>
      <c r="Q31" s="734"/>
      <c r="R31" s="192"/>
      <c r="S31" s="192"/>
      <c r="T31" s="196"/>
      <c r="U31" s="174"/>
      <c r="X31" s="345"/>
      <c r="Y31" s="39"/>
      <c r="Z31" s="39"/>
      <c r="AA31" s="39"/>
      <c r="AB31" s="39"/>
      <c r="AC31" s="39"/>
      <c r="AD31" s="39"/>
    </row>
    <row r="32" ht="24.75" customHeight="1">
      <c r="A32" s="167" t="s">
        <v>675</v>
      </c>
      <c r="B32" s="1404" t="s">
        <v>676</v>
      </c>
      <c r="C32" s="173">
        <v>1974606.0</v>
      </c>
      <c r="D32" s="1388">
        <v>2519112.0</v>
      </c>
      <c r="E32" s="338"/>
      <c r="F32" s="192"/>
      <c r="G32" s="192"/>
      <c r="H32" s="192"/>
      <c r="I32" s="192"/>
      <c r="J32" s="192"/>
      <c r="K32" s="192"/>
      <c r="L32" s="192"/>
      <c r="M32" s="186"/>
      <c r="N32" s="109"/>
      <c r="O32" s="605"/>
      <c r="P32" s="192"/>
      <c r="Q32" s="734"/>
      <c r="R32" s="192"/>
      <c r="S32" s="192"/>
      <c r="T32" s="196"/>
      <c r="U32" s="174"/>
      <c r="X32" s="345"/>
      <c r="Y32" s="39"/>
      <c r="Z32" s="39"/>
      <c r="AA32" s="39"/>
      <c r="AB32" s="39"/>
      <c r="AC32" s="39"/>
      <c r="AD32" s="39"/>
    </row>
    <row r="33" ht="24.75" customHeight="1">
      <c r="A33" s="167" t="s">
        <v>711</v>
      </c>
      <c r="B33" s="1404" t="s">
        <v>91</v>
      </c>
      <c r="C33" s="173">
        <v>1975966.0</v>
      </c>
      <c r="D33" s="1388">
        <v>2535550.0</v>
      </c>
      <c r="E33" s="338"/>
      <c r="F33" s="192"/>
      <c r="G33" s="192"/>
      <c r="H33" s="192"/>
      <c r="I33" s="192"/>
      <c r="J33" s="192"/>
      <c r="K33" s="192"/>
      <c r="L33" s="192"/>
      <c r="M33" s="186"/>
      <c r="N33" s="109"/>
      <c r="O33" s="605"/>
      <c r="P33" s="192"/>
      <c r="Q33" s="734"/>
      <c r="R33" s="192"/>
      <c r="S33" s="192"/>
      <c r="T33" s="196"/>
      <c r="U33" s="174"/>
      <c r="X33" s="345"/>
      <c r="Y33" s="39"/>
      <c r="Z33" s="39"/>
      <c r="AA33" s="39"/>
      <c r="AB33" s="39"/>
      <c r="AC33" s="39"/>
      <c r="AD33" s="39"/>
    </row>
    <row r="34" ht="24.75" customHeight="1">
      <c r="A34" s="167" t="s">
        <v>92</v>
      </c>
      <c r="B34" s="1404" t="s">
        <v>681</v>
      </c>
      <c r="C34" s="173">
        <v>1973602.0</v>
      </c>
      <c r="D34" s="1388">
        <v>2521796.0</v>
      </c>
      <c r="E34" s="338"/>
      <c r="F34" s="192"/>
      <c r="G34" s="192"/>
      <c r="H34" s="192"/>
      <c r="I34" s="192"/>
      <c r="J34" s="192"/>
      <c r="K34" s="192"/>
      <c r="L34" s="192"/>
      <c r="M34" s="186"/>
      <c r="N34" s="109"/>
      <c r="O34" s="605"/>
      <c r="P34" s="192"/>
      <c r="Q34" s="734"/>
      <c r="R34" s="192"/>
      <c r="S34" s="192"/>
      <c r="T34" s="196"/>
      <c r="U34" s="174"/>
      <c r="X34" s="345"/>
      <c r="Y34" s="39"/>
      <c r="Z34" s="39"/>
      <c r="AA34" s="39"/>
      <c r="AB34" s="39"/>
      <c r="AC34" s="39"/>
      <c r="AD34" s="39"/>
    </row>
    <row r="35" ht="24.75" customHeight="1">
      <c r="A35" s="167" t="s">
        <v>94</v>
      </c>
      <c r="B35" s="1404" t="s">
        <v>95</v>
      </c>
      <c r="C35" s="173">
        <v>1975657.0</v>
      </c>
      <c r="D35" s="1388">
        <v>2423752.0</v>
      </c>
      <c r="E35" s="338"/>
      <c r="F35" s="192"/>
      <c r="G35" s="192"/>
      <c r="H35" s="192"/>
      <c r="I35" s="192"/>
      <c r="J35" s="192"/>
      <c r="K35" s="192"/>
      <c r="L35" s="192"/>
      <c r="M35" s="186"/>
      <c r="N35" s="109"/>
      <c r="O35" s="605"/>
      <c r="P35" s="192"/>
      <c r="Q35" s="734"/>
      <c r="R35" s="192"/>
      <c r="S35" s="192"/>
      <c r="T35" s="196"/>
      <c r="U35" s="174"/>
      <c r="X35" s="345"/>
      <c r="Y35" s="39"/>
      <c r="Z35" s="39"/>
      <c r="AA35" s="39"/>
      <c r="AB35" s="39"/>
      <c r="AC35" s="39"/>
      <c r="AD35" s="39"/>
    </row>
    <row r="36" ht="24.75" customHeight="1">
      <c r="A36" s="167" t="s">
        <v>96</v>
      </c>
      <c r="B36" s="1404" t="s">
        <v>97</v>
      </c>
      <c r="C36" s="173">
        <v>1974377.0</v>
      </c>
      <c r="D36" s="1388">
        <v>2499130.0</v>
      </c>
      <c r="E36" s="338"/>
      <c r="F36" s="192"/>
      <c r="G36" s="192"/>
      <c r="H36" s="192"/>
      <c r="I36" s="192"/>
      <c r="J36" s="192"/>
      <c r="K36" s="192"/>
      <c r="L36" s="192"/>
      <c r="M36" s="186"/>
      <c r="N36" s="109"/>
      <c r="O36" s="605"/>
      <c r="P36" s="192"/>
      <c r="Q36" s="734"/>
      <c r="R36" s="192"/>
      <c r="S36" s="192"/>
      <c r="T36" s="196"/>
      <c r="U36" s="174"/>
      <c r="X36" s="345"/>
      <c r="Y36" s="39"/>
      <c r="Z36" s="39"/>
      <c r="AA36" s="39"/>
      <c r="AB36" s="39"/>
      <c r="AC36" s="39"/>
      <c r="AD36" s="39"/>
    </row>
    <row r="37" ht="24.75" customHeight="1">
      <c r="A37" s="167" t="s">
        <v>98</v>
      </c>
      <c r="B37" s="1404" t="s">
        <v>99</v>
      </c>
      <c r="C37" s="173">
        <v>1974558.0</v>
      </c>
      <c r="D37" s="1388">
        <v>2529262.0</v>
      </c>
      <c r="E37" s="338"/>
      <c r="F37" s="192"/>
      <c r="G37" s="192"/>
      <c r="H37" s="192"/>
      <c r="I37" s="192"/>
      <c r="J37" s="192"/>
      <c r="K37" s="192"/>
      <c r="L37" s="192"/>
      <c r="M37" s="186"/>
      <c r="N37" s="109"/>
      <c r="O37" s="605"/>
      <c r="P37" s="192"/>
      <c r="Q37" s="734"/>
      <c r="R37" s="192"/>
      <c r="S37" s="192"/>
      <c r="T37" s="196"/>
      <c r="U37" s="174"/>
      <c r="X37" s="345"/>
      <c r="Y37" s="39"/>
      <c r="Z37" s="39"/>
      <c r="AA37" s="39"/>
      <c r="AB37" s="39"/>
      <c r="AC37" s="39"/>
      <c r="AD37" s="39"/>
    </row>
    <row r="38" ht="24.75" customHeight="1">
      <c r="A38" s="167" t="s">
        <v>101</v>
      </c>
      <c r="B38" s="1404" t="s">
        <v>226</v>
      </c>
      <c r="C38" s="173">
        <v>1876708.0</v>
      </c>
      <c r="D38" s="1388">
        <v>2432950.0</v>
      </c>
      <c r="E38" s="338"/>
      <c r="F38" s="192"/>
      <c r="G38" s="192"/>
      <c r="H38" s="192"/>
      <c r="I38" s="192"/>
      <c r="J38" s="192"/>
      <c r="K38" s="192"/>
      <c r="L38" s="192"/>
      <c r="M38" s="186"/>
      <c r="N38" s="109"/>
      <c r="O38" s="605"/>
      <c r="P38" s="192"/>
      <c r="Q38" s="734"/>
      <c r="R38" s="192"/>
      <c r="S38" s="192"/>
      <c r="T38" s="196"/>
      <c r="U38" s="174"/>
      <c r="X38" s="345"/>
      <c r="Y38" s="39"/>
      <c r="Z38" s="39"/>
      <c r="AA38" s="39"/>
      <c r="AB38" s="39"/>
      <c r="AC38" s="39"/>
      <c r="AD38" s="39"/>
    </row>
    <row r="39" ht="24.75" customHeight="1">
      <c r="A39" s="1817" t="s">
        <v>119</v>
      </c>
      <c r="B39" s="1818" t="s">
        <v>692</v>
      </c>
      <c r="C39" s="16">
        <v>1976176.0</v>
      </c>
      <c r="D39" s="1819">
        <v>2492725.0</v>
      </c>
      <c r="E39" s="338"/>
      <c r="F39" s="192"/>
      <c r="G39" s="192"/>
      <c r="H39" s="192"/>
      <c r="I39" s="192"/>
      <c r="J39" s="192"/>
      <c r="K39" s="192"/>
      <c r="L39" s="192"/>
      <c r="M39" s="186"/>
      <c r="N39" s="109"/>
      <c r="O39" s="605"/>
      <c r="P39" s="192"/>
      <c r="Q39" s="734"/>
      <c r="R39" s="192"/>
      <c r="S39" s="192"/>
      <c r="T39" s="196"/>
      <c r="U39" s="174"/>
      <c r="X39" s="345"/>
      <c r="Y39" s="39"/>
      <c r="Z39" s="39"/>
      <c r="AA39" s="39"/>
      <c r="AB39" s="39"/>
      <c r="AC39" s="39"/>
      <c r="AD39" s="39"/>
    </row>
    <row r="40" ht="24.75" customHeight="1">
      <c r="A40" s="167" t="s">
        <v>104</v>
      </c>
      <c r="B40" s="169" t="s">
        <v>105</v>
      </c>
      <c r="C40" s="1820">
        <v>1975650.0</v>
      </c>
      <c r="D40" s="1821">
        <v>2530091.0</v>
      </c>
      <c r="E40" s="338"/>
      <c r="F40" s="192"/>
      <c r="G40" s="192"/>
      <c r="H40" s="192"/>
      <c r="I40" s="192"/>
      <c r="J40" s="192"/>
      <c r="K40" s="192"/>
      <c r="L40" s="192"/>
      <c r="M40" s="186"/>
      <c r="N40" s="109"/>
      <c r="O40" s="605"/>
      <c r="P40" s="192"/>
      <c r="Q40" s="734"/>
      <c r="R40" s="192"/>
      <c r="S40" s="192"/>
      <c r="T40" s="196"/>
      <c r="U40" s="174"/>
      <c r="X40" s="345"/>
      <c r="Y40" s="39"/>
      <c r="Z40" s="39"/>
      <c r="AA40" s="39"/>
      <c r="AB40" s="39"/>
      <c r="AC40" s="39"/>
      <c r="AD40" s="39"/>
    </row>
    <row r="41" ht="24.75" customHeight="1">
      <c r="A41" s="1822" t="s">
        <v>131</v>
      </c>
      <c r="B41" s="1823" t="s">
        <v>227</v>
      </c>
      <c r="C41" s="1824">
        <v>1975097.0</v>
      </c>
      <c r="D41" s="1825">
        <v>2537510.0</v>
      </c>
      <c r="E41" s="338"/>
      <c r="F41" s="192"/>
      <c r="G41" s="192"/>
      <c r="H41" s="192"/>
      <c r="I41" s="192"/>
      <c r="J41" s="192"/>
      <c r="K41" s="192"/>
      <c r="L41" s="192"/>
      <c r="M41" s="186"/>
      <c r="N41" s="109"/>
      <c r="O41" s="605"/>
      <c r="P41" s="192"/>
      <c r="Q41" s="734"/>
      <c r="R41" s="192"/>
      <c r="S41" s="192"/>
      <c r="T41" s="196"/>
      <c r="U41" s="174"/>
      <c r="X41" s="345"/>
      <c r="Y41" s="39"/>
      <c r="Z41" s="39"/>
      <c r="AA41" s="39"/>
      <c r="AB41" s="39"/>
      <c r="AC41" s="39"/>
      <c r="AD41" s="39"/>
    </row>
    <row r="42" ht="24.75" customHeight="1">
      <c r="A42" s="1826" t="s">
        <v>121</v>
      </c>
      <c r="B42" s="169" t="s">
        <v>228</v>
      </c>
      <c r="C42" s="1820">
        <v>1975538.0</v>
      </c>
      <c r="D42" s="1821">
        <v>2390611.0</v>
      </c>
      <c r="E42" s="338"/>
      <c r="F42" s="192"/>
      <c r="G42" s="192"/>
      <c r="H42" s="192"/>
      <c r="I42" s="192"/>
      <c r="J42" s="192"/>
      <c r="K42" s="192"/>
      <c r="L42" s="192"/>
      <c r="M42" s="186"/>
      <c r="N42" s="109"/>
      <c r="O42" s="605"/>
      <c r="P42" s="192"/>
      <c r="Q42" s="734"/>
      <c r="R42" s="192"/>
      <c r="S42" s="192"/>
      <c r="T42" s="196"/>
      <c r="U42" s="174"/>
      <c r="X42" s="345"/>
      <c r="Y42" s="39"/>
      <c r="Z42" s="39"/>
      <c r="AA42" s="39"/>
      <c r="AB42" s="39"/>
      <c r="AC42" s="39"/>
      <c r="AD42" s="39"/>
    </row>
    <row r="43" ht="24.75" customHeight="1">
      <c r="A43" s="1826" t="s">
        <v>106</v>
      </c>
      <c r="B43" s="169" t="s">
        <v>107</v>
      </c>
      <c r="C43" s="1820">
        <v>1975653.0</v>
      </c>
      <c r="D43" s="1821">
        <v>2390629.0</v>
      </c>
      <c r="E43" s="338"/>
      <c r="F43" s="192"/>
      <c r="G43" s="192"/>
      <c r="H43" s="192"/>
      <c r="I43" s="192"/>
      <c r="J43" s="192"/>
      <c r="K43" s="192"/>
      <c r="L43" s="192"/>
      <c r="M43" s="186"/>
      <c r="N43" s="109"/>
      <c r="O43" s="605"/>
      <c r="P43" s="192"/>
      <c r="Q43" s="734"/>
      <c r="R43" s="192"/>
      <c r="S43" s="192"/>
      <c r="T43" s="196"/>
      <c r="U43" s="174"/>
      <c r="X43" s="345"/>
      <c r="Y43" s="39"/>
      <c r="Z43" s="39"/>
      <c r="AA43" s="39"/>
      <c r="AB43" s="39"/>
      <c r="AC43" s="39"/>
      <c r="AD43" s="39"/>
    </row>
    <row r="44" ht="24.75" customHeight="1">
      <c r="A44" s="1822" t="s">
        <v>108</v>
      </c>
      <c r="B44" s="1823" t="s">
        <v>109</v>
      </c>
      <c r="C44" s="1824">
        <v>1970814.0</v>
      </c>
      <c r="D44" s="1825">
        <v>2413537.0</v>
      </c>
      <c r="E44" s="338"/>
      <c r="F44" s="192"/>
      <c r="G44" s="192"/>
      <c r="H44" s="192"/>
      <c r="I44" s="192"/>
      <c r="J44" s="192"/>
      <c r="K44" s="192"/>
      <c r="L44" s="192"/>
      <c r="M44" s="186"/>
      <c r="N44" s="109"/>
      <c r="O44" s="605"/>
      <c r="P44" s="192"/>
      <c r="Q44" s="734"/>
      <c r="R44" s="192"/>
      <c r="S44" s="192"/>
      <c r="T44" s="196"/>
      <c r="U44" s="174"/>
      <c r="X44" s="345"/>
      <c r="Y44" s="39"/>
      <c r="Z44" s="39"/>
      <c r="AA44" s="39"/>
      <c r="AB44" s="39"/>
      <c r="AC44" s="39"/>
      <c r="AD44" s="39"/>
    </row>
    <row r="45" ht="24.75" customHeight="1">
      <c r="A45" s="167" t="s">
        <v>184</v>
      </c>
      <c r="B45" s="169" t="s">
        <v>229</v>
      </c>
      <c r="C45" s="1820">
        <v>1975351.0</v>
      </c>
      <c r="D45" s="1821">
        <v>2540778.0</v>
      </c>
      <c r="E45" s="338"/>
      <c r="F45" s="192"/>
      <c r="G45" s="192"/>
      <c r="H45" s="192"/>
      <c r="I45" s="192"/>
      <c r="J45" s="192"/>
      <c r="K45" s="192"/>
      <c r="L45" s="192"/>
      <c r="M45" s="186"/>
      <c r="N45" s="109"/>
      <c r="O45" s="605"/>
      <c r="P45" s="192"/>
      <c r="Q45" s="734"/>
      <c r="R45" s="192"/>
      <c r="S45" s="192"/>
      <c r="T45" s="196"/>
      <c r="U45" s="174"/>
      <c r="X45" s="345"/>
      <c r="Y45" s="39"/>
      <c r="Z45" s="39"/>
      <c r="AA45" s="39"/>
      <c r="AB45" s="39"/>
      <c r="AC45" s="39"/>
      <c r="AD45" s="39"/>
    </row>
    <row r="46" ht="24.75" customHeight="1">
      <c r="A46" s="1822" t="s">
        <v>110</v>
      </c>
      <c r="B46" s="1823" t="s">
        <v>111</v>
      </c>
      <c r="C46" s="1824">
        <v>1975366.0</v>
      </c>
      <c r="D46" s="1825">
        <v>2474460.0</v>
      </c>
      <c r="E46" s="338"/>
      <c r="F46" s="192"/>
      <c r="G46" s="192"/>
      <c r="H46" s="192"/>
      <c r="I46" s="192"/>
      <c r="J46" s="192"/>
      <c r="K46" s="192"/>
      <c r="L46" s="192"/>
      <c r="M46" s="186"/>
      <c r="N46" s="109"/>
      <c r="O46" s="605"/>
      <c r="P46" s="192"/>
      <c r="Q46" s="734"/>
      <c r="R46" s="192"/>
      <c r="S46" s="192"/>
      <c r="T46" s="196"/>
      <c r="U46" s="174"/>
      <c r="X46" s="345"/>
      <c r="Y46" s="39"/>
      <c r="Z46" s="39"/>
      <c r="AA46" s="39"/>
      <c r="AB46" s="39"/>
      <c r="AC46" s="39"/>
      <c r="AD46" s="39"/>
    </row>
    <row r="47" ht="24.75" customHeight="1">
      <c r="A47" s="1822" t="s">
        <v>112</v>
      </c>
      <c r="B47" s="1823" t="s">
        <v>113</v>
      </c>
      <c r="C47" s="1824">
        <v>1975631.0</v>
      </c>
      <c r="D47" s="1825">
        <v>2506904.0</v>
      </c>
      <c r="E47" s="338"/>
      <c r="F47" s="192"/>
      <c r="G47" s="192"/>
      <c r="H47" s="192"/>
      <c r="I47" s="192"/>
      <c r="J47" s="192"/>
      <c r="K47" s="192"/>
      <c r="L47" s="192"/>
      <c r="M47" s="186"/>
      <c r="N47" s="109"/>
      <c r="O47" s="605"/>
      <c r="P47" s="192"/>
      <c r="Q47" s="734"/>
      <c r="R47" s="192"/>
      <c r="S47" s="192"/>
      <c r="T47" s="196"/>
      <c r="U47" s="174"/>
      <c r="X47" s="345"/>
      <c r="Y47" s="39"/>
      <c r="Z47" s="39"/>
      <c r="AA47" s="39"/>
      <c r="AB47" s="39"/>
      <c r="AC47" s="39"/>
      <c r="AD47" s="39"/>
    </row>
    <row r="48" ht="24.75" customHeight="1">
      <c r="A48" s="1822" t="s">
        <v>181</v>
      </c>
      <c r="B48" s="1823" t="s">
        <v>231</v>
      </c>
      <c r="C48" s="1824">
        <v>1975687.0</v>
      </c>
      <c r="D48" s="1825">
        <v>2534498.0</v>
      </c>
      <c r="E48" s="338"/>
      <c r="F48" s="192"/>
      <c r="G48" s="192"/>
      <c r="H48" s="192"/>
      <c r="I48" s="192"/>
      <c r="J48" s="192"/>
      <c r="K48" s="192"/>
      <c r="L48" s="192"/>
      <c r="M48" s="186"/>
      <c r="N48" s="109"/>
      <c r="O48" s="605"/>
      <c r="P48" s="192"/>
      <c r="Q48" s="734"/>
      <c r="R48" s="192"/>
      <c r="S48" s="192"/>
      <c r="T48" s="196"/>
      <c r="U48" s="174"/>
      <c r="X48" s="345"/>
      <c r="Y48" s="39"/>
      <c r="Z48" s="39"/>
      <c r="AA48" s="39"/>
      <c r="AB48" s="39"/>
      <c r="AC48" s="39"/>
      <c r="AD48" s="39"/>
    </row>
    <row r="49" ht="24.75" customHeight="1">
      <c r="A49" s="167" t="s">
        <v>117</v>
      </c>
      <c r="B49" s="169" t="s">
        <v>118</v>
      </c>
      <c r="C49" s="1820">
        <v>1975609.0</v>
      </c>
      <c r="D49" s="1821">
        <v>2538516.0</v>
      </c>
      <c r="E49" s="338"/>
      <c r="F49" s="192"/>
      <c r="G49" s="192"/>
      <c r="H49" s="192"/>
      <c r="I49" s="192"/>
      <c r="J49" s="192"/>
      <c r="K49" s="192"/>
      <c r="L49" s="192"/>
      <c r="M49" s="186"/>
      <c r="N49" s="109"/>
      <c r="O49" s="605"/>
      <c r="P49" s="192"/>
      <c r="Q49" s="734"/>
      <c r="R49" s="192"/>
      <c r="S49" s="192"/>
      <c r="T49" s="196"/>
      <c r="U49" s="174"/>
      <c r="X49" s="345"/>
      <c r="Y49" s="39"/>
      <c r="Z49" s="39"/>
      <c r="AA49" s="39"/>
      <c r="AB49" s="39"/>
      <c r="AC49" s="39"/>
      <c r="AD49" s="39"/>
    </row>
    <row r="50" ht="24.75" customHeight="1">
      <c r="A50" s="167" t="s">
        <v>707</v>
      </c>
      <c r="B50" s="169" t="s">
        <v>230</v>
      </c>
      <c r="C50" s="1820">
        <v>1976023.0</v>
      </c>
      <c r="D50" s="1821">
        <v>2540909.0</v>
      </c>
      <c r="E50" s="338"/>
      <c r="F50" s="192"/>
      <c r="G50" s="192"/>
      <c r="H50" s="192"/>
      <c r="I50" s="192"/>
      <c r="J50" s="192"/>
      <c r="K50" s="192"/>
      <c r="L50" s="192"/>
      <c r="M50" s="186"/>
      <c r="N50" s="109"/>
      <c r="O50" s="605"/>
      <c r="P50" s="192"/>
      <c r="Q50" s="734"/>
      <c r="R50" s="192"/>
      <c r="S50" s="192"/>
      <c r="T50" s="196"/>
      <c r="U50" s="174"/>
      <c r="X50" s="345"/>
      <c r="Y50" s="39"/>
      <c r="Z50" s="39"/>
      <c r="AA50" s="39"/>
      <c r="AB50" s="39"/>
      <c r="AC50" s="39"/>
      <c r="AD50" s="39"/>
    </row>
    <row r="51" ht="24.75" customHeight="1">
      <c r="A51" s="167" t="s">
        <v>135</v>
      </c>
      <c r="B51" s="169" t="s">
        <v>232</v>
      </c>
      <c r="C51" s="1820">
        <v>1975903.0</v>
      </c>
      <c r="D51" s="1821">
        <v>2529352.0</v>
      </c>
      <c r="E51" s="338"/>
      <c r="F51" s="192"/>
      <c r="G51" s="192"/>
      <c r="H51" s="192"/>
      <c r="I51" s="192"/>
      <c r="J51" s="192"/>
      <c r="K51" s="192"/>
      <c r="L51" s="192"/>
      <c r="M51" s="186"/>
      <c r="N51" s="109"/>
      <c r="O51" s="605"/>
      <c r="P51" s="192"/>
      <c r="Q51" s="734"/>
      <c r="R51" s="192"/>
      <c r="S51" s="192"/>
      <c r="T51" s="196"/>
      <c r="U51" s="174"/>
      <c r="X51" s="345"/>
      <c r="Y51" s="39"/>
      <c r="Z51" s="39"/>
      <c r="AA51" s="39"/>
      <c r="AB51" s="39"/>
      <c r="AC51" s="39"/>
      <c r="AD51" s="39"/>
    </row>
    <row r="52" ht="24.75" customHeight="1">
      <c r="A52" s="290" t="s">
        <v>707</v>
      </c>
      <c r="B52" s="292" t="s">
        <v>708</v>
      </c>
      <c r="C52" s="1840">
        <v>1975907.0</v>
      </c>
      <c r="D52" s="1842">
        <v>2537412.0</v>
      </c>
      <c r="E52" s="338"/>
      <c r="F52" s="192"/>
      <c r="G52" s="192"/>
      <c r="H52" s="192"/>
      <c r="I52" s="192"/>
      <c r="J52" s="192"/>
      <c r="K52" s="192"/>
      <c r="L52" s="192"/>
      <c r="M52" s="186"/>
      <c r="N52" s="109"/>
      <c r="O52" s="605"/>
      <c r="P52" s="192"/>
      <c r="Q52" s="734"/>
      <c r="R52" s="192"/>
      <c r="S52" s="192"/>
      <c r="T52" s="196"/>
      <c r="U52" s="174"/>
      <c r="X52" s="345"/>
      <c r="Y52" s="39"/>
      <c r="Z52" s="39"/>
      <c r="AA52" s="39"/>
      <c r="AB52" s="39"/>
      <c r="AC52" s="39"/>
      <c r="AD52" s="39"/>
    </row>
    <row r="53" ht="15.75" customHeight="1">
      <c r="A53" s="775"/>
      <c r="B53" s="391"/>
      <c r="C53" s="1468"/>
      <c r="D53" s="38"/>
      <c r="E53" s="1092"/>
      <c r="F53" s="24"/>
      <c r="G53" s="24"/>
      <c r="H53" s="24"/>
      <c r="I53" s="24"/>
      <c r="J53" s="24"/>
      <c r="K53" s="24"/>
      <c r="L53" s="24"/>
      <c r="M53" s="30"/>
      <c r="N53" s="406"/>
      <c r="O53" s="990"/>
      <c r="P53" s="24"/>
      <c r="Q53" s="776"/>
      <c r="R53" s="24"/>
      <c r="S53" s="24"/>
      <c r="T53" s="301"/>
      <c r="U53" s="369"/>
      <c r="V53" s="371"/>
      <c r="W53" s="371"/>
      <c r="X53" s="1093"/>
      <c r="Y53" s="39"/>
      <c r="Z53" s="39"/>
      <c r="AA53" s="39"/>
      <c r="AB53" s="39"/>
      <c r="AC53" s="39"/>
      <c r="AD53" s="39"/>
    </row>
    <row r="54" ht="34.5" customHeight="1">
      <c r="A54" s="1090" t="s">
        <v>155</v>
      </c>
      <c r="B54" s="39"/>
      <c r="C54" s="39"/>
      <c r="D54" s="39"/>
      <c r="E54" s="39"/>
      <c r="F54" s="1091"/>
      <c r="G54" s="1091"/>
      <c r="H54" s="39"/>
      <c r="I54" s="39"/>
      <c r="J54" s="39"/>
      <c r="K54" s="39"/>
    </row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A1:X1"/>
    <mergeCell ref="A2:D2"/>
    <mergeCell ref="S2:S27"/>
    <mergeCell ref="A28:D28"/>
    <mergeCell ref="N28:N53"/>
    <mergeCell ref="U28:W28"/>
    <mergeCell ref="U29:W53"/>
  </mergeCells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5" width="18.13"/>
    <col customWidth="1" min="6" max="6" width="19.0"/>
    <col customWidth="1" min="7" max="7" width="13.75"/>
    <col customWidth="1" min="8" max="18" width="18.13"/>
    <col customWidth="1" min="19" max="19" width="25.63"/>
    <col customWidth="1" min="20" max="23" width="18.13"/>
    <col customWidth="1" min="24" max="24" width="27.63"/>
    <col customWidth="1" min="25" max="30" width="7.63"/>
  </cols>
  <sheetData>
    <row r="1" ht="34.5" customHeight="1">
      <c r="A1" s="837" t="s">
        <v>0</v>
      </c>
      <c r="B1" s="914"/>
      <c r="C1" s="914"/>
      <c r="D1" s="914"/>
      <c r="E1" s="914"/>
      <c r="F1" s="914"/>
      <c r="G1" s="914"/>
      <c r="H1" s="914"/>
      <c r="I1" s="914"/>
      <c r="J1" s="914"/>
      <c r="K1" s="914"/>
      <c r="L1" s="914"/>
      <c r="M1" s="914"/>
      <c r="N1" s="914"/>
      <c r="O1" s="914"/>
      <c r="P1" s="914"/>
      <c r="Q1" s="914"/>
      <c r="R1" s="914"/>
      <c r="S1" s="914"/>
      <c r="T1" s="914"/>
      <c r="U1" s="914"/>
      <c r="V1" s="914"/>
      <c r="W1" s="914"/>
      <c r="X1" s="916"/>
    </row>
    <row r="2" ht="34.5" customHeight="1">
      <c r="A2" s="918" t="s">
        <v>329</v>
      </c>
      <c r="B2" s="920"/>
      <c r="C2" s="920"/>
      <c r="D2" s="922"/>
      <c r="E2" s="654"/>
      <c r="F2" s="653"/>
      <c r="G2" s="653" t="s">
        <v>3</v>
      </c>
      <c r="H2" s="653" t="s">
        <v>10</v>
      </c>
      <c r="I2" s="653" t="s">
        <v>11</v>
      </c>
      <c r="J2" s="653" t="s">
        <v>12</v>
      </c>
      <c r="K2" s="653" t="s">
        <v>13</v>
      </c>
      <c r="L2" s="653" t="s">
        <v>14</v>
      </c>
      <c r="M2" s="653" t="s">
        <v>15</v>
      </c>
      <c r="N2" s="653" t="s">
        <v>17</v>
      </c>
      <c r="O2" s="653" t="s">
        <v>18</v>
      </c>
      <c r="P2" s="653" t="s">
        <v>19</v>
      </c>
      <c r="Q2" s="653" t="s">
        <v>20</v>
      </c>
      <c r="R2" s="655" t="s">
        <v>21</v>
      </c>
      <c r="S2" s="1364" t="s">
        <v>24</v>
      </c>
      <c r="T2" s="849" t="s">
        <v>27</v>
      </c>
      <c r="U2" s="929" t="s">
        <v>28</v>
      </c>
      <c r="V2" s="929" t="s">
        <v>29</v>
      </c>
      <c r="W2" s="930" t="s">
        <v>30</v>
      </c>
      <c r="X2" s="57" t="s">
        <v>713</v>
      </c>
      <c r="Y2" s="59"/>
      <c r="Z2" s="59"/>
      <c r="AA2" s="59"/>
      <c r="AB2" s="59"/>
      <c r="AC2" s="59"/>
      <c r="AD2" s="59"/>
    </row>
    <row r="3" ht="70.5" customHeight="1">
      <c r="A3" s="852" t="s">
        <v>41</v>
      </c>
      <c r="B3" s="680" t="s">
        <v>43</v>
      </c>
      <c r="C3" s="680" t="s">
        <v>45</v>
      </c>
      <c r="D3" s="68" t="s">
        <v>239</v>
      </c>
      <c r="E3" s="1681" t="s">
        <v>57</v>
      </c>
      <c r="F3" s="299" t="s">
        <v>58</v>
      </c>
      <c r="G3" s="1682" t="s">
        <v>59</v>
      </c>
      <c r="H3" s="1682"/>
      <c r="I3" s="1682"/>
      <c r="J3" s="1682" t="s">
        <v>587</v>
      </c>
      <c r="K3" s="1682"/>
      <c r="L3" s="1682" t="s">
        <v>63</v>
      </c>
      <c r="M3" s="1682" t="s">
        <v>64</v>
      </c>
      <c r="N3" s="1749" t="s">
        <v>68</v>
      </c>
      <c r="O3" s="1682" t="s">
        <v>63</v>
      </c>
      <c r="P3" s="1682"/>
      <c r="Q3" s="1682" t="s">
        <v>63</v>
      </c>
      <c r="R3" s="1683"/>
      <c r="S3" s="861"/>
      <c r="T3" s="863" t="s">
        <v>69</v>
      </c>
      <c r="U3" s="864" t="s">
        <v>70</v>
      </c>
      <c r="V3" s="864" t="s">
        <v>71</v>
      </c>
      <c r="W3" s="865" t="s">
        <v>72</v>
      </c>
      <c r="X3" s="101"/>
      <c r="Y3" s="102"/>
      <c r="Z3" s="102"/>
      <c r="AA3" s="102"/>
      <c r="AB3" s="102"/>
      <c r="AC3" s="102"/>
      <c r="AD3" s="102"/>
    </row>
    <row r="4">
      <c r="A4" s="377" t="s">
        <v>197</v>
      </c>
      <c r="B4" s="1807" t="s">
        <v>198</v>
      </c>
      <c r="C4" s="378">
        <v>1973356.0</v>
      </c>
      <c r="D4" s="388">
        <v>2522656.0</v>
      </c>
      <c r="E4" s="1371"/>
      <c r="F4" s="950"/>
      <c r="G4" s="1808">
        <v>32.0</v>
      </c>
      <c r="H4" s="1808"/>
      <c r="I4" s="1808"/>
      <c r="J4" s="1808">
        <v>70.0</v>
      </c>
      <c r="K4" s="1808"/>
      <c r="L4" s="1808">
        <v>67.0</v>
      </c>
      <c r="M4" s="1808"/>
      <c r="N4" s="1808"/>
      <c r="O4" s="1808">
        <v>56.0</v>
      </c>
      <c r="P4" s="950"/>
      <c r="Q4" s="950">
        <v>50.0</v>
      </c>
      <c r="R4" s="1372"/>
      <c r="S4" s="861"/>
      <c r="T4" s="1688"/>
      <c r="U4" s="1108">
        <v>50.0</v>
      </c>
      <c r="V4" s="1108"/>
      <c r="W4" s="1109"/>
      <c r="X4" s="326"/>
      <c r="Y4" s="39"/>
      <c r="Z4" s="39"/>
      <c r="AA4" s="39"/>
      <c r="AB4" s="39"/>
      <c r="AC4" s="39"/>
      <c r="AD4" s="39"/>
    </row>
    <row r="5">
      <c r="A5" s="329" t="s">
        <v>199</v>
      </c>
      <c r="B5" s="1809" t="s">
        <v>669</v>
      </c>
      <c r="C5" s="332">
        <v>1975133.0</v>
      </c>
      <c r="D5" s="757">
        <v>2488383.0</v>
      </c>
      <c r="E5" s="1377"/>
      <c r="F5" s="1378"/>
      <c r="G5" s="1810">
        <v>18.0</v>
      </c>
      <c r="H5" s="1810"/>
      <c r="I5" s="1810"/>
      <c r="J5" s="1810">
        <v>75.0</v>
      </c>
      <c r="K5" s="1810"/>
      <c r="L5" s="1810">
        <v>72.0</v>
      </c>
      <c r="M5" s="1810"/>
      <c r="N5" s="1810"/>
      <c r="O5" s="1810">
        <v>94.0</v>
      </c>
      <c r="P5" s="1378"/>
      <c r="Q5" s="1378">
        <v>72.0</v>
      </c>
      <c r="R5" s="1379"/>
      <c r="S5" s="861"/>
      <c r="T5" s="927"/>
      <c r="U5" s="924">
        <v>72.0</v>
      </c>
      <c r="V5" s="924"/>
      <c r="W5" s="925"/>
      <c r="X5" s="350"/>
      <c r="Y5" s="39"/>
      <c r="Z5" s="39"/>
      <c r="AA5" s="39"/>
      <c r="AB5" s="39"/>
      <c r="AC5" s="39"/>
      <c r="AD5" s="39"/>
    </row>
    <row r="6">
      <c r="A6" s="329" t="s">
        <v>201</v>
      </c>
      <c r="B6" s="1811" t="s">
        <v>202</v>
      </c>
      <c r="C6" s="332">
        <v>1972913.0</v>
      </c>
      <c r="D6" s="757">
        <v>2533736.0</v>
      </c>
      <c r="E6" s="1377"/>
      <c r="F6" s="1378"/>
      <c r="G6" s="1810"/>
      <c r="H6" s="1810"/>
      <c r="I6" s="1810"/>
      <c r="J6" s="1810">
        <v>0.0</v>
      </c>
      <c r="K6" s="1810"/>
      <c r="L6" s="1810">
        <v>0.0</v>
      </c>
      <c r="M6" s="1810"/>
      <c r="N6" s="1810"/>
      <c r="O6" s="1810">
        <v>79.0</v>
      </c>
      <c r="P6" s="1378"/>
      <c r="Q6" s="1378">
        <v>45.0</v>
      </c>
      <c r="R6" s="1379"/>
      <c r="S6" s="861"/>
      <c r="T6" s="927"/>
      <c r="U6" s="924">
        <v>45.0</v>
      </c>
      <c r="V6" s="924"/>
      <c r="W6" s="925"/>
      <c r="X6" s="350"/>
      <c r="Y6" s="39"/>
      <c r="Z6" s="39"/>
      <c r="AA6" s="39"/>
      <c r="AB6" s="39"/>
      <c r="AC6" s="39"/>
      <c r="AD6" s="39"/>
    </row>
    <row r="7">
      <c r="A7" s="1799" t="s">
        <v>316</v>
      </c>
      <c r="B7" s="1812" t="s">
        <v>673</v>
      </c>
      <c r="C7" s="1813">
        <v>1964667.0</v>
      </c>
      <c r="D7" s="1814">
        <v>2539495.0</v>
      </c>
      <c r="E7" s="1377"/>
      <c r="F7" s="1378"/>
      <c r="G7" s="1810">
        <v>50.0</v>
      </c>
      <c r="H7" s="1810"/>
      <c r="I7" s="1810"/>
      <c r="J7" s="1810">
        <v>80.0</v>
      </c>
      <c r="K7" s="1810"/>
      <c r="L7" s="1810">
        <v>70.0</v>
      </c>
      <c r="M7" s="1810"/>
      <c r="N7" s="1810"/>
      <c r="O7" s="1810">
        <v>69.0</v>
      </c>
      <c r="P7" s="1378"/>
      <c r="Q7" s="1378">
        <v>85.0</v>
      </c>
      <c r="R7" s="1379"/>
      <c r="S7" s="861"/>
      <c r="T7" s="927"/>
      <c r="U7" s="924">
        <v>85.0</v>
      </c>
      <c r="V7" s="924"/>
      <c r="W7" s="925"/>
      <c r="X7" s="350"/>
      <c r="Y7" s="39"/>
      <c r="Z7" s="39"/>
      <c r="AA7" s="39"/>
      <c r="AB7" s="39"/>
      <c r="AC7" s="39"/>
      <c r="AD7" s="39"/>
    </row>
    <row r="8">
      <c r="A8" s="1799" t="s">
        <v>220</v>
      </c>
      <c r="B8" s="1815" t="s">
        <v>677</v>
      </c>
      <c r="C8" s="1813">
        <v>1974413.0</v>
      </c>
      <c r="D8" s="1814">
        <v>2534253.0</v>
      </c>
      <c r="E8" s="1377"/>
      <c r="F8" s="1378"/>
      <c r="G8" s="1810">
        <v>44.0</v>
      </c>
      <c r="H8" s="1810"/>
      <c r="I8" s="1810"/>
      <c r="J8" s="1810">
        <v>72.0</v>
      </c>
      <c r="K8" s="1810"/>
      <c r="L8" s="1810">
        <v>65.0</v>
      </c>
      <c r="M8" s="1810"/>
      <c r="N8" s="1810"/>
      <c r="O8" s="1810">
        <v>76.0</v>
      </c>
      <c r="P8" s="1378"/>
      <c r="Q8" s="1378">
        <v>70.0</v>
      </c>
      <c r="R8" s="1379"/>
      <c r="S8" s="861"/>
      <c r="T8" s="927"/>
      <c r="U8" s="924">
        <v>70.0</v>
      </c>
      <c r="V8" s="924"/>
      <c r="W8" s="925"/>
      <c r="X8" s="350"/>
      <c r="Y8" s="39"/>
      <c r="Z8" s="39"/>
      <c r="AA8" s="39"/>
      <c r="AB8" s="39"/>
      <c r="AC8" s="39"/>
      <c r="AD8" s="39"/>
    </row>
    <row r="9">
      <c r="A9" s="1799" t="s">
        <v>203</v>
      </c>
      <c r="B9" s="1815" t="s">
        <v>204</v>
      </c>
      <c r="C9" s="1813">
        <v>1975771.0</v>
      </c>
      <c r="D9" s="1814">
        <v>2356601.0</v>
      </c>
      <c r="E9" s="1377"/>
      <c r="F9" s="1378"/>
      <c r="G9" s="1810">
        <v>57.0</v>
      </c>
      <c r="H9" s="1810"/>
      <c r="I9" s="1810"/>
      <c r="J9" s="1810">
        <v>75.0</v>
      </c>
      <c r="K9" s="1810"/>
      <c r="L9" s="1810">
        <v>64.0</v>
      </c>
      <c r="M9" s="1810"/>
      <c r="N9" s="1810"/>
      <c r="O9" s="1810">
        <v>73.0</v>
      </c>
      <c r="P9" s="1378"/>
      <c r="Q9" s="1378">
        <v>79.0</v>
      </c>
      <c r="R9" s="1379"/>
      <c r="S9" s="861"/>
      <c r="T9" s="927"/>
      <c r="U9" s="924">
        <v>79.0</v>
      </c>
      <c r="V9" s="924"/>
      <c r="W9" s="925"/>
      <c r="X9" s="350"/>
      <c r="Y9" s="39"/>
      <c r="Z9" s="39"/>
      <c r="AA9" s="39"/>
      <c r="AB9" s="39"/>
      <c r="AC9" s="39"/>
      <c r="AD9" s="39"/>
    </row>
    <row r="10">
      <c r="A10" s="1799" t="s">
        <v>680</v>
      </c>
      <c r="B10" s="1815" t="s">
        <v>223</v>
      </c>
      <c r="C10" s="1813">
        <v>1974873.0</v>
      </c>
      <c r="D10" s="1814">
        <v>2753486.0</v>
      </c>
      <c r="E10" s="1377"/>
      <c r="F10" s="1378"/>
      <c r="G10" s="1810">
        <v>58.0</v>
      </c>
      <c r="H10" s="1810"/>
      <c r="I10" s="1810"/>
      <c r="J10" s="1810">
        <v>72.0</v>
      </c>
      <c r="K10" s="1810"/>
      <c r="L10" s="1810">
        <v>67.0</v>
      </c>
      <c r="M10" s="1810"/>
      <c r="N10" s="1810"/>
      <c r="O10" s="1810">
        <v>40.0</v>
      </c>
      <c r="P10" s="1378"/>
      <c r="Q10" s="1378">
        <v>72.0</v>
      </c>
      <c r="R10" s="1379"/>
      <c r="S10" s="861"/>
      <c r="T10" s="927"/>
      <c r="U10" s="924">
        <v>72.0</v>
      </c>
      <c r="V10" s="924"/>
      <c r="W10" s="925"/>
      <c r="X10" s="350"/>
      <c r="Y10" s="39"/>
      <c r="Z10" s="39"/>
      <c r="AA10" s="39"/>
      <c r="AB10" s="39"/>
      <c r="AC10" s="39"/>
      <c r="AD10" s="39"/>
    </row>
    <row r="11">
      <c r="A11" s="329" t="s">
        <v>684</v>
      </c>
      <c r="B11" s="1815" t="s">
        <v>685</v>
      </c>
      <c r="C11" s="1813">
        <v>1973855.0</v>
      </c>
      <c r="D11" s="1814">
        <v>2517055.0</v>
      </c>
      <c r="E11" s="1377"/>
      <c r="F11" s="1378"/>
      <c r="G11" s="1810"/>
      <c r="H11" s="1810"/>
      <c r="I11" s="1810"/>
      <c r="J11" s="1810">
        <v>80.0</v>
      </c>
      <c r="K11" s="1810"/>
      <c r="L11" s="1810">
        <v>83.0</v>
      </c>
      <c r="M11" s="1810"/>
      <c r="N11" s="1810"/>
      <c r="O11" s="1810">
        <v>82.0</v>
      </c>
      <c r="P11" s="1378"/>
      <c r="Q11" s="1378">
        <v>75.0</v>
      </c>
      <c r="R11" s="1379"/>
      <c r="S11" s="861"/>
      <c r="T11" s="927"/>
      <c r="U11" s="924">
        <v>75.0</v>
      </c>
      <c r="V11" s="924"/>
      <c r="W11" s="925"/>
      <c r="X11" s="350"/>
      <c r="Y11" s="39"/>
      <c r="Z11" s="39"/>
      <c r="AA11" s="39"/>
      <c r="AB11" s="39"/>
      <c r="AC11" s="39"/>
      <c r="AD11" s="39"/>
    </row>
    <row r="12">
      <c r="A12" s="1816"/>
      <c r="B12" s="393"/>
      <c r="C12" s="391"/>
      <c r="D12" s="38"/>
      <c r="E12" s="1392"/>
      <c r="F12" s="1394"/>
      <c r="G12" s="1394"/>
      <c r="H12" s="1394"/>
      <c r="I12" s="1394"/>
      <c r="J12" s="1394"/>
      <c r="K12" s="1394"/>
      <c r="L12" s="1394"/>
      <c r="M12" s="1394"/>
      <c r="N12" s="1394"/>
      <c r="O12" s="1394"/>
      <c r="P12" s="1394"/>
      <c r="Q12" s="1394"/>
      <c r="R12" s="1395"/>
      <c r="S12" s="861"/>
      <c r="T12" s="927"/>
      <c r="U12" s="924"/>
      <c r="V12" s="924"/>
      <c r="W12" s="925"/>
      <c r="X12" s="350"/>
      <c r="Y12" s="39"/>
      <c r="Z12" s="39"/>
      <c r="AA12" s="39"/>
      <c r="AB12" s="39"/>
      <c r="AC12" s="39"/>
      <c r="AD12" s="39"/>
    </row>
    <row r="13">
      <c r="A13" s="943"/>
      <c r="B13" s="944"/>
      <c r="C13" s="946"/>
      <c r="D13" s="1449"/>
      <c r="E13" s="948"/>
      <c r="F13" s="950"/>
      <c r="G13" s="950"/>
      <c r="H13" s="951"/>
      <c r="I13" s="951"/>
      <c r="J13" s="951"/>
      <c r="K13" s="951"/>
      <c r="L13" s="951"/>
      <c r="M13" s="951"/>
      <c r="N13" s="951"/>
      <c r="O13" s="951"/>
      <c r="P13" s="954"/>
      <c r="Q13" s="951"/>
      <c r="R13" s="956"/>
      <c r="S13" s="957"/>
      <c r="T13" s="958"/>
      <c r="U13" s="951"/>
      <c r="V13" s="951"/>
      <c r="W13" s="956"/>
      <c r="X13" s="960"/>
      <c r="Y13" s="39"/>
      <c r="Z13" s="39"/>
      <c r="AA13" s="39"/>
      <c r="AB13" s="39"/>
      <c r="AC13" s="39"/>
      <c r="AD13" s="39"/>
    </row>
    <row r="14" ht="34.5" customHeight="1">
      <c r="A14" s="918" t="s">
        <v>2</v>
      </c>
      <c r="B14" s="920"/>
      <c r="C14" s="920"/>
      <c r="D14" s="922"/>
      <c r="E14" s="928"/>
      <c r="F14" s="968" t="s">
        <v>33</v>
      </c>
      <c r="G14" s="968" t="s">
        <v>34</v>
      </c>
      <c r="H14" s="968" t="s">
        <v>35</v>
      </c>
      <c r="I14" s="968" t="s">
        <v>36</v>
      </c>
      <c r="J14" s="968" t="s">
        <v>37</v>
      </c>
      <c r="K14" s="968" t="s">
        <v>38</v>
      </c>
      <c r="L14" s="968" t="s">
        <v>39</v>
      </c>
      <c r="M14" s="973" t="s">
        <v>40</v>
      </c>
      <c r="N14" s="975" t="s">
        <v>42</v>
      </c>
      <c r="O14" s="849" t="s">
        <v>44</v>
      </c>
      <c r="P14" s="589" t="s">
        <v>47</v>
      </c>
      <c r="Q14" s="589" t="s">
        <v>48</v>
      </c>
      <c r="R14" s="589" t="s">
        <v>49</v>
      </c>
      <c r="S14" s="589" t="s">
        <v>50</v>
      </c>
      <c r="T14" s="590" t="s">
        <v>51</v>
      </c>
      <c r="U14" s="1159"/>
      <c r="V14" s="8"/>
      <c r="W14" s="10"/>
      <c r="X14" s="1400" t="s">
        <v>715</v>
      </c>
      <c r="Y14" s="39"/>
      <c r="Z14" s="39"/>
      <c r="AA14" s="39"/>
      <c r="AB14" s="39"/>
      <c r="AC14" s="39"/>
      <c r="AD14" s="39"/>
    </row>
    <row r="15" ht="72.75" customHeight="1">
      <c r="A15" s="81" t="s">
        <v>41</v>
      </c>
      <c r="B15" s="84" t="s">
        <v>43</v>
      </c>
      <c r="C15" s="84" t="s">
        <v>45</v>
      </c>
      <c r="D15" s="86" t="s">
        <v>239</v>
      </c>
      <c r="E15" s="863"/>
      <c r="F15" s="94"/>
      <c r="G15" s="97" t="s">
        <v>63</v>
      </c>
      <c r="H15" s="103"/>
      <c r="I15" s="94" t="s">
        <v>63</v>
      </c>
      <c r="J15" s="94" t="s">
        <v>64</v>
      </c>
      <c r="K15" s="94"/>
      <c r="L15" s="94" t="s">
        <v>63</v>
      </c>
      <c r="M15" s="115" t="s">
        <v>68</v>
      </c>
      <c r="N15" s="109"/>
      <c r="O15" s="980"/>
      <c r="P15" s="984" t="s">
        <v>63</v>
      </c>
      <c r="Q15" s="984"/>
      <c r="R15" s="984" t="s">
        <v>70</v>
      </c>
      <c r="S15" s="984" t="s">
        <v>80</v>
      </c>
      <c r="T15" s="1046" t="s">
        <v>72</v>
      </c>
      <c r="U15" s="1160"/>
      <c r="V15" s="658"/>
      <c r="W15" s="658"/>
      <c r="X15" s="989"/>
      <c r="Y15" s="39"/>
      <c r="Z15" s="39"/>
      <c r="AA15" s="39"/>
      <c r="AB15" s="39"/>
      <c r="AC15" s="39"/>
      <c r="AD15" s="39"/>
    </row>
    <row r="16" ht="15.75" customHeight="1">
      <c r="A16" s="377" t="s">
        <v>197</v>
      </c>
      <c r="B16" s="378" t="s">
        <v>198</v>
      </c>
      <c r="C16" s="378">
        <v>1973356.0</v>
      </c>
      <c r="D16" s="388">
        <v>2522656.0</v>
      </c>
      <c r="E16" s="319"/>
      <c r="F16" s="192"/>
      <c r="G16" s="192"/>
      <c r="H16" s="192"/>
      <c r="I16" s="192"/>
      <c r="J16" s="192"/>
      <c r="K16" s="192"/>
      <c r="L16" s="192"/>
      <c r="M16" s="186"/>
      <c r="N16" s="109"/>
      <c r="O16" s="716"/>
      <c r="P16" s="159"/>
      <c r="Q16" s="718"/>
      <c r="R16" s="159"/>
      <c r="S16" s="159"/>
      <c r="T16" s="161"/>
      <c r="U16" s="174"/>
      <c r="X16" s="345"/>
      <c r="Y16" s="39"/>
      <c r="Z16" s="39"/>
      <c r="AA16" s="39"/>
      <c r="AB16" s="39"/>
      <c r="AC16" s="39"/>
      <c r="AD16" s="39"/>
    </row>
    <row r="17" ht="15.75" customHeight="1">
      <c r="A17" s="329" t="s">
        <v>199</v>
      </c>
      <c r="B17" s="332" t="s">
        <v>669</v>
      </c>
      <c r="C17" s="332">
        <v>1975133.0</v>
      </c>
      <c r="D17" s="757">
        <v>2488383.0</v>
      </c>
      <c r="E17" s="338"/>
      <c r="F17" s="192"/>
      <c r="G17" s="192"/>
      <c r="H17" s="192"/>
      <c r="I17" s="192"/>
      <c r="J17" s="192"/>
      <c r="K17" s="192"/>
      <c r="L17" s="192"/>
      <c r="M17" s="186"/>
      <c r="N17" s="109"/>
      <c r="O17" s="605"/>
      <c r="P17" s="192"/>
      <c r="Q17" s="734"/>
      <c r="R17" s="192"/>
      <c r="S17" s="192"/>
      <c r="T17" s="196"/>
      <c r="U17" s="174"/>
      <c r="X17" s="345"/>
      <c r="Y17" s="39"/>
      <c r="Z17" s="39"/>
      <c r="AA17" s="39"/>
      <c r="AB17" s="39"/>
      <c r="AC17" s="39"/>
      <c r="AD17" s="39"/>
    </row>
    <row r="18" ht="15.75" customHeight="1">
      <c r="A18" s="329" t="s">
        <v>201</v>
      </c>
      <c r="B18" s="332" t="s">
        <v>202</v>
      </c>
      <c r="C18" s="332">
        <v>1972913.0</v>
      </c>
      <c r="D18" s="757">
        <v>2533736.0</v>
      </c>
      <c r="E18" s="338"/>
      <c r="F18" s="192"/>
      <c r="G18" s="192"/>
      <c r="H18" s="192"/>
      <c r="I18" s="192"/>
      <c r="J18" s="192"/>
      <c r="K18" s="192"/>
      <c r="L18" s="192"/>
      <c r="M18" s="186"/>
      <c r="N18" s="109"/>
      <c r="O18" s="605"/>
      <c r="P18" s="192"/>
      <c r="Q18" s="734"/>
      <c r="R18" s="192"/>
      <c r="S18" s="192"/>
      <c r="T18" s="196"/>
      <c r="U18" s="174"/>
      <c r="X18" s="345"/>
      <c r="Y18" s="39"/>
      <c r="Z18" s="39"/>
      <c r="AA18" s="39"/>
      <c r="AB18" s="39"/>
      <c r="AC18" s="39"/>
      <c r="AD18" s="39"/>
    </row>
    <row r="19" ht="15.75" customHeight="1">
      <c r="A19" s="1799" t="s">
        <v>316</v>
      </c>
      <c r="B19" s="1812" t="s">
        <v>673</v>
      </c>
      <c r="C19" s="1827">
        <v>1964667.0</v>
      </c>
      <c r="D19" s="1828">
        <v>2539495.0</v>
      </c>
      <c r="E19" s="338"/>
      <c r="F19" s="192"/>
      <c r="G19" s="192"/>
      <c r="H19" s="192"/>
      <c r="I19" s="192"/>
      <c r="J19" s="192"/>
      <c r="K19" s="192"/>
      <c r="L19" s="192"/>
      <c r="M19" s="186"/>
      <c r="N19" s="109"/>
      <c r="O19" s="605"/>
      <c r="P19" s="192"/>
      <c r="Q19" s="734"/>
      <c r="R19" s="192"/>
      <c r="S19" s="192"/>
      <c r="T19" s="196"/>
      <c r="U19" s="174"/>
      <c r="X19" s="345"/>
      <c r="Y19" s="39"/>
      <c r="Z19" s="39"/>
      <c r="AA19" s="39"/>
      <c r="AB19" s="39"/>
      <c r="AC19" s="39"/>
      <c r="AD19" s="39"/>
    </row>
    <row r="20" ht="15.75" customHeight="1">
      <c r="A20" s="1799" t="s">
        <v>220</v>
      </c>
      <c r="B20" s="1815" t="s">
        <v>677</v>
      </c>
      <c r="C20" s="1827">
        <v>1974413.0</v>
      </c>
      <c r="D20" s="1828">
        <v>2534253.0</v>
      </c>
      <c r="E20" s="338"/>
      <c r="F20" s="192"/>
      <c r="G20" s="192"/>
      <c r="H20" s="192"/>
      <c r="I20" s="192"/>
      <c r="J20" s="192"/>
      <c r="K20" s="192"/>
      <c r="L20" s="192"/>
      <c r="M20" s="186"/>
      <c r="N20" s="109"/>
      <c r="O20" s="605"/>
      <c r="P20" s="192"/>
      <c r="Q20" s="734"/>
      <c r="R20" s="192"/>
      <c r="S20" s="192"/>
      <c r="T20" s="196"/>
      <c r="U20" s="174"/>
      <c r="X20" s="345"/>
      <c r="Y20" s="39"/>
      <c r="Z20" s="39"/>
      <c r="AA20" s="39"/>
      <c r="AB20" s="39"/>
      <c r="AC20" s="39"/>
      <c r="AD20" s="39"/>
    </row>
    <row r="21" ht="15.75" customHeight="1">
      <c r="A21" s="1799" t="s">
        <v>203</v>
      </c>
      <c r="B21" s="1815" t="s">
        <v>204</v>
      </c>
      <c r="C21" s="1827">
        <v>1975771.0</v>
      </c>
      <c r="D21" s="1828">
        <v>2356601.0</v>
      </c>
      <c r="E21" s="338"/>
      <c r="F21" s="192"/>
      <c r="G21" s="192"/>
      <c r="H21" s="192"/>
      <c r="I21" s="192"/>
      <c r="J21" s="192"/>
      <c r="K21" s="192"/>
      <c r="L21" s="192"/>
      <c r="M21" s="186"/>
      <c r="N21" s="109"/>
      <c r="O21" s="605"/>
      <c r="P21" s="192"/>
      <c r="Q21" s="734"/>
      <c r="R21" s="192"/>
      <c r="S21" s="192"/>
      <c r="T21" s="196"/>
      <c r="U21" s="174"/>
      <c r="X21" s="345"/>
      <c r="Y21" s="39"/>
      <c r="Z21" s="39"/>
      <c r="AA21" s="39"/>
      <c r="AB21" s="39"/>
      <c r="AC21" s="39"/>
      <c r="AD21" s="39"/>
    </row>
    <row r="22" ht="15.75" customHeight="1">
      <c r="A22" s="1799" t="s">
        <v>680</v>
      </c>
      <c r="B22" s="1815" t="s">
        <v>223</v>
      </c>
      <c r="C22" s="1827">
        <v>1974873.0</v>
      </c>
      <c r="D22" s="1828">
        <v>2753486.0</v>
      </c>
      <c r="E22" s="338"/>
      <c r="F22" s="192"/>
      <c r="G22" s="192"/>
      <c r="H22" s="192"/>
      <c r="I22" s="192"/>
      <c r="J22" s="192"/>
      <c r="K22" s="192"/>
      <c r="L22" s="192"/>
      <c r="M22" s="186"/>
      <c r="N22" s="109"/>
      <c r="O22" s="605"/>
      <c r="P22" s="192"/>
      <c r="Q22" s="734"/>
      <c r="R22" s="192"/>
      <c r="S22" s="192"/>
      <c r="T22" s="196"/>
      <c r="U22" s="174"/>
      <c r="X22" s="345"/>
      <c r="Y22" s="39"/>
      <c r="Z22" s="39"/>
      <c r="AA22" s="39"/>
      <c r="AB22" s="39"/>
      <c r="AC22" s="39"/>
      <c r="AD22" s="39"/>
    </row>
    <row r="23" ht="15.75" customHeight="1">
      <c r="A23" s="329" t="s">
        <v>684</v>
      </c>
      <c r="B23" s="1815" t="s">
        <v>685</v>
      </c>
      <c r="C23" s="1827">
        <v>1973855.0</v>
      </c>
      <c r="D23" s="1828">
        <v>2517055.0</v>
      </c>
      <c r="E23" s="338"/>
      <c r="F23" s="192"/>
      <c r="G23" s="192"/>
      <c r="H23" s="192"/>
      <c r="I23" s="192"/>
      <c r="J23" s="192"/>
      <c r="K23" s="192"/>
      <c r="L23" s="192"/>
      <c r="M23" s="186"/>
      <c r="N23" s="109"/>
      <c r="O23" s="605"/>
      <c r="P23" s="192"/>
      <c r="Q23" s="734"/>
      <c r="R23" s="192"/>
      <c r="S23" s="192"/>
      <c r="T23" s="196"/>
      <c r="U23" s="174"/>
      <c r="X23" s="345"/>
      <c r="Y23" s="39"/>
      <c r="Z23" s="39"/>
      <c r="AA23" s="39"/>
      <c r="AB23" s="39"/>
      <c r="AC23" s="39"/>
      <c r="AD23" s="39"/>
    </row>
    <row r="24" ht="15.75" customHeight="1">
      <c r="A24" s="329"/>
      <c r="B24" s="332"/>
      <c r="C24" s="333"/>
      <c r="D24" s="757"/>
      <c r="E24" s="338"/>
      <c r="F24" s="192"/>
      <c r="G24" s="192"/>
      <c r="H24" s="192"/>
      <c r="I24" s="192"/>
      <c r="J24" s="192"/>
      <c r="K24" s="192"/>
      <c r="L24" s="192"/>
      <c r="M24" s="186"/>
      <c r="N24" s="109"/>
      <c r="O24" s="605"/>
      <c r="P24" s="192"/>
      <c r="Q24" s="734"/>
      <c r="R24" s="192"/>
      <c r="S24" s="192"/>
      <c r="T24" s="196"/>
      <c r="U24" s="174"/>
      <c r="X24" s="345"/>
      <c r="Y24" s="39"/>
      <c r="Z24" s="39"/>
      <c r="AA24" s="39"/>
      <c r="AB24" s="39"/>
      <c r="AC24" s="39"/>
      <c r="AD24" s="39"/>
    </row>
    <row r="25" ht="15.75" customHeight="1">
      <c r="A25" s="775"/>
      <c r="B25" s="391"/>
      <c r="C25" s="1468"/>
      <c r="D25" s="38"/>
      <c r="E25" s="338"/>
      <c r="F25" s="192"/>
      <c r="G25" s="192"/>
      <c r="H25" s="192"/>
      <c r="I25" s="192"/>
      <c r="J25" s="192"/>
      <c r="K25" s="192"/>
      <c r="L25" s="192"/>
      <c r="M25" s="186"/>
      <c r="N25" s="109"/>
      <c r="O25" s="605"/>
      <c r="P25" s="192"/>
      <c r="Q25" s="734"/>
      <c r="R25" s="192"/>
      <c r="S25" s="192"/>
      <c r="T25" s="196"/>
      <c r="U25" s="174"/>
      <c r="X25" s="345"/>
      <c r="Y25" s="39"/>
      <c r="Z25" s="39"/>
      <c r="AA25" s="39"/>
      <c r="AB25" s="39"/>
      <c r="AC25" s="39"/>
      <c r="AD25" s="39"/>
    </row>
    <row r="26" ht="15.75" customHeight="1">
      <c r="A26" s="1174"/>
      <c r="B26" s="393"/>
      <c r="C26" s="1008"/>
      <c r="D26" s="1175"/>
      <c r="E26" s="1092"/>
      <c r="F26" s="24"/>
      <c r="G26" s="24"/>
      <c r="H26" s="24"/>
      <c r="I26" s="24"/>
      <c r="J26" s="24"/>
      <c r="K26" s="24"/>
      <c r="L26" s="24"/>
      <c r="M26" s="30"/>
      <c r="N26" s="406"/>
      <c r="O26" s="990"/>
      <c r="P26" s="24"/>
      <c r="Q26" s="776"/>
      <c r="R26" s="24"/>
      <c r="S26" s="24"/>
      <c r="T26" s="301"/>
      <c r="U26" s="369"/>
      <c r="V26" s="371"/>
      <c r="W26" s="371"/>
      <c r="X26" s="1093"/>
      <c r="Y26" s="39"/>
      <c r="Z26" s="39"/>
      <c r="AA26" s="39"/>
      <c r="AB26" s="39"/>
      <c r="AC26" s="39"/>
      <c r="AD26" s="39"/>
    </row>
    <row r="27" ht="34.5" customHeight="1">
      <c r="A27" s="1090" t="s">
        <v>155</v>
      </c>
      <c r="B27" s="39"/>
      <c r="C27" s="39"/>
      <c r="D27" s="39"/>
      <c r="E27" s="39"/>
      <c r="F27" s="1091"/>
      <c r="G27" s="1091"/>
      <c r="H27" s="39"/>
      <c r="I27" s="39"/>
      <c r="J27" s="39"/>
      <c r="K27" s="39"/>
    </row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A1:X1"/>
    <mergeCell ref="A2:D2"/>
    <mergeCell ref="S2:S13"/>
    <mergeCell ref="A14:D14"/>
    <mergeCell ref="N14:N26"/>
    <mergeCell ref="U14:W14"/>
    <mergeCell ref="U15:W26"/>
  </mergeCells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18.88"/>
    <col customWidth="1" min="2" max="2" width="26.25"/>
    <col customWidth="1" min="3" max="3" width="24.25"/>
    <col customWidth="1" min="4" max="4" width="18.13"/>
    <col customWidth="1" min="5" max="5" width="24.5"/>
    <col customWidth="1" min="6" max="15" width="18.13"/>
    <col customWidth="1" min="16" max="26" width="7.63"/>
  </cols>
  <sheetData>
    <row r="1">
      <c r="C1" s="1829"/>
      <c r="D1" s="1830"/>
      <c r="E1" s="1830"/>
      <c r="F1" s="1830"/>
      <c r="G1" s="1830"/>
      <c r="H1" s="1830"/>
      <c r="I1" s="1830"/>
      <c r="J1" s="1830"/>
      <c r="K1" s="1830"/>
      <c r="L1" s="1831"/>
      <c r="M1" s="1831"/>
      <c r="N1" s="1831"/>
      <c r="O1" s="1831"/>
      <c r="P1" s="1831"/>
      <c r="Q1" s="424"/>
    </row>
    <row r="2">
      <c r="C2" s="1832" t="s">
        <v>716</v>
      </c>
      <c r="D2" s="1833" t="s">
        <v>717</v>
      </c>
      <c r="E2" s="1834" t="s">
        <v>718</v>
      </c>
      <c r="F2" s="1835" t="s">
        <v>719</v>
      </c>
      <c r="G2" s="1832"/>
      <c r="H2" s="1836"/>
      <c r="I2" s="1836"/>
      <c r="J2" s="1836"/>
      <c r="K2" s="1836"/>
      <c r="L2" s="1837"/>
      <c r="M2" s="1837"/>
      <c r="N2" s="1837"/>
      <c r="O2" s="1837"/>
      <c r="P2" s="1833"/>
      <c r="Q2" s="424"/>
    </row>
    <row r="3">
      <c r="A3" s="104">
        <v>1973602.0</v>
      </c>
      <c r="B3" s="102">
        <v>2521796.0</v>
      </c>
      <c r="C3" s="1838" t="s">
        <v>720</v>
      </c>
      <c r="D3" s="1839" t="s">
        <v>92</v>
      </c>
      <c r="E3" s="1839" t="s">
        <v>681</v>
      </c>
      <c r="F3" s="1841">
        <v>58.0</v>
      </c>
      <c r="G3" s="1540"/>
      <c r="H3" s="1832"/>
      <c r="I3" s="1832"/>
      <c r="J3" s="1832"/>
      <c r="K3" s="1833"/>
      <c r="L3" s="1833"/>
      <c r="M3" s="1833"/>
      <c r="N3" s="1833"/>
      <c r="O3" s="1833"/>
      <c r="P3" s="1833"/>
      <c r="Q3" s="424"/>
    </row>
    <row r="4">
      <c r="A4" s="104">
        <v>1975650.0</v>
      </c>
      <c r="B4" s="104">
        <v>2530091.0</v>
      </c>
      <c r="C4" s="1838" t="s">
        <v>721</v>
      </c>
      <c r="D4" s="1839" t="s">
        <v>104</v>
      </c>
      <c r="E4" s="1839" t="s">
        <v>105</v>
      </c>
      <c r="F4" s="1843">
        <v>56.0</v>
      </c>
      <c r="G4" s="1844"/>
      <c r="H4" s="1843"/>
      <c r="I4" s="1832"/>
      <c r="J4" s="1832"/>
      <c r="K4" s="1832"/>
      <c r="L4" s="1833"/>
      <c r="M4" s="1833"/>
      <c r="N4" s="1833"/>
      <c r="O4" s="1832"/>
      <c r="P4" s="1832"/>
      <c r="Q4" s="424"/>
    </row>
    <row r="5">
      <c r="A5" s="104">
        <v>1976023.0</v>
      </c>
      <c r="B5" s="104">
        <v>2540909.0</v>
      </c>
      <c r="C5" s="1845" t="s">
        <v>722</v>
      </c>
      <c r="D5" s="1839" t="s">
        <v>230</v>
      </c>
      <c r="E5" s="1839" t="s">
        <v>230</v>
      </c>
      <c r="F5" s="1841">
        <v>0.0</v>
      </c>
      <c r="G5" s="1844"/>
      <c r="H5" s="1843"/>
      <c r="I5" s="1540"/>
      <c r="J5" s="1832"/>
      <c r="K5" s="1832"/>
      <c r="L5" s="1833"/>
      <c r="M5" s="1833"/>
      <c r="N5" s="1833"/>
      <c r="O5" s="1833"/>
      <c r="P5" s="1846"/>
      <c r="Q5" s="424"/>
    </row>
    <row r="6">
      <c r="A6" s="104">
        <v>1975097.0</v>
      </c>
      <c r="B6" s="104">
        <v>2537510.0</v>
      </c>
      <c r="C6" s="1847" t="s">
        <v>723</v>
      </c>
      <c r="D6" s="1848" t="s">
        <v>131</v>
      </c>
      <c r="E6" s="1849" t="s">
        <v>227</v>
      </c>
      <c r="F6" s="1841">
        <v>2.0</v>
      </c>
      <c r="G6" s="1844"/>
      <c r="H6" s="1843"/>
      <c r="I6" s="1540"/>
      <c r="J6" s="1832"/>
      <c r="K6" s="1540"/>
      <c r="L6" s="1839"/>
      <c r="M6" s="1839"/>
      <c r="N6" s="1839"/>
      <c r="O6" s="1839"/>
      <c r="P6" s="1839"/>
      <c r="Q6" s="424"/>
    </row>
    <row r="7">
      <c r="A7" s="104">
        <v>1975966.0</v>
      </c>
      <c r="B7" s="102">
        <v>2535550.0</v>
      </c>
      <c r="C7" s="1838" t="s">
        <v>724</v>
      </c>
      <c r="D7" s="1844" t="s">
        <v>711</v>
      </c>
      <c r="E7" s="1844" t="s">
        <v>91</v>
      </c>
      <c r="F7" s="1841">
        <v>90.0</v>
      </c>
      <c r="G7" s="1540"/>
      <c r="H7" s="1843"/>
      <c r="I7" s="1540"/>
      <c r="J7" s="1540"/>
      <c r="K7" s="1540"/>
      <c r="L7" s="1839"/>
      <c r="M7" s="1839"/>
      <c r="N7" s="1839"/>
      <c r="O7" s="1839"/>
      <c r="P7" s="1839"/>
      <c r="Q7" s="424"/>
    </row>
    <row r="8">
      <c r="A8" s="104">
        <v>1975538.0</v>
      </c>
      <c r="B8" s="104">
        <v>2390611.0</v>
      </c>
      <c r="C8" s="1850" t="s">
        <v>725</v>
      </c>
      <c r="D8" s="1844" t="s">
        <v>121</v>
      </c>
      <c r="E8" s="1839" t="s">
        <v>228</v>
      </c>
      <c r="F8" s="1841">
        <v>16.0</v>
      </c>
      <c r="G8" s="1844"/>
      <c r="H8" s="1843"/>
      <c r="I8" s="1839"/>
      <c r="J8" s="1540"/>
      <c r="K8" s="1540"/>
      <c r="L8" s="1839"/>
      <c r="M8" s="1839"/>
      <c r="N8" s="1839"/>
      <c r="O8" s="1839"/>
      <c r="P8" s="1839"/>
      <c r="Q8" s="424"/>
    </row>
    <row r="9">
      <c r="A9" s="104">
        <v>1974606.0</v>
      </c>
      <c r="B9" s="102">
        <v>2519112.0</v>
      </c>
      <c r="C9" s="1838" t="s">
        <v>726</v>
      </c>
      <c r="D9" s="1844" t="s">
        <v>675</v>
      </c>
      <c r="E9" s="1844" t="s">
        <v>676</v>
      </c>
      <c r="F9" s="1841">
        <v>84.0</v>
      </c>
      <c r="G9" s="1540"/>
      <c r="H9" s="1843"/>
      <c r="I9" s="1540"/>
      <c r="J9" s="1540"/>
      <c r="K9" s="1540"/>
      <c r="L9" s="1839"/>
      <c r="M9" s="1839"/>
      <c r="N9" s="1839"/>
      <c r="O9" s="1839"/>
      <c r="P9" s="1839"/>
      <c r="Q9" s="424"/>
    </row>
    <row r="10">
      <c r="A10" s="104">
        <v>1975907.0</v>
      </c>
      <c r="B10" s="104">
        <v>2537412.0</v>
      </c>
      <c r="C10" s="1851"/>
      <c r="D10" s="1839" t="s">
        <v>727</v>
      </c>
      <c r="E10" s="1839" t="s">
        <v>234</v>
      </c>
      <c r="F10" s="1841">
        <v>2.0</v>
      </c>
      <c r="G10" s="1839"/>
      <c r="H10" s="1843"/>
      <c r="I10" s="1839"/>
      <c r="J10" s="1540"/>
      <c r="K10" s="1540"/>
      <c r="L10" s="1839"/>
      <c r="M10" s="1839"/>
      <c r="N10" s="1839"/>
      <c r="O10" s="1839"/>
      <c r="P10" s="1839"/>
      <c r="Q10" s="424"/>
    </row>
    <row r="11">
      <c r="A11" s="104">
        <v>1975903.0</v>
      </c>
      <c r="B11" s="104">
        <v>2529352.0</v>
      </c>
      <c r="C11" s="1851"/>
      <c r="D11" s="1839" t="s">
        <v>135</v>
      </c>
      <c r="E11" s="1839" t="s">
        <v>232</v>
      </c>
      <c r="F11" s="1841">
        <v>34.0</v>
      </c>
      <c r="G11" s="1839"/>
      <c r="H11" s="1843"/>
      <c r="I11" s="1540"/>
      <c r="J11" s="1540"/>
      <c r="K11" s="1540"/>
      <c r="L11" s="1839"/>
      <c r="M11" s="1839"/>
      <c r="N11" s="1839"/>
      <c r="O11" s="1839"/>
      <c r="P11" s="1839"/>
      <c r="Q11" s="424"/>
    </row>
    <row r="12">
      <c r="A12" s="104">
        <v>1975351.0</v>
      </c>
      <c r="B12" s="104">
        <v>2540778.0</v>
      </c>
      <c r="C12" s="1850" t="s">
        <v>728</v>
      </c>
      <c r="D12" s="1540" t="s">
        <v>184</v>
      </c>
      <c r="E12" s="1540" t="s">
        <v>229</v>
      </c>
      <c r="F12" s="1841">
        <v>22.0</v>
      </c>
      <c r="G12" s="1844"/>
      <c r="H12" s="1843"/>
      <c r="I12" s="1540"/>
      <c r="J12" s="1540"/>
      <c r="K12" s="1540"/>
      <c r="L12" s="1839"/>
      <c r="M12" s="1839"/>
      <c r="N12" s="1839"/>
      <c r="O12" s="1839"/>
      <c r="P12" s="1839"/>
      <c r="Q12" s="424"/>
    </row>
    <row r="13">
      <c r="A13" s="104">
        <v>1975657.0</v>
      </c>
      <c r="B13" s="102">
        <v>2423752.0</v>
      </c>
      <c r="C13" s="1838" t="s">
        <v>729</v>
      </c>
      <c r="D13" s="1839" t="s">
        <v>94</v>
      </c>
      <c r="E13" s="1839" t="s">
        <v>95</v>
      </c>
      <c r="F13" s="1841">
        <v>8.0</v>
      </c>
      <c r="G13" s="1839"/>
      <c r="H13" s="1843"/>
      <c r="I13" s="1540"/>
      <c r="J13" s="1540"/>
      <c r="K13" s="1540"/>
      <c r="L13" s="1839"/>
      <c r="M13" s="1839"/>
      <c r="N13" s="1839"/>
      <c r="O13" s="1839"/>
      <c r="P13" s="1839"/>
      <c r="Q13" s="424"/>
    </row>
    <row r="14">
      <c r="A14" s="104">
        <v>1974377.0</v>
      </c>
      <c r="B14" s="102">
        <v>2499130.0</v>
      </c>
      <c r="C14" s="1838" t="s">
        <v>732</v>
      </c>
      <c r="D14" s="1844" t="s">
        <v>96</v>
      </c>
      <c r="E14" s="1854" t="s">
        <v>97</v>
      </c>
      <c r="F14" s="1841">
        <v>66.0</v>
      </c>
      <c r="G14" s="1844"/>
      <c r="H14" s="1843"/>
      <c r="I14" s="1540"/>
      <c r="J14" s="1540"/>
      <c r="K14" s="1540"/>
      <c r="L14" s="1839"/>
      <c r="M14" s="1839"/>
      <c r="N14" s="1839"/>
      <c r="O14" s="1839"/>
      <c r="P14" s="1839"/>
      <c r="Q14" s="424"/>
    </row>
    <row r="15">
      <c r="A15" s="104">
        <v>1975972.0</v>
      </c>
      <c r="B15" s="102">
        <v>2528461.0</v>
      </c>
      <c r="C15" s="1838" t="s">
        <v>735</v>
      </c>
      <c r="D15" s="1844" t="s">
        <v>83</v>
      </c>
      <c r="E15" s="1844" t="s">
        <v>84</v>
      </c>
      <c r="F15" s="1841">
        <v>94.0</v>
      </c>
      <c r="G15" s="1844"/>
      <c r="H15" s="1843"/>
      <c r="I15" s="1540"/>
      <c r="J15" s="1540"/>
      <c r="K15" s="1540"/>
      <c r="L15" s="1839"/>
      <c r="M15" s="1839"/>
      <c r="N15" s="1839"/>
      <c r="O15" s="1839"/>
      <c r="P15" s="1839"/>
      <c r="Q15" s="424"/>
    </row>
    <row r="16">
      <c r="A16" s="104">
        <v>1975656.0</v>
      </c>
      <c r="B16" s="104">
        <v>2390629.0</v>
      </c>
      <c r="C16" s="1850" t="s">
        <v>737</v>
      </c>
      <c r="D16" s="1860" t="s">
        <v>106</v>
      </c>
      <c r="E16" s="1862" t="s">
        <v>107</v>
      </c>
      <c r="F16" s="1865"/>
      <c r="G16" s="1844"/>
      <c r="H16" s="1843"/>
      <c r="I16" s="1540"/>
      <c r="J16" s="1540"/>
      <c r="K16" s="1540"/>
      <c r="L16" s="1839"/>
      <c r="M16" s="1839"/>
      <c r="N16" s="1839"/>
      <c r="O16" s="1839"/>
      <c r="P16" s="1839"/>
      <c r="Q16" s="424"/>
    </row>
    <row r="17">
      <c r="A17" s="104">
        <v>1975609.0</v>
      </c>
      <c r="B17" s="104">
        <v>2538516.0</v>
      </c>
      <c r="C17" s="1845" t="s">
        <v>740</v>
      </c>
      <c r="D17" s="1870" t="s">
        <v>117</v>
      </c>
      <c r="E17" s="1870" t="s">
        <v>118</v>
      </c>
      <c r="F17" s="1865"/>
      <c r="G17" s="1540"/>
      <c r="H17" s="1843"/>
      <c r="I17" s="1839"/>
      <c r="J17" s="1540"/>
      <c r="K17" s="1540"/>
      <c r="L17" s="1839"/>
      <c r="M17" s="1839"/>
      <c r="N17" s="1839"/>
      <c r="O17" s="1839"/>
      <c r="P17" s="1839"/>
      <c r="Q17" s="424"/>
    </row>
    <row r="18">
      <c r="A18" s="104">
        <v>1975687.0</v>
      </c>
      <c r="B18" s="104">
        <v>2534498.0</v>
      </c>
      <c r="C18" s="1847" t="s">
        <v>742</v>
      </c>
      <c r="D18" s="1848" t="s">
        <v>181</v>
      </c>
      <c r="E18" s="1849" t="s">
        <v>231</v>
      </c>
      <c r="F18" s="1841">
        <v>34.0</v>
      </c>
      <c r="G18" s="1839"/>
      <c r="H18" s="1843"/>
      <c r="I18" s="1839"/>
      <c r="J18" s="1540"/>
      <c r="K18" s="1540"/>
      <c r="L18" s="1839"/>
      <c r="M18" s="1839"/>
      <c r="N18" s="1839"/>
      <c r="O18" s="1839"/>
      <c r="P18" s="1839"/>
      <c r="Q18" s="424"/>
    </row>
    <row r="19">
      <c r="A19" s="104">
        <v>1976176.0</v>
      </c>
      <c r="B19" s="104">
        <v>2492725.0</v>
      </c>
      <c r="C19" s="1875" t="s">
        <v>745</v>
      </c>
      <c r="D19" s="1860" t="s">
        <v>119</v>
      </c>
      <c r="E19" s="1860" t="s">
        <v>692</v>
      </c>
      <c r="F19" s="1865"/>
      <c r="G19" s="1540"/>
      <c r="H19" s="1843"/>
      <c r="I19" s="1839"/>
      <c r="J19" s="1540"/>
      <c r="K19" s="1540"/>
      <c r="L19" s="1839"/>
      <c r="M19" s="1839"/>
      <c r="N19" s="1839"/>
      <c r="O19" s="1839"/>
      <c r="P19" s="1839"/>
      <c r="Q19" s="424"/>
    </row>
    <row r="20">
      <c r="A20" s="104">
        <v>1975631.0</v>
      </c>
      <c r="B20" s="104">
        <v>2506904.0</v>
      </c>
      <c r="C20" s="1847" t="s">
        <v>749</v>
      </c>
      <c r="D20" s="1876" t="s">
        <v>112</v>
      </c>
      <c r="E20" s="1878" t="s">
        <v>113</v>
      </c>
      <c r="F20" s="1865"/>
      <c r="G20" s="1844"/>
      <c r="H20" s="1843"/>
      <c r="I20" s="1839"/>
      <c r="J20" s="1540"/>
      <c r="K20" s="1540"/>
      <c r="L20" s="1839"/>
      <c r="M20" s="1839"/>
      <c r="N20" s="1839"/>
      <c r="O20" s="1839"/>
      <c r="P20" s="1839"/>
      <c r="Q20" s="424"/>
    </row>
    <row r="21" ht="15.75" customHeight="1">
      <c r="A21" s="104">
        <v>1974558.0</v>
      </c>
      <c r="B21" s="102">
        <v>2529262.0</v>
      </c>
      <c r="C21" s="1875" t="s">
        <v>755</v>
      </c>
      <c r="D21" s="1860" t="s">
        <v>98</v>
      </c>
      <c r="E21" s="1860" t="s">
        <v>99</v>
      </c>
      <c r="F21" s="1865"/>
      <c r="G21" s="1844"/>
      <c r="H21" s="1843"/>
      <c r="I21" s="1540"/>
      <c r="J21" s="1540"/>
      <c r="K21" s="1540"/>
      <c r="L21" s="1839"/>
      <c r="M21" s="1839"/>
      <c r="N21" s="1839"/>
      <c r="O21" s="1839"/>
      <c r="P21" s="1839"/>
      <c r="Q21" s="424"/>
    </row>
    <row r="22" ht="15.75" customHeight="1">
      <c r="A22" s="104">
        <v>1975366.0</v>
      </c>
      <c r="B22" s="104">
        <v>2474460.0</v>
      </c>
      <c r="C22" s="1847" t="s">
        <v>757</v>
      </c>
      <c r="D22" s="1848" t="s">
        <v>110</v>
      </c>
      <c r="E22" s="1849" t="s">
        <v>111</v>
      </c>
      <c r="F22" s="1841">
        <v>42.0</v>
      </c>
      <c r="G22" s="1540"/>
      <c r="H22" s="1843"/>
      <c r="I22" s="1540"/>
      <c r="J22" s="1540"/>
      <c r="K22" s="1540"/>
      <c r="L22" s="1839"/>
      <c r="M22" s="1839"/>
      <c r="N22" s="1839"/>
      <c r="O22" s="1839"/>
      <c r="P22" s="1839"/>
      <c r="Q22" s="424"/>
    </row>
    <row r="23" ht="15.75" customHeight="1">
      <c r="A23" s="104">
        <v>1970814.0</v>
      </c>
      <c r="B23" s="104">
        <v>2413537.0</v>
      </c>
      <c r="C23" s="1847" t="s">
        <v>759</v>
      </c>
      <c r="D23" s="1876" t="s">
        <v>108</v>
      </c>
      <c r="E23" s="1878" t="s">
        <v>109</v>
      </c>
      <c r="F23" s="1865"/>
      <c r="G23" s="424"/>
      <c r="H23" s="1843"/>
      <c r="I23" s="1540"/>
      <c r="J23" s="1540"/>
      <c r="K23" s="1540"/>
      <c r="L23" s="1839"/>
      <c r="M23" s="1839"/>
      <c r="N23" s="1839"/>
      <c r="O23" s="1839"/>
      <c r="P23" s="1839"/>
      <c r="Q23" s="424"/>
    </row>
    <row r="24" ht="15.75" customHeight="1">
      <c r="A24" s="102">
        <v>1973113.0</v>
      </c>
      <c r="B24" s="102">
        <v>2517505.0</v>
      </c>
      <c r="C24" s="1875" t="s">
        <v>761</v>
      </c>
      <c r="D24" s="1844" t="s">
        <v>76</v>
      </c>
      <c r="E24" s="1854" t="s">
        <v>78</v>
      </c>
      <c r="F24" s="1841">
        <v>72.0</v>
      </c>
      <c r="G24" s="1832"/>
      <c r="H24" s="1843"/>
      <c r="I24" s="1885"/>
      <c r="J24" s="1886"/>
      <c r="K24" s="102"/>
      <c r="L24" s="102"/>
      <c r="M24" s="1839"/>
      <c r="N24" s="1839"/>
      <c r="O24" s="1839"/>
      <c r="P24" s="1839"/>
      <c r="Q24" s="424"/>
    </row>
    <row r="25" ht="15.75" customHeight="1">
      <c r="A25" s="104">
        <v>1876708.0</v>
      </c>
      <c r="B25" s="102">
        <v>2432950.0</v>
      </c>
      <c r="C25" s="1838" t="s">
        <v>765</v>
      </c>
      <c r="D25" s="1844" t="s">
        <v>101</v>
      </c>
      <c r="E25" s="1889" t="s">
        <v>226</v>
      </c>
      <c r="F25" s="1841">
        <v>0.0</v>
      </c>
      <c r="G25" s="1832"/>
      <c r="H25" s="1843"/>
      <c r="I25" s="1885"/>
      <c r="J25" s="1885"/>
      <c r="K25" s="424"/>
      <c r="L25" s="424"/>
      <c r="M25" s="1839"/>
      <c r="N25" s="1839"/>
      <c r="O25" s="1839"/>
      <c r="P25" s="1839"/>
      <c r="Q25" s="424"/>
    </row>
    <row r="26" ht="15.75" customHeight="1">
      <c r="F26" s="1841"/>
      <c r="G26" s="1540"/>
      <c r="H26" s="1843"/>
      <c r="I26" s="1885"/>
      <c r="J26" s="1885"/>
      <c r="K26" s="424"/>
      <c r="L26" s="424"/>
      <c r="M26" s="1839"/>
      <c r="N26" s="1839"/>
      <c r="O26" s="1839"/>
      <c r="P26" s="1839"/>
      <c r="Q26" s="424"/>
    </row>
    <row r="27" ht="15.75" customHeight="1">
      <c r="C27" s="1832" t="s">
        <v>769</v>
      </c>
      <c r="D27" s="1833"/>
      <c r="E27" s="1833"/>
      <c r="F27" s="1841"/>
      <c r="G27" s="1839"/>
      <c r="H27" s="1843"/>
      <c r="I27" s="1885"/>
      <c r="J27" s="1885"/>
      <c r="K27" s="424"/>
      <c r="L27" s="424"/>
      <c r="M27" s="1839"/>
      <c r="N27" s="1839"/>
      <c r="O27" s="1839"/>
      <c r="P27" s="1839"/>
      <c r="Q27" s="424"/>
    </row>
    <row r="28" ht="15.75" customHeight="1">
      <c r="C28" s="1832" t="s">
        <v>772</v>
      </c>
      <c r="D28" s="1833"/>
      <c r="E28" s="1833"/>
      <c r="F28" s="1841"/>
      <c r="G28" s="1832"/>
      <c r="H28" s="1835"/>
      <c r="I28" s="1885"/>
      <c r="J28" s="1885"/>
      <c r="K28" s="424"/>
      <c r="L28" s="424"/>
      <c r="M28" s="1837"/>
      <c r="N28" s="1837"/>
      <c r="O28" s="1837"/>
      <c r="P28" s="1837"/>
      <c r="Q28" s="424"/>
    </row>
    <row r="29" ht="15.75" customHeight="1">
      <c r="C29" s="1851"/>
      <c r="D29" s="1839"/>
      <c r="E29" s="1839"/>
      <c r="F29" s="1841"/>
      <c r="G29" s="424"/>
      <c r="H29" s="1843"/>
      <c r="I29" s="1885"/>
      <c r="J29" s="1885"/>
      <c r="K29" s="424"/>
      <c r="L29" s="424"/>
      <c r="M29" s="1833"/>
      <c r="N29" s="1833"/>
      <c r="O29" s="1833"/>
      <c r="P29" s="1833"/>
      <c r="Q29" s="424"/>
    </row>
    <row r="30" ht="15.75" customHeight="1">
      <c r="C30" s="1540"/>
      <c r="D30" s="1839"/>
      <c r="E30" s="1839"/>
      <c r="F30" s="1893"/>
      <c r="G30" s="424"/>
      <c r="H30" s="1843"/>
      <c r="I30" s="1885"/>
      <c r="J30" s="1885"/>
      <c r="K30" s="424"/>
      <c r="L30" s="424"/>
      <c r="M30" s="1833"/>
      <c r="N30" s="1833"/>
      <c r="O30" s="1832"/>
      <c r="P30" s="1833"/>
      <c r="Q30" s="424"/>
    </row>
    <row r="31" ht="15.75" customHeight="1">
      <c r="C31" s="1833"/>
      <c r="D31" s="1834"/>
      <c r="E31" s="1834"/>
      <c r="F31" s="1841"/>
      <c r="G31" s="1832"/>
      <c r="H31" s="1836"/>
      <c r="I31" s="1885"/>
      <c r="J31" s="1885"/>
      <c r="K31" s="424"/>
      <c r="L31" s="424"/>
      <c r="M31" s="1833"/>
      <c r="N31" s="1833"/>
      <c r="O31" s="1833"/>
      <c r="P31" s="1895"/>
      <c r="Q31" s="424"/>
    </row>
    <row r="32" ht="15.75" customHeight="1">
      <c r="C32" s="1832" t="s">
        <v>716</v>
      </c>
      <c r="D32" s="1833" t="s">
        <v>717</v>
      </c>
      <c r="E32" s="1834" t="s">
        <v>718</v>
      </c>
      <c r="F32" s="1835" t="s">
        <v>719</v>
      </c>
      <c r="G32" s="1540"/>
      <c r="H32" s="1843"/>
      <c r="I32" s="1885"/>
      <c r="J32" s="1885"/>
      <c r="K32" s="424"/>
      <c r="L32" s="424"/>
      <c r="M32" s="1897"/>
      <c r="N32" s="1839"/>
      <c r="O32" s="1839"/>
      <c r="P32" s="1839"/>
      <c r="Q32" s="424"/>
    </row>
    <row r="33" ht="15.75" customHeight="1">
      <c r="C33" s="1850" t="s">
        <v>776</v>
      </c>
      <c r="D33" s="1839" t="s">
        <v>209</v>
      </c>
      <c r="E33" s="1839" t="s">
        <v>331</v>
      </c>
      <c r="F33" s="1893">
        <v>0.0</v>
      </c>
      <c r="G33" s="1540"/>
      <c r="H33" s="1843"/>
      <c r="I33" s="1885"/>
      <c r="J33" s="1885"/>
      <c r="K33" s="424"/>
      <c r="L33" s="424"/>
      <c r="M33" s="1839"/>
      <c r="N33" s="1839"/>
      <c r="O33" s="1839"/>
      <c r="P33" s="1839"/>
      <c r="Q33" s="424"/>
    </row>
    <row r="34" ht="15.75" customHeight="1">
      <c r="C34" s="1850" t="s">
        <v>778</v>
      </c>
      <c r="D34" s="1870" t="s">
        <v>207</v>
      </c>
      <c r="E34" s="1862" t="s">
        <v>709</v>
      </c>
      <c r="F34" s="1877"/>
      <c r="G34" s="1839"/>
      <c r="H34" s="1843"/>
      <c r="I34" s="1885"/>
      <c r="J34" s="1885"/>
      <c r="K34" s="424"/>
      <c r="L34" s="424"/>
      <c r="M34" s="1897"/>
      <c r="N34" s="1839"/>
      <c r="O34" s="1839"/>
      <c r="P34" s="1839"/>
      <c r="Q34" s="424"/>
    </row>
    <row r="35" ht="15.75" customHeight="1">
      <c r="C35" s="1850" t="s">
        <v>779</v>
      </c>
      <c r="D35" s="1540" t="s">
        <v>212</v>
      </c>
      <c r="E35" s="1839" t="s">
        <v>337</v>
      </c>
      <c r="F35" s="1841">
        <v>2.0</v>
      </c>
      <c r="G35" s="1844" t="s">
        <v>782</v>
      </c>
      <c r="H35" s="1843"/>
      <c r="I35" s="1885"/>
      <c r="J35" s="1885"/>
      <c r="K35" s="424"/>
      <c r="L35" s="424"/>
      <c r="M35" s="1897"/>
      <c r="N35" s="1839"/>
      <c r="O35" s="1839"/>
      <c r="P35" s="1839"/>
      <c r="Q35" s="424"/>
    </row>
    <row r="36" ht="15.75" customHeight="1">
      <c r="C36" s="1847" t="s">
        <v>784</v>
      </c>
      <c r="D36" s="1848" t="s">
        <v>216</v>
      </c>
      <c r="E36" s="1849" t="s">
        <v>335</v>
      </c>
      <c r="F36" s="1903">
        <v>50.0</v>
      </c>
      <c r="G36" s="1844" t="s">
        <v>782</v>
      </c>
      <c r="H36" s="1843"/>
      <c r="I36" s="1885"/>
      <c r="J36" s="1885"/>
      <c r="K36" s="424"/>
      <c r="L36" s="424"/>
      <c r="M36" s="1897"/>
      <c r="N36" s="1839"/>
      <c r="O36" s="1839"/>
      <c r="P36" s="1839"/>
      <c r="Q36" s="424"/>
    </row>
    <row r="37" ht="15.75" customHeight="1">
      <c r="C37" s="1850" t="s">
        <v>788</v>
      </c>
      <c r="D37" s="1844" t="s">
        <v>218</v>
      </c>
      <c r="E37" s="1889" t="s">
        <v>332</v>
      </c>
      <c r="F37" s="1903">
        <v>56.0</v>
      </c>
      <c r="G37" s="1844" t="s">
        <v>782</v>
      </c>
      <c r="H37" s="1843"/>
      <c r="I37" s="1885"/>
      <c r="J37" s="1885"/>
      <c r="K37" s="424"/>
      <c r="L37" s="424"/>
      <c r="M37" s="1897"/>
      <c r="N37" s="1839"/>
      <c r="O37" s="1839"/>
      <c r="P37" s="1833"/>
      <c r="Q37" s="424"/>
    </row>
    <row r="38" ht="15.75" customHeight="1">
      <c r="C38" s="1845" t="s">
        <v>791</v>
      </c>
      <c r="D38" s="1844" t="s">
        <v>336</v>
      </c>
      <c r="E38" s="1889" t="s">
        <v>215</v>
      </c>
      <c r="F38" s="1903">
        <v>0.0</v>
      </c>
      <c r="G38" s="1844"/>
      <c r="H38" s="1843"/>
      <c r="I38" s="1885"/>
      <c r="J38" s="1885"/>
      <c r="K38" s="424"/>
      <c r="L38" s="424"/>
      <c r="M38" s="1897"/>
      <c r="N38" s="1839"/>
      <c r="O38" s="1839"/>
      <c r="P38" s="1833"/>
      <c r="Q38" s="424"/>
    </row>
    <row r="39" ht="15.75" customHeight="1">
      <c r="C39" s="1832" t="s">
        <v>795</v>
      </c>
      <c r="D39" s="1833"/>
      <c r="E39" s="1833"/>
      <c r="F39" s="1841"/>
      <c r="G39" s="1540"/>
      <c r="H39" s="1843"/>
      <c r="I39" s="1540"/>
      <c r="J39" s="1540"/>
      <c r="K39" s="1540"/>
      <c r="L39" s="1839"/>
      <c r="M39" s="1839"/>
      <c r="N39" s="1839"/>
      <c r="O39" s="1839"/>
      <c r="P39" s="1839"/>
      <c r="Q39" s="424"/>
    </row>
    <row r="40" ht="15.75" customHeight="1">
      <c r="C40" s="1832" t="s">
        <v>797</v>
      </c>
      <c r="D40" s="1833"/>
      <c r="E40" s="1833"/>
      <c r="F40" s="1841"/>
      <c r="G40" s="1844"/>
      <c r="H40" s="1843"/>
      <c r="I40" s="1844"/>
      <c r="J40" s="1540"/>
      <c r="K40" s="1540"/>
      <c r="L40" s="1839"/>
      <c r="M40" s="1897"/>
      <c r="N40" s="1839"/>
      <c r="O40" s="1839"/>
      <c r="P40" s="1839"/>
      <c r="Q40" s="424"/>
    </row>
    <row r="41" ht="15.75" customHeight="1">
      <c r="C41" s="1831"/>
      <c r="D41" s="1831"/>
      <c r="E41" s="1831"/>
      <c r="F41" s="1841"/>
      <c r="G41" s="1540"/>
      <c r="H41" s="1843"/>
      <c r="I41" s="1540"/>
      <c r="J41" s="1540"/>
      <c r="K41" s="1540"/>
      <c r="L41" s="1839"/>
      <c r="M41" s="1839"/>
      <c r="N41" s="1839"/>
      <c r="O41" s="1839"/>
      <c r="P41" s="1839"/>
      <c r="Q41" s="424"/>
    </row>
    <row r="42" ht="15.75" customHeight="1">
      <c r="C42" s="1540"/>
      <c r="D42" s="424"/>
      <c r="E42" s="424"/>
      <c r="F42" s="1841"/>
      <c r="G42" s="1839"/>
      <c r="H42" s="1843"/>
      <c r="I42" s="424"/>
      <c r="J42" s="424"/>
      <c r="K42" s="424"/>
      <c r="M42" s="1839"/>
      <c r="N42" s="1839"/>
      <c r="O42" s="1839"/>
      <c r="P42" s="1839"/>
      <c r="Q42" s="424"/>
    </row>
    <row r="43" ht="15.75" customHeight="1">
      <c r="C43" s="1540"/>
      <c r="D43" s="424"/>
      <c r="E43" s="424"/>
      <c r="F43" s="1841"/>
      <c r="G43" s="1839"/>
      <c r="H43" s="1843"/>
      <c r="I43" s="424"/>
      <c r="J43" s="424"/>
      <c r="K43" s="424"/>
      <c r="M43" s="1897"/>
      <c r="N43" s="1839"/>
      <c r="O43" s="1839"/>
      <c r="P43" s="1839"/>
      <c r="Q43" s="424"/>
    </row>
    <row r="44" ht="15.75" customHeight="1">
      <c r="C44" s="1839"/>
      <c r="D44" s="1844"/>
      <c r="E44" s="1844"/>
      <c r="F44" s="1841"/>
      <c r="G44" s="1540"/>
      <c r="H44" s="1843"/>
      <c r="I44" s="424"/>
      <c r="J44" s="424"/>
      <c r="K44" s="424"/>
      <c r="M44" s="1897"/>
      <c r="N44" s="1839"/>
      <c r="O44" s="1839"/>
      <c r="P44" s="1833"/>
      <c r="Q44" s="424"/>
    </row>
    <row r="45" ht="15.75" customHeight="1">
      <c r="C45" s="1832" t="s">
        <v>716</v>
      </c>
      <c r="D45" s="1833" t="s">
        <v>717</v>
      </c>
      <c r="E45" s="1834" t="s">
        <v>718</v>
      </c>
      <c r="F45" s="1835" t="s">
        <v>719</v>
      </c>
      <c r="G45" s="1540"/>
      <c r="H45" s="1843"/>
      <c r="I45" s="424"/>
      <c r="J45" s="424"/>
      <c r="K45" s="424"/>
      <c r="M45" s="1897"/>
      <c r="N45" s="1839"/>
      <c r="O45" s="1839"/>
      <c r="P45" s="1833"/>
      <c r="Q45" s="424"/>
    </row>
    <row r="46" ht="15.75" customHeight="1">
      <c r="A46" s="330">
        <v>1975133.0</v>
      </c>
      <c r="B46" s="1760">
        <v>2488383.0</v>
      </c>
      <c r="C46" s="1845" t="s">
        <v>803</v>
      </c>
      <c r="D46" s="1844" t="s">
        <v>199</v>
      </c>
      <c r="E46" s="1844" t="s">
        <v>669</v>
      </c>
      <c r="F46" s="1893">
        <v>18.0</v>
      </c>
      <c r="G46" s="1540"/>
      <c r="H46" s="1843"/>
      <c r="I46" s="424"/>
      <c r="J46" s="424"/>
      <c r="K46" s="424"/>
      <c r="M46" s="1897"/>
      <c r="N46" s="1839"/>
      <c r="O46" s="1839"/>
      <c r="P46" s="1833"/>
      <c r="Q46" s="424"/>
    </row>
    <row r="47" ht="15.75" customHeight="1">
      <c r="C47" s="1845" t="s">
        <v>805</v>
      </c>
      <c r="D47" s="1844" t="s">
        <v>220</v>
      </c>
      <c r="E47" s="1844" t="s">
        <v>677</v>
      </c>
      <c r="F47" s="1841">
        <v>44.0</v>
      </c>
      <c r="G47" s="1844" t="s">
        <v>782</v>
      </c>
      <c r="H47" s="1843"/>
      <c r="I47" s="424"/>
      <c r="J47" s="424"/>
      <c r="K47" s="424"/>
      <c r="M47" s="1833"/>
      <c r="N47" s="1833"/>
      <c r="O47" s="1833"/>
      <c r="P47" s="1833"/>
      <c r="Q47" s="424"/>
    </row>
    <row r="48" ht="15.75" customHeight="1">
      <c r="C48" s="1845" t="s">
        <v>808</v>
      </c>
      <c r="D48" s="1844" t="s">
        <v>680</v>
      </c>
      <c r="E48" s="1844" t="s">
        <v>223</v>
      </c>
      <c r="F48" s="1841">
        <v>58.0</v>
      </c>
      <c r="G48" s="1844" t="s">
        <v>782</v>
      </c>
      <c r="H48" s="1843"/>
      <c r="I48" s="424"/>
      <c r="J48" s="424"/>
      <c r="K48" s="424"/>
      <c r="M48" s="1833"/>
      <c r="N48" s="1833"/>
      <c r="O48" s="1833"/>
      <c r="P48" s="1833"/>
      <c r="Q48" s="424"/>
    </row>
    <row r="49" ht="15.75" customHeight="1">
      <c r="A49" s="1752">
        <v>1973356.0</v>
      </c>
      <c r="B49" s="1756">
        <v>2522656.0</v>
      </c>
      <c r="C49" s="1845" t="s">
        <v>810</v>
      </c>
      <c r="D49" s="1839" t="s">
        <v>197</v>
      </c>
      <c r="E49" s="1839" t="s">
        <v>198</v>
      </c>
      <c r="F49" s="1841">
        <v>32.0</v>
      </c>
      <c r="G49" s="1844" t="s">
        <v>782</v>
      </c>
      <c r="H49" s="1832"/>
      <c r="I49" s="424"/>
      <c r="J49" s="424"/>
      <c r="K49" s="424"/>
      <c r="M49" s="1833"/>
      <c r="N49" s="1833"/>
      <c r="O49" s="1833"/>
      <c r="P49" s="1833"/>
      <c r="Q49" s="424"/>
    </row>
    <row r="50" ht="15.75" customHeight="1">
      <c r="C50" s="1845" t="s">
        <v>811</v>
      </c>
      <c r="D50" s="1844" t="s">
        <v>203</v>
      </c>
      <c r="E50" s="1854" t="s">
        <v>204</v>
      </c>
      <c r="F50" s="1841">
        <v>57.0</v>
      </c>
      <c r="G50" s="1844" t="s">
        <v>782</v>
      </c>
      <c r="H50" s="1832"/>
      <c r="I50" s="424"/>
      <c r="J50" s="424"/>
      <c r="K50" s="424"/>
      <c r="M50" s="1833"/>
      <c r="N50" s="1833"/>
      <c r="O50" s="1833"/>
      <c r="P50" s="1833"/>
      <c r="Q50" s="424"/>
    </row>
    <row r="51" ht="15.75" customHeight="1">
      <c r="A51" s="332">
        <v>1964667.0</v>
      </c>
      <c r="B51" s="757"/>
      <c r="C51" s="1910" t="s">
        <v>813</v>
      </c>
      <c r="D51" s="1844" t="s">
        <v>316</v>
      </c>
      <c r="E51" s="1854" t="s">
        <v>673</v>
      </c>
      <c r="F51" s="1841">
        <v>50.0</v>
      </c>
      <c r="G51" s="424"/>
      <c r="H51" s="424"/>
      <c r="I51" s="424"/>
      <c r="J51" s="424"/>
      <c r="K51" s="424"/>
      <c r="M51" s="424"/>
      <c r="N51" s="424"/>
      <c r="O51" s="424"/>
      <c r="P51" s="424"/>
      <c r="Q51" s="424"/>
    </row>
    <row r="52" ht="15.75" customHeight="1">
      <c r="C52" s="1910" t="s">
        <v>815</v>
      </c>
      <c r="D52" s="1870" t="s">
        <v>684</v>
      </c>
      <c r="E52" s="1860" t="s">
        <v>685</v>
      </c>
      <c r="F52" s="1865"/>
      <c r="G52" s="424"/>
      <c r="H52" s="424"/>
      <c r="I52" s="424"/>
      <c r="J52" s="424"/>
      <c r="K52" s="424"/>
      <c r="M52" s="424"/>
      <c r="N52" s="424"/>
      <c r="O52" s="424"/>
      <c r="P52" s="424"/>
      <c r="Q52" s="424"/>
    </row>
    <row r="53" ht="15.75" customHeight="1">
      <c r="C53" s="1845" t="s">
        <v>817</v>
      </c>
      <c r="D53" s="1844" t="s">
        <v>201</v>
      </c>
      <c r="E53" s="1844" t="s">
        <v>202</v>
      </c>
      <c r="F53" s="1841">
        <v>6.0</v>
      </c>
      <c r="G53" s="424"/>
      <c r="H53" s="424"/>
      <c r="I53" s="424"/>
      <c r="J53" s="424"/>
      <c r="K53" s="424"/>
      <c r="L53" s="424"/>
      <c r="M53" s="424"/>
      <c r="N53" s="424"/>
      <c r="O53" s="424"/>
      <c r="P53" s="424"/>
      <c r="Q53" s="424"/>
    </row>
    <row r="54" ht="15.75" customHeight="1">
      <c r="C54" s="1832" t="s">
        <v>819</v>
      </c>
      <c r="D54" s="1833"/>
      <c r="E54" s="1833"/>
      <c r="F54" s="1839"/>
      <c r="G54" s="424"/>
      <c r="H54" s="424"/>
      <c r="I54" s="424"/>
      <c r="J54" s="424"/>
      <c r="K54" s="424"/>
      <c r="L54" s="424"/>
      <c r="M54" s="424"/>
      <c r="N54" s="424"/>
      <c r="O54" s="424"/>
      <c r="P54" s="424"/>
      <c r="Q54" s="424"/>
    </row>
    <row r="55" ht="15.75" customHeight="1">
      <c r="C55" s="1832" t="s">
        <v>797</v>
      </c>
      <c r="D55" s="1833"/>
      <c r="E55" s="1833"/>
      <c r="F55" s="1839"/>
      <c r="G55" s="424"/>
      <c r="H55" s="424"/>
      <c r="I55" s="424"/>
      <c r="J55" s="424"/>
      <c r="K55" s="424"/>
      <c r="L55" s="424"/>
      <c r="M55" s="424"/>
      <c r="N55" s="424"/>
      <c r="O55" s="424"/>
      <c r="P55" s="424"/>
      <c r="Q55" s="424"/>
    </row>
    <row r="56" ht="15.75" customHeight="1">
      <c r="C56" s="424"/>
      <c r="D56" s="424"/>
      <c r="E56" s="424"/>
      <c r="F56" s="1841"/>
      <c r="G56" s="424"/>
      <c r="H56" s="424"/>
      <c r="I56" s="424"/>
      <c r="J56" s="424"/>
      <c r="K56" s="424"/>
      <c r="L56" s="424"/>
      <c r="M56" s="424"/>
      <c r="N56" s="424"/>
      <c r="O56" s="424"/>
      <c r="P56" s="424"/>
      <c r="Q56" s="424"/>
    </row>
    <row r="57" ht="15.75" customHeight="1">
      <c r="C57" s="1832"/>
      <c r="D57" s="1833"/>
      <c r="E57" s="1833"/>
      <c r="F57" s="1841"/>
      <c r="G57" s="424"/>
      <c r="H57" s="424"/>
      <c r="I57" s="424"/>
      <c r="J57" s="424"/>
      <c r="K57" s="424"/>
      <c r="L57" s="424"/>
      <c r="M57" s="424"/>
      <c r="N57" s="424"/>
      <c r="O57" s="424"/>
      <c r="P57" s="424"/>
      <c r="Q57" s="424"/>
    </row>
    <row r="58" ht="15.75" customHeight="1">
      <c r="C58" s="1832"/>
      <c r="D58" s="1833"/>
      <c r="E58" s="1833"/>
      <c r="F58" s="1841"/>
      <c r="G58" s="424"/>
      <c r="H58" s="424"/>
      <c r="I58" s="424"/>
      <c r="J58" s="424"/>
      <c r="K58" s="424"/>
      <c r="L58" s="424"/>
      <c r="M58" s="424"/>
      <c r="N58" s="424"/>
      <c r="O58" s="424"/>
      <c r="P58" s="424"/>
      <c r="Q58" s="424"/>
    </row>
    <row r="59" ht="15.75" customHeight="1">
      <c r="C59" s="1851"/>
      <c r="D59" s="1839"/>
      <c r="E59" s="1839"/>
      <c r="F59" s="1841"/>
      <c r="G59" s="424"/>
      <c r="H59" s="424"/>
      <c r="I59" s="424"/>
      <c r="J59" s="424"/>
      <c r="K59" s="424"/>
      <c r="L59" s="424"/>
      <c r="M59" s="424"/>
      <c r="N59" s="424"/>
      <c r="O59" s="424"/>
      <c r="P59" s="424"/>
      <c r="Q59" s="424"/>
    </row>
    <row r="60" ht="15.75" customHeight="1">
      <c r="C60" s="1540"/>
      <c r="D60" s="1839"/>
      <c r="E60" s="1839"/>
      <c r="F60" s="1893"/>
      <c r="G60" s="424"/>
      <c r="H60" s="424"/>
      <c r="I60" s="424"/>
      <c r="J60" s="424"/>
      <c r="K60" s="424"/>
      <c r="L60" s="424"/>
      <c r="M60" s="424"/>
      <c r="N60" s="424"/>
      <c r="O60" s="424"/>
      <c r="P60" s="424"/>
      <c r="Q60" s="424"/>
    </row>
    <row r="61" ht="15.75" customHeight="1">
      <c r="C61" s="1833"/>
      <c r="D61" s="1834"/>
      <c r="E61" s="1834"/>
      <c r="F61" s="1841"/>
      <c r="G61" s="424"/>
      <c r="H61" s="424"/>
      <c r="I61" s="424"/>
      <c r="J61" s="424"/>
      <c r="K61" s="424"/>
      <c r="L61" s="424"/>
      <c r="M61" s="424"/>
      <c r="N61" s="424"/>
      <c r="O61" s="424"/>
      <c r="P61" s="424"/>
      <c r="Q61" s="424"/>
    </row>
    <row r="62" ht="15.75" customHeight="1">
      <c r="C62" s="1832"/>
      <c r="D62" s="1833"/>
      <c r="E62" s="1834"/>
      <c r="F62" s="1835"/>
      <c r="G62" s="424"/>
      <c r="H62" s="424"/>
      <c r="I62" s="424"/>
      <c r="J62" s="424"/>
      <c r="K62" s="424"/>
      <c r="L62" s="424"/>
      <c r="M62" s="424"/>
      <c r="N62" s="424"/>
      <c r="O62" s="424"/>
      <c r="P62" s="424"/>
      <c r="Q62" s="424"/>
    </row>
    <row r="63" ht="15.75" customHeight="1">
      <c r="C63" s="1913"/>
      <c r="D63" s="1839"/>
      <c r="E63" s="1839"/>
      <c r="F63" s="1893"/>
      <c r="G63" s="424"/>
      <c r="H63" s="424"/>
      <c r="I63" s="424"/>
      <c r="J63" s="424"/>
      <c r="K63" s="424"/>
      <c r="L63" s="424"/>
      <c r="M63" s="424"/>
      <c r="N63" s="424"/>
      <c r="O63" s="424"/>
      <c r="P63" s="424"/>
      <c r="Q63" s="424"/>
    </row>
    <row r="64" ht="15.75" customHeight="1">
      <c r="C64" s="1913"/>
      <c r="D64" s="1839"/>
      <c r="E64" s="1914"/>
      <c r="F64" s="1843"/>
      <c r="G64" s="424"/>
      <c r="H64" s="424"/>
      <c r="I64" s="424"/>
      <c r="J64" s="424"/>
      <c r="K64" s="424"/>
      <c r="L64" s="424"/>
      <c r="M64" s="424"/>
      <c r="N64" s="424"/>
      <c r="O64" s="424"/>
      <c r="P64" s="424"/>
      <c r="Q64" s="424"/>
    </row>
    <row r="65" ht="15.75" customHeight="1">
      <c r="C65" s="1913"/>
      <c r="D65" s="1540"/>
      <c r="E65" s="1839"/>
      <c r="F65" s="1841"/>
      <c r="G65" s="424"/>
      <c r="H65" s="424"/>
      <c r="I65" s="424"/>
      <c r="J65" s="424"/>
      <c r="K65" s="424"/>
      <c r="L65" s="424"/>
      <c r="M65" s="424"/>
      <c r="N65" s="424"/>
      <c r="O65" s="424"/>
      <c r="P65" s="424"/>
      <c r="Q65" s="424"/>
    </row>
    <row r="66" ht="15.75" customHeight="1">
      <c r="C66" s="1916"/>
      <c r="D66" s="1848"/>
      <c r="E66" s="1849"/>
      <c r="F66" s="1903"/>
      <c r="G66" s="424"/>
      <c r="H66" s="424"/>
      <c r="I66" s="424"/>
      <c r="J66" s="424"/>
      <c r="K66" s="424"/>
      <c r="L66" s="424"/>
      <c r="M66" s="424"/>
      <c r="N66" s="424"/>
      <c r="O66" s="424"/>
      <c r="P66" s="424"/>
      <c r="Q66" s="424"/>
    </row>
    <row r="67" ht="15.75" customHeight="1">
      <c r="C67" s="1913"/>
      <c r="D67" s="1839"/>
      <c r="E67" s="1854"/>
      <c r="F67" s="1903"/>
      <c r="G67" s="424"/>
      <c r="H67" s="424"/>
      <c r="I67" s="424"/>
      <c r="J67" s="424"/>
      <c r="K67" s="424"/>
      <c r="L67" s="424"/>
      <c r="M67" s="424"/>
      <c r="N67" s="424"/>
      <c r="O67" s="424"/>
      <c r="P67" s="424"/>
      <c r="Q67" s="424"/>
    </row>
    <row r="68" ht="15.75" customHeight="1">
      <c r="C68" s="1851"/>
      <c r="D68" s="1844"/>
      <c r="E68" s="1889"/>
      <c r="F68" s="1903"/>
      <c r="G68" s="424"/>
      <c r="H68" s="424"/>
      <c r="I68" s="424"/>
      <c r="J68" s="424"/>
      <c r="K68" s="424"/>
      <c r="L68" s="424"/>
      <c r="M68" s="424"/>
      <c r="N68" s="424"/>
      <c r="O68" s="424"/>
      <c r="P68" s="424"/>
      <c r="Q68" s="424"/>
    </row>
    <row r="69" ht="15.75" customHeight="1">
      <c r="C69" s="1832"/>
      <c r="D69" s="1833"/>
      <c r="E69" s="1833"/>
      <c r="F69" s="1841"/>
      <c r="G69" s="424"/>
      <c r="H69" s="424"/>
      <c r="I69" s="424"/>
      <c r="J69" s="424"/>
      <c r="K69" s="424"/>
      <c r="L69" s="424"/>
      <c r="M69" s="424"/>
      <c r="N69" s="424"/>
      <c r="O69" s="424"/>
      <c r="P69" s="424"/>
      <c r="Q69" s="424"/>
    </row>
    <row r="70" ht="15.75" customHeight="1">
      <c r="C70" s="1832"/>
      <c r="D70" s="1833"/>
      <c r="E70" s="1833"/>
      <c r="F70" s="1841"/>
      <c r="G70" s="424"/>
      <c r="H70" s="424"/>
      <c r="I70" s="424"/>
      <c r="J70" s="424"/>
      <c r="K70" s="424"/>
      <c r="L70" s="424"/>
      <c r="M70" s="424"/>
      <c r="N70" s="424"/>
      <c r="O70" s="424"/>
      <c r="P70" s="424"/>
      <c r="Q70" s="424"/>
    </row>
    <row r="71" ht="15.75" customHeight="1">
      <c r="C71" s="1831"/>
      <c r="D71" s="1831"/>
      <c r="E71" s="1831"/>
      <c r="F71" s="1841"/>
      <c r="G71" s="424"/>
      <c r="H71" s="424"/>
      <c r="I71" s="424"/>
      <c r="J71" s="424"/>
      <c r="K71" s="424"/>
      <c r="L71" s="424"/>
      <c r="M71" s="424"/>
      <c r="N71" s="424"/>
      <c r="O71" s="424"/>
      <c r="P71" s="424"/>
      <c r="Q71" s="424"/>
    </row>
    <row r="72" ht="15.75" customHeight="1">
      <c r="C72" s="1540"/>
      <c r="D72" s="424"/>
      <c r="E72" s="424"/>
      <c r="F72" s="1841"/>
      <c r="G72" s="424"/>
      <c r="H72" s="424"/>
      <c r="I72" s="424"/>
      <c r="J72" s="424"/>
      <c r="K72" s="424"/>
      <c r="L72" s="424"/>
      <c r="M72" s="424"/>
      <c r="N72" s="424"/>
      <c r="O72" s="424"/>
      <c r="P72" s="424"/>
      <c r="Q72" s="424"/>
    </row>
    <row r="73" ht="15.75" customHeight="1">
      <c r="C73" s="1540"/>
      <c r="D73" s="424"/>
      <c r="E73" s="424"/>
      <c r="F73" s="1841"/>
      <c r="G73" s="424"/>
      <c r="H73" s="424"/>
      <c r="I73" s="424"/>
      <c r="J73" s="424"/>
      <c r="K73" s="424"/>
      <c r="L73" s="424"/>
      <c r="M73" s="424"/>
      <c r="N73" s="424"/>
      <c r="O73" s="424"/>
      <c r="P73" s="424"/>
      <c r="Q73" s="424"/>
    </row>
    <row r="74" ht="15.75" customHeight="1">
      <c r="C74" s="1839"/>
      <c r="D74" s="1844"/>
      <c r="E74" s="1844"/>
      <c r="F74" s="1841"/>
      <c r="G74" s="424"/>
      <c r="H74" s="424"/>
      <c r="I74" s="424"/>
      <c r="J74" s="424"/>
      <c r="K74" s="424"/>
      <c r="L74" s="424"/>
      <c r="M74" s="424"/>
      <c r="N74" s="424"/>
      <c r="O74" s="424"/>
      <c r="P74" s="424"/>
      <c r="Q74" s="424"/>
    </row>
    <row r="75" ht="15.75" customHeight="1">
      <c r="C75" s="1832"/>
      <c r="D75" s="1833"/>
      <c r="E75" s="1834"/>
      <c r="F75" s="1835"/>
      <c r="G75" s="424"/>
      <c r="H75" s="424"/>
      <c r="I75" s="424"/>
      <c r="J75" s="424"/>
      <c r="K75" s="424"/>
      <c r="L75" s="424"/>
      <c r="M75" s="424"/>
      <c r="N75" s="424"/>
      <c r="O75" s="424"/>
      <c r="P75" s="424"/>
      <c r="Q75" s="424"/>
    </row>
    <row r="76" ht="15.75" customHeight="1">
      <c r="C76" s="1851"/>
      <c r="D76" s="1844"/>
      <c r="E76" s="1844"/>
      <c r="F76" s="1893"/>
      <c r="G76" s="424"/>
      <c r="H76" s="424"/>
      <c r="I76" s="424"/>
      <c r="J76" s="424"/>
      <c r="K76" s="424"/>
      <c r="L76" s="424"/>
      <c r="M76" s="424"/>
      <c r="N76" s="424"/>
      <c r="O76" s="424"/>
      <c r="P76" s="424"/>
      <c r="Q76" s="424"/>
    </row>
    <row r="77" ht="15.75" customHeight="1">
      <c r="C77" s="1851"/>
      <c r="D77" s="1844"/>
      <c r="E77" s="1844"/>
      <c r="F77" s="1841"/>
      <c r="G77" s="424"/>
      <c r="H77" s="424"/>
      <c r="I77" s="424"/>
      <c r="J77" s="424"/>
      <c r="K77" s="424"/>
      <c r="L77" s="424"/>
      <c r="M77" s="424"/>
      <c r="N77" s="424"/>
      <c r="O77" s="424"/>
      <c r="P77" s="424"/>
      <c r="Q77" s="424"/>
    </row>
    <row r="78" ht="15.75" customHeight="1">
      <c r="C78" s="1851"/>
      <c r="D78" s="1844"/>
      <c r="E78" s="1844"/>
      <c r="F78" s="1841"/>
      <c r="G78" s="424"/>
      <c r="H78" s="424"/>
      <c r="I78" s="424"/>
      <c r="J78" s="424"/>
      <c r="K78" s="424"/>
      <c r="L78" s="424"/>
      <c r="M78" s="424"/>
      <c r="N78" s="424"/>
      <c r="O78" s="424"/>
      <c r="P78" s="424"/>
      <c r="Q78" s="424"/>
    </row>
    <row r="79" ht="15.75" customHeight="1">
      <c r="C79" s="1851"/>
      <c r="D79" s="1839"/>
      <c r="E79" s="1839"/>
      <c r="F79" s="1841"/>
      <c r="G79" s="424"/>
      <c r="H79" s="424"/>
      <c r="I79" s="424"/>
      <c r="J79" s="424"/>
      <c r="K79" s="424"/>
      <c r="L79" s="424"/>
      <c r="M79" s="424"/>
      <c r="N79" s="424"/>
      <c r="O79" s="424"/>
      <c r="P79" s="424"/>
      <c r="Q79" s="424"/>
    </row>
    <row r="80" ht="15.75" customHeight="1">
      <c r="C80" s="1851"/>
      <c r="D80" s="1844"/>
      <c r="E80" s="1844"/>
      <c r="F80" s="1841"/>
      <c r="G80" s="424"/>
      <c r="H80" s="424"/>
      <c r="I80" s="424"/>
      <c r="J80" s="424"/>
      <c r="K80" s="424"/>
      <c r="L80" s="424"/>
      <c r="M80" s="424"/>
      <c r="N80" s="424"/>
      <c r="O80" s="424"/>
      <c r="P80" s="424"/>
      <c r="Q80" s="424"/>
    </row>
    <row r="81" ht="15.75" customHeight="1">
      <c r="C81" s="1917"/>
      <c r="D81" s="1844"/>
      <c r="E81" s="1854"/>
      <c r="F81" s="1841"/>
      <c r="G81" s="424"/>
      <c r="H81" s="424"/>
      <c r="I81" s="424"/>
      <c r="J81" s="424"/>
      <c r="K81" s="424"/>
      <c r="L81" s="424"/>
      <c r="M81" s="424"/>
      <c r="N81" s="424"/>
      <c r="O81" s="424"/>
      <c r="P81" s="424"/>
      <c r="Q81" s="424"/>
    </row>
    <row r="82" ht="15.75" customHeight="1">
      <c r="C82" s="1917"/>
      <c r="D82" s="1839"/>
      <c r="E82" s="1844"/>
      <c r="F82" s="1841"/>
      <c r="G82" s="424"/>
      <c r="H82" s="424"/>
      <c r="I82" s="424"/>
      <c r="J82" s="424"/>
      <c r="K82" s="424"/>
      <c r="L82" s="424"/>
      <c r="M82" s="424"/>
      <c r="N82" s="424"/>
      <c r="O82" s="424"/>
      <c r="P82" s="424"/>
      <c r="Q82" s="424"/>
    </row>
    <row r="83" ht="15.75" customHeight="1">
      <c r="C83" s="1851"/>
      <c r="D83" s="1844"/>
      <c r="E83" s="1844"/>
      <c r="F83" s="1841"/>
      <c r="G83" s="424"/>
      <c r="H83" s="424"/>
      <c r="I83" s="424"/>
      <c r="J83" s="424"/>
      <c r="K83" s="424"/>
      <c r="L83" s="424"/>
      <c r="M83" s="424"/>
      <c r="N83" s="424"/>
      <c r="O83" s="424"/>
      <c r="P83" s="424"/>
      <c r="Q83" s="424"/>
    </row>
    <row r="84" ht="15.75" customHeight="1">
      <c r="C84" s="1832"/>
      <c r="D84" s="1833"/>
      <c r="E84" s="1833"/>
      <c r="F84" s="1839"/>
      <c r="G84" s="424"/>
      <c r="H84" s="424"/>
      <c r="I84" s="424"/>
      <c r="J84" s="424"/>
      <c r="K84" s="424"/>
      <c r="L84" s="424"/>
      <c r="M84" s="424"/>
      <c r="N84" s="424"/>
      <c r="O84" s="424"/>
      <c r="P84" s="424"/>
      <c r="Q84" s="424"/>
    </row>
    <row r="85" ht="15.75" customHeight="1">
      <c r="C85" s="1832"/>
      <c r="D85" s="1833"/>
      <c r="E85" s="1833"/>
      <c r="F85" s="1839"/>
      <c r="G85" s="424"/>
      <c r="H85" s="424"/>
      <c r="I85" s="424"/>
      <c r="J85" s="424"/>
      <c r="K85" s="424"/>
      <c r="L85" s="424"/>
      <c r="M85" s="424"/>
      <c r="N85" s="424"/>
      <c r="O85" s="424"/>
      <c r="P85" s="424"/>
      <c r="Q85" s="424"/>
    </row>
    <row r="86" ht="15.75" customHeight="1">
      <c r="C86" s="424"/>
      <c r="D86" s="424"/>
      <c r="E86" s="424"/>
      <c r="F86" s="424"/>
      <c r="G86" s="424"/>
      <c r="H86" s="424"/>
      <c r="I86" s="424"/>
      <c r="J86" s="424"/>
      <c r="K86" s="424"/>
      <c r="L86" s="424"/>
      <c r="M86" s="424"/>
      <c r="N86" s="424"/>
      <c r="O86" s="424"/>
      <c r="P86" s="424"/>
      <c r="Q86" s="424"/>
    </row>
    <row r="87" ht="15.75" customHeight="1">
      <c r="C87" s="424"/>
      <c r="D87" s="424"/>
      <c r="E87" s="424"/>
      <c r="F87" s="424"/>
      <c r="G87" s="424"/>
      <c r="H87" s="424"/>
      <c r="I87" s="424"/>
      <c r="J87" s="424"/>
      <c r="K87" s="424"/>
      <c r="L87" s="424"/>
      <c r="M87" s="424"/>
      <c r="N87" s="424"/>
      <c r="O87" s="424"/>
      <c r="P87" s="424"/>
      <c r="Q87" s="424"/>
    </row>
    <row r="88" ht="15.75" customHeight="1">
      <c r="C88" s="424"/>
      <c r="D88" s="424"/>
      <c r="E88" s="424"/>
      <c r="F88" s="424"/>
      <c r="G88" s="424"/>
      <c r="H88" s="424"/>
      <c r="I88" s="424"/>
      <c r="J88" s="424"/>
      <c r="K88" s="424"/>
      <c r="L88" s="424"/>
      <c r="M88" s="424"/>
      <c r="N88" s="424"/>
      <c r="O88" s="424"/>
      <c r="P88" s="424"/>
      <c r="Q88" s="424"/>
    </row>
    <row r="89" ht="15.75" customHeight="1">
      <c r="C89" s="424"/>
      <c r="D89" s="424"/>
      <c r="E89" s="424"/>
      <c r="F89" s="424"/>
      <c r="G89" s="424"/>
      <c r="H89" s="424"/>
      <c r="I89" s="424"/>
      <c r="J89" s="424"/>
      <c r="K89" s="424"/>
      <c r="L89" s="424"/>
      <c r="M89" s="424"/>
      <c r="N89" s="424"/>
      <c r="O89" s="424"/>
      <c r="P89" s="424"/>
      <c r="Q89" s="424"/>
    </row>
    <row r="90" ht="15.75" customHeight="1">
      <c r="C90" s="424"/>
      <c r="D90" s="424"/>
      <c r="E90" s="424"/>
      <c r="F90" s="424"/>
      <c r="G90" s="424"/>
      <c r="H90" s="424"/>
      <c r="I90" s="424"/>
      <c r="J90" s="424"/>
      <c r="K90" s="424"/>
      <c r="L90" s="424"/>
      <c r="M90" s="424"/>
      <c r="N90" s="424"/>
      <c r="O90" s="424"/>
      <c r="P90" s="424"/>
      <c r="Q90" s="424"/>
    </row>
    <row r="91" ht="15.75" customHeight="1">
      <c r="C91" s="424"/>
      <c r="D91" s="424"/>
      <c r="E91" s="424"/>
      <c r="F91" s="424"/>
      <c r="G91" s="424"/>
      <c r="H91" s="424"/>
      <c r="I91" s="424"/>
      <c r="J91" s="424"/>
      <c r="K91" s="424"/>
      <c r="L91" s="424"/>
      <c r="M91" s="424"/>
      <c r="N91" s="424"/>
      <c r="O91" s="424"/>
      <c r="P91" s="424"/>
      <c r="Q91" s="424"/>
    </row>
    <row r="92" ht="15.75" customHeight="1">
      <c r="C92" s="424"/>
      <c r="D92" s="424"/>
      <c r="E92" s="424"/>
      <c r="F92" s="424"/>
      <c r="G92" s="424"/>
      <c r="H92" s="424"/>
      <c r="I92" s="424"/>
      <c r="J92" s="424"/>
      <c r="K92" s="424"/>
      <c r="L92" s="424"/>
      <c r="M92" s="424"/>
      <c r="N92" s="424"/>
      <c r="O92" s="424"/>
      <c r="P92" s="424"/>
      <c r="Q92" s="424"/>
    </row>
    <row r="93" ht="15.75" customHeight="1">
      <c r="C93" s="424"/>
      <c r="D93" s="424"/>
      <c r="E93" s="424"/>
      <c r="F93" s="424"/>
      <c r="G93" s="424"/>
      <c r="H93" s="424"/>
      <c r="I93" s="424"/>
      <c r="J93" s="424"/>
      <c r="K93" s="424"/>
      <c r="L93" s="424"/>
      <c r="M93" s="424"/>
      <c r="N93" s="424"/>
      <c r="O93" s="424"/>
      <c r="P93" s="424"/>
      <c r="Q93" s="424"/>
    </row>
    <row r="94" ht="15.75" customHeight="1">
      <c r="C94" s="424"/>
      <c r="D94" s="424"/>
      <c r="E94" s="424"/>
      <c r="F94" s="424"/>
      <c r="G94" s="424"/>
      <c r="H94" s="424"/>
      <c r="I94" s="424"/>
      <c r="J94" s="424"/>
      <c r="K94" s="424"/>
      <c r="L94" s="424"/>
      <c r="M94" s="424"/>
      <c r="N94" s="424"/>
      <c r="O94" s="424"/>
      <c r="P94" s="424"/>
      <c r="Q94" s="424"/>
    </row>
    <row r="95" ht="15.75" customHeight="1">
      <c r="C95" s="424"/>
      <c r="D95" s="424"/>
      <c r="E95" s="424"/>
      <c r="F95" s="424"/>
      <c r="G95" s="424"/>
      <c r="H95" s="424"/>
      <c r="I95" s="424"/>
      <c r="J95" s="424"/>
      <c r="K95" s="424"/>
      <c r="L95" s="424"/>
      <c r="M95" s="424"/>
      <c r="N95" s="424"/>
      <c r="O95" s="424"/>
      <c r="P95" s="424"/>
      <c r="Q95" s="424"/>
    </row>
    <row r="96" ht="15.75" customHeight="1">
      <c r="C96" s="424"/>
      <c r="D96" s="424"/>
      <c r="E96" s="424"/>
      <c r="F96" s="424"/>
      <c r="G96" s="424"/>
      <c r="H96" s="424"/>
      <c r="I96" s="424"/>
      <c r="J96" s="424"/>
      <c r="K96" s="424"/>
      <c r="L96" s="424"/>
      <c r="M96" s="424"/>
      <c r="N96" s="424"/>
      <c r="O96" s="424"/>
      <c r="P96" s="424"/>
      <c r="Q96" s="424"/>
    </row>
    <row r="97" ht="15.75" customHeight="1">
      <c r="C97" s="424"/>
      <c r="D97" s="424"/>
      <c r="E97" s="424"/>
      <c r="F97" s="424"/>
      <c r="G97" s="424"/>
      <c r="H97" s="424"/>
      <c r="I97" s="424"/>
      <c r="J97" s="424"/>
      <c r="K97" s="424"/>
      <c r="L97" s="424"/>
      <c r="M97" s="424"/>
      <c r="N97" s="424"/>
      <c r="O97" s="424"/>
      <c r="P97" s="424"/>
      <c r="Q97" s="424"/>
    </row>
    <row r="98" ht="15.75" customHeight="1">
      <c r="C98" s="424"/>
      <c r="D98" s="424"/>
      <c r="E98" s="424"/>
      <c r="F98" s="424"/>
      <c r="G98" s="424"/>
      <c r="H98" s="424"/>
      <c r="I98" s="424"/>
      <c r="J98" s="424"/>
      <c r="K98" s="424"/>
      <c r="L98" s="424"/>
      <c r="M98" s="424"/>
      <c r="N98" s="424"/>
      <c r="O98" s="424"/>
      <c r="P98" s="424"/>
      <c r="Q98" s="424"/>
    </row>
    <row r="99" ht="15.75" customHeight="1">
      <c r="C99" s="424"/>
      <c r="D99" s="424"/>
      <c r="E99" s="424"/>
      <c r="F99" s="424"/>
      <c r="G99" s="424"/>
      <c r="H99" s="424"/>
      <c r="I99" s="424"/>
      <c r="J99" s="424"/>
      <c r="K99" s="424"/>
      <c r="L99" s="424"/>
      <c r="M99" s="424"/>
      <c r="N99" s="424"/>
      <c r="O99" s="424"/>
      <c r="P99" s="424"/>
      <c r="Q99" s="424"/>
    </row>
    <row r="100" ht="15.75" customHeight="1">
      <c r="C100" s="424"/>
      <c r="D100" s="424"/>
      <c r="E100" s="424"/>
      <c r="F100" s="424"/>
      <c r="G100" s="424"/>
      <c r="H100" s="424"/>
      <c r="I100" s="424"/>
      <c r="J100" s="424"/>
      <c r="K100" s="424"/>
      <c r="L100" s="424"/>
      <c r="M100" s="424"/>
      <c r="N100" s="424"/>
      <c r="O100" s="424"/>
      <c r="P100" s="424"/>
      <c r="Q100" s="424"/>
    </row>
    <row r="101" ht="15.75" customHeight="1">
      <c r="C101" s="424"/>
      <c r="D101" s="424"/>
      <c r="E101" s="424"/>
      <c r="F101" s="424"/>
      <c r="G101" s="424"/>
      <c r="H101" s="424"/>
      <c r="I101" s="424"/>
      <c r="J101" s="424"/>
      <c r="K101" s="424"/>
      <c r="L101" s="424"/>
      <c r="M101" s="424"/>
      <c r="N101" s="424"/>
      <c r="O101" s="424"/>
      <c r="P101" s="424"/>
      <c r="Q101" s="424"/>
    </row>
    <row r="102" ht="15.75" customHeight="1">
      <c r="C102" s="424"/>
      <c r="D102" s="424"/>
      <c r="E102" s="424"/>
      <c r="F102" s="424"/>
      <c r="G102" s="424"/>
      <c r="H102" s="424"/>
      <c r="I102" s="424"/>
      <c r="J102" s="424"/>
      <c r="K102" s="424"/>
      <c r="L102" s="424"/>
      <c r="M102" s="424"/>
      <c r="N102" s="424"/>
      <c r="O102" s="424"/>
      <c r="P102" s="424"/>
      <c r="Q102" s="424"/>
    </row>
    <row r="103" ht="15.75" customHeight="1">
      <c r="C103" s="424"/>
      <c r="D103" s="424"/>
      <c r="E103" s="424"/>
      <c r="F103" s="424"/>
      <c r="G103" s="424"/>
      <c r="H103" s="424"/>
      <c r="I103" s="424"/>
      <c r="J103" s="424"/>
      <c r="K103" s="424"/>
      <c r="L103" s="424"/>
      <c r="M103" s="424"/>
      <c r="N103" s="424"/>
      <c r="O103" s="424"/>
      <c r="P103" s="424"/>
      <c r="Q103" s="424"/>
    </row>
    <row r="104" ht="15.75" customHeight="1">
      <c r="C104" s="424"/>
      <c r="D104" s="424"/>
      <c r="E104" s="424"/>
      <c r="F104" s="424"/>
      <c r="G104" s="424"/>
      <c r="H104" s="424"/>
      <c r="I104" s="424"/>
      <c r="J104" s="424"/>
      <c r="K104" s="424"/>
      <c r="L104" s="424"/>
      <c r="M104" s="424"/>
      <c r="N104" s="424"/>
      <c r="O104" s="424"/>
      <c r="P104" s="424"/>
      <c r="Q104" s="424"/>
    </row>
    <row r="105" ht="15.75" customHeight="1">
      <c r="C105" s="424"/>
      <c r="D105" s="424"/>
      <c r="E105" s="424"/>
      <c r="F105" s="424"/>
      <c r="G105" s="424"/>
      <c r="H105" s="424"/>
      <c r="I105" s="424"/>
      <c r="J105" s="424"/>
      <c r="K105" s="424"/>
      <c r="L105" s="424"/>
      <c r="M105" s="424"/>
      <c r="N105" s="424"/>
      <c r="O105" s="424"/>
      <c r="P105" s="424"/>
      <c r="Q105" s="424"/>
    </row>
    <row r="106" ht="15.75" customHeight="1">
      <c r="C106" s="424"/>
      <c r="D106" s="424"/>
      <c r="E106" s="424"/>
      <c r="F106" s="424"/>
      <c r="G106" s="424"/>
      <c r="H106" s="424"/>
      <c r="I106" s="424"/>
      <c r="J106" s="424"/>
      <c r="K106" s="424"/>
      <c r="L106" s="424"/>
      <c r="M106" s="424"/>
      <c r="N106" s="424"/>
      <c r="O106" s="424"/>
      <c r="P106" s="424"/>
      <c r="Q106" s="424"/>
    </row>
    <row r="107" ht="15.75" customHeight="1">
      <c r="C107" s="424"/>
      <c r="D107" s="424"/>
      <c r="E107" s="424"/>
      <c r="F107" s="424"/>
      <c r="G107" s="424"/>
      <c r="H107" s="424"/>
      <c r="I107" s="424"/>
      <c r="J107" s="424"/>
      <c r="K107" s="424"/>
      <c r="L107" s="424"/>
      <c r="M107" s="424"/>
      <c r="N107" s="424"/>
      <c r="O107" s="424"/>
      <c r="P107" s="424"/>
      <c r="Q107" s="424"/>
    </row>
    <row r="108" ht="15.75" customHeight="1">
      <c r="C108" s="424"/>
      <c r="D108" s="424"/>
      <c r="E108" s="424"/>
      <c r="F108" s="424"/>
      <c r="G108" s="424"/>
      <c r="H108" s="424"/>
      <c r="I108" s="424"/>
      <c r="J108" s="424"/>
      <c r="K108" s="424"/>
      <c r="L108" s="424"/>
      <c r="M108" s="424"/>
      <c r="N108" s="424"/>
      <c r="O108" s="424"/>
      <c r="P108" s="424"/>
      <c r="Q108" s="424"/>
    </row>
    <row r="109" ht="15.75" customHeight="1">
      <c r="C109" s="424"/>
      <c r="D109" s="424"/>
      <c r="E109" s="424"/>
      <c r="F109" s="424"/>
      <c r="G109" s="424"/>
      <c r="H109" s="424"/>
      <c r="I109" s="424"/>
      <c r="J109" s="424"/>
      <c r="K109" s="424"/>
      <c r="L109" s="424"/>
      <c r="M109" s="424"/>
      <c r="N109" s="424"/>
      <c r="O109" s="424"/>
      <c r="P109" s="424"/>
      <c r="Q109" s="424"/>
    </row>
    <row r="110" ht="15.75" customHeight="1">
      <c r="C110" s="424"/>
      <c r="D110" s="424"/>
      <c r="E110" s="424"/>
      <c r="F110" s="424"/>
      <c r="G110" s="424"/>
      <c r="H110" s="424"/>
      <c r="I110" s="424"/>
      <c r="J110" s="424"/>
      <c r="K110" s="424"/>
      <c r="L110" s="424"/>
      <c r="M110" s="424"/>
      <c r="N110" s="424"/>
      <c r="O110" s="424"/>
      <c r="P110" s="424"/>
      <c r="Q110" s="424"/>
    </row>
    <row r="111" ht="15.75" customHeight="1">
      <c r="C111" s="424"/>
      <c r="D111" s="424"/>
      <c r="E111" s="424"/>
      <c r="F111" s="424"/>
      <c r="G111" s="424"/>
      <c r="H111" s="424"/>
      <c r="I111" s="424"/>
      <c r="J111" s="424"/>
      <c r="K111" s="424"/>
      <c r="L111" s="424"/>
      <c r="M111" s="424"/>
      <c r="N111" s="424"/>
      <c r="O111" s="424"/>
      <c r="P111" s="424"/>
      <c r="Q111" s="424"/>
    </row>
    <row r="112" ht="15.75" customHeight="1">
      <c r="C112" s="424"/>
      <c r="D112" s="424"/>
      <c r="E112" s="424"/>
      <c r="F112" s="424"/>
      <c r="G112" s="424"/>
      <c r="H112" s="424"/>
      <c r="L112" s="424"/>
      <c r="M112" s="424"/>
      <c r="N112" s="424"/>
      <c r="O112" s="424"/>
      <c r="P112" s="424"/>
      <c r="Q112" s="424"/>
    </row>
    <row r="113" ht="15.75" customHeight="1">
      <c r="C113" s="424"/>
      <c r="D113" s="424"/>
      <c r="E113" s="424"/>
      <c r="F113" s="424"/>
      <c r="G113" s="424"/>
      <c r="H113" s="424"/>
      <c r="L113" s="424"/>
      <c r="M113" s="424"/>
      <c r="N113" s="424"/>
      <c r="O113" s="424"/>
      <c r="P113" s="424"/>
      <c r="Q113" s="424"/>
    </row>
    <row r="114" ht="15.75" customHeight="1">
      <c r="C114" s="424"/>
      <c r="D114" s="424"/>
      <c r="E114" s="424"/>
      <c r="F114" s="424"/>
      <c r="G114" s="424"/>
      <c r="H114" s="424"/>
      <c r="L114" s="424"/>
      <c r="M114" s="424"/>
      <c r="N114" s="424"/>
      <c r="O114" s="424"/>
      <c r="P114" s="424"/>
      <c r="Q114" s="424"/>
    </row>
    <row r="115" ht="15.75" customHeight="1">
      <c r="C115" s="424"/>
      <c r="D115" s="424"/>
      <c r="E115" s="424"/>
      <c r="F115" s="424"/>
      <c r="G115" s="424"/>
      <c r="H115" s="424"/>
      <c r="L115" s="424"/>
      <c r="M115" s="424"/>
      <c r="N115" s="424"/>
      <c r="O115" s="424"/>
      <c r="P115" s="424"/>
      <c r="Q115" s="424"/>
    </row>
    <row r="116" ht="15.75" customHeight="1">
      <c r="C116" s="424"/>
      <c r="D116" s="424"/>
      <c r="E116" s="424"/>
      <c r="F116" s="424"/>
      <c r="G116" s="424"/>
      <c r="H116" s="424"/>
      <c r="L116" s="424"/>
      <c r="M116" s="424"/>
      <c r="N116" s="424"/>
      <c r="O116" s="424"/>
      <c r="P116" s="424"/>
      <c r="Q116" s="424"/>
    </row>
    <row r="117" ht="15.75" customHeight="1">
      <c r="C117" s="424"/>
      <c r="D117" s="424"/>
      <c r="E117" s="424"/>
      <c r="F117" s="424"/>
      <c r="G117" s="424"/>
      <c r="H117" s="424"/>
      <c r="L117" s="424"/>
      <c r="M117" s="424"/>
      <c r="N117" s="424"/>
      <c r="O117" s="424"/>
      <c r="P117" s="424"/>
      <c r="Q117" s="424"/>
    </row>
    <row r="118" ht="15.75" customHeight="1">
      <c r="C118" s="424"/>
      <c r="D118" s="424"/>
      <c r="E118" s="424"/>
      <c r="F118" s="424"/>
      <c r="G118" s="424"/>
      <c r="H118" s="424"/>
      <c r="L118" s="424"/>
      <c r="M118" s="424"/>
      <c r="N118" s="424"/>
      <c r="O118" s="424"/>
      <c r="P118" s="424"/>
      <c r="Q118" s="424"/>
    </row>
    <row r="119" ht="15.75" customHeight="1">
      <c r="C119" s="424"/>
      <c r="D119" s="424"/>
      <c r="E119" s="424"/>
      <c r="F119" s="424"/>
      <c r="G119" s="424"/>
      <c r="H119" s="424"/>
      <c r="L119" s="424"/>
      <c r="M119" s="424"/>
      <c r="N119" s="424"/>
      <c r="O119" s="424"/>
      <c r="P119" s="424"/>
      <c r="Q119" s="424"/>
    </row>
    <row r="120" ht="15.75" customHeight="1">
      <c r="C120" s="424"/>
      <c r="D120" s="424"/>
      <c r="E120" s="424"/>
      <c r="F120" s="424"/>
      <c r="G120" s="424"/>
      <c r="H120" s="424"/>
      <c r="L120" s="424"/>
      <c r="M120" s="424"/>
      <c r="N120" s="424"/>
      <c r="O120" s="424"/>
      <c r="P120" s="424"/>
      <c r="Q120" s="424"/>
    </row>
    <row r="121" ht="15.75" customHeight="1">
      <c r="C121" s="424"/>
      <c r="D121" s="424"/>
      <c r="E121" s="424"/>
      <c r="F121" s="424"/>
      <c r="G121" s="424"/>
      <c r="H121" s="424"/>
      <c r="L121" s="424"/>
      <c r="M121" s="424"/>
      <c r="N121" s="424"/>
      <c r="O121" s="424"/>
      <c r="P121" s="424"/>
      <c r="Q121" s="424"/>
    </row>
    <row r="122" ht="15.75" customHeight="1">
      <c r="C122" s="424"/>
      <c r="D122" s="424"/>
      <c r="E122" s="424"/>
      <c r="F122" s="424"/>
      <c r="G122" s="424"/>
      <c r="H122" s="424"/>
      <c r="L122" s="424"/>
      <c r="M122" s="424"/>
      <c r="N122" s="424"/>
      <c r="O122" s="424"/>
      <c r="P122" s="424"/>
      <c r="Q122" s="424"/>
    </row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C3"/>
    <hyperlink r:id="rId2" ref="C4"/>
    <hyperlink r:id="rId3" ref="C5"/>
    <hyperlink r:id="rId4" ref="C6"/>
    <hyperlink r:id="rId5" ref="C7"/>
    <hyperlink r:id="rId6" ref="C8"/>
    <hyperlink r:id="rId7" ref="C9"/>
    <hyperlink r:id="rId8" ref="C12"/>
    <hyperlink r:id="rId9" ref="C13"/>
    <hyperlink r:id="rId10" ref="C14"/>
    <hyperlink r:id="rId11" ref="C15"/>
    <hyperlink r:id="rId12" ref="C16"/>
    <hyperlink r:id="rId13" ref="C17"/>
    <hyperlink r:id="rId14" ref="C18"/>
    <hyperlink r:id="rId15" ref="C19"/>
    <hyperlink r:id="rId16" ref="C20"/>
    <hyperlink r:id="rId17" ref="C21"/>
    <hyperlink r:id="rId18" ref="C22"/>
    <hyperlink r:id="rId19" ref="C23"/>
    <hyperlink r:id="rId20" ref="C24"/>
    <hyperlink r:id="rId21" ref="C25"/>
    <hyperlink r:id="rId22" ref="C33"/>
    <hyperlink r:id="rId23" ref="C34"/>
    <hyperlink r:id="rId24" ref="C35"/>
    <hyperlink r:id="rId25" ref="C36"/>
    <hyperlink r:id="rId26" ref="C37"/>
    <hyperlink r:id="rId27" ref="C38"/>
    <hyperlink r:id="rId28" ref="C46"/>
    <hyperlink r:id="rId29" ref="C47"/>
    <hyperlink r:id="rId30" ref="C48"/>
    <hyperlink r:id="rId31" ref="C49"/>
    <hyperlink r:id="rId32" ref="C50"/>
    <hyperlink r:id="rId33" ref="C51"/>
    <hyperlink r:id="rId34" ref="C52"/>
    <hyperlink r:id="rId35" ref="C53"/>
  </hyperlinks>
  <printOptions/>
  <pageMargins bottom="0.75" footer="0.0" header="0.0" left="0.7" right="0.7" top="0.75"/>
  <pageSetup paperSize="9" orientation="portrait"/>
  <drawing r:id="rId36"/>
</worksheet>
</file>

<file path=xl/worksheets/sheet3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18.13"/>
    <col customWidth="1" min="3" max="3" width="25.88"/>
    <col customWidth="1" min="4" max="4" width="24.5"/>
    <col customWidth="1" min="5" max="5" width="23.0"/>
    <col customWidth="1" min="6" max="11" width="18.13"/>
    <col customWidth="1" min="12" max="26" width="7.63"/>
  </cols>
  <sheetData>
    <row r="1">
      <c r="A1" s="1829" t="s">
        <v>730</v>
      </c>
      <c r="B1" s="1830"/>
      <c r="C1" s="1830"/>
      <c r="D1" s="1830"/>
      <c r="E1" s="1830"/>
      <c r="F1" s="1830"/>
      <c r="G1" s="1830"/>
      <c r="H1" s="1831"/>
      <c r="I1" s="1831"/>
      <c r="J1" s="1831"/>
      <c r="K1" s="1831"/>
      <c r="L1" s="1831"/>
    </row>
    <row r="2">
      <c r="A2" s="1832" t="s">
        <v>731</v>
      </c>
      <c r="B2" s="1832"/>
      <c r="C2" s="1832" t="s">
        <v>716</v>
      </c>
      <c r="D2" s="1832" t="s">
        <v>717</v>
      </c>
      <c r="E2" s="1832" t="s">
        <v>718</v>
      </c>
      <c r="F2" s="1836" t="s">
        <v>719</v>
      </c>
      <c r="G2" s="1836"/>
      <c r="H2" s="1837"/>
      <c r="I2" s="1837"/>
      <c r="J2" s="1837"/>
      <c r="K2" s="1837"/>
      <c r="L2" s="1833"/>
    </row>
    <row r="3">
      <c r="A3" s="1540">
        <v>2536583.0</v>
      </c>
      <c r="B3" s="1540">
        <v>1973196.0</v>
      </c>
      <c r="C3" s="1855" t="s">
        <v>733</v>
      </c>
      <c r="D3" s="1540" t="s">
        <v>376</v>
      </c>
      <c r="E3" s="1540" t="s">
        <v>377</v>
      </c>
      <c r="F3" s="1843">
        <v>29.0</v>
      </c>
      <c r="G3" s="1833"/>
      <c r="H3" s="1833"/>
      <c r="I3" s="1833"/>
      <c r="J3" s="1833"/>
      <c r="K3" s="1833"/>
      <c r="L3" s="1833"/>
    </row>
    <row r="4">
      <c r="A4" s="1844">
        <v>2464565.0</v>
      </c>
      <c r="B4" s="1844">
        <v>1975926.0</v>
      </c>
      <c r="C4" s="1858" t="s">
        <v>736</v>
      </c>
      <c r="D4" s="1861" t="s">
        <v>378</v>
      </c>
      <c r="E4" s="1861" t="s">
        <v>379</v>
      </c>
      <c r="F4" s="1843">
        <v>42.0</v>
      </c>
      <c r="G4" s="1832"/>
      <c r="H4" s="1833"/>
      <c r="I4" s="1833"/>
      <c r="J4" s="1833"/>
      <c r="K4" s="1832"/>
      <c r="L4" s="1832"/>
    </row>
    <row r="5">
      <c r="A5" s="1844">
        <v>2452982.0</v>
      </c>
      <c r="B5" s="1844">
        <v>1975919.0</v>
      </c>
      <c r="C5" s="1864" t="s">
        <v>738</v>
      </c>
      <c r="D5" s="1861" t="s">
        <v>382</v>
      </c>
      <c r="E5" s="1861" t="s">
        <v>383</v>
      </c>
      <c r="F5" s="1843">
        <v>16.0</v>
      </c>
      <c r="G5" s="1832"/>
      <c r="H5" s="1833"/>
      <c r="I5" s="1833"/>
      <c r="J5" s="1833"/>
      <c r="K5" s="1833"/>
      <c r="L5" s="1846"/>
    </row>
    <row r="6">
      <c r="A6" s="1844">
        <v>2461606.0</v>
      </c>
      <c r="B6" s="1844">
        <v>1875572.0</v>
      </c>
      <c r="C6" s="1867" t="s">
        <v>739</v>
      </c>
      <c r="D6" s="1861" t="s">
        <v>380</v>
      </c>
      <c r="E6" s="1861" t="s">
        <v>381</v>
      </c>
      <c r="F6" s="1843">
        <v>21.0</v>
      </c>
      <c r="G6" s="1540"/>
      <c r="H6" s="1839"/>
      <c r="I6" s="1839"/>
      <c r="J6" s="1839"/>
      <c r="K6" s="1839"/>
      <c r="L6" s="1839"/>
    </row>
    <row r="7">
      <c r="A7" s="1869">
        <v>2500529.0</v>
      </c>
      <c r="B7" s="1869">
        <v>1975578.0</v>
      </c>
      <c r="C7" s="1855" t="s">
        <v>741</v>
      </c>
      <c r="D7" s="1540" t="s">
        <v>384</v>
      </c>
      <c r="E7" s="1540" t="s">
        <v>386</v>
      </c>
      <c r="F7" s="1843">
        <v>91.0</v>
      </c>
      <c r="G7" s="1540"/>
      <c r="H7" s="1839"/>
      <c r="I7" s="1839"/>
      <c r="J7" s="1839"/>
      <c r="K7" s="1839"/>
      <c r="L7" s="1839"/>
    </row>
    <row r="8">
      <c r="A8" s="1844">
        <v>2505243.0</v>
      </c>
      <c r="B8" s="1844">
        <v>1966323.0</v>
      </c>
      <c r="C8" s="1858" t="s">
        <v>743</v>
      </c>
      <c r="D8" s="1861" t="s">
        <v>390</v>
      </c>
      <c r="E8" s="1861" t="s">
        <v>391</v>
      </c>
      <c r="F8" s="1843">
        <v>66.0</v>
      </c>
      <c r="G8" s="1540"/>
      <c r="H8" s="1839"/>
      <c r="I8" s="1839"/>
      <c r="J8" s="1839"/>
      <c r="K8" s="1839"/>
      <c r="L8" s="1839"/>
    </row>
    <row r="9">
      <c r="A9" s="1869">
        <v>2537157.0</v>
      </c>
      <c r="B9" s="1869">
        <v>1976819.0</v>
      </c>
      <c r="C9" s="1855" t="s">
        <v>746</v>
      </c>
      <c r="D9" s="1540" t="s">
        <v>358</v>
      </c>
      <c r="E9" s="1540" t="s">
        <v>394</v>
      </c>
      <c r="F9" s="1843">
        <v>32.0</v>
      </c>
      <c r="G9" s="1540"/>
      <c r="H9" s="1839"/>
      <c r="I9" s="1839"/>
      <c r="J9" s="1839"/>
      <c r="K9" s="1839"/>
      <c r="L9" s="1839"/>
    </row>
    <row r="10">
      <c r="A10" s="1540">
        <v>2539634.0</v>
      </c>
      <c r="B10" s="1540">
        <v>1975563.0</v>
      </c>
      <c r="C10" s="1855" t="s">
        <v>747</v>
      </c>
      <c r="D10" s="1540" t="s">
        <v>397</v>
      </c>
      <c r="E10" s="1540" t="s">
        <v>577</v>
      </c>
      <c r="F10" s="1843">
        <v>4.0</v>
      </c>
      <c r="G10" s="1540"/>
      <c r="H10" s="1839"/>
      <c r="I10" s="1839"/>
      <c r="J10" s="1839"/>
      <c r="K10" s="1839"/>
      <c r="L10" s="1839"/>
    </row>
    <row r="11">
      <c r="A11" s="1540">
        <v>2485282.0</v>
      </c>
      <c r="B11" s="1540">
        <v>1976675.0</v>
      </c>
      <c r="C11" s="1855" t="s">
        <v>748</v>
      </c>
      <c r="D11" s="1540" t="s">
        <v>398</v>
      </c>
      <c r="E11" s="1540" t="s">
        <v>399</v>
      </c>
      <c r="F11" s="1843">
        <v>55.0</v>
      </c>
      <c r="G11" s="1540"/>
      <c r="H11" s="1839"/>
      <c r="I11" s="1839"/>
      <c r="J11" s="1839"/>
      <c r="K11" s="1839"/>
      <c r="L11" s="1839"/>
    </row>
    <row r="12">
      <c r="A12" s="1844">
        <v>2444414.0</v>
      </c>
      <c r="B12" s="1844">
        <v>1975915.0</v>
      </c>
      <c r="C12" s="1864" t="s">
        <v>750</v>
      </c>
      <c r="D12" s="1861" t="s">
        <v>400</v>
      </c>
      <c r="E12" s="1861" t="s">
        <v>401</v>
      </c>
      <c r="F12" s="1877">
        <v>15.0</v>
      </c>
      <c r="G12" s="1540" t="s">
        <v>751</v>
      </c>
      <c r="H12" s="1839"/>
      <c r="I12" s="1839"/>
      <c r="J12" s="1839"/>
      <c r="K12" s="1839"/>
      <c r="L12" s="1839"/>
    </row>
    <row r="13">
      <c r="A13" s="1540">
        <v>2540095.0</v>
      </c>
      <c r="B13" s="1540">
        <v>1975566.0</v>
      </c>
      <c r="C13" s="1855" t="s">
        <v>754</v>
      </c>
      <c r="D13" s="1540" t="s">
        <v>402</v>
      </c>
      <c r="E13" s="1540" t="s">
        <v>403</v>
      </c>
      <c r="F13" s="1843">
        <v>46.0</v>
      </c>
      <c r="G13" s="1540"/>
      <c r="H13" s="1839"/>
      <c r="I13" s="1839"/>
      <c r="J13" s="1839"/>
      <c r="K13" s="1839"/>
      <c r="L13" s="1839"/>
    </row>
    <row r="14">
      <c r="A14" s="1844">
        <v>2466578.0</v>
      </c>
      <c r="B14" s="1844">
        <v>1975914.0</v>
      </c>
      <c r="C14" s="1855" t="s">
        <v>756</v>
      </c>
      <c r="D14" s="1861" t="s">
        <v>404</v>
      </c>
      <c r="E14" s="1861" t="s">
        <v>405</v>
      </c>
      <c r="F14" s="1843">
        <v>1.0</v>
      </c>
      <c r="G14" s="1540"/>
      <c r="H14" s="1839"/>
      <c r="I14" s="1839"/>
      <c r="J14" s="1839"/>
      <c r="K14" s="1839"/>
      <c r="L14" s="1839"/>
    </row>
    <row r="15">
      <c r="A15" s="1844">
        <v>2491129.0</v>
      </c>
      <c r="B15" s="1844">
        <v>1975923.0</v>
      </c>
      <c r="C15" s="1855" t="s">
        <v>758</v>
      </c>
      <c r="D15" s="1861" t="s">
        <v>406</v>
      </c>
      <c r="E15" s="1861" t="s">
        <v>407</v>
      </c>
      <c r="F15" s="1843">
        <v>67.0</v>
      </c>
      <c r="G15" s="1540"/>
      <c r="H15" s="1839"/>
      <c r="I15" s="1839"/>
      <c r="J15" s="1839"/>
      <c r="K15" s="1839"/>
      <c r="L15" s="1839"/>
    </row>
    <row r="16">
      <c r="A16" s="1844">
        <v>2497051.0</v>
      </c>
      <c r="B16" s="1844">
        <v>1975950.0</v>
      </c>
      <c r="C16" s="1855" t="s">
        <v>760</v>
      </c>
      <c r="D16" s="1861" t="s">
        <v>408</v>
      </c>
      <c r="E16" s="1861" t="s">
        <v>409</v>
      </c>
      <c r="F16" s="1843">
        <v>60.0</v>
      </c>
      <c r="G16" s="1540"/>
      <c r="H16" s="1839"/>
      <c r="I16" s="1839"/>
      <c r="J16" s="1839"/>
      <c r="K16" s="1839"/>
      <c r="L16" s="1839"/>
    </row>
    <row r="17">
      <c r="A17" s="1869">
        <v>2537347.0</v>
      </c>
      <c r="B17" s="1869">
        <v>1976743.0</v>
      </c>
      <c r="C17" s="1855" t="s">
        <v>762</v>
      </c>
      <c r="D17" s="1540" t="s">
        <v>410</v>
      </c>
      <c r="E17" s="1540" t="s">
        <v>411</v>
      </c>
      <c r="F17" s="1843">
        <v>24.0</v>
      </c>
      <c r="G17" s="1540"/>
      <c r="H17" s="1839"/>
      <c r="I17" s="1839"/>
      <c r="J17" s="1839"/>
      <c r="K17" s="1839"/>
      <c r="L17" s="1839"/>
    </row>
    <row r="18">
      <c r="A18" s="1540">
        <v>2522486.0</v>
      </c>
      <c r="B18" s="1540">
        <v>1975702.0</v>
      </c>
      <c r="C18" s="1855" t="s">
        <v>763</v>
      </c>
      <c r="D18" s="1540" t="s">
        <v>412</v>
      </c>
      <c r="E18" s="1540" t="s">
        <v>413</v>
      </c>
      <c r="F18" s="1843">
        <v>60.0</v>
      </c>
      <c r="G18" s="1540"/>
      <c r="H18" s="1839"/>
      <c r="I18" s="1839"/>
      <c r="J18" s="1839"/>
      <c r="K18" s="1839"/>
      <c r="L18" s="1839"/>
    </row>
    <row r="19">
      <c r="A19" s="1869">
        <v>2534208.0</v>
      </c>
      <c r="B19" s="1869">
        <v>1975701.0</v>
      </c>
      <c r="C19" s="1855" t="s">
        <v>764</v>
      </c>
      <c r="D19" s="1540" t="s">
        <v>408</v>
      </c>
      <c r="E19" s="1540" t="s">
        <v>414</v>
      </c>
      <c r="F19" s="1843">
        <v>74.0</v>
      </c>
      <c r="G19" s="1540"/>
      <c r="H19" s="1839"/>
      <c r="I19" s="1839"/>
      <c r="J19" s="1839"/>
      <c r="K19" s="1839"/>
      <c r="L19" s="1839"/>
    </row>
    <row r="20">
      <c r="A20" s="1844">
        <v>2506201.0</v>
      </c>
      <c r="B20" s="1844">
        <v>1975913.0</v>
      </c>
      <c r="C20" s="1864" t="s">
        <v>766</v>
      </c>
      <c r="D20" s="1861" t="s">
        <v>415</v>
      </c>
      <c r="E20" s="1861" t="s">
        <v>416</v>
      </c>
      <c r="F20" s="1843">
        <v>71.0</v>
      </c>
      <c r="G20" s="1540"/>
      <c r="H20" s="1839"/>
      <c r="I20" s="1839"/>
      <c r="J20" s="1839"/>
      <c r="K20" s="1839"/>
      <c r="L20" s="1839"/>
    </row>
    <row r="21" ht="15.75" customHeight="1">
      <c r="A21" s="1844">
        <v>2505160.0</v>
      </c>
      <c r="B21" s="1844">
        <v>1975924.0</v>
      </c>
      <c r="C21" s="1855" t="s">
        <v>767</v>
      </c>
      <c r="D21" s="1861" t="s">
        <v>102</v>
      </c>
      <c r="E21" s="1861" t="s">
        <v>417</v>
      </c>
      <c r="F21" s="1843">
        <v>66.0</v>
      </c>
      <c r="G21" s="1540"/>
      <c r="H21" s="1839"/>
      <c r="I21" s="1839"/>
      <c r="J21" s="1839"/>
      <c r="K21" s="1839"/>
      <c r="L21" s="1839"/>
    </row>
    <row r="22" ht="15.75" customHeight="1">
      <c r="A22" s="1540">
        <v>2490689.0</v>
      </c>
      <c r="B22" s="1540">
        <v>1975918.0</v>
      </c>
      <c r="C22" s="1855" t="s">
        <v>770</v>
      </c>
      <c r="D22" s="1540" t="s">
        <v>418</v>
      </c>
      <c r="E22" s="1540" t="s">
        <v>419</v>
      </c>
      <c r="F22" s="1843">
        <v>48.0</v>
      </c>
      <c r="G22" s="1540"/>
      <c r="H22" s="1839"/>
      <c r="I22" s="1839"/>
      <c r="J22" s="1839"/>
      <c r="K22" s="1839"/>
      <c r="L22" s="1839"/>
    </row>
    <row r="23" ht="15.75" customHeight="1">
      <c r="F23" s="1843"/>
      <c r="G23" s="1540"/>
      <c r="H23" s="1839"/>
      <c r="I23" s="1839"/>
      <c r="J23" s="1839"/>
      <c r="K23" s="1839"/>
      <c r="L23" s="1839"/>
    </row>
    <row r="24" ht="15.75" customHeight="1">
      <c r="A24" s="1832"/>
      <c r="B24" s="1832"/>
      <c r="C24" s="1832"/>
      <c r="D24" s="1832" t="s">
        <v>773</v>
      </c>
      <c r="E24" s="1832"/>
      <c r="F24" s="1843"/>
      <c r="G24" s="1540"/>
      <c r="H24" s="1839"/>
      <c r="I24" s="1839"/>
      <c r="J24" s="1839"/>
      <c r="K24" s="1839"/>
      <c r="L24" s="1839"/>
    </row>
    <row r="25" ht="15.75" customHeight="1">
      <c r="A25" s="1832"/>
      <c r="B25" s="1832"/>
      <c r="C25" s="1832"/>
      <c r="D25" s="1833" t="s">
        <v>774</v>
      </c>
      <c r="E25" s="1832"/>
      <c r="F25" s="1843"/>
      <c r="G25" s="1540"/>
      <c r="H25" s="1839"/>
      <c r="I25" s="1839"/>
      <c r="J25" s="1839"/>
      <c r="K25" s="1839"/>
      <c r="L25" s="1839"/>
    </row>
    <row r="26" ht="15.75" customHeight="1">
      <c r="A26" s="1540"/>
      <c r="B26" s="1540"/>
      <c r="C26" s="1896"/>
      <c r="D26" s="1540"/>
      <c r="E26" s="1540"/>
      <c r="F26" s="1843"/>
      <c r="G26" s="1540"/>
      <c r="H26" s="1839"/>
      <c r="I26" s="1839"/>
      <c r="J26" s="1839"/>
      <c r="K26" s="1839"/>
      <c r="L26" s="1839"/>
    </row>
    <row r="27" ht="15.75" customHeight="1">
      <c r="A27" s="1540"/>
      <c r="B27" s="1540"/>
      <c r="C27" s="1899"/>
      <c r="D27" s="1839"/>
      <c r="E27" s="1839"/>
      <c r="F27" s="1843"/>
      <c r="G27" s="1540"/>
      <c r="H27" s="1839"/>
      <c r="I27" s="1839"/>
      <c r="J27" s="1839"/>
      <c r="K27" s="1839"/>
      <c r="L27" s="1839"/>
    </row>
    <row r="28" ht="15.75" customHeight="1">
      <c r="A28" s="1832"/>
      <c r="B28" s="1832"/>
      <c r="C28" s="1900"/>
      <c r="D28" s="1832"/>
      <c r="E28" s="1832"/>
      <c r="F28" s="1835"/>
      <c r="G28" s="1836"/>
      <c r="H28" s="1837"/>
      <c r="I28" s="1837"/>
      <c r="J28" s="1837"/>
      <c r="K28" s="1837"/>
      <c r="L28" s="1837"/>
    </row>
    <row r="29" ht="15.75" customHeight="1">
      <c r="A29" s="1833"/>
      <c r="B29" s="1833"/>
      <c r="C29" s="1832"/>
      <c r="F29" s="1843"/>
      <c r="G29" s="1832"/>
      <c r="H29" s="1832"/>
      <c r="I29" s="1833"/>
      <c r="J29" s="1833"/>
      <c r="K29" s="1833"/>
      <c r="L29" s="1833"/>
    </row>
    <row r="30" ht="15.75" customHeight="1">
      <c r="A30" s="1833"/>
      <c r="B30" s="1833"/>
      <c r="C30" s="1832"/>
      <c r="F30" s="1843"/>
      <c r="G30" s="1832"/>
      <c r="H30" s="1833"/>
      <c r="I30" s="1833"/>
      <c r="J30" s="1833"/>
      <c r="K30" s="1832"/>
      <c r="L30" s="1833"/>
    </row>
    <row r="31" ht="15.75" customHeight="1">
      <c r="A31" s="1832" t="s">
        <v>731</v>
      </c>
      <c r="B31" s="1832"/>
      <c r="C31" s="1832" t="s">
        <v>716</v>
      </c>
      <c r="D31" s="1832" t="s">
        <v>717</v>
      </c>
      <c r="E31" s="1832" t="s">
        <v>718</v>
      </c>
      <c r="F31" s="1836" t="s">
        <v>719</v>
      </c>
      <c r="G31" s="1832"/>
      <c r="H31" s="1833"/>
      <c r="I31" s="1833"/>
      <c r="J31" s="1833"/>
      <c r="K31" s="1833"/>
      <c r="L31" s="1895"/>
    </row>
    <row r="32" ht="15.75" customHeight="1">
      <c r="A32" s="1540">
        <v>2534927.0</v>
      </c>
      <c r="B32" s="1540">
        <v>1975570.0</v>
      </c>
      <c r="C32" s="1850" t="s">
        <v>780</v>
      </c>
      <c r="D32" s="1540" t="s">
        <v>252</v>
      </c>
      <c r="E32" s="1540" t="s">
        <v>783</v>
      </c>
      <c r="F32" s="1843">
        <v>34.0</v>
      </c>
      <c r="G32" s="1540"/>
      <c r="H32" s="1839"/>
      <c r="I32" s="1897"/>
      <c r="J32" s="1839"/>
      <c r="K32" s="1839"/>
      <c r="L32" s="1839"/>
    </row>
    <row r="33" ht="15.75" customHeight="1">
      <c r="A33" s="1540">
        <v>2517953.0</v>
      </c>
      <c r="B33" s="1540">
        <v>1975925.0</v>
      </c>
      <c r="C33" s="1850" t="s">
        <v>785</v>
      </c>
      <c r="D33" s="1540" t="s">
        <v>358</v>
      </c>
      <c r="E33" s="1540" t="s">
        <v>385</v>
      </c>
      <c r="F33" s="1843">
        <v>8.0</v>
      </c>
      <c r="G33" s="1540"/>
      <c r="H33" s="1839"/>
      <c r="I33" s="1839"/>
      <c r="J33" s="1839"/>
      <c r="K33" s="1839"/>
      <c r="L33" s="1839"/>
    </row>
    <row r="34" ht="15.75" customHeight="1">
      <c r="A34" s="1540">
        <v>2511289.0</v>
      </c>
      <c r="B34" s="1540">
        <v>1975708.0</v>
      </c>
      <c r="C34" s="1850" t="s">
        <v>786</v>
      </c>
      <c r="D34" s="1839" t="s">
        <v>787</v>
      </c>
      <c r="E34" s="1839" t="s">
        <v>789</v>
      </c>
      <c r="F34" s="1843">
        <v>71.0</v>
      </c>
      <c r="G34" s="1540"/>
      <c r="H34" s="1839"/>
      <c r="I34" s="1897"/>
      <c r="J34" s="1839"/>
      <c r="K34" s="1839"/>
      <c r="L34" s="1839"/>
    </row>
    <row r="35" ht="15.75" customHeight="1">
      <c r="A35" s="1540">
        <v>2524474.0</v>
      </c>
      <c r="B35" s="1540">
        <v>1975948.0</v>
      </c>
      <c r="C35" s="1850" t="s">
        <v>790</v>
      </c>
      <c r="D35" s="1540" t="s">
        <v>792</v>
      </c>
      <c r="E35" s="1540" t="s">
        <v>793</v>
      </c>
      <c r="F35" s="1843">
        <v>45.0</v>
      </c>
      <c r="G35" s="1540"/>
      <c r="H35" s="1839"/>
      <c r="I35" s="1897"/>
      <c r="J35" s="1839"/>
      <c r="K35" s="1839"/>
      <c r="L35" s="1839"/>
    </row>
    <row r="36" ht="15.75" customHeight="1">
      <c r="A36" s="1844">
        <v>2491403.0</v>
      </c>
      <c r="B36" s="1844">
        <v>1975955.0</v>
      </c>
      <c r="C36" s="1850" t="s">
        <v>794</v>
      </c>
      <c r="D36" s="1844" t="s">
        <v>534</v>
      </c>
      <c r="E36" s="1844" t="s">
        <v>388</v>
      </c>
      <c r="F36" s="1843">
        <v>19.0</v>
      </c>
      <c r="G36" s="1540"/>
      <c r="H36" s="1839"/>
      <c r="I36" s="1897"/>
      <c r="J36" s="1839"/>
      <c r="K36" s="1839"/>
      <c r="L36" s="1839"/>
    </row>
    <row r="37" ht="15.75" customHeight="1">
      <c r="A37" s="1844">
        <v>2533818.0</v>
      </c>
      <c r="B37" s="1844">
        <v>1975703.0</v>
      </c>
      <c r="C37" s="1850" t="s">
        <v>796</v>
      </c>
      <c r="D37" s="1844" t="s">
        <v>798</v>
      </c>
      <c r="E37" s="1844" t="s">
        <v>799</v>
      </c>
      <c r="F37" s="1843">
        <v>53.0</v>
      </c>
      <c r="G37" s="1540"/>
      <c r="H37" s="1839"/>
      <c r="I37" s="1897"/>
      <c r="J37" s="1839"/>
      <c r="K37" s="1839"/>
      <c r="L37" s="1833"/>
    </row>
    <row r="38" ht="15.75" customHeight="1">
      <c r="A38" s="1844">
        <v>2518724.0</v>
      </c>
      <c r="B38" s="1844">
        <v>1975928.0</v>
      </c>
      <c r="C38" s="1850" t="s">
        <v>800</v>
      </c>
      <c r="D38" s="1844" t="s">
        <v>481</v>
      </c>
      <c r="E38" s="1844" t="s">
        <v>801</v>
      </c>
      <c r="F38" s="1843">
        <v>1.0</v>
      </c>
      <c r="G38" s="1540"/>
      <c r="H38" s="1839"/>
      <c r="I38" s="1897"/>
      <c r="J38" s="1839"/>
      <c r="K38" s="1839"/>
      <c r="L38" s="1833"/>
    </row>
    <row r="39" ht="15.75" customHeight="1">
      <c r="A39" s="1540">
        <v>2519897.0</v>
      </c>
      <c r="B39" s="1540">
        <v>1975921.0</v>
      </c>
      <c r="C39" s="1850" t="s">
        <v>802</v>
      </c>
      <c r="D39" s="1540" t="s">
        <v>478</v>
      </c>
      <c r="E39" s="1540" t="s">
        <v>479</v>
      </c>
      <c r="F39" s="1877">
        <v>35.0</v>
      </c>
      <c r="G39" s="1540" t="s">
        <v>751</v>
      </c>
      <c r="H39" s="1839"/>
      <c r="I39" s="1839"/>
      <c r="J39" s="1839"/>
      <c r="K39" s="1839"/>
      <c r="L39" s="1839"/>
    </row>
    <row r="40" ht="15.75" customHeight="1">
      <c r="A40" s="1869">
        <v>2517851.0</v>
      </c>
      <c r="B40" s="1869">
        <v>1975573.0</v>
      </c>
      <c r="C40" s="1910" t="s">
        <v>804</v>
      </c>
      <c r="D40" s="1844" t="s">
        <v>430</v>
      </c>
      <c r="E40" s="1844" t="s">
        <v>392</v>
      </c>
      <c r="F40" s="1843">
        <v>47.0</v>
      </c>
      <c r="G40" s="1540"/>
      <c r="H40" s="1839"/>
      <c r="I40" s="1897"/>
      <c r="J40" s="1839"/>
      <c r="K40" s="1839"/>
      <c r="L40" s="1839"/>
    </row>
    <row r="41" ht="15.75" customHeight="1">
      <c r="A41" s="1540">
        <v>2535745.0</v>
      </c>
      <c r="B41" s="1540">
        <v>1975569.0</v>
      </c>
      <c r="C41" s="1850" t="s">
        <v>806</v>
      </c>
      <c r="D41" s="1540" t="s">
        <v>348</v>
      </c>
      <c r="E41" s="1540" t="s">
        <v>480</v>
      </c>
      <c r="F41" s="1843">
        <v>73.0</v>
      </c>
      <c r="G41" s="1540"/>
      <c r="H41" s="1839"/>
      <c r="I41" s="1839"/>
      <c r="J41" s="1839"/>
      <c r="K41" s="1839"/>
      <c r="L41" s="1839"/>
    </row>
    <row r="42" ht="15.75" customHeight="1">
      <c r="A42" s="1540">
        <v>2536642.0</v>
      </c>
      <c r="B42" s="1540">
        <v>1975705.0</v>
      </c>
      <c r="C42" s="1850" t="s">
        <v>809</v>
      </c>
      <c r="D42" s="1911" t="s">
        <v>481</v>
      </c>
      <c r="E42" s="1911" t="s">
        <v>482</v>
      </c>
      <c r="F42" s="1912"/>
      <c r="G42" s="1540"/>
      <c r="H42" s="1839"/>
      <c r="I42" s="1839"/>
      <c r="J42" s="1839"/>
      <c r="K42" s="1839"/>
      <c r="L42" s="1839"/>
    </row>
    <row r="43" ht="15.75" customHeight="1">
      <c r="A43" s="1540">
        <v>2526582.0</v>
      </c>
      <c r="B43" s="1540">
        <v>1976187.0</v>
      </c>
      <c r="C43" s="1850" t="s">
        <v>812</v>
      </c>
      <c r="D43" s="1839" t="s">
        <v>483</v>
      </c>
      <c r="E43" s="1839" t="s">
        <v>484</v>
      </c>
      <c r="F43" s="1843">
        <v>78.0</v>
      </c>
      <c r="G43" s="1540"/>
      <c r="H43" s="1839"/>
      <c r="I43" s="1897"/>
      <c r="J43" s="1839"/>
      <c r="K43" s="1839"/>
      <c r="L43" s="1839"/>
    </row>
    <row r="44" ht="15.75" customHeight="1">
      <c r="A44" s="1540">
        <v>2462053.0</v>
      </c>
      <c r="B44" s="1540">
        <v>1976681.0</v>
      </c>
      <c r="C44" s="1850" t="s">
        <v>814</v>
      </c>
      <c r="D44" s="1540" t="s">
        <v>485</v>
      </c>
      <c r="E44" s="1540" t="s">
        <v>495</v>
      </c>
      <c r="F44" s="1843">
        <v>9.0</v>
      </c>
      <c r="G44" s="1540"/>
      <c r="H44" s="1839"/>
      <c r="I44" s="1897"/>
      <c r="J44" s="1839"/>
      <c r="K44" s="1839"/>
      <c r="L44" s="1833"/>
    </row>
    <row r="45" ht="15.75" customHeight="1">
      <c r="A45" s="1540">
        <v>2515231.0</v>
      </c>
      <c r="B45" s="1540">
        <v>1976680.0</v>
      </c>
      <c r="C45" s="1850" t="s">
        <v>816</v>
      </c>
      <c r="D45" s="1909" t="s">
        <v>282</v>
      </c>
      <c r="E45" s="1909" t="s">
        <v>487</v>
      </c>
      <c r="F45" s="1912"/>
      <c r="G45" s="1540"/>
      <c r="H45" s="1839"/>
      <c r="I45" s="1897"/>
      <c r="J45" s="1839"/>
      <c r="K45" s="1839"/>
      <c r="L45" s="1833"/>
    </row>
    <row r="46" ht="15.75" customHeight="1">
      <c r="A46" s="1540">
        <v>2458409.0</v>
      </c>
      <c r="B46" s="1540">
        <v>1975552.0</v>
      </c>
      <c r="C46" s="1850" t="s">
        <v>818</v>
      </c>
      <c r="D46" s="1909" t="s">
        <v>488</v>
      </c>
      <c r="E46" s="1909" t="s">
        <v>489</v>
      </c>
      <c r="F46" s="1912"/>
      <c r="G46" s="1540"/>
      <c r="H46" s="1839"/>
      <c r="I46" s="1897"/>
      <c r="J46" s="1839"/>
      <c r="K46" s="1839"/>
      <c r="L46" s="1833"/>
    </row>
    <row r="47" ht="15.75" customHeight="1">
      <c r="A47" s="1540">
        <v>2536524.0</v>
      </c>
      <c r="B47" s="1540">
        <v>1976820.0</v>
      </c>
      <c r="C47" s="1845" t="s">
        <v>820</v>
      </c>
      <c r="D47" s="1839" t="s">
        <v>490</v>
      </c>
      <c r="E47" s="1839" t="s">
        <v>491</v>
      </c>
      <c r="F47" s="1843">
        <v>35.0</v>
      </c>
      <c r="G47" s="1832"/>
      <c r="H47" s="1833"/>
      <c r="I47" s="1833"/>
      <c r="J47" s="1833"/>
      <c r="K47" s="1833"/>
      <c r="L47" s="1833"/>
    </row>
    <row r="48" ht="15.75" customHeight="1">
      <c r="A48" s="1540">
        <v>2529192.0</v>
      </c>
      <c r="B48" s="1540">
        <v>1975706.0</v>
      </c>
      <c r="C48" s="1850" t="s">
        <v>821</v>
      </c>
      <c r="D48" s="1540" t="s">
        <v>492</v>
      </c>
      <c r="E48" s="1540" t="s">
        <v>493</v>
      </c>
      <c r="F48" s="1843">
        <v>72.0</v>
      </c>
      <c r="G48" s="1832"/>
      <c r="H48" s="1833"/>
      <c r="I48" s="1833"/>
      <c r="J48" s="1833"/>
      <c r="K48" s="1833"/>
      <c r="L48" s="1833"/>
    </row>
    <row r="49" ht="15.75" customHeight="1">
      <c r="A49" s="1832"/>
      <c r="B49" s="1832"/>
      <c r="C49" s="1832"/>
      <c r="D49" s="1832" t="s">
        <v>822</v>
      </c>
      <c r="E49" s="1832"/>
      <c r="F49" s="1832"/>
      <c r="G49" s="1832"/>
      <c r="H49" s="1833"/>
      <c r="I49" s="1833"/>
      <c r="J49" s="1833"/>
      <c r="K49" s="1833"/>
      <c r="L49" s="1833"/>
    </row>
    <row r="50" ht="15.75" customHeight="1">
      <c r="A50" s="1832"/>
      <c r="B50" s="1832"/>
      <c r="C50" s="1832"/>
      <c r="D50" s="1833" t="s">
        <v>823</v>
      </c>
      <c r="E50" s="1832"/>
      <c r="F50" s="1832"/>
      <c r="G50" s="1832"/>
      <c r="H50" s="1833"/>
      <c r="I50" s="1833"/>
      <c r="J50" s="1833"/>
      <c r="K50" s="1833"/>
      <c r="L50" s="1833"/>
    </row>
    <row r="51" ht="15.75" customHeight="1"/>
    <row r="52" ht="31.5" customHeight="1">
      <c r="A52" s="1863">
        <v>2483229.0</v>
      </c>
      <c r="B52" s="1863">
        <v>1975686.0</v>
      </c>
      <c r="C52" s="426"/>
      <c r="D52" s="1866" t="s">
        <v>344</v>
      </c>
      <c r="E52" s="1868" t="s">
        <v>539</v>
      </c>
      <c r="F52" s="1157">
        <v>26.0</v>
      </c>
    </row>
    <row r="53" ht="33.75" customHeight="1">
      <c r="A53" s="1863">
        <v>2499856.0</v>
      </c>
      <c r="B53" s="1863">
        <v>1975623.0</v>
      </c>
      <c r="C53" s="426"/>
      <c r="D53" s="1866" t="s">
        <v>348</v>
      </c>
      <c r="E53" s="1868" t="s">
        <v>540</v>
      </c>
      <c r="F53" s="1157">
        <v>48.0</v>
      </c>
    </row>
    <row r="54" ht="15.75" customHeight="1">
      <c r="A54" s="1863">
        <v>2488456.0</v>
      </c>
      <c r="B54" s="1863">
        <v>1975685.0</v>
      </c>
      <c r="C54" s="426"/>
      <c r="D54" s="1873" t="s">
        <v>351</v>
      </c>
      <c r="E54" s="1873" t="s">
        <v>353</v>
      </c>
      <c r="F54" s="1894">
        <v>8.0</v>
      </c>
      <c r="G54" s="1872" t="s">
        <v>824</v>
      </c>
    </row>
    <row r="55" ht="15.75" customHeight="1">
      <c r="A55" s="1863">
        <v>2540841.0</v>
      </c>
      <c r="B55" s="1863">
        <v>1975558.0</v>
      </c>
      <c r="C55" s="426"/>
      <c r="D55" s="1866" t="s">
        <v>355</v>
      </c>
      <c r="E55" s="1866" t="s">
        <v>356</v>
      </c>
      <c r="F55" s="1157">
        <v>69.0</v>
      </c>
    </row>
    <row r="56" ht="15.75" customHeight="1">
      <c r="A56" s="1863">
        <v>2505061.0</v>
      </c>
      <c r="B56" s="1863">
        <v>1975689.0</v>
      </c>
      <c r="C56" s="426"/>
      <c r="D56" s="1873" t="s">
        <v>358</v>
      </c>
      <c r="E56" s="1873" t="s">
        <v>359</v>
      </c>
      <c r="F56" s="1894">
        <v>32.0</v>
      </c>
      <c r="G56" s="1872" t="s">
        <v>825</v>
      </c>
    </row>
    <row r="57" ht="15.75" customHeight="1">
      <c r="A57" s="1863">
        <v>2534798.0</v>
      </c>
      <c r="B57" s="1863">
        <v>1975542.0</v>
      </c>
      <c r="C57" s="426"/>
      <c r="D57" s="1873" t="s">
        <v>146</v>
      </c>
      <c r="E57" s="1873" t="s">
        <v>360</v>
      </c>
      <c r="F57" s="1894">
        <v>9.0</v>
      </c>
      <c r="G57" s="1872" t="s">
        <v>825</v>
      </c>
    </row>
    <row r="58" ht="15.75" customHeight="1">
      <c r="A58" s="1863">
        <v>2480777.0</v>
      </c>
      <c r="B58" s="426">
        <v>1975963.0</v>
      </c>
      <c r="C58" s="426"/>
      <c r="D58" s="1866" t="s">
        <v>826</v>
      </c>
      <c r="E58" s="1866" t="s">
        <v>589</v>
      </c>
      <c r="F58" s="1157">
        <v>67.0</v>
      </c>
    </row>
    <row r="59" ht="15.75" customHeight="1">
      <c r="A59" s="1863">
        <v>2524440.0</v>
      </c>
      <c r="B59" s="426">
        <v>1975614.0</v>
      </c>
      <c r="C59" s="426"/>
      <c r="D59" s="1873" t="s">
        <v>431</v>
      </c>
      <c r="E59" s="1873" t="s">
        <v>395</v>
      </c>
      <c r="F59" s="1894">
        <v>48.0</v>
      </c>
      <c r="G59" s="1872" t="s">
        <v>827</v>
      </c>
    </row>
    <row r="60" ht="15.75" customHeight="1">
      <c r="A60" s="1863">
        <v>2519318.0</v>
      </c>
      <c r="B60" s="426">
        <v>1975622.0</v>
      </c>
      <c r="C60" s="426"/>
      <c r="D60" s="1873" t="s">
        <v>363</v>
      </c>
      <c r="E60" s="1873" t="s">
        <v>593</v>
      </c>
      <c r="F60" s="1888"/>
    </row>
    <row r="61" ht="15.75" customHeight="1">
      <c r="A61" s="1863">
        <v>2533475.0</v>
      </c>
      <c r="B61" s="426">
        <v>1975577.0</v>
      </c>
      <c r="C61" s="426"/>
      <c r="D61" s="1866" t="s">
        <v>596</v>
      </c>
      <c r="E61" s="1866" t="s">
        <v>597</v>
      </c>
      <c r="F61" s="1915">
        <v>21.0</v>
      </c>
      <c r="G61" s="1872" t="s">
        <v>828</v>
      </c>
    </row>
    <row r="62" ht="15.75" customHeight="1">
      <c r="A62" s="1863">
        <v>2519241.0</v>
      </c>
      <c r="B62" s="426">
        <v>1975619.0</v>
      </c>
      <c r="C62" s="426"/>
      <c r="D62" s="1873" t="s">
        <v>361</v>
      </c>
      <c r="E62" s="1873" t="s">
        <v>598</v>
      </c>
      <c r="F62" s="1888"/>
    </row>
    <row r="63" ht="15.75" customHeight="1">
      <c r="A63" s="1863">
        <v>2540369.0</v>
      </c>
      <c r="B63" s="426">
        <v>1976824.0</v>
      </c>
      <c r="C63" s="426"/>
      <c r="D63" s="1866" t="s">
        <v>601</v>
      </c>
      <c r="E63" s="1866" t="s">
        <v>602</v>
      </c>
      <c r="F63" s="1157">
        <v>18.0</v>
      </c>
    </row>
    <row r="64" ht="15.75" customHeight="1">
      <c r="D64" s="1832" t="s">
        <v>829</v>
      </c>
      <c r="E64" s="1832"/>
    </row>
    <row r="65" ht="15.75" customHeight="1">
      <c r="D65" s="1833" t="s">
        <v>830</v>
      </c>
      <c r="E65" s="1832"/>
    </row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C3"/>
    <hyperlink r:id="rId2" ref="C4"/>
    <hyperlink r:id="rId3" ref="C5"/>
    <hyperlink r:id="rId4" ref="C6"/>
    <hyperlink r:id="rId5" ref="C7"/>
    <hyperlink r:id="rId6" ref="C8"/>
    <hyperlink r:id="rId7" ref="C9"/>
    <hyperlink r:id="rId8" ref="C10"/>
    <hyperlink r:id="rId9" ref="C11"/>
    <hyperlink r:id="rId10" ref="C12"/>
    <hyperlink r:id="rId11" ref="C13"/>
    <hyperlink r:id="rId12" ref="C14"/>
    <hyperlink r:id="rId13" ref="C15"/>
    <hyperlink r:id="rId14" ref="C16"/>
    <hyperlink r:id="rId15" ref="C17"/>
    <hyperlink r:id="rId16" ref="C18"/>
    <hyperlink r:id="rId17" ref="C19"/>
    <hyperlink r:id="rId18" ref="C20"/>
    <hyperlink r:id="rId19" ref="C21"/>
    <hyperlink r:id="rId20" ref="C22"/>
    <hyperlink r:id="rId21" ref="C32"/>
    <hyperlink r:id="rId22" ref="C33"/>
    <hyperlink r:id="rId23" ref="C34"/>
    <hyperlink r:id="rId24" ref="C35"/>
    <hyperlink r:id="rId25" ref="C36"/>
    <hyperlink r:id="rId26" ref="C37"/>
    <hyperlink r:id="rId27" ref="C38"/>
    <hyperlink r:id="rId28" ref="C39"/>
    <hyperlink r:id="rId29" ref="C40"/>
    <hyperlink r:id="rId30" ref="C41"/>
    <hyperlink r:id="rId31" ref="C42"/>
    <hyperlink r:id="rId32" ref="C43"/>
    <hyperlink r:id="rId33" ref="C44"/>
    <hyperlink r:id="rId34" ref="C45"/>
    <hyperlink r:id="rId35" ref="C46"/>
    <hyperlink r:id="rId36" ref="C47"/>
    <hyperlink r:id="rId37" ref="C48"/>
  </hyperlinks>
  <printOptions/>
  <pageMargins bottom="0.75" footer="0.0" header="0.0" left="0.7" right="0.7" top="0.75"/>
  <pageSetup paperSize="9" orientation="portrait"/>
  <drawing r:id="rId38"/>
</worksheet>
</file>

<file path=xl/worksheets/sheet3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2.25"/>
    <col customWidth="1" min="2" max="2" width="30.63"/>
    <col customWidth="1" min="3" max="3" width="13.38"/>
    <col customWidth="1" min="4" max="4" width="17.88"/>
    <col customWidth="1" min="5" max="5" width="24.25"/>
    <col customWidth="1" min="6" max="6" width="13.25"/>
    <col customWidth="1" min="7" max="26" width="7.63"/>
  </cols>
  <sheetData>
    <row r="1" ht="17.25" customHeight="1">
      <c r="B1" s="1843" t="s">
        <v>731</v>
      </c>
      <c r="C1" s="1843" t="s">
        <v>716</v>
      </c>
      <c r="D1" s="1843" t="s">
        <v>717</v>
      </c>
      <c r="E1" s="1843" t="s">
        <v>718</v>
      </c>
      <c r="F1" s="1835" t="s">
        <v>719</v>
      </c>
    </row>
    <row r="2" ht="12.0" customHeight="1">
      <c r="B2" s="1852">
        <v>2513375.0</v>
      </c>
      <c r="C2" s="1853">
        <v>1969925.0</v>
      </c>
      <c r="D2" s="1856" t="s">
        <v>734</v>
      </c>
      <c r="E2" s="1857" t="s">
        <v>663</v>
      </c>
      <c r="F2" s="1859"/>
    </row>
    <row r="3" ht="12.0" customHeight="1">
      <c r="B3" s="1863">
        <v>2506880.0</v>
      </c>
      <c r="C3" s="1863">
        <v>1966896.0</v>
      </c>
      <c r="D3" s="1866" t="s">
        <v>666</v>
      </c>
      <c r="E3" s="1868" t="s">
        <v>667</v>
      </c>
      <c r="F3" s="426">
        <v>6.0</v>
      </c>
    </row>
    <row r="4" ht="12.0" customHeight="1">
      <c r="B4" s="1863">
        <v>2516848.0</v>
      </c>
      <c r="C4" s="1863">
        <v>1969412.0</v>
      </c>
      <c r="D4" s="1866" t="s">
        <v>599</v>
      </c>
      <c r="E4" s="1868" t="s">
        <v>668</v>
      </c>
      <c r="F4" s="426">
        <v>79.0</v>
      </c>
    </row>
    <row r="5" ht="12.0" customHeight="1">
      <c r="B5" s="1863">
        <v>2476327.0</v>
      </c>
      <c r="C5" s="1863">
        <v>1975943.0</v>
      </c>
      <c r="D5" s="1866" t="s">
        <v>670</v>
      </c>
      <c r="E5" s="1868" t="s">
        <v>671</v>
      </c>
      <c r="F5" s="426">
        <v>40.0</v>
      </c>
    </row>
    <row r="6" ht="12.0" customHeight="1">
      <c r="B6" s="1863">
        <v>2487373.0</v>
      </c>
      <c r="C6" s="1863">
        <v>1975636.0</v>
      </c>
      <c r="D6" s="1866" t="s">
        <v>672</v>
      </c>
      <c r="E6" s="1868" t="s">
        <v>674</v>
      </c>
      <c r="F6" s="426">
        <v>47.0</v>
      </c>
    </row>
    <row r="7" ht="12.0" customHeight="1">
      <c r="B7" s="1863">
        <v>2488467.0</v>
      </c>
      <c r="C7" s="1863">
        <v>1975632.0</v>
      </c>
      <c r="D7" s="1866" t="s">
        <v>678</v>
      </c>
      <c r="E7" s="1868" t="s">
        <v>668</v>
      </c>
      <c r="F7" s="1871">
        <v>22.0</v>
      </c>
      <c r="G7" s="1872" t="s">
        <v>744</v>
      </c>
    </row>
    <row r="8" ht="12.0" customHeight="1">
      <c r="B8" s="1863">
        <v>2532736.0</v>
      </c>
      <c r="C8" s="1863">
        <v>1975546.0</v>
      </c>
      <c r="D8" s="1866" t="s">
        <v>272</v>
      </c>
      <c r="E8" s="1868" t="s">
        <v>679</v>
      </c>
      <c r="F8" s="426">
        <v>29.0</v>
      </c>
    </row>
    <row r="9" ht="12.0" customHeight="1">
      <c r="B9" s="1863">
        <v>2440766.0</v>
      </c>
      <c r="C9" s="1863">
        <v>1975646.0</v>
      </c>
      <c r="D9" s="1866" t="s">
        <v>682</v>
      </c>
      <c r="E9" s="1868" t="s">
        <v>683</v>
      </c>
      <c r="F9" s="426">
        <v>65.0</v>
      </c>
    </row>
    <row r="10" ht="12.0" customHeight="1">
      <c r="B10" s="1863">
        <v>2488629.0</v>
      </c>
      <c r="C10" s="1863">
        <v>1975629.0</v>
      </c>
      <c r="D10" s="1866" t="s">
        <v>686</v>
      </c>
      <c r="E10" s="1868" t="s">
        <v>687</v>
      </c>
      <c r="F10" s="426">
        <v>1.0</v>
      </c>
    </row>
    <row r="11" ht="12.0" customHeight="1">
      <c r="B11" s="1863">
        <v>2529776.0</v>
      </c>
      <c r="C11" s="1863">
        <v>1975568.0</v>
      </c>
      <c r="D11" s="1873" t="s">
        <v>688</v>
      </c>
      <c r="E11" s="1874" t="s">
        <v>606</v>
      </c>
      <c r="F11" s="1859"/>
    </row>
    <row r="12" ht="12.0" customHeight="1">
      <c r="B12" s="1863">
        <v>2529310.0</v>
      </c>
      <c r="C12" s="1863">
        <v>1975564.0</v>
      </c>
      <c r="D12" s="1873" t="s">
        <v>689</v>
      </c>
      <c r="E12" s="1873" t="s">
        <v>651</v>
      </c>
      <c r="F12" s="1859"/>
    </row>
    <row r="13" ht="12.0" customHeight="1">
      <c r="B13" s="1863">
        <v>2476830.0</v>
      </c>
      <c r="C13" s="1863">
        <v>1976173.0</v>
      </c>
      <c r="D13" s="1873" t="s">
        <v>690</v>
      </c>
      <c r="E13" s="1874" t="s">
        <v>691</v>
      </c>
      <c r="F13" s="1859"/>
    </row>
    <row r="14" ht="12.0" customHeight="1">
      <c r="B14" s="1863">
        <v>2474588.0</v>
      </c>
      <c r="C14" s="1863">
        <v>1876866.0</v>
      </c>
      <c r="D14" s="1866" t="s">
        <v>693</v>
      </c>
      <c r="E14" s="1868" t="s">
        <v>694</v>
      </c>
      <c r="F14" s="426">
        <v>0.0</v>
      </c>
    </row>
    <row r="15" ht="12.0" customHeight="1">
      <c r="B15" s="1863">
        <v>2486427.0</v>
      </c>
      <c r="C15" s="1863">
        <v>1975548.0</v>
      </c>
      <c r="D15" s="1873" t="s">
        <v>696</v>
      </c>
      <c r="E15" s="1874" t="s">
        <v>697</v>
      </c>
      <c r="F15" s="1859"/>
    </row>
    <row r="16" ht="12.0" customHeight="1">
      <c r="B16" s="1863">
        <v>2459730.0</v>
      </c>
      <c r="C16" s="1863">
        <v>1875621.0</v>
      </c>
      <c r="D16" s="1873" t="s">
        <v>698</v>
      </c>
      <c r="E16" s="1874" t="s">
        <v>699</v>
      </c>
      <c r="F16" s="1859"/>
    </row>
    <row r="17" ht="12.0" customHeight="1">
      <c r="B17" s="1863">
        <v>2464865.0</v>
      </c>
      <c r="C17" s="1863">
        <v>1875560.0</v>
      </c>
      <c r="D17" s="1873" t="s">
        <v>700</v>
      </c>
      <c r="E17" s="1874" t="s">
        <v>701</v>
      </c>
      <c r="F17" s="1859"/>
    </row>
    <row r="18" ht="12.0" customHeight="1">
      <c r="B18" s="1863">
        <v>2517969.0</v>
      </c>
      <c r="C18" s="1863">
        <v>1975625.0</v>
      </c>
      <c r="D18" s="1873" t="s">
        <v>285</v>
      </c>
      <c r="E18" s="1874" t="s">
        <v>703</v>
      </c>
      <c r="F18" s="1859"/>
    </row>
    <row r="19" ht="12.0" customHeight="1">
      <c r="B19" s="1863">
        <v>2469172.0</v>
      </c>
      <c r="C19" s="1863">
        <v>1975576.0</v>
      </c>
      <c r="D19" s="1873" t="s">
        <v>704</v>
      </c>
      <c r="E19" s="1874" t="s">
        <v>705</v>
      </c>
      <c r="F19" s="1859"/>
    </row>
    <row r="20">
      <c r="B20" s="426"/>
      <c r="C20" s="426"/>
      <c r="D20" s="426"/>
      <c r="E20" s="426"/>
      <c r="F20" s="426"/>
    </row>
    <row r="21" ht="15.75" customHeight="1">
      <c r="B21" s="426"/>
      <c r="C21" s="426"/>
      <c r="D21" s="1843" t="s">
        <v>752</v>
      </c>
      <c r="E21" s="426"/>
      <c r="F21" s="426"/>
    </row>
    <row r="22" ht="15.75" customHeight="1">
      <c r="B22" s="426"/>
      <c r="C22" s="426"/>
      <c r="D22" s="1843" t="s">
        <v>753</v>
      </c>
      <c r="E22" s="426"/>
      <c r="F22" s="426"/>
    </row>
    <row r="23" ht="15.75" customHeight="1">
      <c r="B23" s="426"/>
      <c r="C23" s="426"/>
      <c r="D23" s="426"/>
      <c r="E23" s="426"/>
      <c r="F23" s="426"/>
    </row>
    <row r="24" ht="15.75" customHeight="1">
      <c r="B24" s="1879">
        <v>1975621.0</v>
      </c>
      <c r="C24" s="1879">
        <v>2509199.0</v>
      </c>
      <c r="D24" s="1880" t="s">
        <v>636</v>
      </c>
      <c r="E24" s="1881" t="s">
        <v>158</v>
      </c>
      <c r="F24" s="1157">
        <v>46.0</v>
      </c>
    </row>
    <row r="25" ht="15.75" customHeight="1">
      <c r="B25" s="1879">
        <v>1975547.0</v>
      </c>
      <c r="C25" s="1879">
        <v>2535671.0</v>
      </c>
      <c r="D25" s="1880" t="s">
        <v>637</v>
      </c>
      <c r="E25" s="1881" t="s">
        <v>638</v>
      </c>
      <c r="F25" s="1157">
        <v>27.0</v>
      </c>
    </row>
    <row r="26" ht="15.75" customHeight="1">
      <c r="B26" s="1882">
        <v>1975580.0</v>
      </c>
      <c r="C26" s="1882">
        <v>2523759.0</v>
      </c>
      <c r="D26" s="1880" t="s">
        <v>408</v>
      </c>
      <c r="E26" s="1881" t="s">
        <v>639</v>
      </c>
      <c r="F26" s="1157">
        <v>10.0</v>
      </c>
    </row>
    <row r="27" ht="15.75" customHeight="1">
      <c r="B27" s="1883">
        <v>1975571.0</v>
      </c>
      <c r="C27" s="1883">
        <v>2530035.0</v>
      </c>
      <c r="D27" s="1880" t="s">
        <v>640</v>
      </c>
      <c r="E27" s="1881" t="s">
        <v>641</v>
      </c>
      <c r="F27" s="1157">
        <v>15.0</v>
      </c>
    </row>
    <row r="28" ht="15.75" customHeight="1">
      <c r="B28" s="1883">
        <v>1975551.0</v>
      </c>
      <c r="C28" s="1883">
        <v>2484656.0</v>
      </c>
      <c r="D28" s="1880" t="s">
        <v>642</v>
      </c>
      <c r="E28" s="1881" t="s">
        <v>643</v>
      </c>
      <c r="F28" s="1157">
        <v>14.0</v>
      </c>
    </row>
    <row r="29" ht="15.75" customHeight="1">
      <c r="B29" s="1883">
        <v>1975574.0</v>
      </c>
      <c r="C29" s="1883">
        <v>2531505.0</v>
      </c>
      <c r="D29" s="1880" t="s">
        <v>272</v>
      </c>
      <c r="E29" s="1881" t="s">
        <v>644</v>
      </c>
      <c r="F29" s="1157">
        <v>38.0</v>
      </c>
    </row>
    <row r="30" ht="15.75" customHeight="1">
      <c r="B30" s="1883">
        <v>1975555.0</v>
      </c>
      <c r="C30" s="1883">
        <v>2534686.0</v>
      </c>
      <c r="D30" s="1880" t="s">
        <v>285</v>
      </c>
      <c r="E30" s="1881" t="s">
        <v>79</v>
      </c>
      <c r="F30" s="1157">
        <v>11.0</v>
      </c>
    </row>
    <row r="31" ht="15.75" customHeight="1">
      <c r="B31" s="1882">
        <v>1976818.0</v>
      </c>
      <c r="C31" s="1882">
        <v>2534086.0</v>
      </c>
      <c r="D31" s="1880" t="s">
        <v>645</v>
      </c>
      <c r="E31" s="1881" t="s">
        <v>172</v>
      </c>
      <c r="F31" s="1157">
        <v>18.0</v>
      </c>
    </row>
    <row r="32" ht="15.75" customHeight="1">
      <c r="B32" s="1882">
        <v>1975553.0</v>
      </c>
      <c r="C32" s="1882">
        <v>2535254.0</v>
      </c>
      <c r="D32" s="1880" t="s">
        <v>646</v>
      </c>
      <c r="E32" s="1881" t="s">
        <v>647</v>
      </c>
      <c r="F32" s="1157">
        <v>21.0</v>
      </c>
    </row>
    <row r="33" ht="15.75" customHeight="1">
      <c r="B33" s="1882">
        <v>1975550.0</v>
      </c>
      <c r="C33" s="1882">
        <v>2534084.0</v>
      </c>
      <c r="D33" s="1880" t="s">
        <v>296</v>
      </c>
      <c r="E33" s="1881" t="s">
        <v>172</v>
      </c>
      <c r="F33" s="1157">
        <v>54.0</v>
      </c>
    </row>
    <row r="34" ht="15.75" customHeight="1">
      <c r="B34" s="1882">
        <v>1975582.0</v>
      </c>
      <c r="C34" s="1882">
        <v>2503551.0</v>
      </c>
      <c r="D34" s="1884" t="s">
        <v>648</v>
      </c>
      <c r="E34" s="1887" t="s">
        <v>172</v>
      </c>
      <c r="F34" s="1888"/>
    </row>
    <row r="35" ht="15.75" customHeight="1">
      <c r="B35" s="1882">
        <v>1975630.0</v>
      </c>
      <c r="C35" s="1882">
        <v>2488626.0</v>
      </c>
      <c r="D35" s="1884" t="s">
        <v>649</v>
      </c>
      <c r="E35" s="1887" t="s">
        <v>650</v>
      </c>
      <c r="F35" s="1888"/>
    </row>
    <row r="36" ht="15.75" customHeight="1">
      <c r="B36" s="1882">
        <v>1975575.0</v>
      </c>
      <c r="C36" s="1882">
        <v>2533305.0</v>
      </c>
      <c r="D36" s="1884" t="s">
        <v>651</v>
      </c>
      <c r="E36" s="1887" t="s">
        <v>652</v>
      </c>
      <c r="F36" s="1888"/>
    </row>
    <row r="37" ht="15.75" customHeight="1">
      <c r="B37" s="1882">
        <v>1976687.0</v>
      </c>
      <c r="C37" s="1882">
        <v>2527859.0</v>
      </c>
      <c r="D37" s="1890" t="s">
        <v>768</v>
      </c>
      <c r="E37" s="1890" t="s">
        <v>771</v>
      </c>
      <c r="F37" s="1888"/>
    </row>
    <row r="38" ht="15.75" customHeight="1">
      <c r="B38" s="1891">
        <v>1975581.0</v>
      </c>
      <c r="C38" s="1891">
        <v>2510886.0</v>
      </c>
      <c r="D38" s="1892" t="s">
        <v>358</v>
      </c>
      <c r="E38" s="1892" t="s">
        <v>617</v>
      </c>
      <c r="F38" s="1894"/>
      <c r="G38" s="1872" t="s">
        <v>775</v>
      </c>
    </row>
    <row r="39" ht="15.75" customHeight="1">
      <c r="B39" s="1882">
        <v>1975565.0</v>
      </c>
      <c r="C39" s="1882">
        <v>2529726.0</v>
      </c>
      <c r="D39" s="1898" t="s">
        <v>653</v>
      </c>
      <c r="E39" s="1881" t="s">
        <v>654</v>
      </c>
      <c r="F39" s="1157">
        <v>30.0</v>
      </c>
    </row>
    <row r="40" ht="15.75" customHeight="1">
      <c r="B40" s="426"/>
      <c r="C40" s="426"/>
      <c r="D40" s="426"/>
      <c r="E40" s="426"/>
      <c r="F40" s="1157"/>
    </row>
    <row r="41" ht="15.75" customHeight="1">
      <c r="B41" s="426"/>
      <c r="C41" s="426"/>
      <c r="D41" s="1843" t="s">
        <v>752</v>
      </c>
      <c r="E41" s="426"/>
      <c r="F41" s="426"/>
    </row>
    <row r="42" ht="15.75" customHeight="1">
      <c r="B42" s="426"/>
      <c r="C42" s="426"/>
      <c r="D42" s="1843" t="s">
        <v>777</v>
      </c>
      <c r="E42" s="426"/>
      <c r="F42" s="426"/>
    </row>
    <row r="43" ht="15.75" customHeight="1">
      <c r="B43" s="426"/>
      <c r="C43" s="426"/>
      <c r="D43" s="426"/>
      <c r="E43" s="426"/>
      <c r="F43" s="426"/>
    </row>
    <row r="44" ht="15.75" customHeight="1">
      <c r="B44" s="1863">
        <v>1975959.0</v>
      </c>
      <c r="C44" s="1863">
        <v>2535802.0</v>
      </c>
      <c r="D44" s="1873" t="s">
        <v>594</v>
      </c>
      <c r="E44" s="1874" t="s">
        <v>595</v>
      </c>
      <c r="F44" s="1859"/>
    </row>
    <row r="45" ht="15.75" customHeight="1">
      <c r="B45" s="1863">
        <v>1975953.0</v>
      </c>
      <c r="C45" s="1863">
        <v>2523226.0</v>
      </c>
      <c r="D45" s="1873" t="s">
        <v>599</v>
      </c>
      <c r="E45" s="1874" t="s">
        <v>600</v>
      </c>
      <c r="F45" s="1859"/>
    </row>
    <row r="46" ht="15.75" customHeight="1">
      <c r="B46" s="1863">
        <v>1975916.0</v>
      </c>
      <c r="C46" s="1863">
        <v>2512285.0</v>
      </c>
      <c r="D46" s="1866" t="s">
        <v>605</v>
      </c>
      <c r="E46" s="1868" t="s">
        <v>635</v>
      </c>
      <c r="F46" s="426">
        <v>37.0</v>
      </c>
    </row>
    <row r="47" ht="15.75" customHeight="1">
      <c r="B47" s="1863">
        <v>1960629.0</v>
      </c>
      <c r="C47" s="1863">
        <v>2516582.0</v>
      </c>
      <c r="D47" s="1866" t="s">
        <v>607</v>
      </c>
      <c r="E47" s="1868" t="s">
        <v>608</v>
      </c>
      <c r="F47" s="426">
        <v>0.0</v>
      </c>
    </row>
    <row r="48" ht="15.75" customHeight="1">
      <c r="B48" s="1863">
        <v>1976106.0</v>
      </c>
      <c r="C48" s="1863">
        <v>2501711.0</v>
      </c>
      <c r="D48" s="1873" t="s">
        <v>599</v>
      </c>
      <c r="E48" s="1874" t="s">
        <v>610</v>
      </c>
      <c r="F48" s="1859"/>
    </row>
    <row r="49" ht="15.75" customHeight="1">
      <c r="B49" s="1863">
        <v>1976015.0</v>
      </c>
      <c r="C49" s="1863">
        <v>2498104.0</v>
      </c>
      <c r="D49" s="1873" t="s">
        <v>611</v>
      </c>
      <c r="E49" s="1874" t="s">
        <v>612</v>
      </c>
      <c r="F49" s="1859"/>
    </row>
    <row r="50" ht="15.75" customHeight="1">
      <c r="B50" s="1863">
        <v>1975641.0</v>
      </c>
      <c r="C50" s="1863">
        <v>2514981.0</v>
      </c>
      <c r="D50" s="1866" t="s">
        <v>76</v>
      </c>
      <c r="E50" s="1868" t="s">
        <v>613</v>
      </c>
      <c r="F50" s="1871">
        <v>5.0</v>
      </c>
      <c r="G50" s="1872" t="s">
        <v>751</v>
      </c>
    </row>
    <row r="51" ht="15.75" customHeight="1">
      <c r="B51" s="1863">
        <v>1975543.0</v>
      </c>
      <c r="C51" s="1863">
        <v>2541410.0</v>
      </c>
      <c r="D51" s="1873" t="s">
        <v>614</v>
      </c>
      <c r="E51" s="1874" t="s">
        <v>615</v>
      </c>
      <c r="F51" s="1871">
        <v>25.0</v>
      </c>
      <c r="G51" s="1872" t="s">
        <v>781</v>
      </c>
    </row>
    <row r="52" ht="15.75" customHeight="1">
      <c r="B52" s="1901">
        <v>1975581.0</v>
      </c>
      <c r="C52" s="1901">
        <v>2510886.0</v>
      </c>
      <c r="D52" s="1902" t="s">
        <v>358</v>
      </c>
      <c r="E52" s="1904" t="s">
        <v>617</v>
      </c>
      <c r="F52" s="1871">
        <v>46.0</v>
      </c>
      <c r="G52" s="1872" t="s">
        <v>775</v>
      </c>
    </row>
    <row r="53" ht="15.75" customHeight="1">
      <c r="B53" s="1905">
        <v>1876865.0</v>
      </c>
      <c r="C53" s="426">
        <v>2472238.0</v>
      </c>
      <c r="D53" s="1540" t="s">
        <v>618</v>
      </c>
      <c r="E53" s="1540" t="s">
        <v>619</v>
      </c>
      <c r="F53" s="426">
        <v>48.0</v>
      </c>
    </row>
    <row r="54" ht="15.75" customHeight="1">
      <c r="B54" s="1906">
        <v>1975645.0</v>
      </c>
      <c r="C54" s="1907">
        <v>2513547.0</v>
      </c>
      <c r="D54" s="1908" t="s">
        <v>620</v>
      </c>
      <c r="E54" s="1908" t="s">
        <v>622</v>
      </c>
      <c r="F54" s="1859"/>
    </row>
    <row r="55" ht="15.75" customHeight="1">
      <c r="B55" s="1905">
        <v>1975617.0</v>
      </c>
      <c r="C55" s="426">
        <v>2518842.0</v>
      </c>
      <c r="D55" s="1540" t="s">
        <v>603</v>
      </c>
      <c r="E55" s="1540" t="s">
        <v>623</v>
      </c>
      <c r="F55" s="426">
        <v>62.0</v>
      </c>
    </row>
    <row r="56" ht="15.75" customHeight="1">
      <c r="B56" s="1905">
        <v>1975567.0</v>
      </c>
      <c r="C56" s="426">
        <v>2500556.0</v>
      </c>
      <c r="D56" s="1909" t="s">
        <v>625</v>
      </c>
      <c r="E56" s="1909" t="s">
        <v>626</v>
      </c>
      <c r="F56" s="1859"/>
    </row>
    <row r="57" ht="15.75" customHeight="1">
      <c r="B57" s="1905">
        <v>1976548.0</v>
      </c>
      <c r="C57" s="426">
        <v>2426938.0</v>
      </c>
      <c r="D57" s="1540" t="s">
        <v>627</v>
      </c>
      <c r="E57" s="1540" t="s">
        <v>628</v>
      </c>
      <c r="F57" s="426">
        <v>2.0</v>
      </c>
    </row>
    <row r="58" ht="15.75" customHeight="1">
      <c r="B58" s="1906">
        <v>1976365.0</v>
      </c>
      <c r="C58" s="1907">
        <v>2455900.0</v>
      </c>
      <c r="D58" s="1861" t="s">
        <v>629</v>
      </c>
      <c r="E58" s="1861" t="s">
        <v>630</v>
      </c>
      <c r="F58" s="426">
        <v>9.0</v>
      </c>
    </row>
    <row r="59" ht="15.75" customHeight="1">
      <c r="B59" s="1863">
        <v>1975615.0</v>
      </c>
      <c r="C59" s="1863">
        <v>2517486.0</v>
      </c>
      <c r="D59" s="1873" t="s">
        <v>631</v>
      </c>
      <c r="E59" s="1873" t="s">
        <v>632</v>
      </c>
      <c r="F59" s="1859"/>
    </row>
    <row r="60" ht="15.75" customHeight="1">
      <c r="B60" s="426"/>
      <c r="C60" s="426"/>
      <c r="D60" s="426"/>
      <c r="E60" s="426"/>
      <c r="F60" s="426"/>
    </row>
    <row r="61" ht="15.75" customHeight="1">
      <c r="D61" s="1832" t="s">
        <v>752</v>
      </c>
    </row>
    <row r="62" ht="15.75" customHeight="1">
      <c r="D62" s="1833" t="s">
        <v>807</v>
      </c>
    </row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pageSetUpPr fitToPage="1"/>
  </sheetPr>
  <sheetViews>
    <sheetView workbookViewId="0">
      <pane xSplit="6.0" ySplit="3.0" topLeftCell="G4" activePane="bottomRight" state="frozen"/>
      <selection activeCell="G1" sqref="G1" pane="topRight"/>
      <selection activeCell="A4" sqref="A4" pane="bottomLeft"/>
      <selection activeCell="G4" sqref="G4" pane="bottomRight"/>
    </sheetView>
  </sheetViews>
  <sheetFormatPr customHeight="1" defaultColWidth="12.63" defaultRowHeight="15.0"/>
  <cols>
    <col customWidth="1" min="1" max="1" width="20.25"/>
    <col customWidth="1" min="2" max="2" width="21.38"/>
    <col customWidth="1" min="3" max="3" width="16.63"/>
    <col customWidth="1" hidden="1" min="4" max="4" width="22.5"/>
    <col customWidth="1" hidden="1" min="5" max="7" width="18.13"/>
    <col customWidth="1" min="8" max="8" width="18.13"/>
    <col customWidth="1" min="9" max="9" width="19.0"/>
    <col customWidth="1" min="10" max="10" width="13.75"/>
    <col customWidth="1" min="11" max="11" width="10.5"/>
    <col customWidth="1" min="12" max="22" width="18.13"/>
    <col customWidth="1" min="23" max="23" width="25.63"/>
    <col customWidth="1" min="24" max="28" width="18.13"/>
    <col customWidth="1" min="29" max="29" width="27.63"/>
    <col customWidth="1" min="30" max="36" width="7.63"/>
  </cols>
  <sheetData>
    <row r="1" ht="34.5" customHeight="1">
      <c r="A1" s="1"/>
      <c r="B1" s="525"/>
      <c r="C1" s="525"/>
      <c r="D1" s="525"/>
      <c r="E1" s="525"/>
      <c r="F1" s="526" t="s">
        <v>0</v>
      </c>
      <c r="G1" s="525"/>
      <c r="H1" s="525"/>
      <c r="I1" s="525"/>
      <c r="J1" s="525"/>
      <c r="K1" s="525"/>
      <c r="L1" s="525"/>
      <c r="M1" s="525"/>
      <c r="N1" s="525"/>
      <c r="O1" s="525"/>
      <c r="P1" s="525"/>
      <c r="Q1" s="525"/>
      <c r="R1" s="525"/>
      <c r="S1" s="525"/>
      <c r="T1" s="525"/>
      <c r="U1" s="525"/>
      <c r="V1" s="525"/>
      <c r="W1" s="525"/>
      <c r="X1" s="525"/>
      <c r="Y1" s="525"/>
      <c r="Z1" s="525"/>
      <c r="AA1" s="525"/>
      <c r="AB1" s="525"/>
      <c r="AC1" s="527"/>
    </row>
    <row r="2" ht="34.5" hidden="1" customHeight="1">
      <c r="A2" s="528" t="s">
        <v>1</v>
      </c>
      <c r="B2" s="529"/>
      <c r="C2" s="530"/>
      <c r="D2" s="531"/>
      <c r="E2" s="532"/>
      <c r="F2" s="533"/>
      <c r="G2" s="534"/>
      <c r="H2" s="535"/>
      <c r="I2" s="536"/>
      <c r="J2" s="537" t="s">
        <v>3</v>
      </c>
      <c r="K2" s="538" t="s">
        <v>10</v>
      </c>
      <c r="L2" s="538" t="s">
        <v>11</v>
      </c>
      <c r="M2" s="538" t="s">
        <v>12</v>
      </c>
      <c r="N2" s="538" t="s">
        <v>13</v>
      </c>
      <c r="O2" s="538" t="s">
        <v>14</v>
      </c>
      <c r="P2" s="538" t="s">
        <v>15</v>
      </c>
      <c r="Q2" s="538"/>
      <c r="R2" s="538" t="s">
        <v>17</v>
      </c>
      <c r="S2" s="538" t="s">
        <v>18</v>
      </c>
      <c r="T2" s="538" t="s">
        <v>19</v>
      </c>
      <c r="U2" s="538" t="s">
        <v>20</v>
      </c>
      <c r="V2" s="539" t="s">
        <v>21</v>
      </c>
      <c r="W2" s="540" t="s">
        <v>24</v>
      </c>
      <c r="X2" s="541" t="s">
        <v>27</v>
      </c>
      <c r="Y2" s="542" t="s">
        <v>28</v>
      </c>
      <c r="Z2" s="542" t="s">
        <v>29</v>
      </c>
      <c r="AA2" s="543" t="s">
        <v>30</v>
      </c>
      <c r="AB2" s="544"/>
      <c r="AC2" s="545" t="s">
        <v>192</v>
      </c>
      <c r="AD2" s="59"/>
      <c r="AE2" s="59"/>
      <c r="AF2" s="59"/>
      <c r="AG2" s="59"/>
      <c r="AH2" s="59"/>
      <c r="AI2" s="59"/>
      <c r="AJ2" s="59"/>
    </row>
    <row r="3" ht="70.5" hidden="1" customHeight="1">
      <c r="A3" s="81" t="s">
        <v>41</v>
      </c>
      <c r="B3" s="84" t="s">
        <v>43</v>
      </c>
      <c r="C3" s="84" t="s">
        <v>45</v>
      </c>
      <c r="D3" s="86" t="s">
        <v>46</v>
      </c>
      <c r="E3" s="546" t="s">
        <v>193</v>
      </c>
      <c r="F3" s="547" t="s">
        <v>194</v>
      </c>
      <c r="G3" s="548" t="s">
        <v>55</v>
      </c>
      <c r="H3" s="549" t="s">
        <v>57</v>
      </c>
      <c r="I3" s="550" t="s">
        <v>58</v>
      </c>
      <c r="J3" s="551" t="s">
        <v>59</v>
      </c>
      <c r="K3" s="552"/>
      <c r="L3" s="552"/>
      <c r="M3" s="552" t="s">
        <v>63</v>
      </c>
      <c r="N3" s="552"/>
      <c r="O3" s="552" t="s">
        <v>63</v>
      </c>
      <c r="P3" s="552" t="s">
        <v>64</v>
      </c>
      <c r="Q3" s="552" t="s">
        <v>195</v>
      </c>
      <c r="R3" s="552" t="s">
        <v>68</v>
      </c>
      <c r="S3" s="552" t="s">
        <v>63</v>
      </c>
      <c r="T3" s="552"/>
      <c r="U3" s="552" t="s">
        <v>63</v>
      </c>
      <c r="V3" s="553"/>
      <c r="W3" s="554"/>
      <c r="X3" s="555" t="s">
        <v>69</v>
      </c>
      <c r="Y3" s="556" t="s">
        <v>70</v>
      </c>
      <c r="Z3" s="556" t="s">
        <v>71</v>
      </c>
      <c r="AA3" s="557" t="s">
        <v>72</v>
      </c>
      <c r="AB3" s="558" t="s">
        <v>196</v>
      </c>
      <c r="AC3" s="101"/>
      <c r="AD3" s="102"/>
      <c r="AE3" s="102"/>
      <c r="AF3" s="102"/>
      <c r="AG3" s="102"/>
      <c r="AH3" s="102"/>
      <c r="AI3" s="102"/>
      <c r="AJ3" s="102"/>
    </row>
    <row r="4" ht="24.75" hidden="1" customHeight="1">
      <c r="A4" s="559" t="s">
        <v>197</v>
      </c>
      <c r="B4" s="560" t="s">
        <v>198</v>
      </c>
      <c r="C4" s="560">
        <v>1973356.0</v>
      </c>
      <c r="D4" s="560">
        <v>2522656.0</v>
      </c>
      <c r="E4" s="122">
        <f>SUM((ROUND(AVERAGE(M4:O4,S4:U4),0)*0.2))</f>
        <v>9.8</v>
      </c>
      <c r="F4" s="561">
        <f t="shared" ref="F4:F8" si="1">SUM((ROUND(AVERAGE(M4:O4,S4:U4),0)*0.2),ROUND(R4*0.4,0),40)</f>
        <v>70.8</v>
      </c>
      <c r="G4" s="562">
        <f t="shared" ref="G4:G8" si="2">SUM((ROUND(AVERAGE(M4,O4,S4, U4,Y4),0)*0.2),Q4,AB4)</f>
        <v>56.4</v>
      </c>
      <c r="H4" s="142"/>
      <c r="I4" s="142"/>
      <c r="J4" s="383">
        <v>32.0</v>
      </c>
      <c r="K4" s="142"/>
      <c r="L4" s="142"/>
      <c r="M4" s="383">
        <v>45.0</v>
      </c>
      <c r="N4" s="142"/>
      <c r="O4" s="383">
        <v>36.0</v>
      </c>
      <c r="P4" s="142"/>
      <c r="Q4" s="563">
        <f t="shared" ref="Q4:Q25" si="3">R4*40/100</f>
        <v>21</v>
      </c>
      <c r="R4" s="563">
        <v>52.5</v>
      </c>
      <c r="S4" s="383">
        <v>65.0</v>
      </c>
      <c r="T4" s="142"/>
      <c r="U4" s="564"/>
      <c r="V4" s="146"/>
      <c r="W4" s="554"/>
      <c r="X4" s="565"/>
      <c r="Y4" s="383">
        <v>40.0</v>
      </c>
      <c r="Z4" s="383"/>
      <c r="AA4" s="383"/>
      <c r="AB4" s="566">
        <v>26.0</v>
      </c>
      <c r="AC4" s="567">
        <v>1973356.0</v>
      </c>
      <c r="AD4" s="39"/>
      <c r="AE4" s="39"/>
      <c r="AF4" s="39"/>
      <c r="AG4" s="39"/>
      <c r="AH4" s="39"/>
      <c r="AI4" s="39"/>
      <c r="AJ4" s="39"/>
    </row>
    <row r="5" ht="24.75" hidden="1" customHeight="1">
      <c r="A5" s="568" t="s">
        <v>199</v>
      </c>
      <c r="B5" s="569" t="s">
        <v>200</v>
      </c>
      <c r="C5" s="569">
        <v>1975133.0</v>
      </c>
      <c r="D5" s="569">
        <v>2488383.0</v>
      </c>
      <c r="E5" s="179">
        <f t="shared" ref="E5:E8" si="4">SUM((ROUND(AVERAGE(M5:O5,S5:U5),0)*0.2),ROUND(R5*0.4,0))</f>
        <v>51</v>
      </c>
      <c r="F5" s="570">
        <f t="shared" si="1"/>
        <v>91</v>
      </c>
      <c r="G5" s="571">
        <f t="shared" si="2"/>
        <v>81.2</v>
      </c>
      <c r="H5" s="192"/>
      <c r="I5" s="192"/>
      <c r="J5" s="340">
        <v>18.0</v>
      </c>
      <c r="K5" s="192"/>
      <c r="L5" s="192"/>
      <c r="M5" s="340">
        <v>95.0</v>
      </c>
      <c r="N5" s="192"/>
      <c r="O5" s="340">
        <v>88.0</v>
      </c>
      <c r="P5" s="192"/>
      <c r="Q5" s="572">
        <f t="shared" si="3"/>
        <v>35</v>
      </c>
      <c r="R5" s="572">
        <v>87.5</v>
      </c>
      <c r="S5" s="340">
        <v>70.0</v>
      </c>
      <c r="T5" s="192"/>
      <c r="U5" s="340">
        <v>65.0</v>
      </c>
      <c r="V5" s="196"/>
      <c r="W5" s="554"/>
      <c r="X5" s="573"/>
      <c r="Y5" s="340">
        <v>35.0</v>
      </c>
      <c r="Z5" s="340"/>
      <c r="AA5" s="340"/>
      <c r="AB5" s="574">
        <v>32.0</v>
      </c>
      <c r="AC5" s="575">
        <v>1975133.0</v>
      </c>
      <c r="AD5" s="39"/>
      <c r="AE5" s="39"/>
      <c r="AF5" s="39"/>
      <c r="AG5" s="39"/>
      <c r="AH5" s="39"/>
      <c r="AI5" s="39"/>
      <c r="AJ5" s="39"/>
    </row>
    <row r="6" ht="24.75" hidden="1" customHeight="1">
      <c r="A6" s="568" t="s">
        <v>201</v>
      </c>
      <c r="B6" s="569" t="s">
        <v>202</v>
      </c>
      <c r="C6" s="569">
        <v>1972913.0</v>
      </c>
      <c r="D6" s="569">
        <v>2533736.0</v>
      </c>
      <c r="E6" s="179">
        <f t="shared" si="4"/>
        <v>12.4</v>
      </c>
      <c r="F6" s="570">
        <f t="shared" si="1"/>
        <v>52.4</v>
      </c>
      <c r="G6" s="571">
        <f t="shared" si="2"/>
        <v>29.8</v>
      </c>
      <c r="H6" s="192"/>
      <c r="I6" s="192"/>
      <c r="J6" s="340">
        <v>6.0</v>
      </c>
      <c r="K6" s="192"/>
      <c r="L6" s="192"/>
      <c r="M6" s="340">
        <v>17.5</v>
      </c>
      <c r="N6" s="192"/>
      <c r="O6" s="340">
        <v>16.0</v>
      </c>
      <c r="P6" s="192"/>
      <c r="Q6" s="572">
        <f t="shared" si="3"/>
        <v>9</v>
      </c>
      <c r="R6" s="572">
        <v>22.5</v>
      </c>
      <c r="S6" s="340">
        <v>35.0</v>
      </c>
      <c r="T6" s="192"/>
      <c r="U6" s="340">
        <v>0.0</v>
      </c>
      <c r="V6" s="196"/>
      <c r="W6" s="554"/>
      <c r="X6" s="573"/>
      <c r="Y6" s="340">
        <v>0.0</v>
      </c>
      <c r="Z6" s="340"/>
      <c r="AA6" s="340"/>
      <c r="AB6" s="574">
        <v>18.0</v>
      </c>
      <c r="AC6" s="575">
        <v>1972913.0</v>
      </c>
      <c r="AD6" s="39"/>
      <c r="AE6" s="39"/>
      <c r="AF6" s="39"/>
      <c r="AG6" s="39"/>
      <c r="AH6" s="39"/>
      <c r="AI6" s="39"/>
      <c r="AJ6" s="39"/>
    </row>
    <row r="7" ht="24.75" hidden="1" customHeight="1">
      <c r="A7" s="568" t="s">
        <v>203</v>
      </c>
      <c r="B7" s="569" t="s">
        <v>204</v>
      </c>
      <c r="C7" s="569">
        <v>1975771.0</v>
      </c>
      <c r="D7" s="212"/>
      <c r="E7" s="179">
        <f t="shared" si="4"/>
        <v>41.4</v>
      </c>
      <c r="F7" s="570">
        <f t="shared" si="1"/>
        <v>81.4</v>
      </c>
      <c r="G7" s="571">
        <f t="shared" si="2"/>
        <v>76.2</v>
      </c>
      <c r="H7" s="192"/>
      <c r="I7" s="192"/>
      <c r="J7" s="576">
        <v>57.0</v>
      </c>
      <c r="K7" s="192"/>
      <c r="L7" s="192"/>
      <c r="M7" s="340">
        <v>80.0</v>
      </c>
      <c r="N7" s="192"/>
      <c r="O7" s="340">
        <v>76.0</v>
      </c>
      <c r="P7" s="192"/>
      <c r="Q7" s="572">
        <f t="shared" si="3"/>
        <v>30</v>
      </c>
      <c r="R7" s="572">
        <v>75.0</v>
      </c>
      <c r="S7" s="340">
        <v>40.0</v>
      </c>
      <c r="T7" s="192"/>
      <c r="U7" s="340">
        <v>30.0</v>
      </c>
      <c r="V7" s="196"/>
      <c r="W7" s="554"/>
      <c r="X7" s="573"/>
      <c r="Y7" s="340">
        <v>55.0</v>
      </c>
      <c r="Z7" s="340"/>
      <c r="AA7" s="340"/>
      <c r="AB7" s="574">
        <v>35.0</v>
      </c>
      <c r="AC7" s="575">
        <v>1975771.0</v>
      </c>
      <c r="AD7" s="39"/>
      <c r="AE7" s="39"/>
      <c r="AF7" s="39"/>
      <c r="AG7" s="39"/>
      <c r="AH7" s="39"/>
      <c r="AI7" s="39"/>
      <c r="AJ7" s="39"/>
    </row>
    <row r="8" ht="24.75" hidden="1" customHeight="1">
      <c r="A8" s="568" t="s">
        <v>205</v>
      </c>
      <c r="B8" s="569" t="s">
        <v>206</v>
      </c>
      <c r="C8" s="569">
        <v>1973855.0</v>
      </c>
      <c r="D8" s="212"/>
      <c r="E8" s="179">
        <f t="shared" si="4"/>
        <v>27.6</v>
      </c>
      <c r="F8" s="570">
        <f t="shared" si="1"/>
        <v>67.6</v>
      </c>
      <c r="G8" s="571">
        <f t="shared" si="2"/>
        <v>48.2</v>
      </c>
      <c r="H8" s="192"/>
      <c r="I8" s="192"/>
      <c r="J8" s="577"/>
      <c r="K8" s="192"/>
      <c r="L8" s="192"/>
      <c r="M8" s="340">
        <v>75.0</v>
      </c>
      <c r="N8" s="192"/>
      <c r="O8" s="340">
        <v>56.0</v>
      </c>
      <c r="P8" s="192"/>
      <c r="Q8" s="572">
        <f t="shared" si="3"/>
        <v>17</v>
      </c>
      <c r="R8" s="572">
        <v>42.5</v>
      </c>
      <c r="S8" s="340">
        <v>65.0</v>
      </c>
      <c r="T8" s="192"/>
      <c r="U8" s="340">
        <v>15.0</v>
      </c>
      <c r="V8" s="196"/>
      <c r="W8" s="554"/>
      <c r="X8" s="573"/>
      <c r="Y8" s="340">
        <v>20.0</v>
      </c>
      <c r="Z8" s="340"/>
      <c r="AA8" s="340"/>
      <c r="AB8" s="574">
        <v>22.0</v>
      </c>
      <c r="AC8" s="575">
        <v>1973855.0</v>
      </c>
      <c r="AD8" s="39"/>
      <c r="AE8" s="39"/>
      <c r="AF8" s="39"/>
      <c r="AG8" s="39"/>
      <c r="AH8" s="39"/>
      <c r="AI8" s="39"/>
      <c r="AJ8" s="39"/>
    </row>
    <row r="9" ht="24.75" hidden="1" customHeight="1">
      <c r="A9" s="568" t="s">
        <v>207</v>
      </c>
      <c r="B9" s="569" t="s">
        <v>208</v>
      </c>
      <c r="C9" s="569">
        <v>1875701.0</v>
      </c>
      <c r="D9" s="212"/>
      <c r="E9" s="179">
        <v>0.0</v>
      </c>
      <c r="F9" s="570">
        <v>50.0</v>
      </c>
      <c r="G9" s="571">
        <v>2.0</v>
      </c>
      <c r="H9" s="192"/>
      <c r="I9" s="192"/>
      <c r="J9" s="577"/>
      <c r="K9" s="192"/>
      <c r="L9" s="192"/>
      <c r="M9" s="577"/>
      <c r="N9" s="192"/>
      <c r="O9" s="577"/>
      <c r="P9" s="192"/>
      <c r="Q9" s="572">
        <f t="shared" si="3"/>
        <v>0</v>
      </c>
      <c r="R9" s="584"/>
      <c r="S9" s="577"/>
      <c r="T9" s="192"/>
      <c r="U9" s="577"/>
      <c r="V9" s="196"/>
      <c r="W9" s="554"/>
      <c r="X9" s="573"/>
      <c r="Y9" s="340"/>
      <c r="Z9" s="340"/>
      <c r="AA9" s="340"/>
      <c r="AB9" s="574">
        <v>2.0</v>
      </c>
      <c r="AC9" s="575">
        <v>1875701.0</v>
      </c>
      <c r="AD9" s="39"/>
      <c r="AE9" s="39"/>
      <c r="AF9" s="39"/>
      <c r="AG9" s="39"/>
      <c r="AH9" s="39"/>
      <c r="AI9" s="39"/>
      <c r="AJ9" s="39"/>
    </row>
    <row r="10" ht="24.75" hidden="1" customHeight="1">
      <c r="A10" s="568" t="s">
        <v>209</v>
      </c>
      <c r="B10" s="569" t="s">
        <v>210</v>
      </c>
      <c r="C10" s="569">
        <v>1975674.0</v>
      </c>
      <c r="D10" s="212"/>
      <c r="E10" s="179">
        <f t="shared" ref="E10:E25" si="5">SUM((ROUND(AVERAGE(M10:O10,S10:U10),0)*0.2),ROUND(R10*0.4,0))</f>
        <v>8.2</v>
      </c>
      <c r="F10" s="570">
        <f t="shared" ref="F10:F25" si="6">SUM((ROUND(AVERAGE(M10:O10,S10:U10),0)*0.2),ROUND(R10*0.4,0),40)</f>
        <v>48.2</v>
      </c>
      <c r="G10" s="571">
        <f t="shared" ref="G10:G25" si="7">SUM((ROUND(AVERAGE(M10,O10,S10, U10,Y10),0)*0.2),Q10,AB10)</f>
        <v>10.8</v>
      </c>
      <c r="H10" s="192"/>
      <c r="I10" s="192"/>
      <c r="J10" s="340">
        <v>0.0</v>
      </c>
      <c r="K10" s="192"/>
      <c r="L10" s="192"/>
      <c r="M10" s="577"/>
      <c r="N10" s="192"/>
      <c r="O10" s="340">
        <v>12.0</v>
      </c>
      <c r="P10" s="192"/>
      <c r="Q10" s="572">
        <f t="shared" si="3"/>
        <v>5</v>
      </c>
      <c r="R10" s="572">
        <v>12.5</v>
      </c>
      <c r="S10" s="340">
        <v>25.0</v>
      </c>
      <c r="T10" s="192"/>
      <c r="U10" s="340">
        <v>10.0</v>
      </c>
      <c r="V10" s="196"/>
      <c r="W10" s="554"/>
      <c r="X10" s="573"/>
      <c r="Y10" s="340">
        <v>10.0</v>
      </c>
      <c r="Z10" s="340"/>
      <c r="AA10" s="340"/>
      <c r="AB10" s="574">
        <v>3.0</v>
      </c>
      <c r="AC10" s="575">
        <v>1975674.0</v>
      </c>
      <c r="AD10" s="39"/>
      <c r="AE10" s="39"/>
      <c r="AF10" s="39"/>
      <c r="AG10" s="39"/>
      <c r="AH10" s="39"/>
      <c r="AI10" s="39"/>
      <c r="AJ10" s="39"/>
    </row>
    <row r="11" ht="24.75" hidden="1" customHeight="1">
      <c r="A11" s="568" t="s">
        <v>212</v>
      </c>
      <c r="B11" s="569" t="s">
        <v>213</v>
      </c>
      <c r="C11" s="569">
        <v>1876697.0</v>
      </c>
      <c r="D11" s="212"/>
      <c r="E11" s="179">
        <f t="shared" si="5"/>
        <v>0</v>
      </c>
      <c r="F11" s="570">
        <f t="shared" si="6"/>
        <v>40</v>
      </c>
      <c r="G11" s="571">
        <f t="shared" si="7"/>
        <v>0</v>
      </c>
      <c r="H11" s="192"/>
      <c r="I11" s="192"/>
      <c r="J11" s="340">
        <v>2.0</v>
      </c>
      <c r="K11" s="192"/>
      <c r="L11" s="192"/>
      <c r="M11" s="577"/>
      <c r="N11" s="192"/>
      <c r="O11" s="577"/>
      <c r="P11" s="192"/>
      <c r="Q11" s="572">
        <f t="shared" si="3"/>
        <v>0</v>
      </c>
      <c r="R11" s="584"/>
      <c r="S11" s="340">
        <v>0.0</v>
      </c>
      <c r="T11" s="192"/>
      <c r="U11" s="577"/>
      <c r="V11" s="196"/>
      <c r="W11" s="554"/>
      <c r="X11" s="573"/>
      <c r="Y11" s="340"/>
      <c r="Z11" s="340"/>
      <c r="AA11" s="340"/>
      <c r="AB11" s="574">
        <v>0.0</v>
      </c>
      <c r="AC11" s="575">
        <v>1876697.0</v>
      </c>
      <c r="AD11" s="39"/>
      <c r="AE11" s="39"/>
      <c r="AF11" s="39"/>
      <c r="AG11" s="39"/>
      <c r="AH11" s="39"/>
      <c r="AI11" s="39"/>
      <c r="AJ11" s="39"/>
    </row>
    <row r="12" ht="24.75" hidden="1" customHeight="1">
      <c r="A12" s="568" t="s">
        <v>214</v>
      </c>
      <c r="B12" s="569" t="s">
        <v>215</v>
      </c>
      <c r="C12" s="569">
        <v>1975977.0</v>
      </c>
      <c r="D12" s="212"/>
      <c r="E12" s="179">
        <f t="shared" si="5"/>
        <v>51.8</v>
      </c>
      <c r="F12" s="570">
        <f t="shared" si="6"/>
        <v>91.8</v>
      </c>
      <c r="G12" s="571">
        <f t="shared" si="7"/>
        <v>79.4</v>
      </c>
      <c r="H12" s="192"/>
      <c r="I12" s="192"/>
      <c r="J12" s="340">
        <v>0.0</v>
      </c>
      <c r="K12" s="192"/>
      <c r="L12" s="192"/>
      <c r="M12" s="340">
        <v>72.5</v>
      </c>
      <c r="N12" s="192"/>
      <c r="O12" s="340">
        <v>100.0</v>
      </c>
      <c r="P12" s="192"/>
      <c r="Q12" s="572">
        <f t="shared" si="3"/>
        <v>36.4</v>
      </c>
      <c r="R12" s="572">
        <v>91.0</v>
      </c>
      <c r="S12" s="340">
        <v>75.0</v>
      </c>
      <c r="T12" s="192"/>
      <c r="U12" s="340">
        <v>70.0</v>
      </c>
      <c r="V12" s="196"/>
      <c r="W12" s="554"/>
      <c r="X12" s="573"/>
      <c r="Y12" s="340">
        <v>30.0</v>
      </c>
      <c r="Z12" s="340"/>
      <c r="AA12" s="340"/>
      <c r="AB12" s="574">
        <v>29.0</v>
      </c>
      <c r="AC12" s="575">
        <v>1975977.0</v>
      </c>
      <c r="AD12" s="39"/>
      <c r="AE12" s="39"/>
      <c r="AF12" s="39"/>
      <c r="AG12" s="39"/>
      <c r="AH12" s="39"/>
      <c r="AI12" s="39"/>
      <c r="AJ12" s="39"/>
    </row>
    <row r="13" ht="24.75" hidden="1" customHeight="1">
      <c r="A13" s="568" t="s">
        <v>216</v>
      </c>
      <c r="B13" s="569" t="s">
        <v>217</v>
      </c>
      <c r="C13" s="569">
        <v>1974960.0</v>
      </c>
      <c r="D13" s="212"/>
      <c r="E13" s="179">
        <f t="shared" si="5"/>
        <v>30</v>
      </c>
      <c r="F13" s="570">
        <f t="shared" si="6"/>
        <v>70</v>
      </c>
      <c r="G13" s="571">
        <f t="shared" si="7"/>
        <v>64</v>
      </c>
      <c r="H13" s="192"/>
      <c r="I13" s="192"/>
      <c r="J13" s="340">
        <v>50.0</v>
      </c>
      <c r="K13" s="192"/>
      <c r="L13" s="192"/>
      <c r="M13" s="577"/>
      <c r="N13" s="192"/>
      <c r="O13" s="577"/>
      <c r="P13" s="192"/>
      <c r="Q13" s="572">
        <f t="shared" si="3"/>
        <v>20</v>
      </c>
      <c r="R13" s="572">
        <v>50.0</v>
      </c>
      <c r="S13" s="340">
        <v>50.0</v>
      </c>
      <c r="T13" s="192"/>
      <c r="U13" s="577"/>
      <c r="V13" s="196"/>
      <c r="W13" s="554"/>
      <c r="X13" s="573"/>
      <c r="Y13" s="340"/>
      <c r="Z13" s="340"/>
      <c r="AA13" s="340"/>
      <c r="AB13" s="574">
        <v>34.0</v>
      </c>
      <c r="AC13" s="575">
        <v>1974960.0</v>
      </c>
      <c r="AD13" s="39"/>
      <c r="AE13" s="39"/>
      <c r="AF13" s="39"/>
      <c r="AG13" s="39"/>
      <c r="AH13" s="39"/>
      <c r="AI13" s="39"/>
      <c r="AJ13" s="39"/>
    </row>
    <row r="14" ht="24.75" hidden="1" customHeight="1">
      <c r="A14" s="568" t="s">
        <v>218</v>
      </c>
      <c r="B14" s="569" t="s">
        <v>219</v>
      </c>
      <c r="C14" s="569">
        <v>1975378.0</v>
      </c>
      <c r="D14" s="212"/>
      <c r="E14" s="179">
        <f t="shared" si="5"/>
        <v>50.6</v>
      </c>
      <c r="F14" s="570">
        <f t="shared" si="6"/>
        <v>90.6</v>
      </c>
      <c r="G14" s="571">
        <f t="shared" si="7"/>
        <v>75.8</v>
      </c>
      <c r="H14" s="192"/>
      <c r="I14" s="192"/>
      <c r="J14" s="340">
        <v>56.0</v>
      </c>
      <c r="K14" s="192"/>
      <c r="L14" s="192"/>
      <c r="M14" s="340">
        <v>90.0</v>
      </c>
      <c r="N14" s="192"/>
      <c r="O14" s="340">
        <v>92.0</v>
      </c>
      <c r="P14" s="192"/>
      <c r="Q14" s="572">
        <f t="shared" si="3"/>
        <v>34</v>
      </c>
      <c r="R14" s="572">
        <v>85.0</v>
      </c>
      <c r="S14" s="340">
        <v>80.0</v>
      </c>
      <c r="T14" s="192"/>
      <c r="U14" s="340">
        <v>70.0</v>
      </c>
      <c r="V14" s="196"/>
      <c r="W14" s="554"/>
      <c r="X14" s="573"/>
      <c r="Y14" s="340">
        <v>15.0</v>
      </c>
      <c r="Z14" s="340"/>
      <c r="AA14" s="340"/>
      <c r="AB14" s="574">
        <v>28.0</v>
      </c>
      <c r="AC14" s="575">
        <v>1975378.0</v>
      </c>
      <c r="AD14" s="39"/>
      <c r="AE14" s="39"/>
      <c r="AF14" s="39"/>
      <c r="AG14" s="39"/>
      <c r="AH14" s="39"/>
      <c r="AI14" s="39"/>
      <c r="AJ14" s="39"/>
    </row>
    <row r="15" ht="24.75" hidden="1" customHeight="1">
      <c r="A15" s="568" t="s">
        <v>220</v>
      </c>
      <c r="B15" s="569" t="s">
        <v>221</v>
      </c>
      <c r="C15" s="569">
        <v>1974413.0</v>
      </c>
      <c r="D15" s="212"/>
      <c r="E15" s="179">
        <f t="shared" si="5"/>
        <v>45</v>
      </c>
      <c r="F15" s="570">
        <f t="shared" si="6"/>
        <v>85</v>
      </c>
      <c r="G15" s="571">
        <f t="shared" si="7"/>
        <v>63.6</v>
      </c>
      <c r="H15" s="192"/>
      <c r="I15" s="192"/>
      <c r="J15" s="340">
        <v>44.0</v>
      </c>
      <c r="K15" s="192"/>
      <c r="L15" s="192"/>
      <c r="M15" s="340">
        <v>72.5</v>
      </c>
      <c r="N15" s="192"/>
      <c r="O15" s="340">
        <v>56.0</v>
      </c>
      <c r="P15" s="192"/>
      <c r="Q15" s="572">
        <f t="shared" si="3"/>
        <v>31.6</v>
      </c>
      <c r="R15" s="572">
        <v>79.0</v>
      </c>
      <c r="S15" s="340">
        <v>65.0</v>
      </c>
      <c r="T15" s="192"/>
      <c r="U15" s="577"/>
      <c r="V15" s="196"/>
      <c r="W15" s="554"/>
      <c r="X15" s="573"/>
      <c r="Y15" s="340"/>
      <c r="Z15" s="340"/>
      <c r="AA15" s="340"/>
      <c r="AB15" s="574">
        <v>19.0</v>
      </c>
      <c r="AC15" s="575">
        <v>1974413.0</v>
      </c>
      <c r="AD15" s="39"/>
      <c r="AE15" s="39"/>
      <c r="AF15" s="39"/>
      <c r="AG15" s="39"/>
      <c r="AH15" s="39"/>
      <c r="AI15" s="39"/>
      <c r="AJ15" s="39"/>
    </row>
    <row r="16" ht="24.75" hidden="1" customHeight="1">
      <c r="A16" s="568" t="s">
        <v>222</v>
      </c>
      <c r="B16" s="569" t="s">
        <v>223</v>
      </c>
      <c r="C16" s="569">
        <v>1974873.0</v>
      </c>
      <c r="D16" s="212"/>
      <c r="E16" s="179">
        <f t="shared" si="5"/>
        <v>51.2</v>
      </c>
      <c r="F16" s="570">
        <f t="shared" si="6"/>
        <v>91.2</v>
      </c>
      <c r="G16" s="571">
        <f t="shared" si="7"/>
        <v>85.2</v>
      </c>
      <c r="H16" s="192"/>
      <c r="I16" s="192"/>
      <c r="J16" s="340">
        <v>58.0</v>
      </c>
      <c r="K16" s="192"/>
      <c r="L16" s="192"/>
      <c r="M16" s="340">
        <v>85.0</v>
      </c>
      <c r="N16" s="192"/>
      <c r="O16" s="340">
        <v>80.0</v>
      </c>
      <c r="P16" s="192"/>
      <c r="Q16" s="572">
        <f t="shared" si="3"/>
        <v>37</v>
      </c>
      <c r="R16" s="572">
        <v>92.5</v>
      </c>
      <c r="S16" s="340">
        <v>80.0</v>
      </c>
      <c r="T16" s="192"/>
      <c r="U16" s="340">
        <v>40.0</v>
      </c>
      <c r="V16" s="196"/>
      <c r="W16" s="554"/>
      <c r="X16" s="573"/>
      <c r="Y16" s="340"/>
      <c r="Z16" s="340"/>
      <c r="AA16" s="340"/>
      <c r="AB16" s="574">
        <v>34.0</v>
      </c>
      <c r="AC16" s="575">
        <v>1974873.0</v>
      </c>
      <c r="AD16" s="39"/>
      <c r="AE16" s="39"/>
      <c r="AF16" s="39"/>
      <c r="AG16" s="39"/>
      <c r="AH16" s="39"/>
      <c r="AI16" s="39"/>
      <c r="AJ16" s="39"/>
    </row>
    <row r="17" ht="24.75" hidden="1" customHeight="1">
      <c r="A17" s="568" t="s">
        <v>224</v>
      </c>
      <c r="B17" s="569" t="s">
        <v>225</v>
      </c>
      <c r="C17" s="569">
        <v>1964667.0</v>
      </c>
      <c r="D17" s="212"/>
      <c r="E17" s="179">
        <f t="shared" si="5"/>
        <v>50.6</v>
      </c>
      <c r="F17" s="570">
        <f t="shared" si="6"/>
        <v>90.6</v>
      </c>
      <c r="G17" s="571">
        <f t="shared" si="7"/>
        <v>81.8</v>
      </c>
      <c r="H17" s="192"/>
      <c r="I17" s="192"/>
      <c r="J17" s="340">
        <v>50.0</v>
      </c>
      <c r="K17" s="192"/>
      <c r="L17" s="192"/>
      <c r="M17" s="340">
        <v>67.5</v>
      </c>
      <c r="N17" s="192"/>
      <c r="O17" s="340">
        <v>60.0</v>
      </c>
      <c r="P17" s="192"/>
      <c r="Q17" s="572">
        <f t="shared" si="3"/>
        <v>35.6</v>
      </c>
      <c r="R17" s="572">
        <v>89.0</v>
      </c>
      <c r="S17" s="340">
        <v>75.0</v>
      </c>
      <c r="T17" s="192"/>
      <c r="U17" s="340">
        <v>90.0</v>
      </c>
      <c r="V17" s="196"/>
      <c r="W17" s="554"/>
      <c r="X17" s="573"/>
      <c r="Y17" s="340">
        <v>35.0</v>
      </c>
      <c r="Z17" s="340"/>
      <c r="AA17" s="340"/>
      <c r="AB17" s="574">
        <v>33.0</v>
      </c>
      <c r="AC17" s="575">
        <v>1964667.0</v>
      </c>
      <c r="AD17" s="39"/>
      <c r="AE17" s="39"/>
      <c r="AF17" s="39"/>
      <c r="AG17" s="39"/>
      <c r="AH17" s="39"/>
      <c r="AI17" s="39"/>
      <c r="AJ17" s="39"/>
    </row>
    <row r="18" ht="24.75" hidden="1" customHeight="1">
      <c r="A18" s="568" t="s">
        <v>101</v>
      </c>
      <c r="B18" s="195" t="s">
        <v>226</v>
      </c>
      <c r="C18" s="195">
        <v>1876708.0</v>
      </c>
      <c r="D18" s="603">
        <v>2432950.0</v>
      </c>
      <c r="E18" s="179">
        <f t="shared" si="5"/>
        <v>4.6</v>
      </c>
      <c r="F18" s="570">
        <f t="shared" si="6"/>
        <v>44.6</v>
      </c>
      <c r="G18" s="571">
        <f t="shared" si="7"/>
        <v>6.6</v>
      </c>
      <c r="H18" s="192"/>
      <c r="I18" s="192"/>
      <c r="J18" s="190">
        <v>0.0</v>
      </c>
      <c r="K18" s="192"/>
      <c r="L18" s="192"/>
      <c r="M18" s="604">
        <v>0.0</v>
      </c>
      <c r="N18" s="192"/>
      <c r="O18" s="577"/>
      <c r="P18" s="192"/>
      <c r="Q18" s="572">
        <f t="shared" si="3"/>
        <v>3</v>
      </c>
      <c r="R18" s="572">
        <v>7.5</v>
      </c>
      <c r="S18" s="340">
        <v>25.0</v>
      </c>
      <c r="T18" s="192"/>
      <c r="U18" s="340">
        <v>0.0</v>
      </c>
      <c r="V18" s="196"/>
      <c r="W18" s="554"/>
      <c r="X18" s="605"/>
      <c r="Y18" s="340"/>
      <c r="Z18" s="192"/>
      <c r="AA18" s="192"/>
      <c r="AB18" s="574">
        <v>2.0</v>
      </c>
      <c r="AC18" s="606">
        <v>1876708.0</v>
      </c>
      <c r="AD18" s="39"/>
      <c r="AE18" s="39"/>
      <c r="AF18" s="39"/>
      <c r="AG18" s="39"/>
      <c r="AH18" s="39"/>
      <c r="AI18" s="424"/>
      <c r="AJ18" s="424"/>
    </row>
    <row r="19" ht="24.75" hidden="1" customHeight="1">
      <c r="A19" s="568" t="s">
        <v>131</v>
      </c>
      <c r="B19" s="195" t="s">
        <v>227</v>
      </c>
      <c r="C19" s="195">
        <v>1975097.0</v>
      </c>
      <c r="D19" s="195">
        <v>2537510.0</v>
      </c>
      <c r="E19" s="179">
        <f t="shared" si="5"/>
        <v>2.6</v>
      </c>
      <c r="F19" s="570">
        <f t="shared" si="6"/>
        <v>42.6</v>
      </c>
      <c r="G19" s="571">
        <f t="shared" si="7"/>
        <v>2.4</v>
      </c>
      <c r="H19" s="192"/>
      <c r="I19" s="192"/>
      <c r="J19" s="190">
        <v>2.0</v>
      </c>
      <c r="K19" s="192"/>
      <c r="L19" s="192"/>
      <c r="M19" s="604">
        <v>10.0</v>
      </c>
      <c r="N19" s="192"/>
      <c r="O19" s="340">
        <v>16.0</v>
      </c>
      <c r="P19" s="192"/>
      <c r="Q19" s="572">
        <f t="shared" si="3"/>
        <v>0.8</v>
      </c>
      <c r="R19" s="572">
        <v>2.0</v>
      </c>
      <c r="S19" s="340">
        <v>5.0</v>
      </c>
      <c r="T19" s="192"/>
      <c r="U19" s="340">
        <v>0.0</v>
      </c>
      <c r="V19" s="196"/>
      <c r="W19" s="554"/>
      <c r="X19" s="605"/>
      <c r="Y19" s="340"/>
      <c r="Z19" s="192"/>
      <c r="AA19" s="192"/>
      <c r="AB19" s="574">
        <v>0.0</v>
      </c>
      <c r="AC19" s="606">
        <v>1975097.0</v>
      </c>
      <c r="AD19" s="39"/>
      <c r="AE19" s="39"/>
      <c r="AF19" s="39"/>
      <c r="AG19" s="39"/>
      <c r="AH19" s="39"/>
      <c r="AI19" s="424"/>
      <c r="AJ19" s="424"/>
    </row>
    <row r="20" ht="24.75" hidden="1" customHeight="1">
      <c r="A20" s="568" t="s">
        <v>121</v>
      </c>
      <c r="B20" s="195" t="s">
        <v>228</v>
      </c>
      <c r="C20" s="195">
        <v>1975538.0</v>
      </c>
      <c r="D20" s="195">
        <v>2390611.0</v>
      </c>
      <c r="E20" s="179">
        <f t="shared" si="5"/>
        <v>29</v>
      </c>
      <c r="F20" s="570">
        <f t="shared" si="6"/>
        <v>69</v>
      </c>
      <c r="G20" s="571">
        <f t="shared" si="7"/>
        <v>62.8</v>
      </c>
      <c r="H20" s="192"/>
      <c r="I20" s="192"/>
      <c r="J20" s="190">
        <v>16.0</v>
      </c>
      <c r="K20" s="192"/>
      <c r="L20" s="192"/>
      <c r="M20" s="604">
        <v>45.0</v>
      </c>
      <c r="N20" s="192"/>
      <c r="O20" s="340">
        <v>44.0</v>
      </c>
      <c r="P20" s="192"/>
      <c r="Q20" s="572">
        <f t="shared" si="3"/>
        <v>21</v>
      </c>
      <c r="R20" s="572">
        <v>52.5</v>
      </c>
      <c r="S20" s="340">
        <v>55.0</v>
      </c>
      <c r="T20" s="192"/>
      <c r="U20" s="340">
        <v>15.0</v>
      </c>
      <c r="V20" s="196"/>
      <c r="W20" s="554"/>
      <c r="X20" s="605"/>
      <c r="Y20" s="340">
        <v>10.0</v>
      </c>
      <c r="Z20" s="192"/>
      <c r="AA20" s="192"/>
      <c r="AB20" s="574">
        <v>35.0</v>
      </c>
      <c r="AC20" s="606">
        <v>1975538.0</v>
      </c>
      <c r="AD20" s="39"/>
      <c r="AE20" s="39"/>
      <c r="AF20" s="39"/>
      <c r="AG20" s="39"/>
      <c r="AH20" s="39"/>
      <c r="AI20" s="424"/>
      <c r="AJ20" s="424"/>
    </row>
    <row r="21" ht="24.75" hidden="1" customHeight="1">
      <c r="A21" s="568" t="s">
        <v>184</v>
      </c>
      <c r="B21" s="195" t="s">
        <v>229</v>
      </c>
      <c r="C21" s="195">
        <v>1975351.0</v>
      </c>
      <c r="D21" s="195">
        <v>2540778.0</v>
      </c>
      <c r="E21" s="179">
        <f t="shared" si="5"/>
        <v>14.4</v>
      </c>
      <c r="F21" s="570">
        <f t="shared" si="6"/>
        <v>54.4</v>
      </c>
      <c r="G21" s="571">
        <f t="shared" si="7"/>
        <v>17.4</v>
      </c>
      <c r="H21" s="192"/>
      <c r="I21" s="192"/>
      <c r="J21" s="190">
        <v>22.0</v>
      </c>
      <c r="K21" s="192"/>
      <c r="L21" s="192"/>
      <c r="M21" s="604">
        <v>23.33</v>
      </c>
      <c r="N21" s="192"/>
      <c r="O21" s="340">
        <v>16.0</v>
      </c>
      <c r="P21" s="192"/>
      <c r="Q21" s="572">
        <f t="shared" si="3"/>
        <v>10</v>
      </c>
      <c r="R21" s="572">
        <v>25.0</v>
      </c>
      <c r="S21" s="340">
        <v>50.0</v>
      </c>
      <c r="T21" s="192"/>
      <c r="U21" s="340">
        <v>0.0</v>
      </c>
      <c r="V21" s="196"/>
      <c r="W21" s="554"/>
      <c r="X21" s="605"/>
      <c r="Y21" s="340"/>
      <c r="Z21" s="192"/>
      <c r="AA21" s="192"/>
      <c r="AB21" s="574">
        <v>3.0</v>
      </c>
      <c r="AC21" s="606">
        <v>1975351.0</v>
      </c>
      <c r="AD21" s="39"/>
      <c r="AE21" s="39"/>
      <c r="AF21" s="39"/>
      <c r="AG21" s="39"/>
      <c r="AH21" s="39"/>
      <c r="AI21" s="424"/>
      <c r="AJ21" s="424"/>
    </row>
    <row r="22" ht="24.75" hidden="1" customHeight="1">
      <c r="A22" s="568" t="s">
        <v>230</v>
      </c>
      <c r="B22" s="195" t="s">
        <v>230</v>
      </c>
      <c r="C22" s="195">
        <v>1976023.0</v>
      </c>
      <c r="D22" s="195">
        <v>2540909.0</v>
      </c>
      <c r="E22" s="179">
        <f t="shared" si="5"/>
        <v>4.4</v>
      </c>
      <c r="F22" s="570">
        <f t="shared" si="6"/>
        <v>44.4</v>
      </c>
      <c r="G22" s="571">
        <f t="shared" si="7"/>
        <v>4.4</v>
      </c>
      <c r="H22" s="192"/>
      <c r="I22" s="192"/>
      <c r="J22" s="190">
        <v>0.0</v>
      </c>
      <c r="K22" s="192"/>
      <c r="L22" s="192"/>
      <c r="M22" s="604">
        <v>0.0</v>
      </c>
      <c r="N22" s="192"/>
      <c r="O22" s="340">
        <v>4.0</v>
      </c>
      <c r="P22" s="192"/>
      <c r="Q22" s="572">
        <f t="shared" si="3"/>
        <v>4</v>
      </c>
      <c r="R22" s="572">
        <v>10.0</v>
      </c>
      <c r="S22" s="340">
        <v>5.0</v>
      </c>
      <c r="T22" s="192"/>
      <c r="U22" s="340">
        <v>0.0</v>
      </c>
      <c r="V22" s="196"/>
      <c r="W22" s="554"/>
      <c r="X22" s="605"/>
      <c r="Y22" s="340"/>
      <c r="Z22" s="192"/>
      <c r="AA22" s="192"/>
      <c r="AB22" s="574">
        <v>0.0</v>
      </c>
      <c r="AC22" s="606">
        <v>1976023.0</v>
      </c>
      <c r="AD22" s="39"/>
      <c r="AE22" s="39"/>
      <c r="AF22" s="39"/>
      <c r="AG22" s="39"/>
      <c r="AH22" s="39"/>
      <c r="AI22" s="424"/>
      <c r="AJ22" s="424"/>
    </row>
    <row r="23" ht="24.75" hidden="1" customHeight="1">
      <c r="A23" s="568" t="s">
        <v>181</v>
      </c>
      <c r="B23" s="195" t="s">
        <v>231</v>
      </c>
      <c r="C23" s="195">
        <v>1975687.0</v>
      </c>
      <c r="D23" s="195">
        <v>2534498.0</v>
      </c>
      <c r="E23" s="179">
        <f t="shared" si="5"/>
        <v>37</v>
      </c>
      <c r="F23" s="570">
        <f t="shared" si="6"/>
        <v>77</v>
      </c>
      <c r="G23" s="571">
        <f t="shared" si="7"/>
        <v>66.2</v>
      </c>
      <c r="H23" s="192"/>
      <c r="I23" s="192"/>
      <c r="J23" s="190">
        <v>34.0</v>
      </c>
      <c r="K23" s="192"/>
      <c r="L23" s="192"/>
      <c r="M23" s="604">
        <v>26.5</v>
      </c>
      <c r="N23" s="192"/>
      <c r="O23" s="340">
        <v>80.0</v>
      </c>
      <c r="P23" s="192"/>
      <c r="Q23" s="572">
        <f t="shared" si="3"/>
        <v>26.4</v>
      </c>
      <c r="R23" s="572">
        <v>66.0</v>
      </c>
      <c r="S23" s="340">
        <v>50.0</v>
      </c>
      <c r="T23" s="192"/>
      <c r="U23" s="340">
        <v>65.0</v>
      </c>
      <c r="V23" s="196"/>
      <c r="W23" s="554"/>
      <c r="X23" s="605"/>
      <c r="Y23" s="340">
        <v>50.0</v>
      </c>
      <c r="Z23" s="192"/>
      <c r="AA23" s="192"/>
      <c r="AB23" s="574">
        <v>29.0</v>
      </c>
      <c r="AC23" s="606">
        <v>1975687.0</v>
      </c>
      <c r="AD23" s="39"/>
      <c r="AE23" s="39"/>
      <c r="AF23" s="39"/>
      <c r="AG23" s="39"/>
      <c r="AH23" s="39"/>
      <c r="AI23" s="424"/>
      <c r="AJ23" s="424"/>
    </row>
    <row r="24" ht="24.75" hidden="1" customHeight="1">
      <c r="A24" s="568" t="s">
        <v>135</v>
      </c>
      <c r="B24" s="195" t="s">
        <v>232</v>
      </c>
      <c r="C24" s="195">
        <v>1975903.0</v>
      </c>
      <c r="D24" s="195">
        <v>2529352.0</v>
      </c>
      <c r="E24" s="179">
        <f t="shared" si="5"/>
        <v>42.6</v>
      </c>
      <c r="F24" s="570">
        <f t="shared" si="6"/>
        <v>82.6</v>
      </c>
      <c r="G24" s="571">
        <f t="shared" si="7"/>
        <v>67.2</v>
      </c>
      <c r="H24" s="192"/>
      <c r="I24" s="192"/>
      <c r="J24" s="340">
        <v>34.0</v>
      </c>
      <c r="K24" s="192"/>
      <c r="L24" s="192"/>
      <c r="M24" s="340">
        <v>40.0</v>
      </c>
      <c r="N24" s="192"/>
      <c r="O24" s="340">
        <v>40.0</v>
      </c>
      <c r="P24" s="192"/>
      <c r="Q24" s="572">
        <f t="shared" si="3"/>
        <v>32</v>
      </c>
      <c r="R24" s="572">
        <v>80.0</v>
      </c>
      <c r="S24" s="340">
        <v>80.0</v>
      </c>
      <c r="T24" s="192"/>
      <c r="U24" s="577"/>
      <c r="V24" s="196"/>
      <c r="W24" s="554"/>
      <c r="X24" s="573"/>
      <c r="Y24" s="340">
        <v>25.0</v>
      </c>
      <c r="Z24" s="340"/>
      <c r="AA24" s="340"/>
      <c r="AB24" s="574">
        <v>26.0</v>
      </c>
      <c r="AC24" s="606">
        <v>1975903.0</v>
      </c>
      <c r="AD24" s="39"/>
      <c r="AE24" s="39"/>
      <c r="AF24" s="39"/>
      <c r="AG24" s="39"/>
      <c r="AH24" s="39"/>
      <c r="AI24" s="39"/>
      <c r="AJ24" s="39"/>
    </row>
    <row r="25" ht="24.75" hidden="1" customHeight="1">
      <c r="A25" s="607" t="s">
        <v>233</v>
      </c>
      <c r="B25" s="608" t="s">
        <v>234</v>
      </c>
      <c r="C25" s="608">
        <v>1975907.0</v>
      </c>
      <c r="D25" s="608">
        <v>2537412.0</v>
      </c>
      <c r="E25" s="609">
        <f t="shared" si="5"/>
        <v>8.8</v>
      </c>
      <c r="F25" s="610">
        <f t="shared" si="6"/>
        <v>48.8</v>
      </c>
      <c r="G25" s="611">
        <f t="shared" si="7"/>
        <v>9</v>
      </c>
      <c r="H25" s="362"/>
      <c r="I25" s="362"/>
      <c r="J25" s="363">
        <v>2.0</v>
      </c>
      <c r="K25" s="362"/>
      <c r="L25" s="362"/>
      <c r="M25" s="612"/>
      <c r="N25" s="362"/>
      <c r="O25" s="363">
        <v>16.0</v>
      </c>
      <c r="P25" s="362"/>
      <c r="Q25" s="613">
        <f t="shared" si="3"/>
        <v>6</v>
      </c>
      <c r="R25" s="613">
        <v>15.0</v>
      </c>
      <c r="S25" s="363">
        <v>25.0</v>
      </c>
      <c r="T25" s="362"/>
      <c r="U25" s="363">
        <v>0.0</v>
      </c>
      <c r="V25" s="364"/>
      <c r="W25" s="554"/>
      <c r="X25" s="614"/>
      <c r="Y25" s="363">
        <v>0.0</v>
      </c>
      <c r="Z25" s="363"/>
      <c r="AA25" s="363"/>
      <c r="AB25" s="615">
        <v>1.0</v>
      </c>
      <c r="AC25" s="616">
        <v>1975907.0</v>
      </c>
      <c r="AD25" s="39"/>
      <c r="AE25" s="39"/>
      <c r="AF25" s="39"/>
      <c r="AG25" s="39"/>
      <c r="AH25" s="39"/>
      <c r="AI25" s="39"/>
      <c r="AJ25" s="39"/>
    </row>
    <row r="26" ht="26.25" hidden="1" customHeight="1">
      <c r="A26" s="617"/>
      <c r="B26" s="618"/>
      <c r="C26" s="619"/>
      <c r="D26" s="378"/>
      <c r="E26" s="620"/>
      <c r="F26" s="620"/>
      <c r="G26" s="620"/>
      <c r="H26" s="621"/>
      <c r="I26" s="142"/>
      <c r="J26" s="383"/>
      <c r="K26" s="142"/>
      <c r="L26" s="142"/>
      <c r="M26" s="383"/>
      <c r="N26" s="142"/>
      <c r="O26" s="383"/>
      <c r="P26" s="142"/>
      <c r="Q26" s="142"/>
      <c r="R26" s="383"/>
      <c r="S26" s="142"/>
      <c r="T26" s="142"/>
      <c r="U26" s="142"/>
      <c r="V26" s="146"/>
      <c r="W26" s="554"/>
      <c r="X26" s="565"/>
      <c r="Y26" s="383"/>
      <c r="Z26" s="383"/>
      <c r="AA26" s="383"/>
      <c r="AB26" s="566"/>
      <c r="AC26" s="388"/>
      <c r="AD26" s="39"/>
      <c r="AE26" s="39"/>
      <c r="AF26" s="39"/>
      <c r="AG26" s="39"/>
      <c r="AH26" s="39"/>
      <c r="AI26" s="39"/>
      <c r="AJ26" s="39"/>
    </row>
    <row r="27" ht="26.25" hidden="1" customHeight="1">
      <c r="A27" s="623"/>
      <c r="B27" s="624"/>
      <c r="C27" s="625"/>
      <c r="D27" s="391"/>
      <c r="E27" s="626"/>
      <c r="F27" s="626"/>
      <c r="G27" s="626"/>
      <c r="H27" s="627"/>
      <c r="I27" s="24"/>
      <c r="J27" s="628"/>
      <c r="K27" s="24"/>
      <c r="L27" s="24"/>
      <c r="M27" s="628"/>
      <c r="N27" s="24"/>
      <c r="O27" s="24"/>
      <c r="P27" s="24"/>
      <c r="Q27" s="24"/>
      <c r="R27" s="24"/>
      <c r="S27" s="24"/>
      <c r="T27" s="24"/>
      <c r="U27" s="24"/>
      <c r="V27" s="301"/>
      <c r="W27" s="629"/>
      <c r="X27" s="630"/>
      <c r="Y27" s="628"/>
      <c r="Z27" s="628"/>
      <c r="AA27" s="628"/>
      <c r="AB27" s="631"/>
      <c r="AC27" s="38"/>
      <c r="AD27" s="39"/>
      <c r="AE27" s="39"/>
      <c r="AF27" s="39"/>
      <c r="AG27" s="39"/>
      <c r="AH27" s="39"/>
      <c r="AI27" s="39"/>
      <c r="AJ27" s="39"/>
    </row>
    <row r="28" ht="26.25" customHeight="1">
      <c r="A28" s="424"/>
      <c r="B28" s="39"/>
      <c r="C28" s="39"/>
      <c r="D28" s="39"/>
      <c r="E28" s="632"/>
      <c r="F28" s="632"/>
      <c r="G28" s="632"/>
      <c r="H28" s="39"/>
      <c r="I28" s="633"/>
      <c r="J28" s="633"/>
      <c r="K28" s="633"/>
      <c r="L28" s="633"/>
      <c r="M28" s="633"/>
      <c r="N28" s="633"/>
      <c r="O28" s="633"/>
      <c r="P28" s="633"/>
      <c r="Q28" s="633"/>
      <c r="R28" s="633"/>
      <c r="S28" s="633"/>
      <c r="T28" s="633"/>
      <c r="U28" s="633"/>
      <c r="V28" s="633"/>
      <c r="W28" s="634"/>
      <c r="X28" s="633"/>
      <c r="Y28" s="633"/>
      <c r="Z28" s="633"/>
      <c r="AA28" s="633"/>
      <c r="AB28" s="635"/>
      <c r="AC28" s="39"/>
      <c r="AD28" s="39"/>
      <c r="AE28" s="39"/>
      <c r="AF28" s="39"/>
      <c r="AG28" s="39"/>
      <c r="AH28" s="39"/>
      <c r="AI28" s="39"/>
      <c r="AJ28" s="39"/>
    </row>
    <row r="29" ht="34.5" customHeight="1">
      <c r="A29" s="636" t="s">
        <v>236</v>
      </c>
      <c r="B29" s="638"/>
      <c r="C29" s="640"/>
      <c r="D29" s="642"/>
      <c r="E29" s="643"/>
      <c r="F29" s="645"/>
      <c r="G29" s="646"/>
      <c r="H29" s="648"/>
      <c r="I29" s="649" t="s">
        <v>33</v>
      </c>
      <c r="J29" s="649" t="s">
        <v>34</v>
      </c>
      <c r="K29" s="649" t="s">
        <v>35</v>
      </c>
      <c r="L29" s="649" t="s">
        <v>36</v>
      </c>
      <c r="M29" s="649" t="s">
        <v>37</v>
      </c>
      <c r="N29" s="649" t="s">
        <v>38</v>
      </c>
      <c r="O29" s="649" t="s">
        <v>39</v>
      </c>
      <c r="P29" s="649" t="s">
        <v>40</v>
      </c>
      <c r="Q29" s="650"/>
      <c r="R29" s="652" t="s">
        <v>42</v>
      </c>
      <c r="S29" s="654" t="s">
        <v>44</v>
      </c>
      <c r="T29" s="653" t="s">
        <v>47</v>
      </c>
      <c r="U29" s="653" t="s">
        <v>48</v>
      </c>
      <c r="V29" s="653" t="s">
        <v>49</v>
      </c>
      <c r="W29" s="653" t="s">
        <v>50</v>
      </c>
      <c r="X29" s="655" t="s">
        <v>51</v>
      </c>
      <c r="Y29" s="657"/>
      <c r="Z29" s="658"/>
      <c r="AA29" s="658"/>
      <c r="AB29" s="660"/>
      <c r="AC29" s="663" t="s">
        <v>238</v>
      </c>
      <c r="AD29" s="39"/>
      <c r="AE29" s="39"/>
      <c r="AF29" s="39"/>
      <c r="AG29" s="39"/>
      <c r="AH29" s="39"/>
    </row>
    <row r="30" ht="72.75" customHeight="1">
      <c r="A30" s="665" t="s">
        <v>41</v>
      </c>
      <c r="B30" s="667" t="s">
        <v>43</v>
      </c>
      <c r="C30" s="667" t="s">
        <v>45</v>
      </c>
      <c r="D30" s="667" t="s">
        <v>239</v>
      </c>
      <c r="E30" s="669" t="s">
        <v>193</v>
      </c>
      <c r="F30" s="72" t="s">
        <v>194</v>
      </c>
      <c r="G30" s="670" t="s">
        <v>55</v>
      </c>
      <c r="H30" s="671"/>
      <c r="I30" s="673"/>
      <c r="J30" s="675" t="s">
        <v>63</v>
      </c>
      <c r="K30" s="677"/>
      <c r="L30" s="679" t="s">
        <v>63</v>
      </c>
      <c r="M30" s="679" t="s">
        <v>241</v>
      </c>
      <c r="N30" s="685" t="s">
        <v>242</v>
      </c>
      <c r="O30" s="679" t="s">
        <v>243</v>
      </c>
      <c r="P30" s="673" t="s">
        <v>68</v>
      </c>
      <c r="Q30" s="687"/>
      <c r="R30" s="689"/>
      <c r="S30" s="691"/>
      <c r="T30" s="628" t="s">
        <v>63</v>
      </c>
      <c r="U30" s="628"/>
      <c r="V30" s="628" t="s">
        <v>70</v>
      </c>
      <c r="W30" s="628" t="s">
        <v>80</v>
      </c>
      <c r="X30" s="693" t="s">
        <v>72</v>
      </c>
      <c r="Y30" s="174"/>
      <c r="AB30" s="118"/>
      <c r="AC30" s="695"/>
      <c r="AD30" s="39"/>
      <c r="AE30" s="39"/>
      <c r="AF30" s="39"/>
      <c r="AG30" s="39"/>
      <c r="AH30" s="39"/>
    </row>
    <row r="31" ht="33.75" customHeight="1">
      <c r="A31" s="703" t="s">
        <v>207</v>
      </c>
      <c r="B31" s="703" t="s">
        <v>208</v>
      </c>
      <c r="C31" s="703">
        <v>1875701.0</v>
      </c>
      <c r="D31" s="705"/>
      <c r="E31" s="707"/>
      <c r="F31" s="620"/>
      <c r="G31" s="709"/>
      <c r="H31" s="711"/>
      <c r="I31" s="159"/>
      <c r="J31" s="159"/>
      <c r="K31" s="159"/>
      <c r="L31" s="714"/>
      <c r="M31" s="159"/>
      <c r="N31" s="159"/>
      <c r="O31" s="159"/>
      <c r="P31" s="159"/>
      <c r="Q31" s="322"/>
      <c r="R31" s="689"/>
      <c r="S31" s="716"/>
      <c r="T31" s="159"/>
      <c r="U31" s="718"/>
      <c r="V31" s="159"/>
      <c r="W31" s="159"/>
      <c r="X31" s="161"/>
      <c r="Y31" s="174"/>
      <c r="AB31" s="118"/>
      <c r="AC31" s="720"/>
      <c r="AD31" s="39"/>
      <c r="AE31" s="39"/>
      <c r="AF31" s="39"/>
      <c r="AG31" s="39"/>
      <c r="AH31" s="39"/>
    </row>
    <row r="32" ht="33.75" customHeight="1">
      <c r="A32" s="703" t="s">
        <v>209</v>
      </c>
      <c r="B32" s="703" t="s">
        <v>210</v>
      </c>
      <c r="C32" s="703">
        <v>1975674.0</v>
      </c>
      <c r="D32" s="705"/>
      <c r="E32" s="722"/>
      <c r="F32" s="724"/>
      <c r="G32" s="725"/>
      <c r="H32" s="727"/>
      <c r="I32" s="729"/>
      <c r="J32" s="729">
        <v>0.0</v>
      </c>
      <c r="K32" s="192"/>
      <c r="L32" s="729">
        <f>(2/20)*100</f>
        <v>10</v>
      </c>
      <c r="M32" s="192"/>
      <c r="N32" s="192"/>
      <c r="O32" s="192"/>
      <c r="P32" s="729">
        <v>25.0</v>
      </c>
      <c r="Q32" s="186"/>
      <c r="R32" s="689"/>
      <c r="S32" s="605"/>
      <c r="T32" s="192"/>
      <c r="U32" s="734"/>
      <c r="V32" s="192"/>
      <c r="W32" s="192"/>
      <c r="X32" s="196"/>
      <c r="Y32" s="174"/>
      <c r="AB32" s="118"/>
      <c r="AC32" s="345"/>
      <c r="AD32" s="39"/>
      <c r="AE32" s="39"/>
      <c r="AF32" s="39"/>
      <c r="AG32" s="39"/>
      <c r="AH32" s="39"/>
    </row>
    <row r="33" ht="33.75" customHeight="1">
      <c r="A33" s="703" t="s">
        <v>212</v>
      </c>
      <c r="B33" s="703" t="s">
        <v>251</v>
      </c>
      <c r="C33" s="703">
        <v>1876697.0</v>
      </c>
      <c r="D33" s="705"/>
      <c r="E33" s="722"/>
      <c r="F33" s="724"/>
      <c r="G33" s="725"/>
      <c r="H33" s="727"/>
      <c r="I33" s="192"/>
      <c r="J33" s="192"/>
      <c r="K33" s="192"/>
      <c r="L33" s="729"/>
      <c r="M33" s="729">
        <v>100.0</v>
      </c>
      <c r="N33" s="729">
        <v>100.0</v>
      </c>
      <c r="O33" s="729">
        <v>85.73</v>
      </c>
      <c r="P33" s="192"/>
      <c r="Q33" s="186"/>
      <c r="R33" s="689"/>
      <c r="S33" s="605"/>
      <c r="T33" s="192"/>
      <c r="U33" s="734"/>
      <c r="V33" s="192"/>
      <c r="W33" s="192"/>
      <c r="X33" s="196"/>
      <c r="Y33" s="174"/>
      <c r="AB33" s="118"/>
      <c r="AC33" s="345"/>
      <c r="AD33" s="39"/>
      <c r="AE33" s="39"/>
      <c r="AF33" s="39"/>
      <c r="AG33" s="39"/>
      <c r="AH33" s="39"/>
    </row>
    <row r="34" ht="33.75" customHeight="1">
      <c r="A34" s="703" t="s">
        <v>255</v>
      </c>
      <c r="B34" s="703" t="s">
        <v>215</v>
      </c>
      <c r="C34" s="703">
        <v>1975977.0</v>
      </c>
      <c r="D34" s="705"/>
      <c r="E34" s="722"/>
      <c r="F34" s="724"/>
      <c r="G34" s="725"/>
      <c r="H34" s="727"/>
      <c r="I34" s="729"/>
      <c r="J34" s="729">
        <v>70.0</v>
      </c>
      <c r="K34" s="192"/>
      <c r="L34" s="729">
        <f>(5/20)*100</f>
        <v>25</v>
      </c>
      <c r="M34" s="729">
        <v>80.0</v>
      </c>
      <c r="N34" s="729">
        <v>100.0</v>
      </c>
      <c r="O34" s="729">
        <v>85.71</v>
      </c>
      <c r="P34" s="729">
        <v>80.0</v>
      </c>
      <c r="Q34" s="186"/>
      <c r="R34" s="689"/>
      <c r="S34" s="605"/>
      <c r="T34" s="192"/>
      <c r="U34" s="734"/>
      <c r="V34" s="192"/>
      <c r="W34" s="192"/>
      <c r="X34" s="196"/>
      <c r="Y34" s="174"/>
      <c r="AB34" s="118"/>
      <c r="AC34" s="345"/>
      <c r="AD34" s="39"/>
      <c r="AE34" s="39"/>
      <c r="AF34" s="39"/>
      <c r="AG34" s="39"/>
      <c r="AH34" s="39"/>
    </row>
    <row r="35" ht="33.75" customHeight="1">
      <c r="A35" s="703" t="s">
        <v>218</v>
      </c>
      <c r="B35" s="703" t="s">
        <v>219</v>
      </c>
      <c r="C35" s="703">
        <v>1975378.0</v>
      </c>
      <c r="D35" s="705"/>
      <c r="E35" s="722"/>
      <c r="F35" s="724"/>
      <c r="G35" s="725"/>
      <c r="H35" s="727"/>
      <c r="I35" s="729"/>
      <c r="J35" s="729">
        <v>90.0</v>
      </c>
      <c r="K35" s="192"/>
      <c r="L35" s="729">
        <f>(10/20)*100</f>
        <v>50</v>
      </c>
      <c r="M35" s="729">
        <v>60.0</v>
      </c>
      <c r="N35" s="729"/>
      <c r="O35" s="729">
        <v>85.71</v>
      </c>
      <c r="P35" s="729">
        <v>80.0</v>
      </c>
      <c r="Q35" s="186"/>
      <c r="R35" s="689"/>
      <c r="S35" s="605"/>
      <c r="T35" s="192"/>
      <c r="U35" s="734"/>
      <c r="V35" s="192"/>
      <c r="W35" s="192"/>
      <c r="X35" s="196"/>
      <c r="Y35" s="174"/>
      <c r="AB35" s="118"/>
      <c r="AC35" s="345"/>
      <c r="AD35" s="39"/>
      <c r="AE35" s="39"/>
      <c r="AF35" s="39"/>
      <c r="AG35" s="39"/>
      <c r="AH35" s="39"/>
    </row>
    <row r="36" ht="33.75" customHeight="1">
      <c r="A36" s="703" t="s">
        <v>101</v>
      </c>
      <c r="B36" s="703" t="s">
        <v>226</v>
      </c>
      <c r="C36" s="703">
        <v>1876708.0</v>
      </c>
      <c r="D36" s="703">
        <v>2432950.0</v>
      </c>
      <c r="E36" s="722"/>
      <c r="F36" s="724"/>
      <c r="G36" s="725"/>
      <c r="H36" s="727"/>
      <c r="I36" s="729"/>
      <c r="J36" s="729">
        <v>0.0</v>
      </c>
      <c r="K36" s="192"/>
      <c r="L36" s="729"/>
      <c r="M36" s="729">
        <v>100.0</v>
      </c>
      <c r="N36" s="729">
        <v>100.0</v>
      </c>
      <c r="O36" s="729">
        <v>100.0</v>
      </c>
      <c r="P36" s="729">
        <v>25.0</v>
      </c>
      <c r="Q36" s="186"/>
      <c r="R36" s="689"/>
      <c r="S36" s="605"/>
      <c r="T36" s="192"/>
      <c r="U36" s="734"/>
      <c r="V36" s="192"/>
      <c r="W36" s="192"/>
      <c r="X36" s="196"/>
      <c r="Y36" s="174"/>
      <c r="AB36" s="118"/>
      <c r="AC36" s="345"/>
      <c r="AD36" s="39"/>
      <c r="AE36" s="39"/>
      <c r="AF36" s="39"/>
      <c r="AG36" s="39"/>
      <c r="AH36" s="39"/>
    </row>
    <row r="37" ht="33.75" customHeight="1">
      <c r="A37" s="703" t="s">
        <v>131</v>
      </c>
      <c r="B37" s="703" t="s">
        <v>227</v>
      </c>
      <c r="C37" s="703">
        <v>1975097.0</v>
      </c>
      <c r="D37" s="703">
        <v>2537510.0</v>
      </c>
      <c r="E37" s="722"/>
      <c r="F37" s="724"/>
      <c r="G37" s="725"/>
      <c r="H37" s="727"/>
      <c r="I37" s="729"/>
      <c r="J37" s="729">
        <v>0.0</v>
      </c>
      <c r="K37" s="192"/>
      <c r="L37" s="729">
        <f>(0/20)*100</f>
        <v>0</v>
      </c>
      <c r="M37" s="729">
        <v>30.0</v>
      </c>
      <c r="N37" s="729">
        <v>40.0</v>
      </c>
      <c r="O37" s="729">
        <v>14.29</v>
      </c>
      <c r="P37" s="729">
        <v>15.0</v>
      </c>
      <c r="Q37" s="186"/>
      <c r="R37" s="689"/>
      <c r="S37" s="605"/>
      <c r="T37" s="192"/>
      <c r="U37" s="734"/>
      <c r="V37" s="192"/>
      <c r="W37" s="192"/>
      <c r="X37" s="196"/>
      <c r="Y37" s="174"/>
      <c r="AB37" s="118"/>
      <c r="AC37" s="345"/>
      <c r="AD37" s="39"/>
      <c r="AE37" s="39"/>
      <c r="AF37" s="39"/>
      <c r="AG37" s="39"/>
      <c r="AH37" s="39"/>
    </row>
    <row r="38" ht="33.75" customHeight="1">
      <c r="A38" s="703" t="s">
        <v>121</v>
      </c>
      <c r="B38" s="703" t="s">
        <v>228</v>
      </c>
      <c r="C38" s="703">
        <v>1975538.0</v>
      </c>
      <c r="D38" s="703">
        <v>2390611.0</v>
      </c>
      <c r="E38" s="722"/>
      <c r="F38" s="724"/>
      <c r="G38" s="725"/>
      <c r="H38" s="727"/>
      <c r="I38" s="729"/>
      <c r="J38" s="729">
        <v>25.0</v>
      </c>
      <c r="K38" s="192"/>
      <c r="L38" s="729">
        <f>(5/20)*100</f>
        <v>25</v>
      </c>
      <c r="M38" s="729">
        <v>100.0</v>
      </c>
      <c r="N38" s="729">
        <v>100.0</v>
      </c>
      <c r="O38" s="729">
        <v>92.86</v>
      </c>
      <c r="P38" s="729">
        <v>30.0</v>
      </c>
      <c r="Q38" s="186"/>
      <c r="R38" s="689"/>
      <c r="S38" s="605"/>
      <c r="T38" s="192"/>
      <c r="U38" s="734"/>
      <c r="V38" s="192"/>
      <c r="W38" s="192"/>
      <c r="X38" s="196"/>
      <c r="Y38" s="174"/>
      <c r="AB38" s="118"/>
      <c r="AC38" s="345"/>
      <c r="AD38" s="39"/>
      <c r="AE38" s="39"/>
      <c r="AF38" s="39"/>
      <c r="AG38" s="39"/>
      <c r="AH38" s="39"/>
    </row>
    <row r="39" ht="33.75" customHeight="1">
      <c r="A39" s="703" t="s">
        <v>184</v>
      </c>
      <c r="B39" s="703" t="s">
        <v>229</v>
      </c>
      <c r="C39" s="703">
        <v>1975351.0</v>
      </c>
      <c r="D39" s="703">
        <v>2540778.0</v>
      </c>
      <c r="E39" s="722"/>
      <c r="F39" s="724"/>
      <c r="G39" s="725"/>
      <c r="H39" s="727"/>
      <c r="I39" s="192"/>
      <c r="J39" s="192"/>
      <c r="K39" s="192"/>
      <c r="L39" s="729">
        <f>(2/20)*100</f>
        <v>10</v>
      </c>
      <c r="M39" s="192"/>
      <c r="N39" s="192"/>
      <c r="O39" s="192"/>
      <c r="P39" s="729">
        <v>20.0</v>
      </c>
      <c r="Q39" s="186"/>
      <c r="R39" s="689"/>
      <c r="S39" s="605"/>
      <c r="T39" s="192"/>
      <c r="U39" s="734"/>
      <c r="V39" s="192"/>
      <c r="W39" s="192"/>
      <c r="X39" s="196"/>
      <c r="Y39" s="174"/>
      <c r="AB39" s="118"/>
      <c r="AC39" s="345"/>
      <c r="AD39" s="39"/>
      <c r="AE39" s="39"/>
      <c r="AF39" s="39"/>
      <c r="AG39" s="39"/>
      <c r="AH39" s="39"/>
    </row>
    <row r="40" ht="33.75" customHeight="1">
      <c r="A40" s="703" t="s">
        <v>230</v>
      </c>
      <c r="B40" s="703" t="s">
        <v>230</v>
      </c>
      <c r="C40" s="703">
        <v>1976023.0</v>
      </c>
      <c r="D40" s="703">
        <v>2540909.0</v>
      </c>
      <c r="E40" s="722"/>
      <c r="F40" s="724"/>
      <c r="G40" s="725"/>
      <c r="H40" s="727"/>
      <c r="I40" s="192"/>
      <c r="J40" s="192"/>
      <c r="K40" s="192"/>
      <c r="L40" s="729"/>
      <c r="M40" s="729">
        <v>80.0</v>
      </c>
      <c r="N40" s="729">
        <v>80.0</v>
      </c>
      <c r="O40" s="729">
        <v>93.0</v>
      </c>
      <c r="P40" s="729">
        <v>30.0</v>
      </c>
      <c r="Q40" s="186"/>
      <c r="R40" s="689"/>
      <c r="S40" s="605"/>
      <c r="T40" s="192"/>
      <c r="U40" s="734"/>
      <c r="V40" s="192"/>
      <c r="W40" s="192"/>
      <c r="X40" s="196"/>
      <c r="Y40" s="174"/>
      <c r="AB40" s="118"/>
      <c r="AC40" s="345"/>
      <c r="AD40" s="39"/>
      <c r="AE40" s="39"/>
      <c r="AF40" s="39"/>
      <c r="AG40" s="39"/>
      <c r="AH40" s="39"/>
    </row>
    <row r="41" ht="33.75" customHeight="1">
      <c r="A41" s="703" t="s">
        <v>181</v>
      </c>
      <c r="B41" s="703" t="s">
        <v>278</v>
      </c>
      <c r="C41" s="703">
        <v>1975687.0</v>
      </c>
      <c r="D41" s="703">
        <v>2534498.0</v>
      </c>
      <c r="E41" s="722"/>
      <c r="F41" s="724"/>
      <c r="G41" s="725"/>
      <c r="H41" s="727"/>
      <c r="I41" s="729"/>
      <c r="J41" s="729">
        <v>0.0</v>
      </c>
      <c r="K41" s="192"/>
      <c r="L41" s="729">
        <f>(14/20)*100</f>
        <v>70</v>
      </c>
      <c r="M41" s="192"/>
      <c r="N41" s="192"/>
      <c r="O41" s="729">
        <v>42.86</v>
      </c>
      <c r="P41" s="729">
        <v>55.0</v>
      </c>
      <c r="Q41" s="186"/>
      <c r="R41" s="689"/>
      <c r="S41" s="605"/>
      <c r="T41" s="192"/>
      <c r="U41" s="734"/>
      <c r="V41" s="192"/>
      <c r="W41" s="192"/>
      <c r="X41" s="196"/>
      <c r="Y41" s="174"/>
      <c r="AB41" s="118"/>
      <c r="AC41" s="345"/>
      <c r="AD41" s="39"/>
      <c r="AE41" s="39"/>
      <c r="AF41" s="39"/>
      <c r="AG41" s="39"/>
      <c r="AH41" s="39"/>
    </row>
    <row r="42" ht="33.75" customHeight="1">
      <c r="A42" s="703" t="s">
        <v>135</v>
      </c>
      <c r="B42" s="703" t="s">
        <v>232</v>
      </c>
      <c r="C42" s="703">
        <v>1975903.0</v>
      </c>
      <c r="D42" s="703">
        <v>2529352.0</v>
      </c>
      <c r="E42" s="722"/>
      <c r="F42" s="724"/>
      <c r="G42" s="725"/>
      <c r="H42" s="727"/>
      <c r="I42" s="729"/>
      <c r="J42" s="729">
        <v>20.0</v>
      </c>
      <c r="K42" s="192"/>
      <c r="L42" s="729">
        <f>(5/20)*100</f>
        <v>25</v>
      </c>
      <c r="M42" s="729">
        <v>100.0</v>
      </c>
      <c r="N42" s="729">
        <v>100.0</v>
      </c>
      <c r="O42" s="729">
        <v>100.0</v>
      </c>
      <c r="P42" s="729">
        <v>25.0</v>
      </c>
      <c r="Q42" s="186"/>
      <c r="R42" s="689"/>
      <c r="S42" s="605"/>
      <c r="T42" s="192"/>
      <c r="U42" s="734"/>
      <c r="V42" s="192"/>
      <c r="W42" s="192"/>
      <c r="X42" s="196"/>
      <c r="Y42" s="174"/>
      <c r="AB42" s="118"/>
      <c r="AC42" s="345"/>
      <c r="AD42" s="39"/>
      <c r="AE42" s="39"/>
      <c r="AF42" s="39"/>
      <c r="AG42" s="39"/>
      <c r="AH42" s="39"/>
    </row>
    <row r="43" ht="33.75" customHeight="1">
      <c r="A43" s="703" t="s">
        <v>233</v>
      </c>
      <c r="B43" s="703" t="s">
        <v>284</v>
      </c>
      <c r="C43" s="703">
        <v>1975907.0</v>
      </c>
      <c r="D43" s="703">
        <v>2537412.0</v>
      </c>
      <c r="E43" s="722"/>
      <c r="F43" s="724"/>
      <c r="G43" s="725"/>
      <c r="H43" s="727"/>
      <c r="I43" s="192"/>
      <c r="J43" s="192"/>
      <c r="K43" s="192"/>
      <c r="L43" s="729">
        <f>(0/20)*100</f>
        <v>0</v>
      </c>
      <c r="M43" s="192"/>
      <c r="N43" s="192"/>
      <c r="O43" s="192"/>
      <c r="P43" s="729">
        <v>10.0</v>
      </c>
      <c r="Q43" s="186"/>
      <c r="R43" s="748"/>
      <c r="S43" s="605"/>
      <c r="T43" s="192"/>
      <c r="U43" s="734"/>
      <c r="V43" s="192"/>
      <c r="W43" s="192"/>
      <c r="X43" s="196"/>
      <c r="Y43" s="369"/>
      <c r="Z43" s="371"/>
      <c r="AA43" s="371"/>
      <c r="AB43" s="372"/>
      <c r="AC43" s="345"/>
      <c r="AD43" s="39"/>
      <c r="AE43" s="39"/>
      <c r="AF43" s="39"/>
      <c r="AG43" s="39"/>
      <c r="AH43" s="39"/>
    </row>
    <row r="44" ht="26.25" customHeight="1">
      <c r="E44" s="750"/>
      <c r="F44" s="750"/>
      <c r="G44" s="750"/>
    </row>
    <row r="45" ht="26.25" customHeight="1">
      <c r="E45" s="750"/>
      <c r="F45" s="750"/>
      <c r="G45" s="750"/>
    </row>
    <row r="46" ht="26.25" customHeight="1">
      <c r="E46" s="750"/>
      <c r="F46" s="750"/>
      <c r="G46" s="750"/>
      <c r="I46" s="752" t="s">
        <v>291</v>
      </c>
    </row>
    <row r="47" ht="26.25" customHeight="1">
      <c r="E47" s="750"/>
      <c r="F47" s="750"/>
      <c r="G47" s="750"/>
    </row>
    <row r="48" ht="26.25" customHeight="1">
      <c r="E48" s="750"/>
      <c r="F48" s="750"/>
      <c r="G48" s="750"/>
    </row>
    <row r="49" ht="26.25" customHeight="1">
      <c r="E49" s="750"/>
      <c r="F49" s="750"/>
      <c r="G49" s="750"/>
    </row>
    <row r="50" ht="26.25" customHeight="1">
      <c r="E50" s="750"/>
      <c r="F50" s="750"/>
      <c r="G50" s="750"/>
    </row>
    <row r="51" ht="26.25" customHeight="1">
      <c r="E51" s="750"/>
      <c r="F51" s="750"/>
      <c r="G51" s="750"/>
    </row>
    <row r="52" ht="26.25" customHeight="1">
      <c r="E52" s="750"/>
      <c r="F52" s="750"/>
      <c r="G52" s="750"/>
    </row>
    <row r="53" ht="26.25" customHeight="1">
      <c r="E53" s="750"/>
      <c r="F53" s="750"/>
      <c r="G53" s="750"/>
    </row>
    <row r="54" ht="26.25" customHeight="1">
      <c r="E54" s="750"/>
      <c r="F54" s="750"/>
      <c r="G54" s="750"/>
    </row>
    <row r="55" ht="26.25" customHeight="1">
      <c r="E55" s="750"/>
      <c r="F55" s="750"/>
      <c r="G55" s="750"/>
    </row>
    <row r="56" ht="26.25" customHeight="1">
      <c r="E56" s="750"/>
      <c r="F56" s="750"/>
      <c r="G56" s="750"/>
    </row>
    <row r="57" ht="26.25" customHeight="1">
      <c r="E57" s="750"/>
      <c r="F57" s="750"/>
      <c r="G57" s="750"/>
    </row>
    <row r="58" ht="26.25" customHeight="1">
      <c r="E58" s="750"/>
      <c r="F58" s="750"/>
      <c r="G58" s="750"/>
    </row>
    <row r="59" ht="26.25" customHeight="1">
      <c r="E59" s="750"/>
      <c r="F59" s="750"/>
      <c r="G59" s="750"/>
    </row>
    <row r="60" ht="26.25" customHeight="1">
      <c r="E60" s="750"/>
      <c r="F60" s="750"/>
      <c r="G60" s="750"/>
    </row>
    <row r="61" ht="26.25" customHeight="1">
      <c r="E61" s="750"/>
      <c r="F61" s="750"/>
      <c r="G61" s="750"/>
    </row>
    <row r="62" ht="26.25" customHeight="1">
      <c r="E62" s="750"/>
      <c r="F62" s="750"/>
      <c r="G62" s="750"/>
    </row>
    <row r="63" ht="26.25" customHeight="1">
      <c r="E63" s="750"/>
      <c r="F63" s="750"/>
      <c r="G63" s="750"/>
    </row>
    <row r="64" ht="26.25" customHeight="1">
      <c r="E64" s="750"/>
      <c r="F64" s="750"/>
      <c r="G64" s="750"/>
    </row>
    <row r="65" ht="26.25" customHeight="1">
      <c r="E65" s="750"/>
      <c r="F65" s="750"/>
      <c r="G65" s="750"/>
    </row>
    <row r="66" ht="26.25" customHeight="1">
      <c r="E66" s="750"/>
      <c r="F66" s="750"/>
      <c r="G66" s="750"/>
    </row>
    <row r="67" ht="26.25" customHeight="1">
      <c r="E67" s="750"/>
      <c r="F67" s="750"/>
      <c r="G67" s="750"/>
    </row>
    <row r="68" ht="26.25" customHeight="1">
      <c r="E68" s="750"/>
      <c r="F68" s="750"/>
      <c r="G68" s="750"/>
    </row>
    <row r="69" ht="26.25" customHeight="1">
      <c r="E69" s="750"/>
      <c r="F69" s="750"/>
      <c r="G69" s="750"/>
    </row>
    <row r="70" ht="26.25" customHeight="1">
      <c r="E70" s="750"/>
      <c r="F70" s="750"/>
      <c r="G70" s="750"/>
    </row>
    <row r="71" ht="26.25" customHeight="1">
      <c r="E71" s="750"/>
      <c r="F71" s="750"/>
      <c r="G71" s="750"/>
    </row>
    <row r="72" ht="26.25" customHeight="1">
      <c r="E72" s="750"/>
      <c r="F72" s="750"/>
      <c r="G72" s="750"/>
    </row>
    <row r="73" ht="26.25" customHeight="1">
      <c r="E73" s="750"/>
      <c r="F73" s="750"/>
      <c r="G73" s="750"/>
    </row>
    <row r="74" ht="26.25" customHeight="1">
      <c r="E74" s="750"/>
      <c r="F74" s="750"/>
      <c r="G74" s="750"/>
    </row>
    <row r="75" ht="26.25" customHeight="1">
      <c r="E75" s="750"/>
      <c r="F75" s="750"/>
      <c r="G75" s="750"/>
    </row>
    <row r="76" ht="26.25" customHeight="1">
      <c r="E76" s="750"/>
      <c r="F76" s="750"/>
      <c r="G76" s="750"/>
    </row>
    <row r="77" ht="26.25" customHeight="1">
      <c r="E77" s="750"/>
      <c r="F77" s="750"/>
      <c r="G77" s="750"/>
    </row>
    <row r="78" ht="26.25" customHeight="1">
      <c r="E78" s="750"/>
      <c r="F78" s="750"/>
      <c r="G78" s="750"/>
    </row>
    <row r="79" ht="26.25" customHeight="1">
      <c r="E79" s="750"/>
      <c r="F79" s="750"/>
      <c r="G79" s="750"/>
    </row>
    <row r="80" ht="26.25" customHeight="1">
      <c r="E80" s="750"/>
      <c r="F80" s="750"/>
      <c r="G80" s="750"/>
    </row>
    <row r="81" ht="26.25" customHeight="1">
      <c r="E81" s="750"/>
      <c r="F81" s="750"/>
      <c r="G81" s="750"/>
    </row>
    <row r="82" ht="26.25" customHeight="1">
      <c r="E82" s="750"/>
      <c r="F82" s="750"/>
      <c r="G82" s="750"/>
    </row>
    <row r="83" ht="26.25" customHeight="1">
      <c r="E83" s="750"/>
      <c r="F83" s="750"/>
      <c r="G83" s="750"/>
    </row>
    <row r="84" ht="26.25" customHeight="1">
      <c r="E84" s="750"/>
      <c r="F84" s="750"/>
      <c r="G84" s="750"/>
    </row>
    <row r="85" ht="26.25" customHeight="1">
      <c r="E85" s="750"/>
      <c r="F85" s="750"/>
      <c r="G85" s="750"/>
    </row>
    <row r="86" ht="26.25" customHeight="1">
      <c r="E86" s="750"/>
      <c r="F86" s="750"/>
      <c r="G86" s="750"/>
    </row>
    <row r="87" ht="26.25" customHeight="1">
      <c r="E87" s="750"/>
      <c r="F87" s="750"/>
      <c r="G87" s="750"/>
    </row>
    <row r="88" ht="26.25" customHeight="1">
      <c r="E88" s="750"/>
      <c r="F88" s="750"/>
      <c r="G88" s="750"/>
    </row>
    <row r="89" ht="26.25" customHeight="1">
      <c r="E89" s="750"/>
      <c r="F89" s="750"/>
      <c r="G89" s="750"/>
    </row>
    <row r="90" ht="26.25" customHeight="1">
      <c r="E90" s="750"/>
      <c r="F90" s="750"/>
      <c r="G90" s="750"/>
    </row>
    <row r="91" ht="26.25" customHeight="1">
      <c r="E91" s="750"/>
      <c r="F91" s="750"/>
      <c r="G91" s="750"/>
    </row>
    <row r="92" ht="26.25" customHeight="1">
      <c r="E92" s="750"/>
      <c r="F92" s="750"/>
      <c r="G92" s="750"/>
    </row>
    <row r="93" ht="26.25" customHeight="1">
      <c r="E93" s="750"/>
      <c r="F93" s="750"/>
      <c r="G93" s="750"/>
    </row>
    <row r="94" ht="26.25" customHeight="1">
      <c r="E94" s="750"/>
      <c r="F94" s="750"/>
      <c r="G94" s="750"/>
    </row>
    <row r="95" ht="26.25" customHeight="1">
      <c r="E95" s="750"/>
      <c r="F95" s="750"/>
      <c r="G95" s="750"/>
    </row>
    <row r="96" ht="26.25" customHeight="1">
      <c r="E96" s="750"/>
      <c r="F96" s="750"/>
      <c r="G96" s="750"/>
    </row>
    <row r="97" ht="26.25" customHeight="1">
      <c r="E97" s="750"/>
      <c r="F97" s="750"/>
      <c r="G97" s="750"/>
    </row>
    <row r="98" ht="26.25" customHeight="1">
      <c r="E98" s="750"/>
      <c r="F98" s="750"/>
      <c r="G98" s="750"/>
    </row>
    <row r="99" ht="26.25" customHeight="1">
      <c r="E99" s="750"/>
      <c r="F99" s="750"/>
      <c r="G99" s="750"/>
    </row>
    <row r="100" ht="26.25" customHeight="1">
      <c r="E100" s="750"/>
      <c r="F100" s="750"/>
      <c r="G100" s="750"/>
    </row>
    <row r="101" ht="26.25" customHeight="1">
      <c r="E101" s="750"/>
      <c r="F101" s="750"/>
      <c r="G101" s="750"/>
    </row>
    <row r="102" ht="26.25" customHeight="1">
      <c r="E102" s="750"/>
      <c r="F102" s="750"/>
      <c r="G102" s="750"/>
    </row>
    <row r="103" ht="26.25" customHeight="1">
      <c r="E103" s="750"/>
      <c r="F103" s="750"/>
      <c r="G103" s="750"/>
    </row>
    <row r="104" ht="26.25" customHeight="1">
      <c r="E104" s="750"/>
      <c r="F104" s="750"/>
      <c r="G104" s="750"/>
    </row>
    <row r="105" ht="26.25" customHeight="1">
      <c r="E105" s="750"/>
      <c r="F105" s="750"/>
      <c r="G105" s="750"/>
    </row>
    <row r="106" ht="26.25" customHeight="1">
      <c r="E106" s="750"/>
      <c r="F106" s="750"/>
      <c r="G106" s="750"/>
    </row>
    <row r="107" ht="26.25" customHeight="1">
      <c r="E107" s="750"/>
      <c r="F107" s="750"/>
      <c r="G107" s="750"/>
    </row>
    <row r="108" ht="26.25" customHeight="1">
      <c r="E108" s="750"/>
      <c r="F108" s="750"/>
      <c r="G108" s="750"/>
    </row>
    <row r="109" ht="26.25" customHeight="1">
      <c r="E109" s="750"/>
      <c r="F109" s="750"/>
      <c r="G109" s="750"/>
    </row>
    <row r="110" ht="26.25" customHeight="1">
      <c r="E110" s="750"/>
      <c r="F110" s="750"/>
      <c r="G110" s="750"/>
    </row>
    <row r="111" ht="26.25" customHeight="1">
      <c r="E111" s="750"/>
      <c r="F111" s="750"/>
      <c r="G111" s="750"/>
    </row>
    <row r="112" ht="26.25" customHeight="1">
      <c r="E112" s="750"/>
      <c r="F112" s="750"/>
      <c r="G112" s="750"/>
    </row>
    <row r="113" ht="26.25" customHeight="1">
      <c r="E113" s="750"/>
      <c r="F113" s="750"/>
      <c r="G113" s="750"/>
    </row>
    <row r="114" ht="26.25" customHeight="1">
      <c r="E114" s="750"/>
      <c r="F114" s="750"/>
      <c r="G114" s="750"/>
    </row>
    <row r="115" ht="26.25" customHeight="1">
      <c r="E115" s="750"/>
      <c r="F115" s="750"/>
      <c r="G115" s="750"/>
    </row>
    <row r="116" ht="26.25" customHeight="1">
      <c r="E116" s="750"/>
      <c r="F116" s="750"/>
      <c r="G116" s="750"/>
    </row>
    <row r="117" ht="26.25" customHeight="1">
      <c r="E117" s="750"/>
      <c r="F117" s="750"/>
      <c r="G117" s="750"/>
    </row>
    <row r="118" ht="26.25" customHeight="1">
      <c r="E118" s="750"/>
      <c r="F118" s="750"/>
      <c r="G118" s="750"/>
    </row>
    <row r="119" ht="26.25" customHeight="1">
      <c r="E119" s="750"/>
      <c r="F119" s="750"/>
      <c r="G119" s="750"/>
    </row>
    <row r="120" ht="26.25" customHeight="1">
      <c r="E120" s="750"/>
      <c r="F120" s="750"/>
      <c r="G120" s="750"/>
    </row>
    <row r="121" ht="26.25" customHeight="1">
      <c r="E121" s="750"/>
      <c r="F121" s="750"/>
      <c r="G121" s="750"/>
    </row>
    <row r="122" ht="26.25" customHeight="1">
      <c r="E122" s="750"/>
      <c r="F122" s="750"/>
      <c r="G122" s="750"/>
    </row>
    <row r="123" ht="26.25" customHeight="1">
      <c r="E123" s="750"/>
      <c r="F123" s="750"/>
      <c r="G123" s="750"/>
    </row>
    <row r="124" ht="26.25" customHeight="1">
      <c r="E124" s="750"/>
      <c r="F124" s="750"/>
      <c r="G124" s="750"/>
    </row>
    <row r="125" ht="26.25" customHeight="1">
      <c r="E125" s="750"/>
      <c r="F125" s="750"/>
      <c r="G125" s="750"/>
    </row>
    <row r="126" ht="26.25" customHeight="1">
      <c r="E126" s="750"/>
      <c r="F126" s="750"/>
      <c r="G126" s="750"/>
    </row>
    <row r="127" ht="26.25" customHeight="1">
      <c r="E127" s="750"/>
      <c r="F127" s="750"/>
      <c r="G127" s="750"/>
    </row>
    <row r="128" ht="26.25" customHeight="1">
      <c r="E128" s="750"/>
      <c r="F128" s="750"/>
      <c r="G128" s="750"/>
    </row>
    <row r="129" ht="26.25" customHeight="1">
      <c r="E129" s="750"/>
      <c r="F129" s="750"/>
      <c r="G129" s="750"/>
    </row>
    <row r="130" ht="26.25" customHeight="1">
      <c r="E130" s="750"/>
      <c r="F130" s="750"/>
      <c r="G130" s="750"/>
    </row>
    <row r="131" ht="26.25" customHeight="1">
      <c r="E131" s="750"/>
      <c r="F131" s="750"/>
      <c r="G131" s="750"/>
    </row>
    <row r="132" ht="26.25" customHeight="1">
      <c r="E132" s="750"/>
      <c r="F132" s="750"/>
      <c r="G132" s="750"/>
    </row>
    <row r="133" ht="26.25" customHeight="1">
      <c r="E133" s="750"/>
      <c r="F133" s="750"/>
      <c r="G133" s="750"/>
    </row>
    <row r="134" ht="26.25" customHeight="1">
      <c r="E134" s="750"/>
      <c r="F134" s="750"/>
      <c r="G134" s="750"/>
    </row>
    <row r="135" ht="26.25" customHeight="1">
      <c r="E135" s="750"/>
      <c r="F135" s="750"/>
      <c r="G135" s="750"/>
    </row>
    <row r="136" ht="26.25" customHeight="1">
      <c r="E136" s="750"/>
      <c r="F136" s="750"/>
      <c r="G136" s="750"/>
    </row>
    <row r="137" ht="26.25" customHeight="1">
      <c r="E137" s="750"/>
      <c r="F137" s="750"/>
      <c r="G137" s="750"/>
    </row>
    <row r="138" ht="26.25" customHeight="1">
      <c r="E138" s="750"/>
      <c r="F138" s="750"/>
      <c r="G138" s="750"/>
    </row>
    <row r="139" ht="26.25" customHeight="1">
      <c r="E139" s="750"/>
      <c r="F139" s="750"/>
      <c r="G139" s="750"/>
    </row>
    <row r="140" ht="26.25" customHeight="1">
      <c r="E140" s="750"/>
      <c r="F140" s="750"/>
      <c r="G140" s="750"/>
    </row>
    <row r="141" ht="26.25" customHeight="1">
      <c r="E141" s="750"/>
      <c r="F141" s="750"/>
      <c r="G141" s="750"/>
    </row>
    <row r="142" ht="26.25" customHeight="1">
      <c r="E142" s="750"/>
      <c r="F142" s="750"/>
      <c r="G142" s="750"/>
    </row>
    <row r="143" ht="26.25" customHeight="1">
      <c r="E143" s="750"/>
      <c r="F143" s="750"/>
      <c r="G143" s="750"/>
    </row>
    <row r="144" ht="26.25" customHeight="1">
      <c r="E144" s="750"/>
      <c r="F144" s="750"/>
      <c r="G144" s="750"/>
    </row>
    <row r="145" ht="26.25" customHeight="1">
      <c r="E145" s="750"/>
      <c r="F145" s="750"/>
      <c r="G145" s="750"/>
    </row>
    <row r="146" ht="26.25" customHeight="1">
      <c r="E146" s="750"/>
      <c r="F146" s="750"/>
      <c r="G146" s="750"/>
    </row>
    <row r="147" ht="26.25" customHeight="1">
      <c r="E147" s="750"/>
      <c r="F147" s="750"/>
      <c r="G147" s="750"/>
    </row>
    <row r="148" ht="26.25" customHeight="1">
      <c r="E148" s="750"/>
      <c r="F148" s="750"/>
      <c r="G148" s="750"/>
    </row>
    <row r="149" ht="26.25" customHeight="1">
      <c r="E149" s="750"/>
      <c r="F149" s="750"/>
      <c r="G149" s="750"/>
    </row>
    <row r="150" ht="26.25" customHeight="1">
      <c r="E150" s="750"/>
      <c r="F150" s="750"/>
      <c r="G150" s="750"/>
    </row>
    <row r="151" ht="26.25" customHeight="1">
      <c r="E151" s="750"/>
      <c r="F151" s="750"/>
      <c r="G151" s="750"/>
    </row>
    <row r="152" ht="26.25" customHeight="1">
      <c r="E152" s="750"/>
      <c r="F152" s="750"/>
      <c r="G152" s="750"/>
    </row>
    <row r="153" ht="26.25" customHeight="1">
      <c r="E153" s="750"/>
      <c r="F153" s="750"/>
      <c r="G153" s="750"/>
    </row>
    <row r="154" ht="26.25" customHeight="1">
      <c r="E154" s="750"/>
      <c r="F154" s="750"/>
      <c r="G154" s="750"/>
    </row>
    <row r="155" ht="26.25" customHeight="1">
      <c r="E155" s="750"/>
      <c r="F155" s="750"/>
      <c r="G155" s="750"/>
    </row>
    <row r="156" ht="26.25" customHeight="1">
      <c r="E156" s="750"/>
      <c r="F156" s="750"/>
      <c r="G156" s="750"/>
    </row>
    <row r="157" ht="26.25" customHeight="1">
      <c r="E157" s="750"/>
      <c r="F157" s="750"/>
      <c r="G157" s="750"/>
    </row>
    <row r="158" ht="26.25" customHeight="1">
      <c r="E158" s="750"/>
      <c r="F158" s="750"/>
      <c r="G158" s="750"/>
    </row>
    <row r="159" ht="26.25" customHeight="1">
      <c r="E159" s="750"/>
      <c r="F159" s="750"/>
      <c r="G159" s="750"/>
    </row>
    <row r="160" ht="26.25" customHeight="1">
      <c r="E160" s="750"/>
      <c r="F160" s="750"/>
      <c r="G160" s="750"/>
    </row>
    <row r="161" ht="26.25" customHeight="1">
      <c r="E161" s="750"/>
      <c r="F161" s="750"/>
      <c r="G161" s="750"/>
    </row>
    <row r="162" ht="26.25" customHeight="1">
      <c r="E162" s="750"/>
      <c r="F162" s="750"/>
      <c r="G162" s="750"/>
    </row>
    <row r="163" ht="26.25" customHeight="1">
      <c r="E163" s="750"/>
      <c r="F163" s="750"/>
      <c r="G163" s="750"/>
    </row>
    <row r="164" ht="26.25" customHeight="1">
      <c r="E164" s="750"/>
      <c r="F164" s="750"/>
      <c r="G164" s="750"/>
    </row>
    <row r="165" ht="26.25" customHeight="1">
      <c r="E165" s="750"/>
      <c r="F165" s="750"/>
      <c r="G165" s="750"/>
    </row>
    <row r="166" ht="26.25" customHeight="1">
      <c r="E166" s="750"/>
      <c r="F166" s="750"/>
      <c r="G166" s="750"/>
    </row>
    <row r="167" ht="26.25" customHeight="1">
      <c r="E167" s="750"/>
      <c r="F167" s="750"/>
      <c r="G167" s="750"/>
    </row>
    <row r="168" ht="26.25" customHeight="1">
      <c r="E168" s="750"/>
      <c r="F168" s="750"/>
      <c r="G168" s="750"/>
    </row>
    <row r="169" ht="26.25" customHeight="1">
      <c r="E169" s="750"/>
      <c r="F169" s="750"/>
      <c r="G169" s="750"/>
    </row>
    <row r="170" ht="26.25" customHeight="1">
      <c r="E170" s="750"/>
      <c r="F170" s="750"/>
      <c r="G170" s="750"/>
    </row>
    <row r="171" ht="26.25" customHeight="1">
      <c r="E171" s="750"/>
      <c r="F171" s="750"/>
      <c r="G171" s="750"/>
    </row>
    <row r="172" ht="26.25" customHeight="1">
      <c r="E172" s="750"/>
      <c r="F172" s="750"/>
      <c r="G172" s="750"/>
    </row>
    <row r="173" ht="26.25" customHeight="1">
      <c r="E173" s="750"/>
      <c r="F173" s="750"/>
      <c r="G173" s="750"/>
    </row>
    <row r="174" ht="26.25" customHeight="1">
      <c r="E174" s="750"/>
      <c r="F174" s="750"/>
      <c r="G174" s="750"/>
    </row>
    <row r="175" ht="26.25" customHeight="1">
      <c r="E175" s="750"/>
      <c r="F175" s="750"/>
      <c r="G175" s="750"/>
    </row>
    <row r="176" ht="26.25" customHeight="1">
      <c r="E176" s="750"/>
      <c r="F176" s="750"/>
      <c r="G176" s="750"/>
    </row>
    <row r="177" ht="26.25" customHeight="1">
      <c r="E177" s="750"/>
      <c r="F177" s="750"/>
      <c r="G177" s="750"/>
    </row>
    <row r="178" ht="26.25" customHeight="1">
      <c r="E178" s="750"/>
      <c r="F178" s="750"/>
      <c r="G178" s="750"/>
    </row>
    <row r="179" ht="26.25" customHeight="1">
      <c r="E179" s="750"/>
      <c r="F179" s="750"/>
      <c r="G179" s="750"/>
    </row>
    <row r="180" ht="26.25" customHeight="1">
      <c r="E180" s="750"/>
      <c r="F180" s="750"/>
      <c r="G180" s="750"/>
    </row>
    <row r="181" ht="26.25" customHeight="1">
      <c r="E181" s="750"/>
      <c r="F181" s="750"/>
      <c r="G181" s="750"/>
    </row>
    <row r="182" ht="26.25" customHeight="1">
      <c r="E182" s="750"/>
      <c r="F182" s="750"/>
      <c r="G182" s="750"/>
    </row>
    <row r="183" ht="26.25" customHeight="1">
      <c r="E183" s="750"/>
      <c r="F183" s="750"/>
      <c r="G183" s="750"/>
    </row>
    <row r="184" ht="26.25" customHeight="1">
      <c r="E184" s="750"/>
      <c r="F184" s="750"/>
      <c r="G184" s="750"/>
    </row>
    <row r="185" ht="26.25" customHeight="1">
      <c r="E185" s="750"/>
      <c r="F185" s="750"/>
      <c r="G185" s="750"/>
    </row>
    <row r="186" ht="26.25" customHeight="1">
      <c r="E186" s="750"/>
      <c r="F186" s="750"/>
      <c r="G186" s="750"/>
    </row>
    <row r="187" ht="26.25" customHeight="1">
      <c r="E187" s="750"/>
      <c r="F187" s="750"/>
      <c r="G187" s="750"/>
    </row>
    <row r="188" ht="26.25" customHeight="1">
      <c r="E188" s="750"/>
      <c r="F188" s="750"/>
      <c r="G188" s="750"/>
    </row>
    <row r="189" ht="26.25" customHeight="1">
      <c r="E189" s="750"/>
      <c r="F189" s="750"/>
      <c r="G189" s="750"/>
    </row>
    <row r="190" ht="26.25" customHeight="1">
      <c r="E190" s="750"/>
      <c r="F190" s="750"/>
      <c r="G190" s="750"/>
    </row>
    <row r="191" ht="26.25" customHeight="1">
      <c r="E191" s="750"/>
      <c r="F191" s="750"/>
      <c r="G191" s="750"/>
    </row>
    <row r="192" ht="26.25" customHeight="1">
      <c r="E192" s="750"/>
      <c r="F192" s="750"/>
      <c r="G192" s="750"/>
    </row>
    <row r="193" ht="26.25" customHeight="1">
      <c r="E193" s="750"/>
      <c r="F193" s="750"/>
      <c r="G193" s="750"/>
    </row>
    <row r="194" ht="26.25" customHeight="1">
      <c r="E194" s="750"/>
      <c r="F194" s="750"/>
      <c r="G194" s="750"/>
    </row>
    <row r="195" ht="26.25" customHeight="1">
      <c r="E195" s="750"/>
      <c r="F195" s="750"/>
      <c r="G195" s="750"/>
    </row>
    <row r="196" ht="26.25" customHeight="1">
      <c r="E196" s="750"/>
      <c r="F196" s="750"/>
      <c r="G196" s="750"/>
    </row>
    <row r="197" ht="26.25" customHeight="1">
      <c r="E197" s="750"/>
      <c r="F197" s="750"/>
      <c r="G197" s="750"/>
    </row>
    <row r="198" ht="26.25" customHeight="1">
      <c r="E198" s="750"/>
      <c r="F198" s="750"/>
      <c r="G198" s="750"/>
    </row>
    <row r="199" ht="26.25" customHeight="1">
      <c r="E199" s="750"/>
      <c r="F199" s="750"/>
      <c r="G199" s="750"/>
    </row>
    <row r="200" ht="26.25" customHeight="1">
      <c r="E200" s="750"/>
      <c r="F200" s="750"/>
      <c r="G200" s="750"/>
    </row>
    <row r="201" ht="26.25" customHeight="1">
      <c r="E201" s="750"/>
      <c r="F201" s="750"/>
      <c r="G201" s="750"/>
    </row>
    <row r="202" ht="26.25" customHeight="1">
      <c r="E202" s="750"/>
      <c r="F202" s="750"/>
      <c r="G202" s="750"/>
    </row>
    <row r="203" ht="26.25" customHeight="1">
      <c r="E203" s="750"/>
      <c r="F203" s="750"/>
      <c r="G203" s="750"/>
    </row>
    <row r="204" ht="26.25" customHeight="1">
      <c r="E204" s="750"/>
      <c r="F204" s="750"/>
      <c r="G204" s="750"/>
    </row>
    <row r="205" ht="26.25" customHeight="1">
      <c r="E205" s="750"/>
      <c r="F205" s="750"/>
      <c r="G205" s="750"/>
    </row>
    <row r="206" ht="26.25" customHeight="1">
      <c r="E206" s="750"/>
      <c r="F206" s="750"/>
      <c r="G206" s="750"/>
    </row>
    <row r="207" ht="26.25" customHeight="1">
      <c r="E207" s="750"/>
      <c r="F207" s="750"/>
      <c r="G207" s="750"/>
    </row>
    <row r="208" ht="26.25" customHeight="1">
      <c r="E208" s="750"/>
      <c r="F208" s="750"/>
      <c r="G208" s="750"/>
    </row>
    <row r="209" ht="26.25" customHeight="1">
      <c r="E209" s="750"/>
      <c r="F209" s="750"/>
      <c r="G209" s="750"/>
    </row>
    <row r="210" ht="26.25" customHeight="1">
      <c r="E210" s="750"/>
      <c r="F210" s="750"/>
      <c r="G210" s="750"/>
    </row>
    <row r="211" ht="26.25" customHeight="1">
      <c r="E211" s="750"/>
      <c r="F211" s="750"/>
      <c r="G211" s="750"/>
    </row>
    <row r="212" ht="26.25" customHeight="1">
      <c r="E212" s="750"/>
      <c r="F212" s="750"/>
      <c r="G212" s="750"/>
    </row>
    <row r="213" ht="26.25" customHeight="1">
      <c r="E213" s="750"/>
      <c r="F213" s="750"/>
      <c r="G213" s="750"/>
    </row>
    <row r="214" ht="26.25" customHeight="1">
      <c r="E214" s="750"/>
      <c r="F214" s="750"/>
      <c r="G214" s="750"/>
    </row>
    <row r="215" ht="26.25" customHeight="1">
      <c r="E215" s="750"/>
      <c r="F215" s="750"/>
      <c r="G215" s="750"/>
    </row>
    <row r="216" ht="26.25" customHeight="1">
      <c r="E216" s="750"/>
      <c r="F216" s="750"/>
      <c r="G216" s="750"/>
    </row>
    <row r="217" ht="26.25" customHeight="1">
      <c r="E217" s="750"/>
      <c r="F217" s="750"/>
      <c r="G217" s="750"/>
    </row>
    <row r="218" ht="26.25" customHeight="1">
      <c r="E218" s="750"/>
      <c r="F218" s="750"/>
      <c r="G218" s="750"/>
    </row>
    <row r="219" ht="26.25" customHeight="1">
      <c r="E219" s="750"/>
      <c r="F219" s="750"/>
      <c r="G219" s="750"/>
    </row>
    <row r="220" ht="26.25" customHeight="1">
      <c r="E220" s="750"/>
      <c r="F220" s="750"/>
      <c r="G220" s="750"/>
    </row>
    <row r="221" ht="26.25" customHeight="1">
      <c r="E221" s="750"/>
      <c r="F221" s="750"/>
      <c r="G221" s="750"/>
    </row>
    <row r="222" ht="26.25" customHeight="1">
      <c r="E222" s="750"/>
      <c r="F222" s="750"/>
      <c r="G222" s="750"/>
    </row>
    <row r="223" ht="26.25" customHeight="1">
      <c r="E223" s="750"/>
      <c r="F223" s="750"/>
      <c r="G223" s="750"/>
    </row>
    <row r="224" ht="26.25" customHeight="1">
      <c r="E224" s="750"/>
      <c r="F224" s="750"/>
      <c r="G224" s="750"/>
    </row>
    <row r="225" ht="26.25" customHeight="1">
      <c r="E225" s="750"/>
      <c r="F225" s="750"/>
      <c r="G225" s="750"/>
    </row>
    <row r="226" ht="26.25" customHeight="1">
      <c r="E226" s="750"/>
      <c r="F226" s="750"/>
      <c r="G226" s="750"/>
    </row>
    <row r="227" ht="26.25" customHeight="1">
      <c r="E227" s="750"/>
      <c r="F227" s="750"/>
      <c r="G227" s="750"/>
    </row>
    <row r="228" ht="26.25" customHeight="1">
      <c r="E228" s="750"/>
      <c r="F228" s="750"/>
      <c r="G228" s="750"/>
    </row>
    <row r="229" ht="26.25" customHeight="1">
      <c r="E229" s="750"/>
      <c r="F229" s="750"/>
      <c r="G229" s="750"/>
    </row>
    <row r="230" ht="26.25" customHeight="1">
      <c r="E230" s="750"/>
      <c r="F230" s="750"/>
      <c r="G230" s="750"/>
    </row>
    <row r="231" ht="26.25" customHeight="1">
      <c r="E231" s="750"/>
      <c r="F231" s="750"/>
      <c r="G231" s="750"/>
    </row>
    <row r="232" ht="26.25" customHeight="1">
      <c r="E232" s="750"/>
      <c r="F232" s="750"/>
      <c r="G232" s="750"/>
    </row>
    <row r="233" ht="26.25" customHeight="1">
      <c r="E233" s="750"/>
      <c r="F233" s="750"/>
      <c r="G233" s="750"/>
    </row>
    <row r="234" ht="26.25" customHeight="1">
      <c r="E234" s="750"/>
      <c r="F234" s="750"/>
      <c r="G234" s="750"/>
    </row>
    <row r="235" ht="26.25" customHeight="1">
      <c r="E235" s="750"/>
      <c r="F235" s="750"/>
      <c r="G235" s="750"/>
    </row>
    <row r="236" ht="26.25" customHeight="1">
      <c r="E236" s="750"/>
      <c r="F236" s="750"/>
      <c r="G236" s="750"/>
    </row>
    <row r="237" ht="26.25" customHeight="1">
      <c r="E237" s="750"/>
      <c r="F237" s="750"/>
      <c r="G237" s="750"/>
    </row>
    <row r="238" ht="26.25" customHeight="1">
      <c r="E238" s="750"/>
      <c r="F238" s="750"/>
      <c r="G238" s="750"/>
    </row>
    <row r="239" ht="26.25" customHeight="1">
      <c r="E239" s="750"/>
      <c r="F239" s="750"/>
      <c r="G239" s="750"/>
    </row>
    <row r="240" ht="26.25" customHeight="1">
      <c r="E240" s="750"/>
      <c r="F240" s="750"/>
      <c r="G240" s="750"/>
    </row>
    <row r="241" ht="26.25" customHeight="1">
      <c r="E241" s="750"/>
      <c r="F241" s="750"/>
      <c r="G241" s="750"/>
    </row>
    <row r="242" ht="26.25" customHeight="1">
      <c r="E242" s="750"/>
      <c r="F242" s="750"/>
      <c r="G242" s="750"/>
    </row>
    <row r="243" ht="26.25" customHeight="1">
      <c r="E243" s="750"/>
      <c r="F243" s="750"/>
      <c r="G243" s="750"/>
    </row>
    <row r="244" ht="26.25" customHeight="1">
      <c r="E244" s="750"/>
      <c r="F244" s="750"/>
      <c r="G244" s="750"/>
    </row>
    <row r="245" ht="26.25" customHeight="1">
      <c r="E245" s="750"/>
      <c r="F245" s="750"/>
      <c r="G245" s="750"/>
    </row>
    <row r="246" ht="26.25" customHeight="1">
      <c r="E246" s="750"/>
      <c r="F246" s="750"/>
      <c r="G246" s="750"/>
    </row>
    <row r="247" ht="26.25" customHeight="1">
      <c r="E247" s="750"/>
      <c r="F247" s="750"/>
      <c r="G247" s="750"/>
    </row>
    <row r="248" ht="26.25" customHeight="1">
      <c r="E248" s="750"/>
      <c r="F248" s="750"/>
      <c r="G248" s="750"/>
    </row>
    <row r="249" ht="26.25" customHeight="1">
      <c r="E249" s="750"/>
      <c r="F249" s="750"/>
      <c r="G249" s="750"/>
    </row>
    <row r="250" ht="26.25" customHeight="1">
      <c r="E250" s="750"/>
      <c r="F250" s="750"/>
      <c r="G250" s="750"/>
    </row>
    <row r="251" ht="26.25" customHeight="1">
      <c r="E251" s="750"/>
      <c r="F251" s="750"/>
      <c r="G251" s="750"/>
    </row>
    <row r="252" ht="26.25" customHeight="1">
      <c r="E252" s="750"/>
      <c r="F252" s="750"/>
      <c r="G252" s="750"/>
    </row>
    <row r="253" ht="26.25" customHeight="1">
      <c r="E253" s="750"/>
      <c r="F253" s="750"/>
      <c r="G253" s="750"/>
    </row>
    <row r="254" ht="26.25" customHeight="1">
      <c r="E254" s="750"/>
      <c r="F254" s="750"/>
      <c r="G254" s="750"/>
    </row>
    <row r="255" ht="26.25" customHeight="1">
      <c r="E255" s="750"/>
      <c r="F255" s="750"/>
      <c r="G255" s="750"/>
    </row>
    <row r="256" ht="26.25" customHeight="1">
      <c r="E256" s="750"/>
      <c r="F256" s="750"/>
      <c r="G256" s="750"/>
    </row>
    <row r="257" ht="26.25" customHeight="1">
      <c r="E257" s="750"/>
      <c r="F257" s="750"/>
      <c r="G257" s="750"/>
    </row>
    <row r="258" ht="26.25" customHeight="1">
      <c r="E258" s="750"/>
      <c r="F258" s="750"/>
      <c r="G258" s="750"/>
    </row>
    <row r="259" ht="26.25" customHeight="1">
      <c r="E259" s="750"/>
      <c r="F259" s="750"/>
      <c r="G259" s="750"/>
    </row>
    <row r="260" ht="26.25" customHeight="1">
      <c r="E260" s="750"/>
      <c r="F260" s="750"/>
      <c r="G260" s="750"/>
    </row>
    <row r="261" ht="26.25" customHeight="1">
      <c r="E261" s="750"/>
      <c r="F261" s="750"/>
      <c r="G261" s="750"/>
    </row>
    <row r="262" ht="26.25" customHeight="1">
      <c r="E262" s="750"/>
      <c r="F262" s="750"/>
      <c r="G262" s="750"/>
    </row>
    <row r="263" ht="26.25" customHeight="1">
      <c r="E263" s="750"/>
      <c r="F263" s="750"/>
      <c r="G263" s="750"/>
    </row>
    <row r="264" ht="26.25" customHeight="1">
      <c r="E264" s="750"/>
      <c r="F264" s="750"/>
      <c r="G264" s="750"/>
    </row>
    <row r="265" ht="26.25" customHeight="1">
      <c r="E265" s="750"/>
      <c r="F265" s="750"/>
      <c r="G265" s="750"/>
    </row>
    <row r="266" ht="26.25" customHeight="1">
      <c r="E266" s="750"/>
      <c r="F266" s="750"/>
      <c r="G266" s="750"/>
    </row>
    <row r="267" ht="26.25" customHeight="1">
      <c r="E267" s="750"/>
      <c r="F267" s="750"/>
      <c r="G267" s="750"/>
    </row>
    <row r="268" ht="26.25" customHeight="1">
      <c r="E268" s="750"/>
      <c r="F268" s="750"/>
      <c r="G268" s="750"/>
    </row>
    <row r="269" ht="26.25" customHeight="1">
      <c r="E269" s="750"/>
      <c r="F269" s="750"/>
      <c r="G269" s="750"/>
    </row>
    <row r="270" ht="26.25" customHeight="1">
      <c r="E270" s="750"/>
      <c r="F270" s="750"/>
      <c r="G270" s="750"/>
    </row>
    <row r="271" ht="26.25" customHeight="1">
      <c r="E271" s="750"/>
      <c r="F271" s="750"/>
      <c r="G271" s="750"/>
    </row>
    <row r="272" ht="26.25" customHeight="1">
      <c r="E272" s="750"/>
      <c r="F272" s="750"/>
      <c r="G272" s="750"/>
    </row>
    <row r="273" ht="26.25" customHeight="1">
      <c r="E273" s="750"/>
      <c r="F273" s="750"/>
      <c r="G273" s="750"/>
    </row>
    <row r="274" ht="26.25" customHeight="1">
      <c r="E274" s="750"/>
      <c r="F274" s="750"/>
      <c r="G274" s="750"/>
    </row>
    <row r="275" ht="26.25" customHeight="1">
      <c r="E275" s="750"/>
      <c r="F275" s="750"/>
      <c r="G275" s="750"/>
    </row>
    <row r="276" ht="26.25" customHeight="1">
      <c r="E276" s="750"/>
      <c r="F276" s="750"/>
      <c r="G276" s="750"/>
    </row>
    <row r="277" ht="26.25" customHeight="1">
      <c r="E277" s="750"/>
      <c r="F277" s="750"/>
      <c r="G277" s="750"/>
    </row>
    <row r="278" ht="26.25" customHeight="1">
      <c r="E278" s="750"/>
      <c r="F278" s="750"/>
      <c r="G278" s="750"/>
    </row>
    <row r="279" ht="26.25" customHeight="1">
      <c r="E279" s="750"/>
      <c r="F279" s="750"/>
      <c r="G279" s="750"/>
    </row>
    <row r="280" ht="26.25" customHeight="1">
      <c r="E280" s="750"/>
      <c r="F280" s="750"/>
      <c r="G280" s="750"/>
    </row>
    <row r="281" ht="26.25" customHeight="1">
      <c r="E281" s="750"/>
      <c r="F281" s="750"/>
      <c r="G281" s="750"/>
    </row>
    <row r="282" ht="26.25" customHeight="1">
      <c r="E282" s="750"/>
      <c r="F282" s="750"/>
      <c r="G282" s="750"/>
    </row>
    <row r="283" ht="26.25" customHeight="1">
      <c r="E283" s="750"/>
      <c r="F283" s="750"/>
      <c r="G283" s="750"/>
    </row>
    <row r="284" ht="26.25" customHeight="1">
      <c r="E284" s="750"/>
      <c r="F284" s="750"/>
      <c r="G284" s="750"/>
    </row>
    <row r="285" ht="26.25" customHeight="1">
      <c r="E285" s="750"/>
      <c r="F285" s="750"/>
      <c r="G285" s="750"/>
    </row>
    <row r="286" ht="26.25" customHeight="1">
      <c r="E286" s="750"/>
      <c r="F286" s="750"/>
      <c r="G286" s="750"/>
    </row>
    <row r="287" ht="26.25" customHeight="1">
      <c r="E287" s="750"/>
      <c r="F287" s="750"/>
      <c r="G287" s="750"/>
    </row>
    <row r="288" ht="26.25" customHeight="1">
      <c r="E288" s="750"/>
      <c r="F288" s="750"/>
      <c r="G288" s="750"/>
    </row>
    <row r="289" ht="26.25" customHeight="1">
      <c r="E289" s="750"/>
      <c r="F289" s="750"/>
      <c r="G289" s="750"/>
    </row>
    <row r="290" ht="26.25" customHeight="1">
      <c r="E290" s="750"/>
      <c r="F290" s="750"/>
      <c r="G290" s="750"/>
    </row>
    <row r="291" ht="26.25" customHeight="1">
      <c r="E291" s="750"/>
      <c r="F291" s="750"/>
      <c r="G291" s="750"/>
    </row>
    <row r="292" ht="26.25" customHeight="1">
      <c r="E292" s="750"/>
      <c r="F292" s="750"/>
      <c r="G292" s="750"/>
    </row>
    <row r="293" ht="26.25" customHeight="1">
      <c r="E293" s="750"/>
      <c r="F293" s="750"/>
      <c r="G293" s="750"/>
    </row>
    <row r="294" ht="26.25" customHeight="1">
      <c r="E294" s="750"/>
      <c r="F294" s="750"/>
      <c r="G294" s="750"/>
    </row>
    <row r="295" ht="26.25" customHeight="1">
      <c r="E295" s="750"/>
      <c r="F295" s="750"/>
      <c r="G295" s="750"/>
    </row>
    <row r="296" ht="26.25" customHeight="1">
      <c r="E296" s="750"/>
      <c r="F296" s="750"/>
      <c r="G296" s="750"/>
    </row>
    <row r="297" ht="26.25" customHeight="1">
      <c r="E297" s="750"/>
      <c r="F297" s="750"/>
      <c r="G297" s="750"/>
    </row>
    <row r="298" ht="26.25" customHeight="1">
      <c r="E298" s="750"/>
      <c r="F298" s="750"/>
      <c r="G298" s="750"/>
    </row>
    <row r="299" ht="26.25" customHeight="1">
      <c r="E299" s="750"/>
      <c r="F299" s="750"/>
      <c r="G299" s="750"/>
    </row>
    <row r="300" ht="26.25" customHeight="1">
      <c r="E300" s="750"/>
      <c r="F300" s="750"/>
      <c r="G300" s="750"/>
    </row>
    <row r="301" ht="26.25" customHeight="1">
      <c r="E301" s="750"/>
      <c r="F301" s="750"/>
      <c r="G301" s="750"/>
    </row>
    <row r="302" ht="26.25" customHeight="1">
      <c r="E302" s="750"/>
      <c r="F302" s="750"/>
      <c r="G302" s="750"/>
    </row>
    <row r="303" ht="26.25" customHeight="1">
      <c r="E303" s="750"/>
      <c r="F303" s="750"/>
      <c r="G303" s="750"/>
    </row>
    <row r="304" ht="26.25" customHeight="1">
      <c r="E304" s="750"/>
      <c r="F304" s="750"/>
      <c r="G304" s="750"/>
    </row>
    <row r="305" ht="26.25" customHeight="1">
      <c r="E305" s="750"/>
      <c r="F305" s="750"/>
      <c r="G305" s="750"/>
    </row>
    <row r="306" ht="26.25" customHeight="1">
      <c r="E306" s="750"/>
      <c r="F306" s="750"/>
      <c r="G306" s="750"/>
    </row>
    <row r="307" ht="26.25" customHeight="1">
      <c r="E307" s="750"/>
      <c r="F307" s="750"/>
      <c r="G307" s="750"/>
    </row>
    <row r="308" ht="26.25" customHeight="1">
      <c r="E308" s="750"/>
      <c r="F308" s="750"/>
      <c r="G308" s="750"/>
    </row>
    <row r="309" ht="26.25" customHeight="1">
      <c r="E309" s="750"/>
      <c r="F309" s="750"/>
      <c r="G309" s="750"/>
    </row>
    <row r="310" ht="26.25" customHeight="1">
      <c r="E310" s="750"/>
      <c r="F310" s="750"/>
      <c r="G310" s="750"/>
    </row>
    <row r="311" ht="26.25" customHeight="1">
      <c r="E311" s="750"/>
      <c r="F311" s="750"/>
      <c r="G311" s="750"/>
    </row>
    <row r="312" ht="26.25" customHeight="1">
      <c r="E312" s="750"/>
      <c r="F312" s="750"/>
      <c r="G312" s="750"/>
    </row>
    <row r="313" ht="26.25" customHeight="1">
      <c r="E313" s="750"/>
      <c r="F313" s="750"/>
      <c r="G313" s="750"/>
    </row>
    <row r="314" ht="26.25" customHeight="1">
      <c r="E314" s="750"/>
      <c r="F314" s="750"/>
      <c r="G314" s="750"/>
    </row>
    <row r="315" ht="26.25" customHeight="1">
      <c r="E315" s="750"/>
      <c r="F315" s="750"/>
      <c r="G315" s="750"/>
    </row>
    <row r="316" ht="26.25" customHeight="1">
      <c r="E316" s="750"/>
      <c r="F316" s="750"/>
      <c r="G316" s="750"/>
    </row>
    <row r="317" ht="26.25" customHeight="1">
      <c r="E317" s="750"/>
      <c r="F317" s="750"/>
      <c r="G317" s="750"/>
    </row>
    <row r="318" ht="26.25" customHeight="1">
      <c r="E318" s="750"/>
      <c r="F318" s="750"/>
      <c r="G318" s="750"/>
    </row>
    <row r="319" ht="26.25" customHeight="1">
      <c r="E319" s="750"/>
      <c r="F319" s="750"/>
      <c r="G319" s="750"/>
    </row>
    <row r="320" ht="26.25" customHeight="1">
      <c r="E320" s="750"/>
      <c r="F320" s="750"/>
      <c r="G320" s="750"/>
    </row>
    <row r="321" ht="26.25" customHeight="1">
      <c r="E321" s="750"/>
      <c r="F321" s="750"/>
      <c r="G321" s="750"/>
    </row>
    <row r="322" ht="26.25" customHeight="1">
      <c r="E322" s="750"/>
      <c r="F322" s="750"/>
      <c r="G322" s="750"/>
    </row>
    <row r="323" ht="26.25" customHeight="1">
      <c r="E323" s="750"/>
      <c r="F323" s="750"/>
      <c r="G323" s="750"/>
    </row>
    <row r="324" ht="26.25" customHeight="1">
      <c r="E324" s="750"/>
      <c r="F324" s="750"/>
      <c r="G324" s="750"/>
    </row>
    <row r="325" ht="26.25" customHeight="1">
      <c r="E325" s="750"/>
      <c r="F325" s="750"/>
      <c r="G325" s="750"/>
    </row>
    <row r="326" ht="26.25" customHeight="1">
      <c r="E326" s="750"/>
      <c r="F326" s="750"/>
      <c r="G326" s="750"/>
    </row>
    <row r="327" ht="26.25" customHeight="1">
      <c r="E327" s="750"/>
      <c r="F327" s="750"/>
      <c r="G327" s="750"/>
    </row>
    <row r="328" ht="26.25" customHeight="1">
      <c r="E328" s="750"/>
      <c r="F328" s="750"/>
      <c r="G328" s="750"/>
    </row>
    <row r="329" ht="26.25" customHeight="1">
      <c r="E329" s="750"/>
      <c r="F329" s="750"/>
      <c r="G329" s="750"/>
    </row>
    <row r="330" ht="26.25" customHeight="1">
      <c r="E330" s="750"/>
      <c r="F330" s="750"/>
      <c r="G330" s="750"/>
    </row>
    <row r="331" ht="26.25" customHeight="1">
      <c r="E331" s="750"/>
      <c r="F331" s="750"/>
      <c r="G331" s="750"/>
    </row>
    <row r="332" ht="26.25" customHeight="1">
      <c r="E332" s="750"/>
      <c r="F332" s="750"/>
      <c r="G332" s="750"/>
    </row>
    <row r="333" ht="26.25" customHeight="1">
      <c r="E333" s="750"/>
      <c r="F333" s="750"/>
      <c r="G333" s="750"/>
    </row>
    <row r="334" ht="26.25" customHeight="1">
      <c r="E334" s="750"/>
      <c r="F334" s="750"/>
      <c r="G334" s="750"/>
    </row>
    <row r="335" ht="26.25" customHeight="1">
      <c r="E335" s="750"/>
      <c r="F335" s="750"/>
      <c r="G335" s="750"/>
    </row>
    <row r="336" ht="26.25" customHeight="1">
      <c r="E336" s="750"/>
      <c r="F336" s="750"/>
      <c r="G336" s="750"/>
    </row>
    <row r="337" ht="26.25" customHeight="1">
      <c r="E337" s="750"/>
      <c r="F337" s="750"/>
      <c r="G337" s="750"/>
    </row>
    <row r="338" ht="26.25" customHeight="1">
      <c r="E338" s="750"/>
      <c r="F338" s="750"/>
      <c r="G338" s="750"/>
    </row>
    <row r="339" ht="26.25" customHeight="1">
      <c r="E339" s="750"/>
      <c r="F339" s="750"/>
      <c r="G339" s="750"/>
    </row>
    <row r="340" ht="26.25" customHeight="1">
      <c r="E340" s="750"/>
      <c r="F340" s="750"/>
      <c r="G340" s="750"/>
    </row>
    <row r="341" ht="26.25" customHeight="1">
      <c r="E341" s="750"/>
      <c r="F341" s="750"/>
      <c r="G341" s="750"/>
    </row>
    <row r="342" ht="26.25" customHeight="1">
      <c r="E342" s="750"/>
      <c r="F342" s="750"/>
      <c r="G342" s="750"/>
    </row>
    <row r="343" ht="26.25" customHeight="1">
      <c r="E343" s="750"/>
      <c r="F343" s="750"/>
      <c r="G343" s="750"/>
    </row>
    <row r="344" ht="26.25" customHeight="1">
      <c r="E344" s="750"/>
      <c r="F344" s="750"/>
      <c r="G344" s="750"/>
    </row>
    <row r="345" ht="26.25" customHeight="1">
      <c r="E345" s="750"/>
      <c r="F345" s="750"/>
      <c r="G345" s="750"/>
    </row>
    <row r="346" ht="26.25" customHeight="1">
      <c r="E346" s="750"/>
      <c r="F346" s="750"/>
      <c r="G346" s="750"/>
    </row>
    <row r="347" ht="26.25" customHeight="1">
      <c r="E347" s="750"/>
      <c r="F347" s="750"/>
      <c r="G347" s="750"/>
    </row>
    <row r="348" ht="26.25" customHeight="1">
      <c r="E348" s="750"/>
      <c r="F348" s="750"/>
      <c r="G348" s="750"/>
    </row>
    <row r="349" ht="26.25" customHeight="1">
      <c r="E349" s="750"/>
      <c r="F349" s="750"/>
      <c r="G349" s="750"/>
    </row>
    <row r="350" ht="26.25" customHeight="1">
      <c r="E350" s="750"/>
      <c r="F350" s="750"/>
      <c r="G350" s="750"/>
    </row>
    <row r="351" ht="26.25" customHeight="1">
      <c r="E351" s="750"/>
      <c r="F351" s="750"/>
      <c r="G351" s="750"/>
    </row>
    <row r="352" ht="26.25" customHeight="1">
      <c r="E352" s="750"/>
      <c r="F352" s="750"/>
      <c r="G352" s="750"/>
    </row>
    <row r="353" ht="26.25" customHeight="1">
      <c r="E353" s="750"/>
      <c r="F353" s="750"/>
      <c r="G353" s="750"/>
    </row>
    <row r="354" ht="26.25" customHeight="1">
      <c r="E354" s="750"/>
      <c r="F354" s="750"/>
      <c r="G354" s="750"/>
    </row>
    <row r="355" ht="26.25" customHeight="1">
      <c r="E355" s="750"/>
      <c r="F355" s="750"/>
      <c r="G355" s="750"/>
    </row>
    <row r="356" ht="26.25" customHeight="1">
      <c r="E356" s="750"/>
      <c r="F356" s="750"/>
      <c r="G356" s="750"/>
    </row>
    <row r="357" ht="26.25" customHeight="1">
      <c r="E357" s="750"/>
      <c r="F357" s="750"/>
      <c r="G357" s="750"/>
    </row>
    <row r="358" ht="26.25" customHeight="1">
      <c r="E358" s="750"/>
      <c r="F358" s="750"/>
      <c r="G358" s="750"/>
    </row>
    <row r="359" ht="26.25" customHeight="1">
      <c r="E359" s="750"/>
      <c r="F359" s="750"/>
      <c r="G359" s="750"/>
    </row>
    <row r="360" ht="26.25" customHeight="1">
      <c r="E360" s="750"/>
      <c r="F360" s="750"/>
      <c r="G360" s="750"/>
    </row>
    <row r="361" ht="26.25" customHeight="1">
      <c r="E361" s="750"/>
      <c r="F361" s="750"/>
      <c r="G361" s="750"/>
    </row>
    <row r="362" ht="26.25" customHeight="1">
      <c r="E362" s="750"/>
      <c r="F362" s="750"/>
      <c r="G362" s="750"/>
    </row>
    <row r="363" ht="26.25" customHeight="1">
      <c r="E363" s="750"/>
      <c r="F363" s="750"/>
      <c r="G363" s="750"/>
    </row>
    <row r="364" ht="26.25" customHeight="1">
      <c r="E364" s="750"/>
      <c r="F364" s="750"/>
      <c r="G364" s="750"/>
    </row>
    <row r="365" ht="26.25" customHeight="1">
      <c r="E365" s="750"/>
      <c r="F365" s="750"/>
      <c r="G365" s="750"/>
    </row>
    <row r="366" ht="26.25" customHeight="1">
      <c r="E366" s="750"/>
      <c r="F366" s="750"/>
      <c r="G366" s="750"/>
    </row>
    <row r="367" ht="26.25" customHeight="1">
      <c r="E367" s="750"/>
      <c r="F367" s="750"/>
      <c r="G367" s="750"/>
    </row>
    <row r="368" ht="26.25" customHeight="1">
      <c r="E368" s="750"/>
      <c r="F368" s="750"/>
      <c r="G368" s="750"/>
    </row>
    <row r="369" ht="26.25" customHeight="1">
      <c r="E369" s="750"/>
      <c r="F369" s="750"/>
      <c r="G369" s="750"/>
    </row>
    <row r="370" ht="26.25" customHeight="1">
      <c r="E370" s="750"/>
      <c r="F370" s="750"/>
      <c r="G370" s="750"/>
    </row>
    <row r="371" ht="26.25" customHeight="1">
      <c r="E371" s="750"/>
      <c r="F371" s="750"/>
      <c r="G371" s="750"/>
    </row>
    <row r="372" ht="26.25" customHeight="1">
      <c r="E372" s="750"/>
      <c r="F372" s="750"/>
      <c r="G372" s="750"/>
    </row>
    <row r="373" ht="26.25" customHeight="1">
      <c r="E373" s="750"/>
      <c r="F373" s="750"/>
      <c r="G373" s="750"/>
    </row>
    <row r="374" ht="26.25" customHeight="1">
      <c r="E374" s="750"/>
      <c r="F374" s="750"/>
      <c r="G374" s="750"/>
    </row>
    <row r="375" ht="26.25" customHeight="1">
      <c r="E375" s="750"/>
      <c r="F375" s="750"/>
      <c r="G375" s="750"/>
    </row>
    <row r="376" ht="26.25" customHeight="1">
      <c r="E376" s="750"/>
      <c r="F376" s="750"/>
      <c r="G376" s="750"/>
    </row>
    <row r="377" ht="26.25" customHeight="1">
      <c r="E377" s="750"/>
      <c r="F377" s="750"/>
      <c r="G377" s="750"/>
    </row>
    <row r="378" ht="26.25" customHeight="1">
      <c r="E378" s="750"/>
      <c r="F378" s="750"/>
      <c r="G378" s="750"/>
    </row>
    <row r="379" ht="26.25" customHeight="1">
      <c r="E379" s="750"/>
      <c r="F379" s="750"/>
      <c r="G379" s="750"/>
    </row>
    <row r="380" ht="26.25" customHeight="1">
      <c r="E380" s="750"/>
      <c r="F380" s="750"/>
      <c r="G380" s="750"/>
    </row>
    <row r="381" ht="26.25" customHeight="1">
      <c r="E381" s="750"/>
      <c r="F381" s="750"/>
      <c r="G381" s="750"/>
    </row>
    <row r="382" ht="26.25" customHeight="1">
      <c r="E382" s="750"/>
      <c r="F382" s="750"/>
      <c r="G382" s="750"/>
    </row>
    <row r="383" ht="26.25" customHeight="1">
      <c r="E383" s="750"/>
      <c r="F383" s="750"/>
      <c r="G383" s="750"/>
    </row>
    <row r="384" ht="26.25" customHeight="1">
      <c r="E384" s="750"/>
      <c r="F384" s="750"/>
      <c r="G384" s="750"/>
    </row>
    <row r="385" ht="26.25" customHeight="1">
      <c r="E385" s="750"/>
      <c r="F385" s="750"/>
      <c r="G385" s="750"/>
    </row>
    <row r="386" ht="26.25" customHeight="1">
      <c r="E386" s="750"/>
      <c r="F386" s="750"/>
      <c r="G386" s="750"/>
    </row>
    <row r="387" ht="26.25" customHeight="1">
      <c r="E387" s="750"/>
      <c r="F387" s="750"/>
      <c r="G387" s="750"/>
    </row>
    <row r="388" ht="26.25" customHeight="1">
      <c r="E388" s="750"/>
      <c r="F388" s="750"/>
      <c r="G388" s="750"/>
    </row>
    <row r="389" ht="26.25" customHeight="1">
      <c r="E389" s="750"/>
      <c r="F389" s="750"/>
      <c r="G389" s="750"/>
    </row>
    <row r="390" ht="26.25" customHeight="1">
      <c r="E390" s="750"/>
      <c r="F390" s="750"/>
      <c r="G390" s="750"/>
    </row>
    <row r="391" ht="26.25" customHeight="1">
      <c r="E391" s="750"/>
      <c r="F391" s="750"/>
      <c r="G391" s="750"/>
    </row>
    <row r="392" ht="26.25" customHeight="1">
      <c r="E392" s="750"/>
      <c r="F392" s="750"/>
      <c r="G392" s="750"/>
    </row>
    <row r="393" ht="26.25" customHeight="1">
      <c r="E393" s="750"/>
      <c r="F393" s="750"/>
      <c r="G393" s="750"/>
    </row>
    <row r="394" ht="26.25" customHeight="1">
      <c r="E394" s="750"/>
      <c r="F394" s="750"/>
      <c r="G394" s="750"/>
    </row>
    <row r="395" ht="26.25" customHeight="1">
      <c r="E395" s="750"/>
      <c r="F395" s="750"/>
      <c r="G395" s="750"/>
    </row>
    <row r="396" ht="26.25" customHeight="1">
      <c r="E396" s="750"/>
      <c r="F396" s="750"/>
      <c r="G396" s="750"/>
    </row>
    <row r="397" ht="26.25" customHeight="1">
      <c r="E397" s="750"/>
      <c r="F397" s="750"/>
      <c r="G397" s="750"/>
    </row>
    <row r="398" ht="26.25" customHeight="1">
      <c r="E398" s="750"/>
      <c r="F398" s="750"/>
      <c r="G398" s="750"/>
    </row>
    <row r="399" ht="26.25" customHeight="1">
      <c r="E399" s="750"/>
      <c r="F399" s="750"/>
      <c r="G399" s="750"/>
    </row>
    <row r="400" ht="26.25" customHeight="1">
      <c r="E400" s="750"/>
      <c r="F400" s="750"/>
      <c r="G400" s="750"/>
    </row>
    <row r="401" ht="26.25" customHeight="1">
      <c r="E401" s="750"/>
      <c r="F401" s="750"/>
      <c r="G401" s="750"/>
    </row>
    <row r="402" ht="26.25" customHeight="1">
      <c r="E402" s="750"/>
      <c r="F402" s="750"/>
      <c r="G402" s="750"/>
    </row>
    <row r="403" ht="26.25" customHeight="1">
      <c r="E403" s="750"/>
      <c r="F403" s="750"/>
      <c r="G403" s="750"/>
    </row>
    <row r="404" ht="26.25" customHeight="1">
      <c r="E404" s="750"/>
      <c r="F404" s="750"/>
      <c r="G404" s="750"/>
    </row>
    <row r="405" ht="26.25" customHeight="1">
      <c r="E405" s="750"/>
      <c r="F405" s="750"/>
      <c r="G405" s="750"/>
    </row>
    <row r="406" ht="26.25" customHeight="1">
      <c r="E406" s="750"/>
      <c r="F406" s="750"/>
      <c r="G406" s="750"/>
    </row>
    <row r="407" ht="26.25" customHeight="1">
      <c r="E407" s="750"/>
      <c r="F407" s="750"/>
      <c r="G407" s="750"/>
    </row>
    <row r="408" ht="26.25" customHeight="1">
      <c r="E408" s="750"/>
      <c r="F408" s="750"/>
      <c r="G408" s="750"/>
    </row>
    <row r="409" ht="26.25" customHeight="1">
      <c r="E409" s="750"/>
      <c r="F409" s="750"/>
      <c r="G409" s="750"/>
    </row>
    <row r="410" ht="26.25" customHeight="1">
      <c r="E410" s="750"/>
      <c r="F410" s="750"/>
      <c r="G410" s="750"/>
    </row>
    <row r="411" ht="26.25" customHeight="1">
      <c r="E411" s="750"/>
      <c r="F411" s="750"/>
      <c r="G411" s="750"/>
    </row>
    <row r="412" ht="26.25" customHeight="1">
      <c r="E412" s="750"/>
      <c r="F412" s="750"/>
      <c r="G412" s="750"/>
    </row>
    <row r="413" ht="26.25" customHeight="1">
      <c r="E413" s="750"/>
      <c r="F413" s="750"/>
      <c r="G413" s="750"/>
    </row>
    <row r="414" ht="26.25" customHeight="1">
      <c r="E414" s="750"/>
      <c r="F414" s="750"/>
      <c r="G414" s="750"/>
    </row>
    <row r="415" ht="26.25" customHeight="1">
      <c r="E415" s="750"/>
      <c r="F415" s="750"/>
      <c r="G415" s="750"/>
    </row>
    <row r="416" ht="26.25" customHeight="1">
      <c r="E416" s="750"/>
      <c r="F416" s="750"/>
      <c r="G416" s="750"/>
    </row>
    <row r="417" ht="26.25" customHeight="1">
      <c r="E417" s="750"/>
      <c r="F417" s="750"/>
      <c r="G417" s="750"/>
    </row>
    <row r="418" ht="26.25" customHeight="1">
      <c r="E418" s="750"/>
      <c r="F418" s="750"/>
      <c r="G418" s="750"/>
    </row>
    <row r="419" ht="26.25" customHeight="1">
      <c r="E419" s="750"/>
      <c r="F419" s="750"/>
      <c r="G419" s="750"/>
    </row>
    <row r="420" ht="26.25" customHeight="1">
      <c r="E420" s="750"/>
      <c r="F420" s="750"/>
      <c r="G420" s="750"/>
    </row>
    <row r="421" ht="26.25" customHeight="1">
      <c r="E421" s="750"/>
      <c r="F421" s="750"/>
      <c r="G421" s="750"/>
    </row>
    <row r="422" ht="26.25" customHeight="1">
      <c r="E422" s="750"/>
      <c r="F422" s="750"/>
      <c r="G422" s="750"/>
    </row>
    <row r="423" ht="26.25" customHeight="1">
      <c r="E423" s="750"/>
      <c r="F423" s="750"/>
      <c r="G423" s="750"/>
    </row>
    <row r="424" ht="26.25" customHeight="1">
      <c r="E424" s="750"/>
      <c r="F424" s="750"/>
      <c r="G424" s="750"/>
    </row>
    <row r="425" ht="26.25" customHeight="1">
      <c r="E425" s="750"/>
      <c r="F425" s="750"/>
      <c r="G425" s="750"/>
    </row>
    <row r="426" ht="26.25" customHeight="1">
      <c r="E426" s="750"/>
      <c r="F426" s="750"/>
      <c r="G426" s="750"/>
    </row>
    <row r="427" ht="26.25" customHeight="1">
      <c r="E427" s="750"/>
      <c r="F427" s="750"/>
      <c r="G427" s="750"/>
    </row>
    <row r="428" ht="26.25" customHeight="1">
      <c r="E428" s="750"/>
      <c r="F428" s="750"/>
      <c r="G428" s="750"/>
    </row>
    <row r="429" ht="26.25" customHeight="1">
      <c r="E429" s="750"/>
      <c r="F429" s="750"/>
      <c r="G429" s="750"/>
    </row>
    <row r="430" ht="26.25" customHeight="1">
      <c r="E430" s="750"/>
      <c r="F430" s="750"/>
      <c r="G430" s="750"/>
    </row>
    <row r="431" ht="26.25" customHeight="1">
      <c r="E431" s="750"/>
      <c r="F431" s="750"/>
      <c r="G431" s="750"/>
    </row>
    <row r="432" ht="26.25" customHeight="1">
      <c r="E432" s="750"/>
      <c r="F432" s="750"/>
      <c r="G432" s="750"/>
    </row>
    <row r="433" ht="26.25" customHeight="1">
      <c r="E433" s="750"/>
      <c r="F433" s="750"/>
      <c r="G433" s="750"/>
    </row>
    <row r="434" ht="26.25" customHeight="1">
      <c r="E434" s="750"/>
      <c r="F434" s="750"/>
      <c r="G434" s="750"/>
    </row>
    <row r="435" ht="26.25" customHeight="1">
      <c r="E435" s="750"/>
      <c r="F435" s="750"/>
      <c r="G435" s="750"/>
    </row>
    <row r="436" ht="26.25" customHeight="1">
      <c r="E436" s="750"/>
      <c r="F436" s="750"/>
      <c r="G436" s="750"/>
    </row>
    <row r="437" ht="26.25" customHeight="1">
      <c r="E437" s="750"/>
      <c r="F437" s="750"/>
      <c r="G437" s="750"/>
    </row>
    <row r="438" ht="26.25" customHeight="1">
      <c r="E438" s="750"/>
      <c r="F438" s="750"/>
      <c r="G438" s="750"/>
    </row>
    <row r="439" ht="26.25" customHeight="1">
      <c r="E439" s="750"/>
      <c r="F439" s="750"/>
      <c r="G439" s="750"/>
    </row>
    <row r="440" ht="26.25" customHeight="1">
      <c r="E440" s="750"/>
      <c r="F440" s="750"/>
      <c r="G440" s="750"/>
    </row>
    <row r="441" ht="26.25" customHeight="1">
      <c r="E441" s="750"/>
      <c r="F441" s="750"/>
      <c r="G441" s="750"/>
    </row>
    <row r="442" ht="26.25" customHeight="1">
      <c r="E442" s="750"/>
      <c r="F442" s="750"/>
      <c r="G442" s="750"/>
    </row>
    <row r="443" ht="26.25" customHeight="1">
      <c r="E443" s="750"/>
      <c r="F443" s="750"/>
      <c r="G443" s="750"/>
    </row>
    <row r="444" ht="26.25" customHeight="1">
      <c r="E444" s="750"/>
      <c r="F444" s="750"/>
      <c r="G444" s="750"/>
    </row>
    <row r="445" ht="26.25" customHeight="1">
      <c r="E445" s="750"/>
      <c r="F445" s="750"/>
      <c r="G445" s="750"/>
    </row>
    <row r="446" ht="26.25" customHeight="1">
      <c r="E446" s="750"/>
      <c r="F446" s="750"/>
      <c r="G446" s="750"/>
    </row>
    <row r="447" ht="26.25" customHeight="1">
      <c r="E447" s="750"/>
      <c r="F447" s="750"/>
      <c r="G447" s="750"/>
    </row>
    <row r="448" ht="26.25" customHeight="1">
      <c r="E448" s="750"/>
      <c r="F448" s="750"/>
      <c r="G448" s="750"/>
    </row>
    <row r="449" ht="26.25" customHeight="1">
      <c r="E449" s="750"/>
      <c r="F449" s="750"/>
      <c r="G449" s="750"/>
    </row>
    <row r="450" ht="26.25" customHeight="1">
      <c r="E450" s="750"/>
      <c r="F450" s="750"/>
      <c r="G450" s="750"/>
    </row>
    <row r="451" ht="26.25" customHeight="1">
      <c r="E451" s="750"/>
      <c r="F451" s="750"/>
      <c r="G451" s="750"/>
    </row>
    <row r="452" ht="26.25" customHeight="1">
      <c r="E452" s="750"/>
      <c r="F452" s="750"/>
      <c r="G452" s="750"/>
    </row>
    <row r="453" ht="26.25" customHeight="1">
      <c r="E453" s="750"/>
      <c r="F453" s="750"/>
      <c r="G453" s="750"/>
    </row>
    <row r="454" ht="26.25" customHeight="1">
      <c r="E454" s="750"/>
      <c r="F454" s="750"/>
      <c r="G454" s="750"/>
    </row>
    <row r="455" ht="26.25" customHeight="1">
      <c r="E455" s="750"/>
      <c r="F455" s="750"/>
      <c r="G455" s="750"/>
    </row>
    <row r="456" ht="26.25" customHeight="1">
      <c r="E456" s="750"/>
      <c r="F456" s="750"/>
      <c r="G456" s="750"/>
    </row>
    <row r="457" ht="26.25" customHeight="1">
      <c r="E457" s="750"/>
      <c r="F457" s="750"/>
      <c r="G457" s="750"/>
    </row>
    <row r="458" ht="26.25" customHeight="1">
      <c r="E458" s="750"/>
      <c r="F458" s="750"/>
      <c r="G458" s="750"/>
    </row>
    <row r="459" ht="26.25" customHeight="1">
      <c r="E459" s="750"/>
      <c r="F459" s="750"/>
      <c r="G459" s="750"/>
    </row>
    <row r="460" ht="26.25" customHeight="1">
      <c r="E460" s="750"/>
      <c r="F460" s="750"/>
      <c r="G460" s="750"/>
    </row>
    <row r="461" ht="26.25" customHeight="1">
      <c r="E461" s="750"/>
      <c r="F461" s="750"/>
      <c r="G461" s="750"/>
    </row>
    <row r="462" ht="26.25" customHeight="1">
      <c r="E462" s="750"/>
      <c r="F462" s="750"/>
      <c r="G462" s="750"/>
    </row>
    <row r="463" ht="26.25" customHeight="1">
      <c r="E463" s="750"/>
      <c r="F463" s="750"/>
      <c r="G463" s="750"/>
    </row>
    <row r="464" ht="26.25" customHeight="1">
      <c r="E464" s="750"/>
      <c r="F464" s="750"/>
      <c r="G464" s="750"/>
    </row>
    <row r="465" ht="26.25" customHeight="1">
      <c r="E465" s="750"/>
      <c r="F465" s="750"/>
      <c r="G465" s="750"/>
    </row>
    <row r="466" ht="26.25" customHeight="1">
      <c r="E466" s="750"/>
      <c r="F466" s="750"/>
      <c r="G466" s="750"/>
    </row>
    <row r="467" ht="26.25" customHeight="1">
      <c r="E467" s="750"/>
      <c r="F467" s="750"/>
      <c r="G467" s="750"/>
    </row>
    <row r="468" ht="26.25" customHeight="1">
      <c r="E468" s="750"/>
      <c r="F468" s="750"/>
      <c r="G468" s="750"/>
    </row>
    <row r="469" ht="26.25" customHeight="1">
      <c r="E469" s="750"/>
      <c r="F469" s="750"/>
      <c r="G469" s="750"/>
    </row>
    <row r="470" ht="26.25" customHeight="1">
      <c r="E470" s="750"/>
      <c r="F470" s="750"/>
      <c r="G470" s="750"/>
    </row>
    <row r="471" ht="26.25" customHeight="1">
      <c r="E471" s="750"/>
      <c r="F471" s="750"/>
      <c r="G471" s="750"/>
    </row>
    <row r="472" ht="26.25" customHeight="1">
      <c r="E472" s="750"/>
      <c r="F472" s="750"/>
      <c r="G472" s="750"/>
    </row>
    <row r="473" ht="26.25" customHeight="1">
      <c r="E473" s="750"/>
      <c r="F473" s="750"/>
      <c r="G473" s="750"/>
    </row>
    <row r="474" ht="26.25" customHeight="1">
      <c r="E474" s="750"/>
      <c r="F474" s="750"/>
      <c r="G474" s="750"/>
    </row>
    <row r="475" ht="26.25" customHeight="1">
      <c r="E475" s="750"/>
      <c r="F475" s="750"/>
      <c r="G475" s="750"/>
    </row>
    <row r="476" ht="26.25" customHeight="1">
      <c r="E476" s="750"/>
      <c r="F476" s="750"/>
      <c r="G476" s="750"/>
    </row>
    <row r="477" ht="26.25" customHeight="1">
      <c r="E477" s="750"/>
      <c r="F477" s="750"/>
      <c r="G477" s="750"/>
    </row>
    <row r="478" ht="26.25" customHeight="1">
      <c r="E478" s="750"/>
      <c r="F478" s="750"/>
      <c r="G478" s="750"/>
    </row>
    <row r="479" ht="26.25" customHeight="1">
      <c r="E479" s="750"/>
      <c r="F479" s="750"/>
      <c r="G479" s="750"/>
    </row>
    <row r="480" ht="26.25" customHeight="1">
      <c r="E480" s="750"/>
      <c r="F480" s="750"/>
      <c r="G480" s="750"/>
    </row>
    <row r="481" ht="26.25" customHeight="1">
      <c r="E481" s="750"/>
      <c r="F481" s="750"/>
      <c r="G481" s="750"/>
    </row>
    <row r="482" ht="26.25" customHeight="1">
      <c r="E482" s="750"/>
      <c r="F482" s="750"/>
      <c r="G482" s="750"/>
    </row>
    <row r="483" ht="26.25" customHeight="1">
      <c r="E483" s="750"/>
      <c r="F483" s="750"/>
      <c r="G483" s="750"/>
    </row>
    <row r="484" ht="26.25" customHeight="1">
      <c r="E484" s="750"/>
      <c r="F484" s="750"/>
      <c r="G484" s="750"/>
    </row>
    <row r="485" ht="26.25" customHeight="1">
      <c r="E485" s="750"/>
      <c r="F485" s="750"/>
      <c r="G485" s="750"/>
    </row>
    <row r="486" ht="26.25" customHeight="1">
      <c r="E486" s="750"/>
      <c r="F486" s="750"/>
      <c r="G486" s="750"/>
    </row>
    <row r="487" ht="26.25" customHeight="1">
      <c r="E487" s="750"/>
      <c r="F487" s="750"/>
      <c r="G487" s="750"/>
    </row>
    <row r="488" ht="26.25" customHeight="1">
      <c r="E488" s="750"/>
      <c r="F488" s="750"/>
      <c r="G488" s="750"/>
    </row>
    <row r="489" ht="26.25" customHeight="1">
      <c r="E489" s="750"/>
      <c r="F489" s="750"/>
      <c r="G489" s="750"/>
    </row>
    <row r="490" ht="26.25" customHeight="1">
      <c r="E490" s="750"/>
      <c r="F490" s="750"/>
      <c r="G490" s="750"/>
    </row>
    <row r="491" ht="26.25" customHeight="1">
      <c r="E491" s="750"/>
      <c r="F491" s="750"/>
      <c r="G491" s="750"/>
    </row>
    <row r="492" ht="26.25" customHeight="1">
      <c r="E492" s="750"/>
      <c r="F492" s="750"/>
      <c r="G492" s="750"/>
    </row>
    <row r="493" ht="26.25" customHeight="1">
      <c r="E493" s="750"/>
      <c r="F493" s="750"/>
      <c r="G493" s="750"/>
    </row>
    <row r="494" ht="26.25" customHeight="1">
      <c r="E494" s="750"/>
      <c r="F494" s="750"/>
      <c r="G494" s="750"/>
    </row>
    <row r="495" ht="26.25" customHeight="1">
      <c r="E495" s="750"/>
      <c r="F495" s="750"/>
      <c r="G495" s="750"/>
    </row>
    <row r="496" ht="26.25" customHeight="1">
      <c r="E496" s="750"/>
      <c r="F496" s="750"/>
      <c r="G496" s="750"/>
    </row>
    <row r="497" ht="26.25" customHeight="1">
      <c r="E497" s="750"/>
      <c r="F497" s="750"/>
      <c r="G497" s="750"/>
    </row>
    <row r="498" ht="26.25" customHeight="1">
      <c r="E498" s="750"/>
      <c r="F498" s="750"/>
      <c r="G498" s="750"/>
    </row>
    <row r="499" ht="26.25" customHeight="1">
      <c r="E499" s="750"/>
      <c r="F499" s="750"/>
      <c r="G499" s="750"/>
    </row>
    <row r="500" ht="26.25" customHeight="1">
      <c r="E500" s="750"/>
      <c r="F500" s="750"/>
      <c r="G500" s="750"/>
    </row>
    <row r="501" ht="26.25" customHeight="1">
      <c r="E501" s="750"/>
      <c r="F501" s="750"/>
      <c r="G501" s="750"/>
    </row>
    <row r="502" ht="26.25" customHeight="1">
      <c r="E502" s="750"/>
      <c r="F502" s="750"/>
      <c r="G502" s="750"/>
    </row>
    <row r="503" ht="26.25" customHeight="1">
      <c r="E503" s="750"/>
      <c r="F503" s="750"/>
      <c r="G503" s="750"/>
    </row>
    <row r="504" ht="26.25" customHeight="1">
      <c r="E504" s="750"/>
      <c r="F504" s="750"/>
      <c r="G504" s="750"/>
    </row>
    <row r="505" ht="26.25" customHeight="1">
      <c r="E505" s="750"/>
      <c r="F505" s="750"/>
      <c r="G505" s="750"/>
    </row>
    <row r="506" ht="26.25" customHeight="1">
      <c r="E506" s="750"/>
      <c r="F506" s="750"/>
      <c r="G506" s="750"/>
    </row>
    <row r="507" ht="26.25" customHeight="1">
      <c r="E507" s="750"/>
      <c r="F507" s="750"/>
      <c r="G507" s="750"/>
    </row>
    <row r="508" ht="26.25" customHeight="1">
      <c r="E508" s="750"/>
      <c r="F508" s="750"/>
      <c r="G508" s="750"/>
    </row>
    <row r="509" ht="26.25" customHeight="1">
      <c r="E509" s="750"/>
      <c r="F509" s="750"/>
      <c r="G509" s="750"/>
    </row>
    <row r="510" ht="26.25" customHeight="1">
      <c r="E510" s="750"/>
      <c r="F510" s="750"/>
      <c r="G510" s="750"/>
    </row>
    <row r="511" ht="26.25" customHeight="1">
      <c r="E511" s="750"/>
      <c r="F511" s="750"/>
      <c r="G511" s="750"/>
    </row>
    <row r="512" ht="26.25" customHeight="1">
      <c r="E512" s="750"/>
      <c r="F512" s="750"/>
      <c r="G512" s="750"/>
    </row>
    <row r="513" ht="26.25" customHeight="1">
      <c r="E513" s="750"/>
      <c r="F513" s="750"/>
      <c r="G513" s="750"/>
    </row>
    <row r="514" ht="26.25" customHeight="1">
      <c r="E514" s="750"/>
      <c r="F514" s="750"/>
      <c r="G514" s="750"/>
    </row>
    <row r="515" ht="26.25" customHeight="1">
      <c r="E515" s="750"/>
      <c r="F515" s="750"/>
      <c r="G515" s="750"/>
    </row>
    <row r="516" ht="26.25" customHeight="1">
      <c r="E516" s="750"/>
      <c r="F516" s="750"/>
      <c r="G516" s="750"/>
    </row>
    <row r="517" ht="26.25" customHeight="1">
      <c r="E517" s="750"/>
      <c r="F517" s="750"/>
      <c r="G517" s="750"/>
    </row>
    <row r="518" ht="26.25" customHeight="1">
      <c r="E518" s="750"/>
      <c r="F518" s="750"/>
      <c r="G518" s="750"/>
    </row>
    <row r="519" ht="26.25" customHeight="1">
      <c r="E519" s="750"/>
      <c r="F519" s="750"/>
      <c r="G519" s="750"/>
    </row>
    <row r="520" ht="26.25" customHeight="1">
      <c r="E520" s="750"/>
      <c r="F520" s="750"/>
      <c r="G520" s="750"/>
    </row>
    <row r="521" ht="26.25" customHeight="1">
      <c r="E521" s="750"/>
      <c r="F521" s="750"/>
      <c r="G521" s="750"/>
    </row>
    <row r="522" ht="26.25" customHeight="1">
      <c r="E522" s="750"/>
      <c r="F522" s="750"/>
      <c r="G522" s="750"/>
    </row>
    <row r="523" ht="26.25" customHeight="1">
      <c r="E523" s="750"/>
      <c r="F523" s="750"/>
      <c r="G523" s="750"/>
    </row>
    <row r="524" ht="26.25" customHeight="1">
      <c r="E524" s="750"/>
      <c r="F524" s="750"/>
      <c r="G524" s="750"/>
    </row>
    <row r="525" ht="26.25" customHeight="1">
      <c r="E525" s="750"/>
      <c r="F525" s="750"/>
      <c r="G525" s="750"/>
    </row>
    <row r="526" ht="26.25" customHeight="1">
      <c r="E526" s="750"/>
      <c r="F526" s="750"/>
      <c r="G526" s="750"/>
    </row>
    <row r="527" ht="26.25" customHeight="1">
      <c r="E527" s="750"/>
      <c r="F527" s="750"/>
      <c r="G527" s="750"/>
    </row>
    <row r="528" ht="26.25" customHeight="1">
      <c r="E528" s="750"/>
      <c r="F528" s="750"/>
      <c r="G528" s="750"/>
    </row>
    <row r="529" ht="26.25" customHeight="1">
      <c r="E529" s="750"/>
      <c r="F529" s="750"/>
      <c r="G529" s="750"/>
    </row>
    <row r="530" ht="26.25" customHeight="1">
      <c r="E530" s="750"/>
      <c r="F530" s="750"/>
      <c r="G530" s="750"/>
    </row>
    <row r="531" ht="26.25" customHeight="1">
      <c r="E531" s="750"/>
      <c r="F531" s="750"/>
      <c r="G531" s="750"/>
    </row>
    <row r="532" ht="26.25" customHeight="1">
      <c r="E532" s="750"/>
      <c r="F532" s="750"/>
      <c r="G532" s="750"/>
    </row>
    <row r="533" ht="26.25" customHeight="1">
      <c r="E533" s="750"/>
      <c r="F533" s="750"/>
      <c r="G533" s="750"/>
    </row>
    <row r="534" ht="26.25" customHeight="1">
      <c r="E534" s="750"/>
      <c r="F534" s="750"/>
      <c r="G534" s="750"/>
    </row>
    <row r="535" ht="26.25" customHeight="1">
      <c r="E535" s="750"/>
      <c r="F535" s="750"/>
      <c r="G535" s="750"/>
    </row>
    <row r="536" ht="26.25" customHeight="1">
      <c r="E536" s="750"/>
      <c r="F536" s="750"/>
      <c r="G536" s="750"/>
    </row>
    <row r="537" ht="26.25" customHeight="1">
      <c r="E537" s="750"/>
      <c r="F537" s="750"/>
      <c r="G537" s="750"/>
    </row>
    <row r="538" ht="26.25" customHeight="1">
      <c r="E538" s="750"/>
      <c r="F538" s="750"/>
      <c r="G538" s="750"/>
    </row>
    <row r="539" ht="26.25" customHeight="1">
      <c r="E539" s="750"/>
      <c r="F539" s="750"/>
      <c r="G539" s="750"/>
    </row>
    <row r="540" ht="26.25" customHeight="1">
      <c r="E540" s="750"/>
      <c r="F540" s="750"/>
      <c r="G540" s="750"/>
    </row>
    <row r="541" ht="26.25" customHeight="1">
      <c r="E541" s="750"/>
      <c r="F541" s="750"/>
      <c r="G541" s="750"/>
    </row>
    <row r="542" ht="26.25" customHeight="1">
      <c r="E542" s="750"/>
      <c r="F542" s="750"/>
      <c r="G542" s="750"/>
    </row>
    <row r="543" ht="26.25" customHeight="1">
      <c r="E543" s="750"/>
      <c r="F543" s="750"/>
      <c r="G543" s="750"/>
    </row>
    <row r="544" ht="26.25" customHeight="1">
      <c r="E544" s="750"/>
      <c r="F544" s="750"/>
      <c r="G544" s="750"/>
    </row>
    <row r="545" ht="26.25" customHeight="1">
      <c r="E545" s="750"/>
      <c r="F545" s="750"/>
      <c r="G545" s="750"/>
    </row>
    <row r="546" ht="26.25" customHeight="1">
      <c r="E546" s="750"/>
      <c r="F546" s="750"/>
      <c r="G546" s="750"/>
    </row>
    <row r="547" ht="26.25" customHeight="1">
      <c r="E547" s="750"/>
      <c r="F547" s="750"/>
      <c r="G547" s="750"/>
    </row>
    <row r="548" ht="26.25" customHeight="1">
      <c r="E548" s="750"/>
      <c r="F548" s="750"/>
      <c r="G548" s="750"/>
    </row>
    <row r="549" ht="26.25" customHeight="1">
      <c r="E549" s="750"/>
      <c r="F549" s="750"/>
      <c r="G549" s="750"/>
    </row>
    <row r="550" ht="26.25" customHeight="1">
      <c r="E550" s="750"/>
      <c r="F550" s="750"/>
      <c r="G550" s="750"/>
    </row>
    <row r="551" ht="26.25" customHeight="1">
      <c r="E551" s="750"/>
      <c r="F551" s="750"/>
      <c r="G551" s="750"/>
    </row>
    <row r="552" ht="26.25" customHeight="1">
      <c r="E552" s="750"/>
      <c r="F552" s="750"/>
      <c r="G552" s="750"/>
    </row>
    <row r="553" ht="26.25" customHeight="1">
      <c r="E553" s="750"/>
      <c r="F553" s="750"/>
      <c r="G553" s="750"/>
    </row>
    <row r="554" ht="26.25" customHeight="1">
      <c r="E554" s="750"/>
      <c r="F554" s="750"/>
      <c r="G554" s="750"/>
    </row>
    <row r="555" ht="26.25" customHeight="1">
      <c r="E555" s="750"/>
      <c r="F555" s="750"/>
      <c r="G555" s="750"/>
    </row>
    <row r="556" ht="26.25" customHeight="1">
      <c r="E556" s="750"/>
      <c r="F556" s="750"/>
      <c r="G556" s="750"/>
    </row>
    <row r="557" ht="26.25" customHeight="1">
      <c r="E557" s="750"/>
      <c r="F557" s="750"/>
      <c r="G557" s="750"/>
    </row>
    <row r="558" ht="26.25" customHeight="1">
      <c r="E558" s="750"/>
      <c r="F558" s="750"/>
      <c r="G558" s="750"/>
    </row>
    <row r="559" ht="26.25" customHeight="1">
      <c r="E559" s="750"/>
      <c r="F559" s="750"/>
      <c r="G559" s="750"/>
    </row>
    <row r="560" ht="26.25" customHeight="1">
      <c r="E560" s="750"/>
      <c r="F560" s="750"/>
      <c r="G560" s="750"/>
    </row>
    <row r="561" ht="26.25" customHeight="1">
      <c r="E561" s="750"/>
      <c r="F561" s="750"/>
      <c r="G561" s="750"/>
    </row>
    <row r="562" ht="26.25" customHeight="1">
      <c r="E562" s="750"/>
      <c r="F562" s="750"/>
      <c r="G562" s="750"/>
    </row>
    <row r="563" ht="26.25" customHeight="1">
      <c r="E563" s="750"/>
      <c r="F563" s="750"/>
      <c r="G563" s="750"/>
    </row>
    <row r="564" ht="26.25" customHeight="1">
      <c r="E564" s="750"/>
      <c r="F564" s="750"/>
      <c r="G564" s="750"/>
    </row>
    <row r="565" ht="26.25" customHeight="1">
      <c r="E565" s="750"/>
      <c r="F565" s="750"/>
      <c r="G565" s="750"/>
    </row>
    <row r="566" ht="26.25" customHeight="1">
      <c r="E566" s="750"/>
      <c r="F566" s="750"/>
      <c r="G566" s="750"/>
    </row>
    <row r="567" ht="26.25" customHeight="1">
      <c r="E567" s="750"/>
      <c r="F567" s="750"/>
      <c r="G567" s="750"/>
    </row>
    <row r="568" ht="26.25" customHeight="1">
      <c r="E568" s="750"/>
      <c r="F568" s="750"/>
      <c r="G568" s="750"/>
    </row>
    <row r="569" ht="26.25" customHeight="1">
      <c r="E569" s="750"/>
      <c r="F569" s="750"/>
      <c r="G569" s="750"/>
    </row>
    <row r="570" ht="26.25" customHeight="1">
      <c r="E570" s="750"/>
      <c r="F570" s="750"/>
      <c r="G570" s="750"/>
    </row>
    <row r="571" ht="26.25" customHeight="1">
      <c r="E571" s="750"/>
      <c r="F571" s="750"/>
      <c r="G571" s="750"/>
    </row>
    <row r="572" ht="26.25" customHeight="1">
      <c r="E572" s="750"/>
      <c r="F572" s="750"/>
      <c r="G572" s="750"/>
    </row>
    <row r="573" ht="26.25" customHeight="1">
      <c r="E573" s="750"/>
      <c r="F573" s="750"/>
      <c r="G573" s="750"/>
    </row>
    <row r="574" ht="26.25" customHeight="1">
      <c r="E574" s="750"/>
      <c r="F574" s="750"/>
      <c r="G574" s="750"/>
    </row>
    <row r="575" ht="26.25" customHeight="1">
      <c r="E575" s="750"/>
      <c r="F575" s="750"/>
      <c r="G575" s="750"/>
    </row>
    <row r="576" ht="26.25" customHeight="1">
      <c r="E576" s="750"/>
      <c r="F576" s="750"/>
      <c r="G576" s="750"/>
    </row>
    <row r="577" ht="26.25" customHeight="1">
      <c r="E577" s="750"/>
      <c r="F577" s="750"/>
      <c r="G577" s="750"/>
    </row>
    <row r="578" ht="26.25" customHeight="1">
      <c r="E578" s="750"/>
      <c r="F578" s="750"/>
      <c r="G578" s="750"/>
    </row>
    <row r="579" ht="26.25" customHeight="1">
      <c r="E579" s="750"/>
      <c r="F579" s="750"/>
      <c r="G579" s="750"/>
    </row>
    <row r="580" ht="26.25" customHeight="1">
      <c r="E580" s="750"/>
      <c r="F580" s="750"/>
      <c r="G580" s="750"/>
    </row>
    <row r="581" ht="26.25" customHeight="1">
      <c r="E581" s="750"/>
      <c r="F581" s="750"/>
      <c r="G581" s="750"/>
    </row>
    <row r="582" ht="26.25" customHeight="1">
      <c r="E582" s="750"/>
      <c r="F582" s="750"/>
      <c r="G582" s="750"/>
    </row>
    <row r="583" ht="26.25" customHeight="1">
      <c r="E583" s="750"/>
      <c r="F583" s="750"/>
      <c r="G583" s="750"/>
    </row>
    <row r="584" ht="26.25" customHeight="1">
      <c r="E584" s="750"/>
      <c r="F584" s="750"/>
      <c r="G584" s="750"/>
    </row>
    <row r="585" ht="26.25" customHeight="1">
      <c r="E585" s="750"/>
      <c r="F585" s="750"/>
      <c r="G585" s="750"/>
    </row>
    <row r="586" ht="26.25" customHeight="1">
      <c r="E586" s="750"/>
      <c r="F586" s="750"/>
      <c r="G586" s="750"/>
    </row>
    <row r="587" ht="26.25" customHeight="1">
      <c r="E587" s="750"/>
      <c r="F587" s="750"/>
      <c r="G587" s="750"/>
    </row>
    <row r="588" ht="26.25" customHeight="1">
      <c r="E588" s="750"/>
      <c r="F588" s="750"/>
      <c r="G588" s="750"/>
    </row>
    <row r="589" ht="26.25" customHeight="1">
      <c r="E589" s="750"/>
      <c r="F589" s="750"/>
      <c r="G589" s="750"/>
    </row>
    <row r="590" ht="26.25" customHeight="1">
      <c r="E590" s="750"/>
      <c r="F590" s="750"/>
      <c r="G590" s="750"/>
    </row>
    <row r="591" ht="26.25" customHeight="1">
      <c r="E591" s="750"/>
      <c r="F591" s="750"/>
      <c r="G591" s="750"/>
    </row>
    <row r="592" ht="26.25" customHeight="1">
      <c r="E592" s="750"/>
      <c r="F592" s="750"/>
      <c r="G592" s="750"/>
    </row>
    <row r="593" ht="26.25" customHeight="1">
      <c r="E593" s="750"/>
      <c r="F593" s="750"/>
      <c r="G593" s="750"/>
    </row>
    <row r="594" ht="26.25" customHeight="1">
      <c r="E594" s="750"/>
      <c r="F594" s="750"/>
      <c r="G594" s="750"/>
    </row>
    <row r="595" ht="26.25" customHeight="1">
      <c r="E595" s="750"/>
      <c r="F595" s="750"/>
      <c r="G595" s="750"/>
    </row>
    <row r="596" ht="26.25" customHeight="1">
      <c r="E596" s="750"/>
      <c r="F596" s="750"/>
      <c r="G596" s="750"/>
    </row>
    <row r="597" ht="26.25" customHeight="1">
      <c r="E597" s="750"/>
      <c r="F597" s="750"/>
      <c r="G597" s="750"/>
    </row>
    <row r="598" ht="26.25" customHeight="1">
      <c r="E598" s="750"/>
      <c r="F598" s="750"/>
      <c r="G598" s="750"/>
    </row>
    <row r="599" ht="26.25" customHeight="1">
      <c r="E599" s="750"/>
      <c r="F599" s="750"/>
      <c r="G599" s="750"/>
    </row>
    <row r="600" ht="26.25" customHeight="1">
      <c r="E600" s="750"/>
      <c r="F600" s="750"/>
      <c r="G600" s="750"/>
    </row>
    <row r="601" ht="26.25" customHeight="1">
      <c r="E601" s="750"/>
      <c r="F601" s="750"/>
      <c r="G601" s="750"/>
    </row>
    <row r="602" ht="26.25" customHeight="1">
      <c r="E602" s="750"/>
      <c r="F602" s="750"/>
      <c r="G602" s="750"/>
    </row>
    <row r="603" ht="26.25" customHeight="1">
      <c r="E603" s="750"/>
      <c r="F603" s="750"/>
      <c r="G603" s="750"/>
    </row>
    <row r="604" ht="26.25" customHeight="1">
      <c r="E604" s="750"/>
      <c r="F604" s="750"/>
      <c r="G604" s="750"/>
    </row>
    <row r="605" ht="26.25" customHeight="1">
      <c r="E605" s="750"/>
      <c r="F605" s="750"/>
      <c r="G605" s="750"/>
    </row>
    <row r="606" ht="26.25" customHeight="1">
      <c r="E606" s="750"/>
      <c r="F606" s="750"/>
      <c r="G606" s="750"/>
    </row>
    <row r="607" ht="26.25" customHeight="1">
      <c r="E607" s="750"/>
      <c r="F607" s="750"/>
      <c r="G607" s="750"/>
    </row>
    <row r="608" ht="26.25" customHeight="1">
      <c r="E608" s="750"/>
      <c r="F608" s="750"/>
      <c r="G608" s="750"/>
    </row>
    <row r="609" ht="26.25" customHeight="1">
      <c r="E609" s="750"/>
      <c r="F609" s="750"/>
      <c r="G609" s="750"/>
    </row>
    <row r="610" ht="26.25" customHeight="1">
      <c r="E610" s="750"/>
      <c r="F610" s="750"/>
      <c r="G610" s="750"/>
    </row>
    <row r="611" ht="26.25" customHeight="1">
      <c r="E611" s="750"/>
      <c r="F611" s="750"/>
      <c r="G611" s="750"/>
    </row>
    <row r="612" ht="26.25" customHeight="1">
      <c r="E612" s="750"/>
      <c r="F612" s="750"/>
      <c r="G612" s="750"/>
    </row>
    <row r="613" ht="26.25" customHeight="1">
      <c r="E613" s="750"/>
      <c r="F613" s="750"/>
      <c r="G613" s="750"/>
    </row>
    <row r="614" ht="26.25" customHeight="1">
      <c r="E614" s="750"/>
      <c r="F614" s="750"/>
      <c r="G614" s="750"/>
    </row>
    <row r="615" ht="26.25" customHeight="1">
      <c r="E615" s="750"/>
      <c r="F615" s="750"/>
      <c r="G615" s="750"/>
    </row>
    <row r="616" ht="26.25" customHeight="1">
      <c r="E616" s="750"/>
      <c r="F616" s="750"/>
      <c r="G616" s="750"/>
    </row>
    <row r="617" ht="26.25" customHeight="1">
      <c r="E617" s="750"/>
      <c r="F617" s="750"/>
      <c r="G617" s="750"/>
    </row>
    <row r="618" ht="26.25" customHeight="1">
      <c r="E618" s="750"/>
      <c r="F618" s="750"/>
      <c r="G618" s="750"/>
    </row>
    <row r="619" ht="26.25" customHeight="1">
      <c r="E619" s="750"/>
      <c r="F619" s="750"/>
      <c r="G619" s="750"/>
    </row>
    <row r="620" ht="26.25" customHeight="1">
      <c r="E620" s="750"/>
      <c r="F620" s="750"/>
      <c r="G620" s="750"/>
    </row>
    <row r="621" ht="26.25" customHeight="1">
      <c r="E621" s="750"/>
      <c r="F621" s="750"/>
      <c r="G621" s="750"/>
    </row>
    <row r="622" ht="26.25" customHeight="1">
      <c r="E622" s="750"/>
      <c r="F622" s="750"/>
      <c r="G622" s="750"/>
    </row>
    <row r="623" ht="26.25" customHeight="1">
      <c r="E623" s="750"/>
      <c r="F623" s="750"/>
      <c r="G623" s="750"/>
    </row>
    <row r="624" ht="26.25" customHeight="1">
      <c r="E624" s="750"/>
      <c r="F624" s="750"/>
      <c r="G624" s="750"/>
    </row>
    <row r="625" ht="26.25" customHeight="1">
      <c r="E625" s="750"/>
      <c r="F625" s="750"/>
      <c r="G625" s="750"/>
    </row>
    <row r="626" ht="26.25" customHeight="1">
      <c r="E626" s="750"/>
      <c r="F626" s="750"/>
      <c r="G626" s="750"/>
    </row>
    <row r="627" ht="26.25" customHeight="1">
      <c r="E627" s="750"/>
      <c r="F627" s="750"/>
      <c r="G627" s="750"/>
    </row>
    <row r="628" ht="26.25" customHeight="1">
      <c r="E628" s="750"/>
      <c r="F628" s="750"/>
      <c r="G628" s="750"/>
    </row>
    <row r="629" ht="26.25" customHeight="1">
      <c r="E629" s="750"/>
      <c r="F629" s="750"/>
      <c r="G629" s="750"/>
    </row>
    <row r="630" ht="26.25" customHeight="1">
      <c r="E630" s="750"/>
      <c r="F630" s="750"/>
      <c r="G630" s="750"/>
    </row>
    <row r="631" ht="26.25" customHeight="1">
      <c r="E631" s="750"/>
      <c r="F631" s="750"/>
      <c r="G631" s="750"/>
    </row>
    <row r="632" ht="26.25" customHeight="1">
      <c r="E632" s="750"/>
      <c r="F632" s="750"/>
      <c r="G632" s="750"/>
    </row>
    <row r="633" ht="26.25" customHeight="1">
      <c r="E633" s="750"/>
      <c r="F633" s="750"/>
      <c r="G633" s="750"/>
    </row>
    <row r="634" ht="26.25" customHeight="1">
      <c r="E634" s="750"/>
      <c r="F634" s="750"/>
      <c r="G634" s="750"/>
    </row>
    <row r="635" ht="26.25" customHeight="1">
      <c r="E635" s="750"/>
      <c r="F635" s="750"/>
      <c r="G635" s="750"/>
    </row>
    <row r="636" ht="26.25" customHeight="1">
      <c r="E636" s="750"/>
      <c r="F636" s="750"/>
      <c r="G636" s="750"/>
    </row>
    <row r="637" ht="26.25" customHeight="1">
      <c r="E637" s="750"/>
      <c r="F637" s="750"/>
      <c r="G637" s="750"/>
    </row>
    <row r="638" ht="26.25" customHeight="1">
      <c r="E638" s="750"/>
      <c r="F638" s="750"/>
      <c r="G638" s="750"/>
    </row>
    <row r="639" ht="26.25" customHeight="1">
      <c r="E639" s="750"/>
      <c r="F639" s="750"/>
      <c r="G639" s="750"/>
    </row>
    <row r="640" ht="26.25" customHeight="1">
      <c r="E640" s="750"/>
      <c r="F640" s="750"/>
      <c r="G640" s="750"/>
    </row>
    <row r="641" ht="26.25" customHeight="1">
      <c r="E641" s="750"/>
      <c r="F641" s="750"/>
      <c r="G641" s="750"/>
    </row>
    <row r="642" ht="26.25" customHeight="1">
      <c r="E642" s="750"/>
      <c r="F642" s="750"/>
      <c r="G642" s="750"/>
    </row>
    <row r="643" ht="26.25" customHeight="1">
      <c r="E643" s="750"/>
      <c r="F643" s="750"/>
      <c r="G643" s="750"/>
    </row>
    <row r="644" ht="26.25" customHeight="1">
      <c r="E644" s="750"/>
      <c r="F644" s="750"/>
      <c r="G644" s="750"/>
    </row>
    <row r="645" ht="26.25" customHeight="1">
      <c r="E645" s="750"/>
      <c r="F645" s="750"/>
      <c r="G645" s="750"/>
    </row>
    <row r="646" ht="26.25" customHeight="1">
      <c r="E646" s="750"/>
      <c r="F646" s="750"/>
      <c r="G646" s="750"/>
    </row>
    <row r="647" ht="26.25" customHeight="1">
      <c r="E647" s="750"/>
      <c r="F647" s="750"/>
      <c r="G647" s="750"/>
    </row>
    <row r="648" ht="26.25" customHeight="1">
      <c r="E648" s="750"/>
      <c r="F648" s="750"/>
      <c r="G648" s="750"/>
    </row>
    <row r="649" ht="26.25" customHeight="1">
      <c r="E649" s="750"/>
      <c r="F649" s="750"/>
      <c r="G649" s="750"/>
    </row>
    <row r="650" ht="26.25" customHeight="1">
      <c r="E650" s="750"/>
      <c r="F650" s="750"/>
      <c r="G650" s="750"/>
    </row>
    <row r="651" ht="26.25" customHeight="1">
      <c r="E651" s="750"/>
      <c r="F651" s="750"/>
      <c r="G651" s="750"/>
    </row>
    <row r="652" ht="26.25" customHeight="1">
      <c r="E652" s="750"/>
      <c r="F652" s="750"/>
      <c r="G652" s="750"/>
    </row>
    <row r="653" ht="26.25" customHeight="1">
      <c r="E653" s="750"/>
      <c r="F653" s="750"/>
      <c r="G653" s="750"/>
    </row>
    <row r="654" ht="26.25" customHeight="1">
      <c r="E654" s="750"/>
      <c r="F654" s="750"/>
      <c r="G654" s="750"/>
    </row>
    <row r="655" ht="26.25" customHeight="1">
      <c r="E655" s="750"/>
      <c r="F655" s="750"/>
      <c r="G655" s="750"/>
    </row>
    <row r="656" ht="26.25" customHeight="1">
      <c r="E656" s="750"/>
      <c r="F656" s="750"/>
      <c r="G656" s="750"/>
    </row>
    <row r="657" ht="26.25" customHeight="1">
      <c r="E657" s="750"/>
      <c r="F657" s="750"/>
      <c r="G657" s="750"/>
    </row>
    <row r="658" ht="26.25" customHeight="1">
      <c r="E658" s="750"/>
      <c r="F658" s="750"/>
      <c r="G658" s="750"/>
    </row>
    <row r="659" ht="26.25" customHeight="1">
      <c r="E659" s="750"/>
      <c r="F659" s="750"/>
      <c r="G659" s="750"/>
    </row>
    <row r="660" ht="26.25" customHeight="1">
      <c r="E660" s="750"/>
      <c r="F660" s="750"/>
      <c r="G660" s="750"/>
    </row>
    <row r="661" ht="26.25" customHeight="1">
      <c r="E661" s="750"/>
      <c r="F661" s="750"/>
      <c r="G661" s="750"/>
    </row>
    <row r="662" ht="26.25" customHeight="1">
      <c r="E662" s="750"/>
      <c r="F662" s="750"/>
      <c r="G662" s="750"/>
    </row>
    <row r="663" ht="26.25" customHeight="1">
      <c r="E663" s="750"/>
      <c r="F663" s="750"/>
      <c r="G663" s="750"/>
    </row>
    <row r="664" ht="26.25" customHeight="1">
      <c r="E664" s="750"/>
      <c r="F664" s="750"/>
      <c r="G664" s="750"/>
    </row>
    <row r="665" ht="26.25" customHeight="1">
      <c r="E665" s="750"/>
      <c r="F665" s="750"/>
      <c r="G665" s="750"/>
    </row>
    <row r="666" ht="26.25" customHeight="1">
      <c r="E666" s="750"/>
      <c r="F666" s="750"/>
      <c r="G666" s="750"/>
    </row>
    <row r="667" ht="26.25" customHeight="1">
      <c r="E667" s="750"/>
      <c r="F667" s="750"/>
      <c r="G667" s="750"/>
    </row>
    <row r="668" ht="26.25" customHeight="1">
      <c r="E668" s="750"/>
      <c r="F668" s="750"/>
      <c r="G668" s="750"/>
    </row>
    <row r="669" ht="26.25" customHeight="1">
      <c r="E669" s="750"/>
      <c r="F669" s="750"/>
      <c r="G669" s="750"/>
    </row>
    <row r="670" ht="26.25" customHeight="1">
      <c r="E670" s="750"/>
      <c r="F670" s="750"/>
      <c r="G670" s="750"/>
    </row>
    <row r="671" ht="26.25" customHeight="1">
      <c r="E671" s="750"/>
      <c r="F671" s="750"/>
      <c r="G671" s="750"/>
    </row>
    <row r="672" ht="26.25" customHeight="1">
      <c r="E672" s="750"/>
      <c r="F672" s="750"/>
      <c r="G672" s="750"/>
    </row>
    <row r="673" ht="26.25" customHeight="1">
      <c r="E673" s="750"/>
      <c r="F673" s="750"/>
      <c r="G673" s="750"/>
    </row>
    <row r="674" ht="26.25" customHeight="1">
      <c r="E674" s="750"/>
      <c r="F674" s="750"/>
      <c r="G674" s="750"/>
    </row>
    <row r="675" ht="26.25" customHeight="1">
      <c r="E675" s="750"/>
      <c r="F675" s="750"/>
      <c r="G675" s="750"/>
    </row>
    <row r="676" ht="26.25" customHeight="1">
      <c r="E676" s="750"/>
      <c r="F676" s="750"/>
      <c r="G676" s="750"/>
    </row>
    <row r="677" ht="26.25" customHeight="1">
      <c r="E677" s="750"/>
      <c r="F677" s="750"/>
      <c r="G677" s="750"/>
    </row>
    <row r="678" ht="26.25" customHeight="1">
      <c r="E678" s="750"/>
      <c r="F678" s="750"/>
      <c r="G678" s="750"/>
    </row>
    <row r="679" ht="26.25" customHeight="1">
      <c r="E679" s="750"/>
      <c r="F679" s="750"/>
      <c r="G679" s="750"/>
    </row>
    <row r="680" ht="26.25" customHeight="1">
      <c r="E680" s="750"/>
      <c r="F680" s="750"/>
      <c r="G680" s="750"/>
    </row>
    <row r="681" ht="26.25" customHeight="1">
      <c r="E681" s="750"/>
      <c r="F681" s="750"/>
      <c r="G681" s="750"/>
    </row>
    <row r="682" ht="26.25" customHeight="1">
      <c r="E682" s="750"/>
      <c r="F682" s="750"/>
      <c r="G682" s="750"/>
    </row>
    <row r="683" ht="26.25" customHeight="1">
      <c r="E683" s="750"/>
      <c r="F683" s="750"/>
      <c r="G683" s="750"/>
    </row>
    <row r="684" ht="26.25" customHeight="1">
      <c r="E684" s="750"/>
      <c r="F684" s="750"/>
      <c r="G684" s="750"/>
    </row>
    <row r="685" ht="26.25" customHeight="1">
      <c r="E685" s="750"/>
      <c r="F685" s="750"/>
      <c r="G685" s="750"/>
    </row>
    <row r="686" ht="26.25" customHeight="1">
      <c r="E686" s="750"/>
      <c r="F686" s="750"/>
      <c r="G686" s="750"/>
    </row>
    <row r="687" ht="26.25" customHeight="1">
      <c r="E687" s="750"/>
      <c r="F687" s="750"/>
      <c r="G687" s="750"/>
    </row>
    <row r="688" ht="26.25" customHeight="1">
      <c r="E688" s="750"/>
      <c r="F688" s="750"/>
      <c r="G688" s="750"/>
    </row>
    <row r="689" ht="26.25" customHeight="1">
      <c r="E689" s="750"/>
      <c r="F689" s="750"/>
      <c r="G689" s="750"/>
    </row>
    <row r="690" ht="26.25" customHeight="1">
      <c r="E690" s="750"/>
      <c r="F690" s="750"/>
      <c r="G690" s="750"/>
    </row>
    <row r="691" ht="26.25" customHeight="1">
      <c r="E691" s="750"/>
      <c r="F691" s="750"/>
      <c r="G691" s="750"/>
    </row>
    <row r="692" ht="26.25" customHeight="1">
      <c r="E692" s="750"/>
      <c r="F692" s="750"/>
      <c r="G692" s="750"/>
    </row>
    <row r="693" ht="26.25" customHeight="1">
      <c r="E693" s="750"/>
      <c r="F693" s="750"/>
      <c r="G693" s="750"/>
    </row>
    <row r="694" ht="26.25" customHeight="1">
      <c r="E694" s="750"/>
      <c r="F694" s="750"/>
      <c r="G694" s="750"/>
    </row>
    <row r="695" ht="26.25" customHeight="1">
      <c r="E695" s="750"/>
      <c r="F695" s="750"/>
      <c r="G695" s="750"/>
    </row>
    <row r="696" ht="26.25" customHeight="1">
      <c r="E696" s="750"/>
      <c r="F696" s="750"/>
      <c r="G696" s="750"/>
    </row>
    <row r="697" ht="26.25" customHeight="1">
      <c r="E697" s="750"/>
      <c r="F697" s="750"/>
      <c r="G697" s="750"/>
    </row>
    <row r="698" ht="26.25" customHeight="1">
      <c r="E698" s="750"/>
      <c r="F698" s="750"/>
      <c r="G698" s="750"/>
    </row>
    <row r="699" ht="26.25" customHeight="1">
      <c r="E699" s="750"/>
      <c r="F699" s="750"/>
      <c r="G699" s="750"/>
    </row>
    <row r="700" ht="26.25" customHeight="1">
      <c r="E700" s="750"/>
      <c r="F700" s="750"/>
      <c r="G700" s="750"/>
    </row>
    <row r="701" ht="26.25" customHeight="1">
      <c r="E701" s="750"/>
      <c r="F701" s="750"/>
      <c r="G701" s="750"/>
    </row>
    <row r="702" ht="26.25" customHeight="1">
      <c r="E702" s="750"/>
      <c r="F702" s="750"/>
      <c r="G702" s="750"/>
    </row>
    <row r="703" ht="26.25" customHeight="1">
      <c r="E703" s="750"/>
      <c r="F703" s="750"/>
      <c r="G703" s="750"/>
    </row>
    <row r="704" ht="26.25" customHeight="1">
      <c r="E704" s="750"/>
      <c r="F704" s="750"/>
      <c r="G704" s="750"/>
    </row>
    <row r="705" ht="26.25" customHeight="1">
      <c r="E705" s="750"/>
      <c r="F705" s="750"/>
      <c r="G705" s="750"/>
    </row>
    <row r="706" ht="26.25" customHeight="1">
      <c r="E706" s="750"/>
      <c r="F706" s="750"/>
      <c r="G706" s="750"/>
    </row>
    <row r="707" ht="26.25" customHeight="1">
      <c r="E707" s="750"/>
      <c r="F707" s="750"/>
      <c r="G707" s="750"/>
    </row>
    <row r="708" ht="26.25" customHeight="1">
      <c r="E708" s="750"/>
      <c r="F708" s="750"/>
      <c r="G708" s="750"/>
    </row>
    <row r="709" ht="26.25" customHeight="1">
      <c r="E709" s="750"/>
      <c r="F709" s="750"/>
      <c r="G709" s="750"/>
    </row>
    <row r="710" ht="26.25" customHeight="1">
      <c r="E710" s="750"/>
      <c r="F710" s="750"/>
      <c r="G710" s="750"/>
    </row>
    <row r="711" ht="26.25" customHeight="1">
      <c r="E711" s="750"/>
      <c r="F711" s="750"/>
      <c r="G711" s="750"/>
    </row>
    <row r="712" ht="26.25" customHeight="1">
      <c r="E712" s="750"/>
      <c r="F712" s="750"/>
      <c r="G712" s="750"/>
    </row>
    <row r="713" ht="26.25" customHeight="1">
      <c r="E713" s="750"/>
      <c r="F713" s="750"/>
      <c r="G713" s="750"/>
    </row>
    <row r="714" ht="26.25" customHeight="1">
      <c r="E714" s="750"/>
      <c r="F714" s="750"/>
      <c r="G714" s="750"/>
    </row>
    <row r="715" ht="26.25" customHeight="1">
      <c r="E715" s="750"/>
      <c r="F715" s="750"/>
      <c r="G715" s="750"/>
    </row>
    <row r="716" ht="26.25" customHeight="1">
      <c r="E716" s="750"/>
      <c r="F716" s="750"/>
      <c r="G716" s="750"/>
    </row>
    <row r="717" ht="26.25" customHeight="1">
      <c r="E717" s="750"/>
      <c r="F717" s="750"/>
      <c r="G717" s="750"/>
    </row>
    <row r="718" ht="26.25" customHeight="1">
      <c r="E718" s="750"/>
      <c r="F718" s="750"/>
      <c r="G718" s="750"/>
    </row>
    <row r="719" ht="26.25" customHeight="1">
      <c r="E719" s="750"/>
      <c r="F719" s="750"/>
      <c r="G719" s="750"/>
    </row>
    <row r="720" ht="26.25" customHeight="1">
      <c r="E720" s="750"/>
      <c r="F720" s="750"/>
      <c r="G720" s="750"/>
    </row>
    <row r="721" ht="26.25" customHeight="1">
      <c r="E721" s="750"/>
      <c r="F721" s="750"/>
      <c r="G721" s="750"/>
    </row>
    <row r="722" ht="26.25" customHeight="1">
      <c r="E722" s="750"/>
      <c r="F722" s="750"/>
      <c r="G722" s="750"/>
    </row>
    <row r="723" ht="26.25" customHeight="1">
      <c r="E723" s="750"/>
      <c r="F723" s="750"/>
      <c r="G723" s="750"/>
    </row>
    <row r="724" ht="26.25" customHeight="1">
      <c r="E724" s="750"/>
      <c r="F724" s="750"/>
      <c r="G724" s="750"/>
    </row>
    <row r="725" ht="26.25" customHeight="1">
      <c r="E725" s="750"/>
      <c r="F725" s="750"/>
      <c r="G725" s="750"/>
    </row>
    <row r="726" ht="26.25" customHeight="1">
      <c r="E726" s="750"/>
      <c r="F726" s="750"/>
      <c r="G726" s="750"/>
    </row>
    <row r="727" ht="26.25" customHeight="1">
      <c r="E727" s="750"/>
      <c r="F727" s="750"/>
      <c r="G727" s="750"/>
    </row>
    <row r="728" ht="26.25" customHeight="1">
      <c r="E728" s="750"/>
      <c r="F728" s="750"/>
      <c r="G728" s="750"/>
    </row>
    <row r="729" ht="26.25" customHeight="1">
      <c r="E729" s="750"/>
      <c r="F729" s="750"/>
      <c r="G729" s="750"/>
    </row>
    <row r="730" ht="26.25" customHeight="1">
      <c r="E730" s="750"/>
      <c r="F730" s="750"/>
      <c r="G730" s="750"/>
    </row>
    <row r="731" ht="26.25" customHeight="1">
      <c r="E731" s="750"/>
      <c r="F731" s="750"/>
      <c r="G731" s="750"/>
    </row>
    <row r="732" ht="26.25" customHeight="1">
      <c r="E732" s="750"/>
      <c r="F732" s="750"/>
      <c r="G732" s="750"/>
    </row>
    <row r="733" ht="26.25" customHeight="1">
      <c r="E733" s="750"/>
      <c r="F733" s="750"/>
      <c r="G733" s="750"/>
    </row>
    <row r="734" ht="26.25" customHeight="1">
      <c r="E734" s="750"/>
      <c r="F734" s="750"/>
      <c r="G734" s="750"/>
    </row>
    <row r="735" ht="26.25" customHeight="1">
      <c r="E735" s="750"/>
      <c r="F735" s="750"/>
      <c r="G735" s="750"/>
    </row>
    <row r="736" ht="26.25" customHeight="1">
      <c r="E736" s="750"/>
      <c r="F736" s="750"/>
      <c r="G736" s="750"/>
    </row>
    <row r="737" ht="26.25" customHeight="1">
      <c r="E737" s="750"/>
      <c r="F737" s="750"/>
      <c r="G737" s="750"/>
    </row>
    <row r="738" ht="26.25" customHeight="1">
      <c r="E738" s="750"/>
      <c r="F738" s="750"/>
      <c r="G738" s="750"/>
    </row>
    <row r="739" ht="26.25" customHeight="1">
      <c r="E739" s="750"/>
      <c r="F739" s="750"/>
      <c r="G739" s="750"/>
    </row>
    <row r="740" ht="26.25" customHeight="1">
      <c r="E740" s="750"/>
      <c r="F740" s="750"/>
      <c r="G740" s="750"/>
    </row>
    <row r="741" ht="26.25" customHeight="1">
      <c r="E741" s="750"/>
      <c r="F741" s="750"/>
      <c r="G741" s="750"/>
    </row>
    <row r="742" ht="26.25" customHeight="1">
      <c r="E742" s="750"/>
      <c r="F742" s="750"/>
      <c r="G742" s="750"/>
    </row>
    <row r="743" ht="26.25" customHeight="1">
      <c r="E743" s="750"/>
      <c r="F743" s="750"/>
      <c r="G743" s="750"/>
    </row>
    <row r="744" ht="26.25" customHeight="1">
      <c r="E744" s="750"/>
      <c r="F744" s="750"/>
      <c r="G744" s="750"/>
    </row>
    <row r="745" ht="26.25" customHeight="1">
      <c r="E745" s="750"/>
      <c r="F745" s="750"/>
      <c r="G745" s="750"/>
    </row>
    <row r="746" ht="26.25" customHeight="1">
      <c r="E746" s="750"/>
      <c r="F746" s="750"/>
      <c r="G746" s="750"/>
    </row>
    <row r="747" ht="26.25" customHeight="1">
      <c r="E747" s="750"/>
      <c r="F747" s="750"/>
      <c r="G747" s="750"/>
    </row>
    <row r="748" ht="26.25" customHeight="1">
      <c r="E748" s="750"/>
      <c r="F748" s="750"/>
      <c r="G748" s="750"/>
    </row>
    <row r="749" ht="26.25" customHeight="1">
      <c r="E749" s="750"/>
      <c r="F749" s="750"/>
      <c r="G749" s="750"/>
    </row>
    <row r="750" ht="26.25" customHeight="1">
      <c r="E750" s="750"/>
      <c r="F750" s="750"/>
      <c r="G750" s="750"/>
    </row>
    <row r="751" ht="26.25" customHeight="1">
      <c r="E751" s="750"/>
      <c r="F751" s="750"/>
      <c r="G751" s="750"/>
    </row>
    <row r="752" ht="26.25" customHeight="1">
      <c r="E752" s="750"/>
      <c r="F752" s="750"/>
      <c r="G752" s="750"/>
    </row>
    <row r="753" ht="26.25" customHeight="1">
      <c r="E753" s="750"/>
      <c r="F753" s="750"/>
      <c r="G753" s="750"/>
    </row>
    <row r="754" ht="26.25" customHeight="1">
      <c r="E754" s="750"/>
      <c r="F754" s="750"/>
      <c r="G754" s="750"/>
    </row>
    <row r="755" ht="26.25" customHeight="1">
      <c r="E755" s="750"/>
      <c r="F755" s="750"/>
      <c r="G755" s="750"/>
    </row>
    <row r="756" ht="26.25" customHeight="1">
      <c r="E756" s="750"/>
      <c r="F756" s="750"/>
      <c r="G756" s="750"/>
    </row>
    <row r="757" ht="26.25" customHeight="1">
      <c r="E757" s="750"/>
      <c r="F757" s="750"/>
      <c r="G757" s="750"/>
    </row>
    <row r="758" ht="26.25" customHeight="1">
      <c r="E758" s="750"/>
      <c r="F758" s="750"/>
      <c r="G758" s="750"/>
    </row>
    <row r="759" ht="26.25" customHeight="1">
      <c r="E759" s="750"/>
      <c r="F759" s="750"/>
      <c r="G759" s="750"/>
    </row>
    <row r="760" ht="26.25" customHeight="1">
      <c r="E760" s="750"/>
      <c r="F760" s="750"/>
      <c r="G760" s="750"/>
    </row>
    <row r="761" ht="26.25" customHeight="1">
      <c r="E761" s="750"/>
      <c r="F761" s="750"/>
      <c r="G761" s="750"/>
    </row>
    <row r="762" ht="26.25" customHeight="1">
      <c r="E762" s="750"/>
      <c r="F762" s="750"/>
      <c r="G762" s="750"/>
    </row>
    <row r="763" ht="26.25" customHeight="1">
      <c r="E763" s="750"/>
      <c r="F763" s="750"/>
      <c r="G763" s="750"/>
    </row>
    <row r="764" ht="26.25" customHeight="1">
      <c r="E764" s="750"/>
      <c r="F764" s="750"/>
      <c r="G764" s="750"/>
    </row>
    <row r="765" ht="26.25" customHeight="1">
      <c r="E765" s="750"/>
      <c r="F765" s="750"/>
      <c r="G765" s="750"/>
    </row>
    <row r="766" ht="26.25" customHeight="1">
      <c r="E766" s="750"/>
      <c r="F766" s="750"/>
      <c r="G766" s="750"/>
    </row>
    <row r="767" ht="26.25" customHeight="1">
      <c r="E767" s="750"/>
      <c r="F767" s="750"/>
      <c r="G767" s="750"/>
    </row>
    <row r="768" ht="26.25" customHeight="1">
      <c r="E768" s="750"/>
      <c r="F768" s="750"/>
      <c r="G768" s="750"/>
    </row>
    <row r="769" ht="26.25" customHeight="1">
      <c r="E769" s="750"/>
      <c r="F769" s="750"/>
      <c r="G769" s="750"/>
    </row>
    <row r="770" ht="26.25" customHeight="1">
      <c r="E770" s="750"/>
      <c r="F770" s="750"/>
      <c r="G770" s="750"/>
    </row>
    <row r="771" ht="26.25" customHeight="1">
      <c r="E771" s="750"/>
      <c r="F771" s="750"/>
      <c r="G771" s="750"/>
    </row>
    <row r="772" ht="26.25" customHeight="1">
      <c r="E772" s="750"/>
      <c r="F772" s="750"/>
      <c r="G772" s="750"/>
    </row>
    <row r="773" ht="26.25" customHeight="1">
      <c r="E773" s="750"/>
      <c r="F773" s="750"/>
      <c r="G773" s="750"/>
    </row>
    <row r="774" ht="26.25" customHeight="1">
      <c r="E774" s="750"/>
      <c r="F774" s="750"/>
      <c r="G774" s="750"/>
    </row>
    <row r="775" ht="26.25" customHeight="1">
      <c r="E775" s="750"/>
      <c r="F775" s="750"/>
      <c r="G775" s="750"/>
    </row>
    <row r="776" ht="26.25" customHeight="1">
      <c r="E776" s="750"/>
      <c r="F776" s="750"/>
      <c r="G776" s="750"/>
    </row>
    <row r="777" ht="26.25" customHeight="1">
      <c r="E777" s="750"/>
      <c r="F777" s="750"/>
      <c r="G777" s="750"/>
    </row>
    <row r="778" ht="26.25" customHeight="1">
      <c r="E778" s="750"/>
      <c r="F778" s="750"/>
      <c r="G778" s="750"/>
    </row>
    <row r="779" ht="26.25" customHeight="1">
      <c r="E779" s="750"/>
      <c r="F779" s="750"/>
      <c r="G779" s="750"/>
    </row>
    <row r="780" ht="26.25" customHeight="1">
      <c r="E780" s="750"/>
      <c r="F780" s="750"/>
      <c r="G780" s="750"/>
    </row>
    <row r="781" ht="26.25" customHeight="1">
      <c r="E781" s="750"/>
      <c r="F781" s="750"/>
      <c r="G781" s="750"/>
    </row>
    <row r="782" ht="26.25" customHeight="1">
      <c r="E782" s="750"/>
      <c r="F782" s="750"/>
      <c r="G782" s="750"/>
    </row>
    <row r="783" ht="26.25" customHeight="1">
      <c r="E783" s="750"/>
      <c r="F783" s="750"/>
      <c r="G783" s="750"/>
    </row>
    <row r="784" ht="26.25" customHeight="1">
      <c r="E784" s="750"/>
      <c r="F784" s="750"/>
      <c r="G784" s="750"/>
    </row>
    <row r="785" ht="26.25" customHeight="1">
      <c r="E785" s="750"/>
      <c r="F785" s="750"/>
      <c r="G785" s="750"/>
    </row>
    <row r="786" ht="26.25" customHeight="1">
      <c r="E786" s="750"/>
      <c r="F786" s="750"/>
      <c r="G786" s="750"/>
    </row>
    <row r="787" ht="26.25" customHeight="1">
      <c r="E787" s="750"/>
      <c r="F787" s="750"/>
      <c r="G787" s="750"/>
    </row>
    <row r="788" ht="26.25" customHeight="1">
      <c r="E788" s="750"/>
      <c r="F788" s="750"/>
      <c r="G788" s="750"/>
    </row>
    <row r="789" ht="26.25" customHeight="1">
      <c r="E789" s="750"/>
      <c r="F789" s="750"/>
      <c r="G789" s="750"/>
    </row>
    <row r="790" ht="26.25" customHeight="1">
      <c r="E790" s="750"/>
      <c r="F790" s="750"/>
      <c r="G790" s="750"/>
    </row>
    <row r="791" ht="26.25" customHeight="1">
      <c r="E791" s="750"/>
      <c r="F791" s="750"/>
      <c r="G791" s="750"/>
    </row>
    <row r="792" ht="26.25" customHeight="1">
      <c r="E792" s="750"/>
      <c r="F792" s="750"/>
      <c r="G792" s="750"/>
    </row>
    <row r="793" ht="26.25" customHeight="1">
      <c r="E793" s="750"/>
      <c r="F793" s="750"/>
      <c r="G793" s="750"/>
    </row>
    <row r="794" ht="26.25" customHeight="1">
      <c r="E794" s="750"/>
      <c r="F794" s="750"/>
      <c r="G794" s="750"/>
    </row>
    <row r="795" ht="26.25" customHeight="1">
      <c r="E795" s="750"/>
      <c r="F795" s="750"/>
      <c r="G795" s="750"/>
    </row>
    <row r="796" ht="26.25" customHeight="1">
      <c r="E796" s="750"/>
      <c r="F796" s="750"/>
      <c r="G796" s="750"/>
    </row>
    <row r="797" ht="26.25" customHeight="1">
      <c r="E797" s="750"/>
      <c r="F797" s="750"/>
      <c r="G797" s="750"/>
    </row>
    <row r="798" ht="26.25" customHeight="1">
      <c r="E798" s="750"/>
      <c r="F798" s="750"/>
      <c r="G798" s="750"/>
    </row>
    <row r="799" ht="26.25" customHeight="1">
      <c r="E799" s="750"/>
      <c r="F799" s="750"/>
      <c r="G799" s="750"/>
    </row>
    <row r="800" ht="26.25" customHeight="1">
      <c r="E800" s="750"/>
      <c r="F800" s="750"/>
      <c r="G800" s="750"/>
    </row>
    <row r="801" ht="26.25" customHeight="1">
      <c r="E801" s="750"/>
      <c r="F801" s="750"/>
      <c r="G801" s="750"/>
    </row>
    <row r="802" ht="26.25" customHeight="1">
      <c r="E802" s="750"/>
      <c r="F802" s="750"/>
      <c r="G802" s="750"/>
    </row>
    <row r="803" ht="26.25" customHeight="1">
      <c r="E803" s="750"/>
      <c r="F803" s="750"/>
      <c r="G803" s="750"/>
    </row>
    <row r="804" ht="26.25" customHeight="1">
      <c r="E804" s="750"/>
      <c r="F804" s="750"/>
      <c r="G804" s="750"/>
    </row>
    <row r="805" ht="26.25" customHeight="1">
      <c r="E805" s="750"/>
      <c r="F805" s="750"/>
      <c r="G805" s="750"/>
    </row>
    <row r="806" ht="26.25" customHeight="1">
      <c r="E806" s="750"/>
      <c r="F806" s="750"/>
      <c r="G806" s="750"/>
    </row>
    <row r="807" ht="26.25" customHeight="1">
      <c r="E807" s="750"/>
      <c r="F807" s="750"/>
      <c r="G807" s="750"/>
    </row>
    <row r="808" ht="26.25" customHeight="1">
      <c r="E808" s="750"/>
      <c r="F808" s="750"/>
      <c r="G808" s="750"/>
    </row>
    <row r="809" ht="26.25" customHeight="1">
      <c r="E809" s="750"/>
      <c r="F809" s="750"/>
      <c r="G809" s="750"/>
    </row>
    <row r="810" ht="26.25" customHeight="1">
      <c r="E810" s="750"/>
      <c r="F810" s="750"/>
      <c r="G810" s="750"/>
    </row>
    <row r="811" ht="26.25" customHeight="1">
      <c r="E811" s="750"/>
      <c r="F811" s="750"/>
      <c r="G811" s="750"/>
    </row>
    <row r="812" ht="26.25" customHeight="1">
      <c r="E812" s="750"/>
      <c r="F812" s="750"/>
      <c r="G812" s="750"/>
    </row>
    <row r="813" ht="26.25" customHeight="1">
      <c r="E813" s="750"/>
      <c r="F813" s="750"/>
      <c r="G813" s="750"/>
    </row>
    <row r="814" ht="26.25" customHeight="1">
      <c r="E814" s="750"/>
      <c r="F814" s="750"/>
      <c r="G814" s="750"/>
    </row>
    <row r="815" ht="26.25" customHeight="1">
      <c r="E815" s="750"/>
      <c r="F815" s="750"/>
      <c r="G815" s="750"/>
    </row>
    <row r="816" ht="26.25" customHeight="1">
      <c r="E816" s="750"/>
      <c r="F816" s="750"/>
      <c r="G816" s="750"/>
    </row>
    <row r="817" ht="26.25" customHeight="1">
      <c r="E817" s="750"/>
      <c r="F817" s="750"/>
      <c r="G817" s="750"/>
    </row>
    <row r="818" ht="26.25" customHeight="1">
      <c r="E818" s="750"/>
      <c r="F818" s="750"/>
      <c r="G818" s="750"/>
    </row>
    <row r="819" ht="26.25" customHeight="1">
      <c r="E819" s="750"/>
      <c r="F819" s="750"/>
      <c r="G819" s="750"/>
    </row>
    <row r="820" ht="26.25" customHeight="1">
      <c r="E820" s="750"/>
      <c r="F820" s="750"/>
      <c r="G820" s="750"/>
    </row>
    <row r="821" ht="26.25" customHeight="1">
      <c r="E821" s="750"/>
      <c r="F821" s="750"/>
      <c r="G821" s="750"/>
    </row>
    <row r="822" ht="26.25" customHeight="1">
      <c r="E822" s="750"/>
      <c r="F822" s="750"/>
      <c r="G822" s="750"/>
    </row>
    <row r="823" ht="26.25" customHeight="1">
      <c r="E823" s="750"/>
      <c r="F823" s="750"/>
      <c r="G823" s="750"/>
    </row>
    <row r="824" ht="26.25" customHeight="1">
      <c r="E824" s="750"/>
      <c r="F824" s="750"/>
      <c r="G824" s="750"/>
    </row>
    <row r="825" ht="26.25" customHeight="1">
      <c r="E825" s="750"/>
      <c r="F825" s="750"/>
      <c r="G825" s="750"/>
    </row>
    <row r="826" ht="26.25" customHeight="1">
      <c r="E826" s="750"/>
      <c r="F826" s="750"/>
      <c r="G826" s="750"/>
    </row>
    <row r="827" ht="26.25" customHeight="1">
      <c r="E827" s="750"/>
      <c r="F827" s="750"/>
      <c r="G827" s="750"/>
    </row>
    <row r="828" ht="26.25" customHeight="1">
      <c r="E828" s="750"/>
      <c r="F828" s="750"/>
      <c r="G828" s="750"/>
    </row>
    <row r="829" ht="26.25" customHeight="1">
      <c r="E829" s="750"/>
      <c r="F829" s="750"/>
      <c r="G829" s="750"/>
    </row>
    <row r="830" ht="26.25" customHeight="1">
      <c r="E830" s="750"/>
      <c r="F830" s="750"/>
      <c r="G830" s="750"/>
    </row>
    <row r="831" ht="26.25" customHeight="1">
      <c r="E831" s="750"/>
      <c r="F831" s="750"/>
      <c r="G831" s="750"/>
    </row>
    <row r="832" ht="26.25" customHeight="1">
      <c r="E832" s="750"/>
      <c r="F832" s="750"/>
      <c r="G832" s="750"/>
    </row>
    <row r="833" ht="26.25" customHeight="1">
      <c r="E833" s="750"/>
      <c r="F833" s="750"/>
      <c r="G833" s="750"/>
    </row>
    <row r="834" ht="26.25" customHeight="1">
      <c r="E834" s="750"/>
      <c r="F834" s="750"/>
      <c r="G834" s="750"/>
    </row>
    <row r="835" ht="26.25" customHeight="1">
      <c r="E835" s="750"/>
      <c r="F835" s="750"/>
      <c r="G835" s="750"/>
    </row>
    <row r="836" ht="26.25" customHeight="1">
      <c r="E836" s="750"/>
      <c r="F836" s="750"/>
      <c r="G836" s="750"/>
    </row>
    <row r="837" ht="26.25" customHeight="1">
      <c r="E837" s="750"/>
      <c r="F837" s="750"/>
      <c r="G837" s="750"/>
    </row>
    <row r="838" ht="26.25" customHeight="1">
      <c r="E838" s="750"/>
      <c r="F838" s="750"/>
      <c r="G838" s="750"/>
    </row>
    <row r="839" ht="26.25" customHeight="1">
      <c r="E839" s="750"/>
      <c r="F839" s="750"/>
      <c r="G839" s="750"/>
    </row>
    <row r="840" ht="26.25" customHeight="1">
      <c r="E840" s="750"/>
      <c r="F840" s="750"/>
      <c r="G840" s="750"/>
    </row>
    <row r="841" ht="26.25" customHeight="1">
      <c r="E841" s="750"/>
      <c r="F841" s="750"/>
      <c r="G841" s="750"/>
    </row>
    <row r="842" ht="26.25" customHeight="1">
      <c r="E842" s="750"/>
      <c r="F842" s="750"/>
      <c r="G842" s="750"/>
    </row>
    <row r="843" ht="26.25" customHeight="1">
      <c r="E843" s="750"/>
      <c r="F843" s="750"/>
      <c r="G843" s="750"/>
    </row>
    <row r="844" ht="26.25" customHeight="1">
      <c r="E844" s="750"/>
      <c r="F844" s="750"/>
      <c r="G844" s="750"/>
    </row>
    <row r="845" ht="26.25" customHeight="1">
      <c r="E845" s="750"/>
      <c r="F845" s="750"/>
      <c r="G845" s="750"/>
    </row>
    <row r="846" ht="26.25" customHeight="1">
      <c r="E846" s="750"/>
      <c r="F846" s="750"/>
      <c r="G846" s="750"/>
    </row>
    <row r="847" ht="26.25" customHeight="1">
      <c r="E847" s="750"/>
      <c r="F847" s="750"/>
      <c r="G847" s="750"/>
    </row>
    <row r="848" ht="26.25" customHeight="1">
      <c r="E848" s="750"/>
      <c r="F848" s="750"/>
      <c r="G848" s="750"/>
    </row>
    <row r="849" ht="26.25" customHeight="1">
      <c r="E849" s="750"/>
      <c r="F849" s="750"/>
      <c r="G849" s="750"/>
    </row>
    <row r="850" ht="26.25" customHeight="1">
      <c r="E850" s="750"/>
      <c r="F850" s="750"/>
      <c r="G850" s="750"/>
    </row>
    <row r="851" ht="26.25" customHeight="1">
      <c r="E851" s="750"/>
      <c r="F851" s="750"/>
      <c r="G851" s="750"/>
    </row>
    <row r="852" ht="26.25" customHeight="1">
      <c r="E852" s="750"/>
      <c r="F852" s="750"/>
      <c r="G852" s="750"/>
    </row>
    <row r="853" ht="26.25" customHeight="1">
      <c r="E853" s="750"/>
      <c r="F853" s="750"/>
      <c r="G853" s="750"/>
    </row>
    <row r="854" ht="26.25" customHeight="1">
      <c r="E854" s="750"/>
      <c r="F854" s="750"/>
      <c r="G854" s="750"/>
    </row>
    <row r="855" ht="26.25" customHeight="1">
      <c r="E855" s="750"/>
      <c r="F855" s="750"/>
      <c r="G855" s="750"/>
    </row>
    <row r="856" ht="26.25" customHeight="1">
      <c r="E856" s="750"/>
      <c r="F856" s="750"/>
      <c r="G856" s="750"/>
    </row>
    <row r="857" ht="26.25" customHeight="1">
      <c r="E857" s="750"/>
      <c r="F857" s="750"/>
      <c r="G857" s="750"/>
    </row>
    <row r="858" ht="26.25" customHeight="1">
      <c r="E858" s="750"/>
      <c r="F858" s="750"/>
      <c r="G858" s="750"/>
    </row>
    <row r="859" ht="26.25" customHeight="1">
      <c r="E859" s="750"/>
      <c r="F859" s="750"/>
      <c r="G859" s="750"/>
    </row>
    <row r="860" ht="26.25" customHeight="1">
      <c r="E860" s="750"/>
      <c r="F860" s="750"/>
      <c r="G860" s="750"/>
    </row>
    <row r="861" ht="26.25" customHeight="1">
      <c r="E861" s="750"/>
      <c r="F861" s="750"/>
      <c r="G861" s="750"/>
    </row>
    <row r="862" ht="26.25" customHeight="1">
      <c r="E862" s="750"/>
      <c r="F862" s="750"/>
      <c r="G862" s="750"/>
    </row>
    <row r="863" ht="26.25" customHeight="1">
      <c r="E863" s="750"/>
      <c r="F863" s="750"/>
      <c r="G863" s="750"/>
    </row>
    <row r="864" ht="26.25" customHeight="1">
      <c r="E864" s="750"/>
      <c r="F864" s="750"/>
      <c r="G864" s="750"/>
    </row>
    <row r="865" ht="26.25" customHeight="1">
      <c r="E865" s="750"/>
      <c r="F865" s="750"/>
      <c r="G865" s="750"/>
    </row>
    <row r="866" ht="26.25" customHeight="1">
      <c r="E866" s="750"/>
      <c r="F866" s="750"/>
      <c r="G866" s="750"/>
    </row>
    <row r="867" ht="26.25" customHeight="1">
      <c r="E867" s="750"/>
      <c r="F867" s="750"/>
      <c r="G867" s="750"/>
    </row>
    <row r="868" ht="26.25" customHeight="1">
      <c r="E868" s="750"/>
      <c r="F868" s="750"/>
      <c r="G868" s="750"/>
    </row>
    <row r="869" ht="26.25" customHeight="1">
      <c r="E869" s="750"/>
      <c r="F869" s="750"/>
      <c r="G869" s="750"/>
    </row>
    <row r="870" ht="26.25" customHeight="1">
      <c r="E870" s="750"/>
      <c r="F870" s="750"/>
      <c r="G870" s="750"/>
    </row>
    <row r="871" ht="26.25" customHeight="1">
      <c r="E871" s="750"/>
      <c r="F871" s="750"/>
      <c r="G871" s="750"/>
    </row>
    <row r="872" ht="26.25" customHeight="1">
      <c r="E872" s="750"/>
      <c r="F872" s="750"/>
      <c r="G872" s="750"/>
    </row>
    <row r="873" ht="26.25" customHeight="1">
      <c r="E873" s="750"/>
      <c r="F873" s="750"/>
      <c r="G873" s="750"/>
    </row>
    <row r="874" ht="26.25" customHeight="1">
      <c r="E874" s="750"/>
      <c r="F874" s="750"/>
      <c r="G874" s="750"/>
    </row>
    <row r="875" ht="26.25" customHeight="1">
      <c r="E875" s="750"/>
      <c r="F875" s="750"/>
      <c r="G875" s="750"/>
    </row>
    <row r="876" ht="26.25" customHeight="1">
      <c r="E876" s="750"/>
      <c r="F876" s="750"/>
      <c r="G876" s="750"/>
    </row>
    <row r="877" ht="26.25" customHeight="1">
      <c r="E877" s="750"/>
      <c r="F877" s="750"/>
      <c r="G877" s="750"/>
    </row>
    <row r="878" ht="26.25" customHeight="1">
      <c r="E878" s="750"/>
      <c r="F878" s="750"/>
      <c r="G878" s="750"/>
    </row>
    <row r="879" ht="26.25" customHeight="1">
      <c r="E879" s="750"/>
      <c r="F879" s="750"/>
      <c r="G879" s="750"/>
    </row>
    <row r="880" ht="26.25" customHeight="1">
      <c r="E880" s="750"/>
      <c r="F880" s="750"/>
      <c r="G880" s="750"/>
    </row>
    <row r="881" ht="26.25" customHeight="1">
      <c r="E881" s="750"/>
      <c r="F881" s="750"/>
      <c r="G881" s="750"/>
    </row>
    <row r="882" ht="26.25" customHeight="1">
      <c r="E882" s="750"/>
      <c r="F882" s="750"/>
      <c r="G882" s="750"/>
    </row>
    <row r="883" ht="26.25" customHeight="1">
      <c r="E883" s="750"/>
      <c r="F883" s="750"/>
      <c r="G883" s="750"/>
    </row>
    <row r="884" ht="26.25" customHeight="1">
      <c r="E884" s="750"/>
      <c r="F884" s="750"/>
      <c r="G884" s="750"/>
    </row>
    <row r="885" ht="26.25" customHeight="1">
      <c r="E885" s="750"/>
      <c r="F885" s="750"/>
      <c r="G885" s="750"/>
    </row>
    <row r="886" ht="26.25" customHeight="1">
      <c r="E886" s="750"/>
      <c r="F886" s="750"/>
      <c r="G886" s="750"/>
    </row>
    <row r="887" ht="26.25" customHeight="1">
      <c r="E887" s="750"/>
      <c r="F887" s="750"/>
      <c r="G887" s="750"/>
    </row>
    <row r="888" ht="26.25" customHeight="1">
      <c r="E888" s="750"/>
      <c r="F888" s="750"/>
      <c r="G888" s="750"/>
    </row>
    <row r="889" ht="26.25" customHeight="1">
      <c r="E889" s="750"/>
      <c r="F889" s="750"/>
      <c r="G889" s="750"/>
    </row>
    <row r="890" ht="26.25" customHeight="1">
      <c r="E890" s="750"/>
      <c r="F890" s="750"/>
      <c r="G890" s="750"/>
    </row>
    <row r="891" ht="26.25" customHeight="1">
      <c r="E891" s="750"/>
      <c r="F891" s="750"/>
      <c r="G891" s="750"/>
    </row>
    <row r="892" ht="26.25" customHeight="1">
      <c r="E892" s="750"/>
      <c r="F892" s="750"/>
      <c r="G892" s="750"/>
    </row>
    <row r="893" ht="26.25" customHeight="1">
      <c r="E893" s="750"/>
      <c r="F893" s="750"/>
      <c r="G893" s="750"/>
    </row>
    <row r="894" ht="26.25" customHeight="1">
      <c r="E894" s="750"/>
      <c r="F894" s="750"/>
      <c r="G894" s="750"/>
    </row>
    <row r="895" ht="26.25" customHeight="1">
      <c r="E895" s="750"/>
      <c r="F895" s="750"/>
      <c r="G895" s="750"/>
    </row>
    <row r="896" ht="26.25" customHeight="1">
      <c r="E896" s="750"/>
      <c r="F896" s="750"/>
      <c r="G896" s="750"/>
    </row>
    <row r="897" ht="26.25" customHeight="1">
      <c r="E897" s="750"/>
      <c r="F897" s="750"/>
      <c r="G897" s="750"/>
    </row>
    <row r="898" ht="26.25" customHeight="1">
      <c r="E898" s="750"/>
      <c r="F898" s="750"/>
      <c r="G898" s="750"/>
    </row>
    <row r="899" ht="26.25" customHeight="1">
      <c r="E899" s="750"/>
      <c r="F899" s="750"/>
      <c r="G899" s="750"/>
    </row>
    <row r="900" ht="26.25" customHeight="1">
      <c r="E900" s="750"/>
      <c r="F900" s="750"/>
      <c r="G900" s="750"/>
    </row>
    <row r="901" ht="26.25" customHeight="1">
      <c r="E901" s="750"/>
      <c r="F901" s="750"/>
      <c r="G901" s="750"/>
    </row>
    <row r="902" ht="26.25" customHeight="1">
      <c r="E902" s="750"/>
      <c r="F902" s="750"/>
      <c r="G902" s="750"/>
    </row>
    <row r="903" ht="26.25" customHeight="1">
      <c r="E903" s="750"/>
      <c r="F903" s="750"/>
      <c r="G903" s="750"/>
    </row>
    <row r="904" ht="26.25" customHeight="1">
      <c r="E904" s="750"/>
      <c r="F904" s="750"/>
      <c r="G904" s="750"/>
    </row>
    <row r="905" ht="26.25" customHeight="1">
      <c r="E905" s="750"/>
      <c r="F905" s="750"/>
      <c r="G905" s="750"/>
    </row>
    <row r="906" ht="26.25" customHeight="1">
      <c r="E906" s="750"/>
      <c r="F906" s="750"/>
      <c r="G906" s="750"/>
    </row>
    <row r="907" ht="26.25" customHeight="1">
      <c r="E907" s="750"/>
      <c r="F907" s="750"/>
      <c r="G907" s="750"/>
    </row>
    <row r="908" ht="26.25" customHeight="1">
      <c r="E908" s="750"/>
      <c r="F908" s="750"/>
      <c r="G908" s="750"/>
    </row>
    <row r="909" ht="26.25" customHeight="1">
      <c r="E909" s="750"/>
      <c r="F909" s="750"/>
      <c r="G909" s="750"/>
    </row>
    <row r="910" ht="26.25" customHeight="1">
      <c r="E910" s="750"/>
      <c r="F910" s="750"/>
      <c r="G910" s="750"/>
    </row>
    <row r="911" ht="26.25" customHeight="1">
      <c r="E911" s="750"/>
      <c r="F911" s="750"/>
      <c r="G911" s="750"/>
    </row>
    <row r="912" ht="26.25" customHeight="1">
      <c r="E912" s="750"/>
      <c r="F912" s="750"/>
      <c r="G912" s="750"/>
    </row>
    <row r="913" ht="26.25" customHeight="1">
      <c r="E913" s="750"/>
      <c r="F913" s="750"/>
      <c r="G913" s="750"/>
    </row>
    <row r="914" ht="26.25" customHeight="1">
      <c r="E914" s="750"/>
      <c r="F914" s="750"/>
      <c r="G914" s="750"/>
    </row>
    <row r="915" ht="26.25" customHeight="1">
      <c r="E915" s="750"/>
      <c r="F915" s="750"/>
      <c r="G915" s="750"/>
    </row>
    <row r="916" ht="26.25" customHeight="1">
      <c r="E916" s="750"/>
      <c r="F916" s="750"/>
      <c r="G916" s="750"/>
    </row>
    <row r="917" ht="26.25" customHeight="1">
      <c r="E917" s="750"/>
      <c r="F917" s="750"/>
      <c r="G917" s="750"/>
    </row>
    <row r="918" ht="26.25" customHeight="1">
      <c r="E918" s="750"/>
      <c r="F918" s="750"/>
      <c r="G918" s="750"/>
    </row>
    <row r="919" ht="26.25" customHeight="1">
      <c r="E919" s="750"/>
      <c r="F919" s="750"/>
      <c r="G919" s="750"/>
    </row>
    <row r="920" ht="26.25" customHeight="1">
      <c r="E920" s="750"/>
      <c r="F920" s="750"/>
      <c r="G920" s="750"/>
    </row>
    <row r="921" ht="26.25" customHeight="1">
      <c r="E921" s="750"/>
      <c r="F921" s="750"/>
      <c r="G921" s="750"/>
    </row>
    <row r="922" ht="26.25" customHeight="1">
      <c r="E922" s="750"/>
      <c r="F922" s="750"/>
      <c r="G922" s="750"/>
    </row>
    <row r="923" ht="26.25" customHeight="1">
      <c r="E923" s="750"/>
      <c r="F923" s="750"/>
      <c r="G923" s="750"/>
    </row>
    <row r="924" ht="26.25" customHeight="1">
      <c r="E924" s="750"/>
      <c r="F924" s="750"/>
      <c r="G924" s="750"/>
    </row>
    <row r="925" ht="26.25" customHeight="1">
      <c r="E925" s="750"/>
      <c r="F925" s="750"/>
      <c r="G925" s="750"/>
    </row>
    <row r="926" ht="26.25" customHeight="1">
      <c r="E926" s="750"/>
      <c r="F926" s="750"/>
      <c r="G926" s="750"/>
    </row>
    <row r="927" ht="26.25" customHeight="1">
      <c r="E927" s="750"/>
      <c r="F927" s="750"/>
      <c r="G927" s="750"/>
    </row>
    <row r="928" ht="26.25" customHeight="1">
      <c r="E928" s="750"/>
      <c r="F928" s="750"/>
      <c r="G928" s="750"/>
    </row>
    <row r="929" ht="26.25" customHeight="1">
      <c r="E929" s="750"/>
      <c r="F929" s="750"/>
      <c r="G929" s="750"/>
    </row>
    <row r="930" ht="26.25" customHeight="1">
      <c r="E930" s="750"/>
      <c r="F930" s="750"/>
      <c r="G930" s="750"/>
    </row>
    <row r="931" ht="26.25" customHeight="1">
      <c r="E931" s="750"/>
      <c r="F931" s="750"/>
      <c r="G931" s="750"/>
    </row>
    <row r="932" ht="26.25" customHeight="1">
      <c r="E932" s="750"/>
      <c r="F932" s="750"/>
      <c r="G932" s="750"/>
    </row>
    <row r="933" ht="26.25" customHeight="1">
      <c r="E933" s="750"/>
      <c r="F933" s="750"/>
      <c r="G933" s="750"/>
    </row>
    <row r="934" ht="26.25" customHeight="1">
      <c r="E934" s="750"/>
      <c r="F934" s="750"/>
      <c r="G934" s="750"/>
    </row>
    <row r="935" ht="26.25" customHeight="1">
      <c r="E935" s="750"/>
      <c r="F935" s="750"/>
      <c r="G935" s="750"/>
    </row>
    <row r="936" ht="26.25" customHeight="1">
      <c r="E936" s="750"/>
      <c r="F936" s="750"/>
      <c r="G936" s="750"/>
    </row>
    <row r="937" ht="26.25" customHeight="1">
      <c r="E937" s="750"/>
      <c r="F937" s="750"/>
      <c r="G937" s="750"/>
    </row>
    <row r="938" ht="26.25" customHeight="1">
      <c r="E938" s="750"/>
      <c r="F938" s="750"/>
      <c r="G938" s="750"/>
    </row>
    <row r="939" ht="26.25" customHeight="1">
      <c r="E939" s="750"/>
      <c r="F939" s="750"/>
      <c r="G939" s="750"/>
    </row>
    <row r="940" ht="26.25" customHeight="1">
      <c r="E940" s="750"/>
      <c r="F940" s="750"/>
      <c r="G940" s="750"/>
    </row>
    <row r="941" ht="26.25" customHeight="1">
      <c r="E941" s="750"/>
      <c r="F941" s="750"/>
      <c r="G941" s="750"/>
    </row>
    <row r="942" ht="26.25" customHeight="1">
      <c r="E942" s="750"/>
      <c r="F942" s="750"/>
      <c r="G942" s="750"/>
    </row>
    <row r="943" ht="26.25" customHeight="1">
      <c r="E943" s="750"/>
      <c r="F943" s="750"/>
      <c r="G943" s="750"/>
    </row>
    <row r="944" ht="26.25" customHeight="1">
      <c r="E944" s="750"/>
      <c r="F944" s="750"/>
      <c r="G944" s="750"/>
    </row>
    <row r="945" ht="26.25" customHeight="1">
      <c r="E945" s="750"/>
      <c r="F945" s="750"/>
      <c r="G945" s="750"/>
    </row>
    <row r="946" ht="26.25" customHeight="1">
      <c r="E946" s="750"/>
      <c r="F946" s="750"/>
      <c r="G946" s="750"/>
    </row>
    <row r="947" ht="26.25" customHeight="1">
      <c r="E947" s="750"/>
      <c r="F947" s="750"/>
      <c r="G947" s="750"/>
    </row>
    <row r="948" ht="26.25" customHeight="1">
      <c r="E948" s="750"/>
      <c r="F948" s="750"/>
      <c r="G948" s="750"/>
    </row>
    <row r="949" ht="26.25" customHeight="1">
      <c r="E949" s="750"/>
      <c r="F949" s="750"/>
      <c r="G949" s="750"/>
    </row>
    <row r="950" ht="26.25" customHeight="1">
      <c r="E950" s="750"/>
      <c r="F950" s="750"/>
      <c r="G950" s="750"/>
    </row>
    <row r="951" ht="26.25" customHeight="1">
      <c r="E951" s="750"/>
      <c r="F951" s="750"/>
      <c r="G951" s="750"/>
    </row>
    <row r="952" ht="26.25" customHeight="1">
      <c r="E952" s="750"/>
      <c r="F952" s="750"/>
      <c r="G952" s="750"/>
    </row>
    <row r="953" ht="26.25" customHeight="1">
      <c r="E953" s="750"/>
      <c r="F953" s="750"/>
      <c r="G953" s="750"/>
    </row>
    <row r="954" ht="26.25" customHeight="1">
      <c r="E954" s="750"/>
      <c r="F954" s="750"/>
      <c r="G954" s="750"/>
    </row>
    <row r="955" ht="26.25" customHeight="1">
      <c r="E955" s="750"/>
      <c r="F955" s="750"/>
      <c r="G955" s="750"/>
    </row>
    <row r="956" ht="26.25" customHeight="1">
      <c r="E956" s="750"/>
      <c r="F956" s="750"/>
      <c r="G956" s="750"/>
    </row>
    <row r="957" ht="26.25" customHeight="1">
      <c r="E957" s="750"/>
      <c r="F957" s="750"/>
      <c r="G957" s="750"/>
    </row>
    <row r="958" ht="26.25" customHeight="1">
      <c r="E958" s="750"/>
      <c r="F958" s="750"/>
      <c r="G958" s="750"/>
    </row>
    <row r="959" ht="26.25" customHeight="1">
      <c r="E959" s="750"/>
      <c r="F959" s="750"/>
      <c r="G959" s="750"/>
    </row>
    <row r="960" ht="26.25" customHeight="1">
      <c r="E960" s="750"/>
      <c r="F960" s="750"/>
      <c r="G960" s="750"/>
    </row>
    <row r="961" ht="26.25" customHeight="1">
      <c r="E961" s="750"/>
      <c r="F961" s="750"/>
      <c r="G961" s="750"/>
    </row>
    <row r="962" ht="26.25" customHeight="1">
      <c r="E962" s="750"/>
      <c r="F962" s="750"/>
      <c r="G962" s="750"/>
    </row>
    <row r="963" ht="26.25" customHeight="1">
      <c r="E963" s="750"/>
      <c r="F963" s="750"/>
      <c r="G963" s="750"/>
    </row>
    <row r="964" ht="26.25" customHeight="1">
      <c r="E964" s="750"/>
      <c r="F964" s="750"/>
      <c r="G964" s="750"/>
    </row>
    <row r="965" ht="26.25" customHeight="1">
      <c r="E965" s="750"/>
      <c r="F965" s="750"/>
      <c r="G965" s="750"/>
    </row>
    <row r="966" ht="26.25" customHeight="1">
      <c r="E966" s="750"/>
      <c r="F966" s="750"/>
      <c r="G966" s="750"/>
    </row>
    <row r="967" ht="26.25" customHeight="1">
      <c r="E967" s="750"/>
      <c r="F967" s="750"/>
      <c r="G967" s="750"/>
    </row>
    <row r="968" ht="26.25" customHeight="1">
      <c r="E968" s="750"/>
      <c r="F968" s="750"/>
      <c r="G968" s="750"/>
    </row>
    <row r="969" ht="26.25" customHeight="1">
      <c r="E969" s="750"/>
      <c r="F969" s="750"/>
      <c r="G969" s="750"/>
    </row>
    <row r="970" ht="26.25" customHeight="1">
      <c r="E970" s="750"/>
      <c r="F970" s="750"/>
      <c r="G970" s="750"/>
    </row>
    <row r="971" ht="26.25" customHeight="1">
      <c r="E971" s="750"/>
      <c r="F971" s="750"/>
      <c r="G971" s="750"/>
    </row>
    <row r="972" ht="26.25" customHeight="1">
      <c r="E972" s="750"/>
      <c r="F972" s="750"/>
      <c r="G972" s="750"/>
    </row>
    <row r="973" ht="26.25" customHeight="1">
      <c r="E973" s="750"/>
      <c r="F973" s="750"/>
      <c r="G973" s="750"/>
    </row>
    <row r="974" ht="26.25" customHeight="1">
      <c r="E974" s="750"/>
      <c r="F974" s="750"/>
      <c r="G974" s="750"/>
    </row>
    <row r="975" ht="26.25" customHeight="1">
      <c r="E975" s="750"/>
      <c r="F975" s="750"/>
      <c r="G975" s="750"/>
    </row>
    <row r="976" ht="26.25" customHeight="1">
      <c r="E976" s="750"/>
      <c r="F976" s="750"/>
      <c r="G976" s="750"/>
    </row>
    <row r="977" ht="26.25" customHeight="1">
      <c r="E977" s="750"/>
      <c r="F977" s="750"/>
      <c r="G977" s="750"/>
    </row>
    <row r="978" ht="26.25" customHeight="1">
      <c r="E978" s="750"/>
      <c r="F978" s="750"/>
      <c r="G978" s="750"/>
    </row>
    <row r="979" ht="26.25" customHeight="1">
      <c r="E979" s="750"/>
      <c r="F979" s="750"/>
      <c r="G979" s="750"/>
    </row>
    <row r="980" ht="26.25" customHeight="1">
      <c r="E980" s="750"/>
      <c r="F980" s="750"/>
      <c r="G980" s="750"/>
    </row>
    <row r="981" ht="26.25" customHeight="1">
      <c r="E981" s="750"/>
      <c r="F981" s="750"/>
      <c r="G981" s="750"/>
    </row>
    <row r="982" ht="26.25" customHeight="1">
      <c r="E982" s="750"/>
      <c r="F982" s="750"/>
      <c r="G982" s="750"/>
    </row>
  </sheetData>
  <mergeCells count="4">
    <mergeCell ref="A2:C2"/>
    <mergeCell ref="A29:C29"/>
    <mergeCell ref="R29:R43"/>
    <mergeCell ref="Y29:AB43"/>
  </mergeCells>
  <conditionalFormatting sqref="E4:E25">
    <cfRule type="cellIs" dxfId="0" priority="1" operator="between">
      <formula>60</formula>
      <formula>100</formula>
    </cfRule>
  </conditionalFormatting>
  <conditionalFormatting sqref="E4:E25">
    <cfRule type="cellIs" dxfId="1" priority="2" operator="between">
      <formula>50</formula>
      <formula>60</formula>
    </cfRule>
  </conditionalFormatting>
  <conditionalFormatting sqref="E4:E25">
    <cfRule type="cellIs" dxfId="2" priority="3" operator="between">
      <formula>42</formula>
      <formula>50</formula>
    </cfRule>
  </conditionalFormatting>
  <conditionalFormatting sqref="E4:E25">
    <cfRule type="cellIs" dxfId="3" priority="4" operator="between">
      <formula>0</formula>
      <formula>42</formula>
    </cfRule>
  </conditionalFormatting>
  <conditionalFormatting sqref="F4:G25">
    <cfRule type="cellIs" dxfId="0" priority="5" operator="between">
      <formula>70</formula>
      <formula>100</formula>
    </cfRule>
  </conditionalFormatting>
  <conditionalFormatting sqref="F4:G25">
    <cfRule type="cellIs" dxfId="1" priority="6" operator="between">
      <formula>60</formula>
      <formula>70</formula>
    </cfRule>
  </conditionalFormatting>
  <conditionalFormatting sqref="F4:G25">
    <cfRule type="cellIs" dxfId="2" priority="7" operator="between">
      <formula>40</formula>
      <formula>60</formula>
    </cfRule>
  </conditionalFormatting>
  <conditionalFormatting sqref="F4:G25">
    <cfRule type="cellIs" dxfId="3" priority="8" operator="between">
      <formula>0</formula>
      <formula>40</formula>
    </cfRule>
  </conditionalFormatting>
  <hyperlinks>
    <hyperlink r:id="rId1" ref="N30"/>
  </hyperlinks>
  <printOptions/>
  <pageMargins bottom="0.7480314960629921" footer="0.0" header="0.0" left="0.7086614173228347" right="0.7086614173228347" top="0.7480314960629921"/>
  <pageSetup fitToHeight="0" paperSize="9" orientation="landscape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pageSetUpPr fitToPage="1"/>
  </sheetPr>
  <sheetViews>
    <sheetView workbookViewId="0">
      <pane xSplit="6.0" ySplit="3.0" topLeftCell="G4" activePane="bottomRight" state="frozen"/>
      <selection activeCell="G1" sqref="G1" pane="topRight"/>
      <selection activeCell="A4" sqref="A4" pane="bottomLeft"/>
      <selection activeCell="G4" sqref="G4" pane="bottomRight"/>
    </sheetView>
  </sheetViews>
  <sheetFormatPr customHeight="1" defaultColWidth="12.63" defaultRowHeight="15.0"/>
  <cols>
    <col customWidth="1" min="1" max="1" width="20.0"/>
    <col customWidth="1" min="2" max="2" width="17.0"/>
    <col customWidth="1" min="3" max="3" width="22.5"/>
    <col customWidth="1" hidden="1" min="4" max="4" width="22.5"/>
    <col customWidth="1" hidden="1" min="5" max="7" width="18.13"/>
    <col customWidth="1" min="8" max="8" width="18.13"/>
    <col customWidth="1" min="9" max="9" width="19.0"/>
    <col customWidth="1" min="10" max="10" width="13.75"/>
    <col customWidth="1" min="11" max="22" width="18.13"/>
    <col customWidth="1" min="23" max="23" width="25.63"/>
    <col customWidth="1" min="24" max="28" width="18.13"/>
    <col customWidth="1" min="29" max="29" width="27.63"/>
    <col customWidth="1" min="30" max="36" width="7.63"/>
  </cols>
  <sheetData>
    <row r="1" ht="34.5" hidden="1" customHeight="1">
      <c r="A1" s="526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578"/>
    </row>
    <row r="2" ht="34.5" hidden="1" customHeight="1">
      <c r="A2" s="6" t="s">
        <v>1</v>
      </c>
      <c r="B2" s="8"/>
      <c r="C2" s="10"/>
      <c r="D2" s="579"/>
      <c r="E2" s="580"/>
      <c r="F2" s="581"/>
      <c r="G2" s="582"/>
      <c r="H2" s="32"/>
      <c r="I2" s="19"/>
      <c r="J2" s="583" t="s">
        <v>3</v>
      </c>
      <c r="K2" s="31" t="s">
        <v>10</v>
      </c>
      <c r="L2" s="31" t="s">
        <v>11</v>
      </c>
      <c r="M2" s="31" t="s">
        <v>12</v>
      </c>
      <c r="N2" s="31" t="s">
        <v>13</v>
      </c>
      <c r="O2" s="31" t="s">
        <v>14</v>
      </c>
      <c r="P2" s="31" t="s">
        <v>15</v>
      </c>
      <c r="Q2" s="31"/>
      <c r="R2" s="31" t="s">
        <v>17</v>
      </c>
      <c r="S2" s="585" t="s">
        <v>18</v>
      </c>
      <c r="T2" s="585" t="s">
        <v>19</v>
      </c>
      <c r="U2" s="585" t="s">
        <v>20</v>
      </c>
      <c r="V2" s="586" t="s">
        <v>21</v>
      </c>
      <c r="W2" s="587" t="s">
        <v>24</v>
      </c>
      <c r="X2" s="588" t="s">
        <v>27</v>
      </c>
      <c r="Y2" s="589" t="s">
        <v>28</v>
      </c>
      <c r="Z2" s="589" t="s">
        <v>29</v>
      </c>
      <c r="AA2" s="590" t="s">
        <v>30</v>
      </c>
      <c r="AB2" s="591"/>
      <c r="AC2" s="592" t="s">
        <v>211</v>
      </c>
      <c r="AD2" s="59"/>
      <c r="AE2" s="59"/>
      <c r="AF2" s="59"/>
      <c r="AG2" s="59"/>
      <c r="AH2" s="59"/>
      <c r="AI2" s="59"/>
      <c r="AJ2" s="59"/>
    </row>
    <row r="3" ht="70.5" hidden="1" customHeight="1">
      <c r="A3" s="81" t="s">
        <v>41</v>
      </c>
      <c r="B3" s="84" t="s">
        <v>43</v>
      </c>
      <c r="C3" s="84" t="s">
        <v>45</v>
      </c>
      <c r="D3" s="86" t="s">
        <v>46</v>
      </c>
      <c r="E3" s="546" t="s">
        <v>193</v>
      </c>
      <c r="F3" s="547" t="s">
        <v>194</v>
      </c>
      <c r="G3" s="548" t="s">
        <v>55</v>
      </c>
      <c r="H3" s="549" t="s">
        <v>57</v>
      </c>
      <c r="I3" s="550" t="s">
        <v>58</v>
      </c>
      <c r="J3" s="551" t="s">
        <v>59</v>
      </c>
      <c r="K3" s="552"/>
      <c r="L3" s="552"/>
      <c r="M3" s="552" t="s">
        <v>63</v>
      </c>
      <c r="N3" s="552"/>
      <c r="O3" s="552" t="s">
        <v>63</v>
      </c>
      <c r="P3" s="552" t="s">
        <v>64</v>
      </c>
      <c r="Q3" s="552" t="s">
        <v>195</v>
      </c>
      <c r="R3" s="552" t="s">
        <v>68</v>
      </c>
      <c r="S3" s="593" t="s">
        <v>63</v>
      </c>
      <c r="T3" s="593"/>
      <c r="U3" s="593" t="s">
        <v>63</v>
      </c>
      <c r="V3" s="594"/>
      <c r="W3" s="554"/>
      <c r="X3" s="555" t="s">
        <v>69</v>
      </c>
      <c r="Y3" s="556" t="s">
        <v>70</v>
      </c>
      <c r="Z3" s="556" t="s">
        <v>71</v>
      </c>
      <c r="AA3" s="557" t="s">
        <v>72</v>
      </c>
      <c r="AB3" s="558" t="s">
        <v>196</v>
      </c>
      <c r="AC3" s="101"/>
      <c r="AD3" s="102"/>
      <c r="AE3" s="102"/>
      <c r="AF3" s="102"/>
      <c r="AG3" s="102"/>
      <c r="AH3" s="102"/>
      <c r="AI3" s="102"/>
      <c r="AJ3" s="102"/>
    </row>
    <row r="4" ht="24.75" hidden="1" customHeight="1">
      <c r="A4" s="559" t="s">
        <v>197</v>
      </c>
      <c r="B4" s="560" t="s">
        <v>198</v>
      </c>
      <c r="C4" s="560">
        <v>1973356.0</v>
      </c>
      <c r="D4" s="560">
        <v>2522656.0</v>
      </c>
      <c r="E4" s="122">
        <f>SUM((ROUND(AVERAGE(M4:O4,S4:U4),0)*0.2))</f>
        <v>9.8</v>
      </c>
      <c r="F4" s="561">
        <f t="shared" ref="F4:F8" si="1">SUM((ROUND(AVERAGE(M4:O4,S4:U4),0)*0.2),ROUND(R4*0.4,0),40)</f>
        <v>70.8</v>
      </c>
      <c r="G4" s="562">
        <f t="shared" ref="G4:G8" si="2">SUM((ROUND(AVERAGE(M4,O4,S4, U4,Y4),0)*0.2),Q4,AB4)</f>
        <v>56.4</v>
      </c>
      <c r="H4" s="142"/>
      <c r="I4" s="142"/>
      <c r="J4" s="383">
        <v>32.0</v>
      </c>
      <c r="K4" s="142"/>
      <c r="L4" s="142"/>
      <c r="M4" s="383">
        <v>45.0</v>
      </c>
      <c r="N4" s="142"/>
      <c r="O4" s="383">
        <v>36.0</v>
      </c>
      <c r="P4" s="142"/>
      <c r="Q4" s="563">
        <f t="shared" ref="Q4:Q25" si="3">R4*40/100</f>
        <v>21</v>
      </c>
      <c r="R4" s="563">
        <v>52.5</v>
      </c>
      <c r="S4" s="595">
        <v>65.0</v>
      </c>
      <c r="T4" s="596"/>
      <c r="U4" s="597"/>
      <c r="V4" s="598"/>
      <c r="W4" s="554"/>
      <c r="X4" s="565"/>
      <c r="Y4" s="383">
        <v>40.0</v>
      </c>
      <c r="Z4" s="383"/>
      <c r="AA4" s="383"/>
      <c r="AB4" s="566">
        <v>26.0</v>
      </c>
      <c r="AC4" s="567">
        <v>1973356.0</v>
      </c>
      <c r="AD4" s="39"/>
      <c r="AE4" s="39"/>
      <c r="AF4" s="39"/>
      <c r="AG4" s="39"/>
      <c r="AH4" s="39"/>
      <c r="AI4" s="39"/>
      <c r="AJ4" s="39"/>
    </row>
    <row r="5" ht="24.75" hidden="1" customHeight="1">
      <c r="A5" s="568" t="s">
        <v>199</v>
      </c>
      <c r="B5" s="569" t="s">
        <v>200</v>
      </c>
      <c r="C5" s="569">
        <v>1975133.0</v>
      </c>
      <c r="D5" s="569">
        <v>2488383.0</v>
      </c>
      <c r="E5" s="179">
        <f t="shared" ref="E5:E8" si="4">SUM((ROUND(AVERAGE(M5:O5,S5:U5),0)*0.2),ROUND(R5*0.4,0))</f>
        <v>51</v>
      </c>
      <c r="F5" s="570">
        <f t="shared" si="1"/>
        <v>91</v>
      </c>
      <c r="G5" s="571">
        <f t="shared" si="2"/>
        <v>81.2</v>
      </c>
      <c r="H5" s="192"/>
      <c r="I5" s="192"/>
      <c r="J5" s="340">
        <v>18.0</v>
      </c>
      <c r="K5" s="192"/>
      <c r="L5" s="192"/>
      <c r="M5" s="340">
        <v>95.0</v>
      </c>
      <c r="N5" s="192"/>
      <c r="O5" s="340">
        <v>88.0</v>
      </c>
      <c r="P5" s="192"/>
      <c r="Q5" s="572">
        <f t="shared" si="3"/>
        <v>35</v>
      </c>
      <c r="R5" s="572">
        <v>87.5</v>
      </c>
      <c r="S5" s="599">
        <v>70.0</v>
      </c>
      <c r="T5" s="600"/>
      <c r="U5" s="599">
        <v>65.0</v>
      </c>
      <c r="V5" s="601"/>
      <c r="W5" s="554"/>
      <c r="X5" s="573"/>
      <c r="Y5" s="340">
        <v>35.0</v>
      </c>
      <c r="Z5" s="340"/>
      <c r="AA5" s="340"/>
      <c r="AB5" s="574">
        <v>32.0</v>
      </c>
      <c r="AC5" s="575">
        <v>1975133.0</v>
      </c>
      <c r="AD5" s="39"/>
      <c r="AE5" s="39"/>
      <c r="AF5" s="39"/>
      <c r="AG5" s="39"/>
      <c r="AH5" s="39"/>
      <c r="AI5" s="39"/>
      <c r="AJ5" s="39"/>
    </row>
    <row r="6" ht="24.75" hidden="1" customHeight="1">
      <c r="A6" s="568" t="s">
        <v>201</v>
      </c>
      <c r="B6" s="569" t="s">
        <v>202</v>
      </c>
      <c r="C6" s="569">
        <v>1972913.0</v>
      </c>
      <c r="D6" s="569">
        <v>2533736.0</v>
      </c>
      <c r="E6" s="179">
        <f t="shared" si="4"/>
        <v>12.4</v>
      </c>
      <c r="F6" s="570">
        <f t="shared" si="1"/>
        <v>52.4</v>
      </c>
      <c r="G6" s="571">
        <f t="shared" si="2"/>
        <v>29.8</v>
      </c>
      <c r="H6" s="192"/>
      <c r="I6" s="192"/>
      <c r="J6" s="340">
        <v>6.0</v>
      </c>
      <c r="K6" s="192"/>
      <c r="L6" s="192"/>
      <c r="M6" s="340">
        <v>17.5</v>
      </c>
      <c r="N6" s="192"/>
      <c r="O6" s="340">
        <v>16.0</v>
      </c>
      <c r="P6" s="192"/>
      <c r="Q6" s="572">
        <f t="shared" si="3"/>
        <v>9</v>
      </c>
      <c r="R6" s="572">
        <v>22.5</v>
      </c>
      <c r="S6" s="599">
        <v>35.0</v>
      </c>
      <c r="T6" s="600"/>
      <c r="U6" s="599">
        <v>0.0</v>
      </c>
      <c r="V6" s="601"/>
      <c r="W6" s="554"/>
      <c r="X6" s="573"/>
      <c r="Y6" s="340">
        <v>0.0</v>
      </c>
      <c r="Z6" s="340"/>
      <c r="AA6" s="340"/>
      <c r="AB6" s="574">
        <v>18.0</v>
      </c>
      <c r="AC6" s="575">
        <v>1972913.0</v>
      </c>
      <c r="AD6" s="39"/>
      <c r="AE6" s="39"/>
      <c r="AF6" s="39"/>
      <c r="AG6" s="39"/>
      <c r="AH6" s="39"/>
      <c r="AI6" s="39"/>
      <c r="AJ6" s="39"/>
    </row>
    <row r="7" ht="24.75" hidden="1" customHeight="1">
      <c r="A7" s="568" t="s">
        <v>203</v>
      </c>
      <c r="B7" s="569" t="s">
        <v>204</v>
      </c>
      <c r="C7" s="569">
        <v>1975771.0</v>
      </c>
      <c r="D7" s="212"/>
      <c r="E7" s="179">
        <f t="shared" si="4"/>
        <v>41.4</v>
      </c>
      <c r="F7" s="570">
        <f t="shared" si="1"/>
        <v>81.4</v>
      </c>
      <c r="G7" s="571">
        <f t="shared" si="2"/>
        <v>76.2</v>
      </c>
      <c r="H7" s="192"/>
      <c r="I7" s="192"/>
      <c r="J7" s="576">
        <v>57.0</v>
      </c>
      <c r="K7" s="192"/>
      <c r="L7" s="192"/>
      <c r="M7" s="340">
        <v>80.0</v>
      </c>
      <c r="N7" s="192"/>
      <c r="O7" s="340">
        <v>76.0</v>
      </c>
      <c r="P7" s="192"/>
      <c r="Q7" s="572">
        <f t="shared" si="3"/>
        <v>30</v>
      </c>
      <c r="R7" s="572">
        <v>75.0</v>
      </c>
      <c r="S7" s="599">
        <v>40.0</v>
      </c>
      <c r="T7" s="600"/>
      <c r="U7" s="599">
        <v>30.0</v>
      </c>
      <c r="V7" s="601"/>
      <c r="W7" s="554"/>
      <c r="X7" s="573"/>
      <c r="Y7" s="340">
        <v>55.0</v>
      </c>
      <c r="Z7" s="340"/>
      <c r="AA7" s="340"/>
      <c r="AB7" s="574">
        <v>35.0</v>
      </c>
      <c r="AC7" s="575">
        <v>1975771.0</v>
      </c>
      <c r="AD7" s="39"/>
      <c r="AE7" s="39"/>
      <c r="AF7" s="39"/>
      <c r="AG7" s="39"/>
      <c r="AH7" s="39"/>
      <c r="AI7" s="39"/>
      <c r="AJ7" s="39"/>
    </row>
    <row r="8" ht="24.75" hidden="1" customHeight="1">
      <c r="A8" s="568" t="s">
        <v>205</v>
      </c>
      <c r="B8" s="569" t="s">
        <v>206</v>
      </c>
      <c r="C8" s="569">
        <v>1973855.0</v>
      </c>
      <c r="D8" s="212"/>
      <c r="E8" s="179">
        <f t="shared" si="4"/>
        <v>27.6</v>
      </c>
      <c r="F8" s="570">
        <f t="shared" si="1"/>
        <v>67.6</v>
      </c>
      <c r="G8" s="571">
        <f t="shared" si="2"/>
        <v>48.2</v>
      </c>
      <c r="H8" s="192"/>
      <c r="I8" s="192"/>
      <c r="J8" s="577"/>
      <c r="K8" s="192"/>
      <c r="L8" s="192"/>
      <c r="M8" s="340">
        <v>75.0</v>
      </c>
      <c r="N8" s="192"/>
      <c r="O8" s="340">
        <v>56.0</v>
      </c>
      <c r="P8" s="192"/>
      <c r="Q8" s="572">
        <f t="shared" si="3"/>
        <v>17</v>
      </c>
      <c r="R8" s="572">
        <v>42.5</v>
      </c>
      <c r="S8" s="599">
        <v>65.0</v>
      </c>
      <c r="T8" s="600"/>
      <c r="U8" s="599">
        <v>15.0</v>
      </c>
      <c r="V8" s="601"/>
      <c r="W8" s="554"/>
      <c r="X8" s="573"/>
      <c r="Y8" s="340">
        <v>20.0</v>
      </c>
      <c r="Z8" s="340"/>
      <c r="AA8" s="340"/>
      <c r="AB8" s="574">
        <v>22.0</v>
      </c>
      <c r="AC8" s="575">
        <v>1973855.0</v>
      </c>
      <c r="AD8" s="39"/>
      <c r="AE8" s="39"/>
      <c r="AF8" s="39"/>
      <c r="AG8" s="39"/>
      <c r="AH8" s="39"/>
      <c r="AI8" s="39"/>
      <c r="AJ8" s="39"/>
    </row>
    <row r="9" ht="24.75" hidden="1" customHeight="1">
      <c r="A9" s="568" t="s">
        <v>207</v>
      </c>
      <c r="B9" s="569" t="s">
        <v>208</v>
      </c>
      <c r="C9" s="569">
        <v>1875701.0</v>
      </c>
      <c r="D9" s="212"/>
      <c r="E9" s="179">
        <v>0.0</v>
      </c>
      <c r="F9" s="570">
        <v>50.0</v>
      </c>
      <c r="G9" s="571">
        <v>2.0</v>
      </c>
      <c r="H9" s="192"/>
      <c r="I9" s="192"/>
      <c r="J9" s="577"/>
      <c r="K9" s="192"/>
      <c r="L9" s="192"/>
      <c r="M9" s="577"/>
      <c r="N9" s="192"/>
      <c r="O9" s="577"/>
      <c r="P9" s="192"/>
      <c r="Q9" s="572">
        <f t="shared" si="3"/>
        <v>0</v>
      </c>
      <c r="R9" s="584"/>
      <c r="S9" s="602"/>
      <c r="T9" s="600"/>
      <c r="U9" s="602"/>
      <c r="V9" s="601"/>
      <c r="W9" s="554"/>
      <c r="X9" s="573"/>
      <c r="Y9" s="340"/>
      <c r="Z9" s="340"/>
      <c r="AA9" s="340"/>
      <c r="AB9" s="574">
        <v>2.0</v>
      </c>
      <c r="AC9" s="575">
        <v>1875701.0</v>
      </c>
      <c r="AD9" s="39"/>
      <c r="AE9" s="39"/>
      <c r="AF9" s="39"/>
      <c r="AG9" s="39"/>
      <c r="AH9" s="39"/>
      <c r="AI9" s="39"/>
      <c r="AJ9" s="39"/>
    </row>
    <row r="10" ht="24.75" hidden="1" customHeight="1">
      <c r="A10" s="568" t="s">
        <v>209</v>
      </c>
      <c r="B10" s="569" t="s">
        <v>210</v>
      </c>
      <c r="C10" s="569">
        <v>1975674.0</v>
      </c>
      <c r="D10" s="212"/>
      <c r="E10" s="179">
        <f t="shared" ref="E10:E25" si="5">SUM((ROUND(AVERAGE(M10:O10,S10:U10),0)*0.2),ROUND(R10*0.4,0))</f>
        <v>8.2</v>
      </c>
      <c r="F10" s="570">
        <f t="shared" ref="F10:F25" si="6">SUM((ROUND(AVERAGE(M10:O10,S10:U10),0)*0.2),ROUND(R10*0.4,0),40)</f>
        <v>48.2</v>
      </c>
      <c r="G10" s="571">
        <f t="shared" ref="G10:G25" si="7">SUM((ROUND(AVERAGE(M10,O10,S10, U10,Y10),0)*0.2),Q10,AB10)</f>
        <v>10.8</v>
      </c>
      <c r="H10" s="192"/>
      <c r="I10" s="192"/>
      <c r="J10" s="340">
        <v>0.0</v>
      </c>
      <c r="K10" s="192"/>
      <c r="L10" s="192"/>
      <c r="M10" s="577"/>
      <c r="N10" s="192"/>
      <c r="O10" s="340">
        <v>12.0</v>
      </c>
      <c r="P10" s="192"/>
      <c r="Q10" s="572">
        <f t="shared" si="3"/>
        <v>5</v>
      </c>
      <c r="R10" s="572">
        <v>12.5</v>
      </c>
      <c r="S10" s="599">
        <v>25.0</v>
      </c>
      <c r="T10" s="600"/>
      <c r="U10" s="599">
        <v>10.0</v>
      </c>
      <c r="V10" s="601"/>
      <c r="W10" s="554"/>
      <c r="X10" s="573"/>
      <c r="Y10" s="340">
        <v>10.0</v>
      </c>
      <c r="Z10" s="340"/>
      <c r="AA10" s="340"/>
      <c r="AB10" s="574">
        <v>3.0</v>
      </c>
      <c r="AC10" s="575">
        <v>1975674.0</v>
      </c>
      <c r="AD10" s="39"/>
      <c r="AE10" s="39"/>
      <c r="AF10" s="39"/>
      <c r="AG10" s="39"/>
      <c r="AH10" s="39"/>
      <c r="AI10" s="39"/>
      <c r="AJ10" s="39"/>
    </row>
    <row r="11" ht="24.75" hidden="1" customHeight="1">
      <c r="A11" s="568" t="s">
        <v>212</v>
      </c>
      <c r="B11" s="569" t="s">
        <v>213</v>
      </c>
      <c r="C11" s="569">
        <v>1876697.0</v>
      </c>
      <c r="D11" s="212"/>
      <c r="E11" s="179">
        <f t="shared" si="5"/>
        <v>0</v>
      </c>
      <c r="F11" s="570">
        <f t="shared" si="6"/>
        <v>40</v>
      </c>
      <c r="G11" s="571">
        <f t="shared" si="7"/>
        <v>0</v>
      </c>
      <c r="H11" s="192"/>
      <c r="I11" s="192"/>
      <c r="J11" s="340">
        <v>2.0</v>
      </c>
      <c r="K11" s="192"/>
      <c r="L11" s="192"/>
      <c r="M11" s="577"/>
      <c r="N11" s="192"/>
      <c r="O11" s="577"/>
      <c r="P11" s="192"/>
      <c r="Q11" s="572">
        <f t="shared" si="3"/>
        <v>0</v>
      </c>
      <c r="R11" s="584"/>
      <c r="S11" s="599">
        <v>0.0</v>
      </c>
      <c r="T11" s="600"/>
      <c r="U11" s="602"/>
      <c r="V11" s="601"/>
      <c r="W11" s="554"/>
      <c r="X11" s="573"/>
      <c r="Y11" s="340"/>
      <c r="Z11" s="340"/>
      <c r="AA11" s="340"/>
      <c r="AB11" s="574">
        <v>0.0</v>
      </c>
      <c r="AC11" s="575">
        <v>1876697.0</v>
      </c>
      <c r="AD11" s="39"/>
      <c r="AE11" s="39"/>
      <c r="AF11" s="39"/>
      <c r="AG11" s="39"/>
      <c r="AH11" s="39"/>
      <c r="AI11" s="39"/>
      <c r="AJ11" s="39"/>
    </row>
    <row r="12" ht="24.75" hidden="1" customHeight="1">
      <c r="A12" s="568" t="s">
        <v>214</v>
      </c>
      <c r="B12" s="569" t="s">
        <v>215</v>
      </c>
      <c r="C12" s="569">
        <v>1975977.0</v>
      </c>
      <c r="D12" s="212"/>
      <c r="E12" s="179">
        <f t="shared" si="5"/>
        <v>51.8</v>
      </c>
      <c r="F12" s="570">
        <f t="shared" si="6"/>
        <v>91.8</v>
      </c>
      <c r="G12" s="571">
        <f t="shared" si="7"/>
        <v>79.4</v>
      </c>
      <c r="H12" s="192"/>
      <c r="I12" s="192"/>
      <c r="J12" s="340">
        <v>0.0</v>
      </c>
      <c r="K12" s="192"/>
      <c r="L12" s="192"/>
      <c r="M12" s="340">
        <v>72.5</v>
      </c>
      <c r="N12" s="192"/>
      <c r="O12" s="340">
        <v>100.0</v>
      </c>
      <c r="P12" s="192"/>
      <c r="Q12" s="572">
        <f t="shared" si="3"/>
        <v>36.4</v>
      </c>
      <c r="R12" s="572">
        <v>91.0</v>
      </c>
      <c r="S12" s="599">
        <v>75.0</v>
      </c>
      <c r="T12" s="600"/>
      <c r="U12" s="599">
        <v>70.0</v>
      </c>
      <c r="V12" s="601"/>
      <c r="W12" s="554"/>
      <c r="X12" s="573"/>
      <c r="Y12" s="340">
        <v>30.0</v>
      </c>
      <c r="Z12" s="340"/>
      <c r="AA12" s="340"/>
      <c r="AB12" s="574">
        <v>29.0</v>
      </c>
      <c r="AC12" s="575">
        <v>1975977.0</v>
      </c>
      <c r="AD12" s="39"/>
      <c r="AE12" s="39"/>
      <c r="AF12" s="39"/>
      <c r="AG12" s="39"/>
      <c r="AH12" s="39"/>
      <c r="AI12" s="39"/>
      <c r="AJ12" s="39"/>
    </row>
    <row r="13" ht="24.75" hidden="1" customHeight="1">
      <c r="A13" s="568" t="s">
        <v>216</v>
      </c>
      <c r="B13" s="569" t="s">
        <v>217</v>
      </c>
      <c r="C13" s="569">
        <v>1974960.0</v>
      </c>
      <c r="D13" s="212"/>
      <c r="E13" s="179">
        <f t="shared" si="5"/>
        <v>30</v>
      </c>
      <c r="F13" s="570">
        <f t="shared" si="6"/>
        <v>70</v>
      </c>
      <c r="G13" s="571">
        <f t="shared" si="7"/>
        <v>64</v>
      </c>
      <c r="H13" s="192"/>
      <c r="I13" s="192"/>
      <c r="J13" s="340">
        <v>50.0</v>
      </c>
      <c r="K13" s="192"/>
      <c r="L13" s="192"/>
      <c r="M13" s="577"/>
      <c r="N13" s="192"/>
      <c r="O13" s="577"/>
      <c r="P13" s="192"/>
      <c r="Q13" s="572">
        <f t="shared" si="3"/>
        <v>20</v>
      </c>
      <c r="R13" s="572">
        <v>50.0</v>
      </c>
      <c r="S13" s="599">
        <v>50.0</v>
      </c>
      <c r="T13" s="600"/>
      <c r="U13" s="602"/>
      <c r="V13" s="601"/>
      <c r="W13" s="554"/>
      <c r="X13" s="573"/>
      <c r="Y13" s="340"/>
      <c r="Z13" s="340"/>
      <c r="AA13" s="340"/>
      <c r="AB13" s="574">
        <v>34.0</v>
      </c>
      <c r="AC13" s="575">
        <v>1974960.0</v>
      </c>
      <c r="AD13" s="39"/>
      <c r="AE13" s="39"/>
      <c r="AF13" s="39"/>
      <c r="AG13" s="39"/>
      <c r="AH13" s="39"/>
      <c r="AI13" s="39"/>
      <c r="AJ13" s="39"/>
    </row>
    <row r="14" ht="24.75" hidden="1" customHeight="1">
      <c r="A14" s="568" t="s">
        <v>218</v>
      </c>
      <c r="B14" s="569" t="s">
        <v>219</v>
      </c>
      <c r="C14" s="569">
        <v>1975378.0</v>
      </c>
      <c r="D14" s="212"/>
      <c r="E14" s="179">
        <f t="shared" si="5"/>
        <v>50.6</v>
      </c>
      <c r="F14" s="570">
        <f t="shared" si="6"/>
        <v>90.6</v>
      </c>
      <c r="G14" s="571">
        <f t="shared" si="7"/>
        <v>75.8</v>
      </c>
      <c r="H14" s="192"/>
      <c r="I14" s="192"/>
      <c r="J14" s="340">
        <v>56.0</v>
      </c>
      <c r="K14" s="192"/>
      <c r="L14" s="192"/>
      <c r="M14" s="340">
        <v>90.0</v>
      </c>
      <c r="N14" s="192"/>
      <c r="O14" s="340">
        <v>92.0</v>
      </c>
      <c r="P14" s="192"/>
      <c r="Q14" s="572">
        <f t="shared" si="3"/>
        <v>34</v>
      </c>
      <c r="R14" s="572">
        <v>85.0</v>
      </c>
      <c r="S14" s="599">
        <v>80.0</v>
      </c>
      <c r="T14" s="600"/>
      <c r="U14" s="599">
        <v>70.0</v>
      </c>
      <c r="V14" s="601"/>
      <c r="W14" s="554"/>
      <c r="X14" s="573"/>
      <c r="Y14" s="340">
        <v>15.0</v>
      </c>
      <c r="Z14" s="340"/>
      <c r="AA14" s="340"/>
      <c r="AB14" s="574">
        <v>28.0</v>
      </c>
      <c r="AC14" s="575">
        <v>1975378.0</v>
      </c>
      <c r="AD14" s="39"/>
      <c r="AE14" s="39"/>
      <c r="AF14" s="39"/>
      <c r="AG14" s="39"/>
      <c r="AH14" s="39"/>
      <c r="AI14" s="39"/>
      <c r="AJ14" s="39"/>
    </row>
    <row r="15" ht="24.75" hidden="1" customHeight="1">
      <c r="A15" s="568" t="s">
        <v>220</v>
      </c>
      <c r="B15" s="569" t="s">
        <v>221</v>
      </c>
      <c r="C15" s="569">
        <v>1974413.0</v>
      </c>
      <c r="D15" s="212"/>
      <c r="E15" s="179">
        <f t="shared" si="5"/>
        <v>45</v>
      </c>
      <c r="F15" s="570">
        <f t="shared" si="6"/>
        <v>85</v>
      </c>
      <c r="G15" s="571">
        <f t="shared" si="7"/>
        <v>63.6</v>
      </c>
      <c r="H15" s="192"/>
      <c r="I15" s="192"/>
      <c r="J15" s="340">
        <v>44.0</v>
      </c>
      <c r="K15" s="192"/>
      <c r="L15" s="192"/>
      <c r="M15" s="340">
        <v>72.5</v>
      </c>
      <c r="N15" s="192"/>
      <c r="O15" s="340">
        <v>56.0</v>
      </c>
      <c r="P15" s="192"/>
      <c r="Q15" s="572">
        <f t="shared" si="3"/>
        <v>31.6</v>
      </c>
      <c r="R15" s="572">
        <v>79.0</v>
      </c>
      <c r="S15" s="599">
        <v>65.0</v>
      </c>
      <c r="T15" s="600"/>
      <c r="U15" s="602"/>
      <c r="V15" s="601"/>
      <c r="W15" s="554"/>
      <c r="X15" s="573"/>
      <c r="Y15" s="340"/>
      <c r="Z15" s="340"/>
      <c r="AA15" s="340"/>
      <c r="AB15" s="574">
        <v>19.0</v>
      </c>
      <c r="AC15" s="575">
        <v>1974413.0</v>
      </c>
      <c r="AD15" s="39"/>
      <c r="AE15" s="39"/>
      <c r="AF15" s="39"/>
      <c r="AG15" s="39"/>
      <c r="AH15" s="39"/>
      <c r="AI15" s="39"/>
      <c r="AJ15" s="39"/>
    </row>
    <row r="16" ht="24.75" hidden="1" customHeight="1">
      <c r="A16" s="568" t="s">
        <v>222</v>
      </c>
      <c r="B16" s="569" t="s">
        <v>223</v>
      </c>
      <c r="C16" s="569">
        <v>1974873.0</v>
      </c>
      <c r="D16" s="212"/>
      <c r="E16" s="179">
        <f t="shared" si="5"/>
        <v>51.2</v>
      </c>
      <c r="F16" s="570">
        <f t="shared" si="6"/>
        <v>91.2</v>
      </c>
      <c r="G16" s="571">
        <f t="shared" si="7"/>
        <v>85.2</v>
      </c>
      <c r="H16" s="192"/>
      <c r="I16" s="192"/>
      <c r="J16" s="340">
        <v>58.0</v>
      </c>
      <c r="K16" s="192"/>
      <c r="L16" s="192"/>
      <c r="M16" s="340">
        <v>85.0</v>
      </c>
      <c r="N16" s="192"/>
      <c r="O16" s="340">
        <v>80.0</v>
      </c>
      <c r="P16" s="192"/>
      <c r="Q16" s="572">
        <f t="shared" si="3"/>
        <v>37</v>
      </c>
      <c r="R16" s="572">
        <v>92.5</v>
      </c>
      <c r="S16" s="599">
        <v>80.0</v>
      </c>
      <c r="T16" s="600"/>
      <c r="U16" s="599">
        <v>40.0</v>
      </c>
      <c r="V16" s="601"/>
      <c r="W16" s="554"/>
      <c r="X16" s="573"/>
      <c r="Y16" s="340"/>
      <c r="Z16" s="340"/>
      <c r="AA16" s="340"/>
      <c r="AB16" s="574">
        <v>34.0</v>
      </c>
      <c r="AC16" s="575">
        <v>1974873.0</v>
      </c>
      <c r="AD16" s="39"/>
      <c r="AE16" s="39"/>
      <c r="AF16" s="39"/>
      <c r="AG16" s="39"/>
      <c r="AH16" s="39"/>
      <c r="AI16" s="39"/>
      <c r="AJ16" s="39"/>
    </row>
    <row r="17" ht="24.75" hidden="1" customHeight="1">
      <c r="A17" s="568" t="s">
        <v>224</v>
      </c>
      <c r="B17" s="569" t="s">
        <v>225</v>
      </c>
      <c r="C17" s="569">
        <v>1964667.0</v>
      </c>
      <c r="D17" s="212"/>
      <c r="E17" s="179">
        <f t="shared" si="5"/>
        <v>50.6</v>
      </c>
      <c r="F17" s="570">
        <f t="shared" si="6"/>
        <v>90.6</v>
      </c>
      <c r="G17" s="571">
        <f t="shared" si="7"/>
        <v>81.8</v>
      </c>
      <c r="H17" s="192"/>
      <c r="I17" s="192"/>
      <c r="J17" s="340">
        <v>50.0</v>
      </c>
      <c r="K17" s="192"/>
      <c r="L17" s="192"/>
      <c r="M17" s="340">
        <v>67.5</v>
      </c>
      <c r="N17" s="192"/>
      <c r="O17" s="340">
        <v>60.0</v>
      </c>
      <c r="P17" s="192"/>
      <c r="Q17" s="572">
        <f t="shared" si="3"/>
        <v>35.6</v>
      </c>
      <c r="R17" s="572">
        <v>89.0</v>
      </c>
      <c r="S17" s="599">
        <v>75.0</v>
      </c>
      <c r="T17" s="600"/>
      <c r="U17" s="599">
        <v>90.0</v>
      </c>
      <c r="V17" s="601"/>
      <c r="W17" s="554"/>
      <c r="X17" s="573"/>
      <c r="Y17" s="340">
        <v>35.0</v>
      </c>
      <c r="Z17" s="340"/>
      <c r="AA17" s="340"/>
      <c r="AB17" s="574">
        <v>33.0</v>
      </c>
      <c r="AC17" s="575">
        <v>1964667.0</v>
      </c>
      <c r="AD17" s="39"/>
      <c r="AE17" s="39"/>
      <c r="AF17" s="39"/>
      <c r="AG17" s="39"/>
      <c r="AH17" s="39"/>
      <c r="AI17" s="39"/>
      <c r="AJ17" s="39"/>
    </row>
    <row r="18" ht="24.75" hidden="1" customHeight="1">
      <c r="A18" s="568" t="s">
        <v>101</v>
      </c>
      <c r="B18" s="195" t="s">
        <v>226</v>
      </c>
      <c r="C18" s="195">
        <v>1876708.0</v>
      </c>
      <c r="D18" s="603">
        <v>2432950.0</v>
      </c>
      <c r="E18" s="179">
        <f t="shared" si="5"/>
        <v>4.6</v>
      </c>
      <c r="F18" s="570">
        <f t="shared" si="6"/>
        <v>44.6</v>
      </c>
      <c r="G18" s="571">
        <f t="shared" si="7"/>
        <v>6.6</v>
      </c>
      <c r="H18" s="192"/>
      <c r="I18" s="192"/>
      <c r="J18" s="190">
        <v>0.0</v>
      </c>
      <c r="K18" s="192"/>
      <c r="L18" s="192"/>
      <c r="M18" s="604">
        <v>0.0</v>
      </c>
      <c r="N18" s="192"/>
      <c r="O18" s="577"/>
      <c r="P18" s="192"/>
      <c r="Q18" s="572">
        <f t="shared" si="3"/>
        <v>3</v>
      </c>
      <c r="R18" s="572">
        <v>7.5</v>
      </c>
      <c r="S18" s="599">
        <v>25.0</v>
      </c>
      <c r="T18" s="600"/>
      <c r="U18" s="599">
        <v>0.0</v>
      </c>
      <c r="V18" s="601"/>
      <c r="W18" s="554"/>
      <c r="X18" s="605"/>
      <c r="Y18" s="340"/>
      <c r="Z18" s="192"/>
      <c r="AA18" s="192"/>
      <c r="AB18" s="574">
        <v>2.0</v>
      </c>
      <c r="AC18" s="606">
        <v>1876708.0</v>
      </c>
      <c r="AD18" s="39"/>
      <c r="AE18" s="39"/>
      <c r="AF18" s="39"/>
      <c r="AG18" s="39"/>
      <c r="AH18" s="39"/>
      <c r="AI18" s="424"/>
      <c r="AJ18" s="424"/>
    </row>
    <row r="19" ht="24.75" hidden="1" customHeight="1">
      <c r="A19" s="568" t="s">
        <v>131</v>
      </c>
      <c r="B19" s="195" t="s">
        <v>227</v>
      </c>
      <c r="C19" s="195">
        <v>1975097.0</v>
      </c>
      <c r="D19" s="195">
        <v>2537510.0</v>
      </c>
      <c r="E19" s="179">
        <f t="shared" si="5"/>
        <v>2.6</v>
      </c>
      <c r="F19" s="570">
        <f t="shared" si="6"/>
        <v>42.6</v>
      </c>
      <c r="G19" s="571">
        <f t="shared" si="7"/>
        <v>2.4</v>
      </c>
      <c r="H19" s="192"/>
      <c r="I19" s="192"/>
      <c r="J19" s="190">
        <v>2.0</v>
      </c>
      <c r="K19" s="192"/>
      <c r="L19" s="192"/>
      <c r="M19" s="604">
        <v>10.0</v>
      </c>
      <c r="N19" s="192"/>
      <c r="O19" s="340">
        <v>16.0</v>
      </c>
      <c r="P19" s="192"/>
      <c r="Q19" s="572">
        <f t="shared" si="3"/>
        <v>0.8</v>
      </c>
      <c r="R19" s="572">
        <v>2.0</v>
      </c>
      <c r="S19" s="599">
        <v>5.0</v>
      </c>
      <c r="T19" s="600"/>
      <c r="U19" s="599">
        <v>0.0</v>
      </c>
      <c r="V19" s="601"/>
      <c r="W19" s="554"/>
      <c r="X19" s="605"/>
      <c r="Y19" s="340"/>
      <c r="Z19" s="192"/>
      <c r="AA19" s="192"/>
      <c r="AB19" s="574">
        <v>0.0</v>
      </c>
      <c r="AC19" s="606">
        <v>1975097.0</v>
      </c>
      <c r="AD19" s="39"/>
      <c r="AE19" s="39"/>
      <c r="AF19" s="39"/>
      <c r="AG19" s="39"/>
      <c r="AH19" s="39"/>
      <c r="AI19" s="424"/>
      <c r="AJ19" s="424"/>
    </row>
    <row r="20" ht="24.75" hidden="1" customHeight="1">
      <c r="A20" s="568" t="s">
        <v>121</v>
      </c>
      <c r="B20" s="195" t="s">
        <v>228</v>
      </c>
      <c r="C20" s="195">
        <v>1975538.0</v>
      </c>
      <c r="D20" s="195">
        <v>2390611.0</v>
      </c>
      <c r="E20" s="179">
        <f t="shared" si="5"/>
        <v>29</v>
      </c>
      <c r="F20" s="570">
        <f t="shared" si="6"/>
        <v>69</v>
      </c>
      <c r="G20" s="571">
        <f t="shared" si="7"/>
        <v>62.8</v>
      </c>
      <c r="H20" s="192"/>
      <c r="I20" s="192"/>
      <c r="J20" s="190">
        <v>16.0</v>
      </c>
      <c r="K20" s="192"/>
      <c r="L20" s="192"/>
      <c r="M20" s="604">
        <v>45.0</v>
      </c>
      <c r="N20" s="192"/>
      <c r="O20" s="340">
        <v>44.0</v>
      </c>
      <c r="P20" s="192"/>
      <c r="Q20" s="572">
        <f t="shared" si="3"/>
        <v>21</v>
      </c>
      <c r="R20" s="572">
        <v>52.5</v>
      </c>
      <c r="S20" s="599">
        <v>55.0</v>
      </c>
      <c r="T20" s="600"/>
      <c r="U20" s="599">
        <v>15.0</v>
      </c>
      <c r="V20" s="601"/>
      <c r="W20" s="554"/>
      <c r="X20" s="605"/>
      <c r="Y20" s="340">
        <v>10.0</v>
      </c>
      <c r="Z20" s="192"/>
      <c r="AA20" s="192"/>
      <c r="AB20" s="574">
        <v>35.0</v>
      </c>
      <c r="AC20" s="606">
        <v>1975538.0</v>
      </c>
      <c r="AD20" s="39"/>
      <c r="AE20" s="39"/>
      <c r="AF20" s="39"/>
      <c r="AG20" s="39"/>
      <c r="AH20" s="39"/>
      <c r="AI20" s="424"/>
      <c r="AJ20" s="424"/>
    </row>
    <row r="21" ht="24.75" hidden="1" customHeight="1">
      <c r="A21" s="568" t="s">
        <v>184</v>
      </c>
      <c r="B21" s="195" t="s">
        <v>229</v>
      </c>
      <c r="C21" s="195">
        <v>1975351.0</v>
      </c>
      <c r="D21" s="195">
        <v>2540778.0</v>
      </c>
      <c r="E21" s="179">
        <f t="shared" si="5"/>
        <v>14.4</v>
      </c>
      <c r="F21" s="570">
        <f t="shared" si="6"/>
        <v>54.4</v>
      </c>
      <c r="G21" s="571">
        <f t="shared" si="7"/>
        <v>17.4</v>
      </c>
      <c r="H21" s="192"/>
      <c r="I21" s="192"/>
      <c r="J21" s="190">
        <v>22.0</v>
      </c>
      <c r="K21" s="192"/>
      <c r="L21" s="192"/>
      <c r="M21" s="604">
        <v>23.33</v>
      </c>
      <c r="N21" s="192"/>
      <c r="O21" s="340">
        <v>16.0</v>
      </c>
      <c r="P21" s="192"/>
      <c r="Q21" s="572">
        <f t="shared" si="3"/>
        <v>10</v>
      </c>
      <c r="R21" s="572">
        <v>25.0</v>
      </c>
      <c r="S21" s="599">
        <v>50.0</v>
      </c>
      <c r="T21" s="600"/>
      <c r="U21" s="599">
        <v>0.0</v>
      </c>
      <c r="V21" s="601"/>
      <c r="W21" s="554"/>
      <c r="X21" s="605"/>
      <c r="Y21" s="340"/>
      <c r="Z21" s="192"/>
      <c r="AA21" s="192"/>
      <c r="AB21" s="574">
        <v>3.0</v>
      </c>
      <c r="AC21" s="606">
        <v>1975351.0</v>
      </c>
      <c r="AD21" s="39"/>
      <c r="AE21" s="39"/>
      <c r="AF21" s="39"/>
      <c r="AG21" s="39"/>
      <c r="AH21" s="39"/>
      <c r="AI21" s="424"/>
      <c r="AJ21" s="424"/>
    </row>
    <row r="22" ht="24.75" hidden="1" customHeight="1">
      <c r="A22" s="568" t="s">
        <v>230</v>
      </c>
      <c r="B22" s="195" t="s">
        <v>230</v>
      </c>
      <c r="C22" s="195">
        <v>1976023.0</v>
      </c>
      <c r="D22" s="195">
        <v>2540909.0</v>
      </c>
      <c r="E22" s="179">
        <f t="shared" si="5"/>
        <v>4.4</v>
      </c>
      <c r="F22" s="570">
        <f t="shared" si="6"/>
        <v>44.4</v>
      </c>
      <c r="G22" s="571">
        <f t="shared" si="7"/>
        <v>4.4</v>
      </c>
      <c r="H22" s="192"/>
      <c r="I22" s="192"/>
      <c r="J22" s="190">
        <v>0.0</v>
      </c>
      <c r="K22" s="192"/>
      <c r="L22" s="192"/>
      <c r="M22" s="604">
        <v>0.0</v>
      </c>
      <c r="N22" s="192"/>
      <c r="O22" s="340">
        <v>4.0</v>
      </c>
      <c r="P22" s="192"/>
      <c r="Q22" s="572">
        <f t="shared" si="3"/>
        <v>4</v>
      </c>
      <c r="R22" s="572">
        <v>10.0</v>
      </c>
      <c r="S22" s="599">
        <v>5.0</v>
      </c>
      <c r="T22" s="600"/>
      <c r="U22" s="599">
        <v>0.0</v>
      </c>
      <c r="V22" s="601"/>
      <c r="W22" s="554"/>
      <c r="X22" s="605"/>
      <c r="Y22" s="340"/>
      <c r="Z22" s="192"/>
      <c r="AA22" s="192"/>
      <c r="AB22" s="574">
        <v>0.0</v>
      </c>
      <c r="AC22" s="606">
        <v>1976023.0</v>
      </c>
      <c r="AD22" s="39"/>
      <c r="AE22" s="39"/>
      <c r="AF22" s="39"/>
      <c r="AG22" s="39"/>
      <c r="AH22" s="39"/>
      <c r="AI22" s="424"/>
      <c r="AJ22" s="424"/>
    </row>
    <row r="23" ht="24.75" hidden="1" customHeight="1">
      <c r="A23" s="568" t="s">
        <v>181</v>
      </c>
      <c r="B23" s="195" t="s">
        <v>231</v>
      </c>
      <c r="C23" s="195">
        <v>1975687.0</v>
      </c>
      <c r="D23" s="195">
        <v>2534498.0</v>
      </c>
      <c r="E23" s="179">
        <f t="shared" si="5"/>
        <v>37</v>
      </c>
      <c r="F23" s="570">
        <f t="shared" si="6"/>
        <v>77</v>
      </c>
      <c r="G23" s="571">
        <f t="shared" si="7"/>
        <v>66.2</v>
      </c>
      <c r="H23" s="192"/>
      <c r="I23" s="192"/>
      <c r="J23" s="190">
        <v>34.0</v>
      </c>
      <c r="K23" s="192"/>
      <c r="L23" s="192"/>
      <c r="M23" s="604">
        <v>26.5</v>
      </c>
      <c r="N23" s="192"/>
      <c r="O23" s="340">
        <v>80.0</v>
      </c>
      <c r="P23" s="192"/>
      <c r="Q23" s="572">
        <f t="shared" si="3"/>
        <v>26.4</v>
      </c>
      <c r="R23" s="572">
        <v>66.0</v>
      </c>
      <c r="S23" s="599">
        <v>50.0</v>
      </c>
      <c r="T23" s="600"/>
      <c r="U23" s="599">
        <v>65.0</v>
      </c>
      <c r="V23" s="601"/>
      <c r="W23" s="554"/>
      <c r="X23" s="605"/>
      <c r="Y23" s="340">
        <v>50.0</v>
      </c>
      <c r="Z23" s="192"/>
      <c r="AA23" s="192"/>
      <c r="AB23" s="574">
        <v>29.0</v>
      </c>
      <c r="AC23" s="606">
        <v>1975687.0</v>
      </c>
      <c r="AD23" s="39"/>
      <c r="AE23" s="39"/>
      <c r="AF23" s="39"/>
      <c r="AG23" s="39"/>
      <c r="AH23" s="39"/>
      <c r="AI23" s="424"/>
      <c r="AJ23" s="424"/>
    </row>
    <row r="24" ht="24.75" hidden="1" customHeight="1">
      <c r="A24" s="568" t="s">
        <v>135</v>
      </c>
      <c r="B24" s="195" t="s">
        <v>232</v>
      </c>
      <c r="C24" s="195">
        <v>1975903.0</v>
      </c>
      <c r="D24" s="195">
        <v>2529352.0</v>
      </c>
      <c r="E24" s="179">
        <f t="shared" si="5"/>
        <v>42.6</v>
      </c>
      <c r="F24" s="570">
        <f t="shared" si="6"/>
        <v>82.6</v>
      </c>
      <c r="G24" s="571">
        <f t="shared" si="7"/>
        <v>67.2</v>
      </c>
      <c r="H24" s="192"/>
      <c r="I24" s="192"/>
      <c r="J24" s="340">
        <v>34.0</v>
      </c>
      <c r="K24" s="192"/>
      <c r="L24" s="192"/>
      <c r="M24" s="340">
        <v>40.0</v>
      </c>
      <c r="N24" s="192"/>
      <c r="O24" s="340">
        <v>40.0</v>
      </c>
      <c r="P24" s="192"/>
      <c r="Q24" s="572">
        <f t="shared" si="3"/>
        <v>32</v>
      </c>
      <c r="R24" s="572">
        <v>80.0</v>
      </c>
      <c r="S24" s="599">
        <v>80.0</v>
      </c>
      <c r="T24" s="600"/>
      <c r="U24" s="602"/>
      <c r="V24" s="601"/>
      <c r="W24" s="554"/>
      <c r="X24" s="573"/>
      <c r="Y24" s="340">
        <v>25.0</v>
      </c>
      <c r="Z24" s="340"/>
      <c r="AA24" s="340"/>
      <c r="AB24" s="574">
        <v>26.0</v>
      </c>
      <c r="AC24" s="606">
        <v>1975903.0</v>
      </c>
      <c r="AD24" s="39"/>
      <c r="AE24" s="39"/>
      <c r="AF24" s="39"/>
      <c r="AG24" s="39"/>
      <c r="AH24" s="39"/>
      <c r="AI24" s="39"/>
      <c r="AJ24" s="39"/>
    </row>
    <row r="25" ht="24.75" hidden="1" customHeight="1">
      <c r="A25" s="607" t="s">
        <v>233</v>
      </c>
      <c r="B25" s="608" t="s">
        <v>234</v>
      </c>
      <c r="C25" s="608">
        <v>1975907.0</v>
      </c>
      <c r="D25" s="608">
        <v>2537412.0</v>
      </c>
      <c r="E25" s="609">
        <f t="shared" si="5"/>
        <v>8.8</v>
      </c>
      <c r="F25" s="610">
        <f t="shared" si="6"/>
        <v>48.8</v>
      </c>
      <c r="G25" s="611">
        <f t="shared" si="7"/>
        <v>9</v>
      </c>
      <c r="H25" s="362"/>
      <c r="I25" s="362"/>
      <c r="J25" s="363">
        <v>2.0</v>
      </c>
      <c r="K25" s="362"/>
      <c r="L25" s="362"/>
      <c r="M25" s="612"/>
      <c r="N25" s="362"/>
      <c r="O25" s="363">
        <v>16.0</v>
      </c>
      <c r="P25" s="362"/>
      <c r="Q25" s="613">
        <f t="shared" si="3"/>
        <v>6</v>
      </c>
      <c r="R25" s="613">
        <v>15.0</v>
      </c>
      <c r="S25" s="637">
        <v>25.0</v>
      </c>
      <c r="T25" s="639"/>
      <c r="U25" s="637">
        <v>0.0</v>
      </c>
      <c r="V25" s="641"/>
      <c r="W25" s="554"/>
      <c r="X25" s="614"/>
      <c r="Y25" s="363">
        <v>0.0</v>
      </c>
      <c r="Z25" s="363"/>
      <c r="AA25" s="363"/>
      <c r="AB25" s="615">
        <v>1.0</v>
      </c>
      <c r="AC25" s="616">
        <v>1975907.0</v>
      </c>
      <c r="AD25" s="39"/>
      <c r="AE25" s="39"/>
      <c r="AF25" s="39"/>
      <c r="AG25" s="39"/>
      <c r="AH25" s="39"/>
      <c r="AI25" s="39"/>
      <c r="AJ25" s="39"/>
    </row>
    <row r="26" ht="26.25" customHeight="1">
      <c r="A26" s="644"/>
      <c r="B26" s="39"/>
      <c r="C26" s="39"/>
      <c r="D26" s="39"/>
      <c r="E26" s="632"/>
      <c r="F26" s="632"/>
      <c r="G26" s="632"/>
      <c r="H26" s="39"/>
      <c r="I26" s="633"/>
      <c r="J26" s="633"/>
      <c r="K26" s="633"/>
      <c r="L26" s="633"/>
      <c r="M26" s="633"/>
      <c r="N26" s="633"/>
      <c r="O26" s="633"/>
      <c r="P26" s="633"/>
      <c r="Q26" s="633"/>
      <c r="R26" s="633"/>
      <c r="S26" s="647"/>
      <c r="T26" s="647"/>
      <c r="U26" s="647"/>
      <c r="V26" s="647"/>
      <c r="W26" s="634"/>
      <c r="X26" s="633"/>
      <c r="Y26" s="633"/>
      <c r="Z26" s="633"/>
      <c r="AA26" s="633"/>
      <c r="AB26" s="635"/>
      <c r="AC26" s="39"/>
      <c r="AD26" s="39"/>
      <c r="AE26" s="39"/>
      <c r="AF26" s="39"/>
      <c r="AG26" s="39"/>
      <c r="AH26" s="39"/>
      <c r="AI26" s="39"/>
      <c r="AJ26" s="39"/>
    </row>
    <row r="27" ht="34.5" customHeight="1">
      <c r="A27" s="636" t="s">
        <v>237</v>
      </c>
      <c r="B27" s="638"/>
      <c r="C27" s="640"/>
      <c r="D27" s="642"/>
      <c r="E27" s="643"/>
      <c r="F27" s="645"/>
      <c r="G27" s="646"/>
      <c r="H27" s="651"/>
      <c r="I27" s="653" t="s">
        <v>33</v>
      </c>
      <c r="J27" s="653" t="s">
        <v>34</v>
      </c>
      <c r="K27" s="653" t="s">
        <v>35</v>
      </c>
      <c r="L27" s="653" t="s">
        <v>36</v>
      </c>
      <c r="M27" s="653" t="s">
        <v>37</v>
      </c>
      <c r="N27" s="653" t="s">
        <v>38</v>
      </c>
      <c r="O27" s="653" t="s">
        <v>39</v>
      </c>
      <c r="P27" s="653" t="s">
        <v>40</v>
      </c>
      <c r="Q27" s="656"/>
      <c r="R27" s="659" t="s">
        <v>42</v>
      </c>
      <c r="S27" s="661" t="s">
        <v>44</v>
      </c>
      <c r="T27" s="662" t="s">
        <v>47</v>
      </c>
      <c r="U27" s="662" t="s">
        <v>48</v>
      </c>
      <c r="V27" s="662" t="s">
        <v>49</v>
      </c>
      <c r="W27" s="664" t="s">
        <v>50</v>
      </c>
      <c r="X27" s="666" t="s">
        <v>51</v>
      </c>
      <c r="Y27" s="668"/>
      <c r="Z27" s="658"/>
      <c r="AA27" s="658"/>
      <c r="AB27" s="660"/>
      <c r="AC27" s="663" t="s">
        <v>240</v>
      </c>
      <c r="AD27" s="39"/>
      <c r="AE27" s="39"/>
      <c r="AF27" s="39"/>
      <c r="AG27" s="39"/>
      <c r="AH27" s="39"/>
    </row>
    <row r="28" ht="72.75" customHeight="1">
      <c r="A28" s="672" t="s">
        <v>41</v>
      </c>
      <c r="B28" s="674" t="s">
        <v>43</v>
      </c>
      <c r="C28" s="674" t="s">
        <v>45</v>
      </c>
      <c r="D28" s="676" t="s">
        <v>239</v>
      </c>
      <c r="E28" s="678" t="s">
        <v>193</v>
      </c>
      <c r="F28" s="680" t="s">
        <v>194</v>
      </c>
      <c r="G28" s="681" t="s">
        <v>55</v>
      </c>
      <c r="H28" s="682"/>
      <c r="I28" s="613"/>
      <c r="J28" s="674" t="s">
        <v>63</v>
      </c>
      <c r="K28" s="683"/>
      <c r="L28" s="684" t="s">
        <v>63</v>
      </c>
      <c r="M28" s="613" t="s">
        <v>64</v>
      </c>
      <c r="N28" s="613"/>
      <c r="O28" s="613" t="s">
        <v>63</v>
      </c>
      <c r="P28" s="613" t="s">
        <v>68</v>
      </c>
      <c r="Q28" s="686"/>
      <c r="R28" s="688"/>
      <c r="S28" s="690"/>
      <c r="T28" s="692" t="s">
        <v>63</v>
      </c>
      <c r="U28" s="692"/>
      <c r="V28" s="692" t="s">
        <v>70</v>
      </c>
      <c r="W28" s="692" t="s">
        <v>80</v>
      </c>
      <c r="X28" s="694" t="s">
        <v>72</v>
      </c>
      <c r="AB28" s="118"/>
      <c r="AC28" s="696"/>
      <c r="AD28" s="697"/>
      <c r="AE28" s="697"/>
      <c r="AF28" s="697"/>
      <c r="AG28" s="697"/>
      <c r="AH28" s="697"/>
      <c r="AI28" s="698"/>
      <c r="AJ28" s="698"/>
    </row>
    <row r="29" ht="30.0" customHeight="1">
      <c r="A29" s="699" t="s">
        <v>203</v>
      </c>
      <c r="B29" s="699" t="s">
        <v>244</v>
      </c>
      <c r="C29" s="699" t="s">
        <v>245</v>
      </c>
      <c r="D29" s="700">
        <v>2522656.0</v>
      </c>
      <c r="E29" s="701"/>
      <c r="F29" s="620"/>
      <c r="G29" s="702"/>
      <c r="H29" s="704"/>
      <c r="I29" s="706"/>
      <c r="J29" s="706"/>
      <c r="K29" s="706"/>
      <c r="L29" s="708"/>
      <c r="M29" s="706"/>
      <c r="N29" s="706"/>
      <c r="O29" s="706"/>
      <c r="P29" s="706"/>
      <c r="Q29" s="710"/>
      <c r="R29" s="688"/>
      <c r="S29" s="712"/>
      <c r="T29" s="713"/>
      <c r="U29" s="715"/>
      <c r="V29" s="717"/>
      <c r="W29" s="159"/>
      <c r="X29" s="719"/>
      <c r="AB29" s="118"/>
      <c r="AC29" s="720"/>
      <c r="AD29" s="39"/>
      <c r="AE29" s="39"/>
      <c r="AF29" s="39"/>
      <c r="AG29" s="39"/>
      <c r="AH29" s="39"/>
    </row>
    <row r="30" ht="30.0" customHeight="1">
      <c r="A30" s="699" t="s">
        <v>205</v>
      </c>
      <c r="B30" s="699" t="s">
        <v>246</v>
      </c>
      <c r="C30" s="699" t="s">
        <v>247</v>
      </c>
      <c r="D30" s="721">
        <v>2488383.0</v>
      </c>
      <c r="E30" s="723"/>
      <c r="F30" s="724"/>
      <c r="G30" s="726"/>
      <c r="H30" s="728"/>
      <c r="I30" s="192"/>
      <c r="J30" s="192"/>
      <c r="K30" s="192"/>
      <c r="L30" s="729"/>
      <c r="M30" s="192"/>
      <c r="N30" s="192"/>
      <c r="O30" s="192"/>
      <c r="P30" s="192"/>
      <c r="Q30" s="730"/>
      <c r="R30" s="688"/>
      <c r="S30" s="731">
        <v>48.0</v>
      </c>
      <c r="T30" s="732"/>
      <c r="U30" s="733"/>
      <c r="V30" s="600"/>
      <c r="W30" s="192"/>
      <c r="X30" s="730"/>
      <c r="AB30" s="118"/>
      <c r="AC30" s="345"/>
      <c r="AD30" s="39"/>
      <c r="AE30" s="39"/>
      <c r="AF30" s="39"/>
      <c r="AG30" s="39"/>
      <c r="AH30" s="39"/>
    </row>
    <row r="31" ht="30.0" customHeight="1">
      <c r="A31" s="699" t="s">
        <v>248</v>
      </c>
      <c r="B31" s="699" t="s">
        <v>249</v>
      </c>
      <c r="C31" s="699" t="s">
        <v>250</v>
      </c>
      <c r="D31" s="721">
        <v>2533736.0</v>
      </c>
      <c r="E31" s="723"/>
      <c r="F31" s="724"/>
      <c r="G31" s="726"/>
      <c r="H31" s="728"/>
      <c r="I31" s="192"/>
      <c r="J31" s="192"/>
      <c r="K31" s="192"/>
      <c r="L31" s="729"/>
      <c r="M31" s="192"/>
      <c r="N31" s="192"/>
      <c r="O31" s="192"/>
      <c r="P31" s="192"/>
      <c r="Q31" s="730"/>
      <c r="R31" s="688"/>
      <c r="S31" s="731">
        <v>88.0</v>
      </c>
      <c r="T31" s="732">
        <v>7.41</v>
      </c>
      <c r="U31" s="733"/>
      <c r="V31" s="600"/>
      <c r="W31" s="192"/>
      <c r="X31" s="730"/>
      <c r="AB31" s="118"/>
      <c r="AC31" s="345"/>
      <c r="AD31" s="39"/>
      <c r="AE31" s="39"/>
      <c r="AF31" s="39"/>
      <c r="AG31" s="39"/>
      <c r="AH31" s="39"/>
    </row>
    <row r="32" ht="30.0" customHeight="1">
      <c r="A32" s="699" t="s">
        <v>252</v>
      </c>
      <c r="B32" s="699" t="s">
        <v>253</v>
      </c>
      <c r="C32" s="699" t="s">
        <v>254</v>
      </c>
      <c r="D32" s="735"/>
      <c r="E32" s="723"/>
      <c r="F32" s="724"/>
      <c r="G32" s="726"/>
      <c r="H32" s="728"/>
      <c r="I32" s="192"/>
      <c r="J32" s="192"/>
      <c r="K32" s="192"/>
      <c r="L32" s="729"/>
      <c r="M32" s="192"/>
      <c r="N32" s="192"/>
      <c r="O32" s="192"/>
      <c r="P32" s="192"/>
      <c r="Q32" s="730"/>
      <c r="R32" s="688"/>
      <c r="S32" s="736"/>
      <c r="T32" s="600"/>
      <c r="U32" s="733"/>
      <c r="V32" s="600"/>
      <c r="W32" s="192"/>
      <c r="X32" s="730"/>
      <c r="AB32" s="118"/>
      <c r="AC32" s="345"/>
      <c r="AD32" s="39"/>
      <c r="AE32" s="39"/>
      <c r="AF32" s="39"/>
      <c r="AG32" s="39"/>
      <c r="AH32" s="39"/>
    </row>
    <row r="33" ht="30.0" customHeight="1">
      <c r="A33" s="699" t="s">
        <v>256</v>
      </c>
      <c r="B33" s="699" t="s">
        <v>257</v>
      </c>
      <c r="C33" s="699" t="s">
        <v>258</v>
      </c>
      <c r="D33" s="735"/>
      <c r="E33" s="723"/>
      <c r="F33" s="724"/>
      <c r="G33" s="726"/>
      <c r="H33" s="728"/>
      <c r="I33" s="192"/>
      <c r="J33" s="192"/>
      <c r="K33" s="192"/>
      <c r="L33" s="729"/>
      <c r="M33" s="192"/>
      <c r="N33" s="192"/>
      <c r="O33" s="192"/>
      <c r="P33" s="192"/>
      <c r="Q33" s="730"/>
      <c r="R33" s="688"/>
      <c r="S33" s="731">
        <v>72.0</v>
      </c>
      <c r="T33" s="732">
        <v>68.52</v>
      </c>
      <c r="U33" s="733"/>
      <c r="V33" s="600"/>
      <c r="W33" s="192"/>
      <c r="X33" s="730"/>
      <c r="AB33" s="118"/>
      <c r="AC33" s="345"/>
      <c r="AD33" s="39"/>
      <c r="AE33" s="39"/>
      <c r="AF33" s="39"/>
      <c r="AG33" s="39"/>
      <c r="AH33" s="39"/>
    </row>
    <row r="34" ht="30.0" customHeight="1">
      <c r="A34" s="699" t="s">
        <v>259</v>
      </c>
      <c r="B34" s="699" t="s">
        <v>260</v>
      </c>
      <c r="C34" s="699" t="s">
        <v>261</v>
      </c>
      <c r="D34" s="735"/>
      <c r="E34" s="723"/>
      <c r="F34" s="724"/>
      <c r="G34" s="726"/>
      <c r="H34" s="728"/>
      <c r="I34" s="192"/>
      <c r="J34" s="192"/>
      <c r="K34" s="192"/>
      <c r="L34" s="192"/>
      <c r="M34" s="192"/>
      <c r="N34" s="192"/>
      <c r="O34" s="192"/>
      <c r="P34" s="192"/>
      <c r="Q34" s="730"/>
      <c r="R34" s="688"/>
      <c r="S34" s="736"/>
      <c r="T34" s="600"/>
      <c r="U34" s="733"/>
      <c r="V34" s="600"/>
      <c r="W34" s="192"/>
      <c r="X34" s="730"/>
      <c r="AB34" s="118"/>
      <c r="AC34" s="345"/>
      <c r="AD34" s="39"/>
      <c r="AE34" s="39"/>
      <c r="AF34" s="39"/>
      <c r="AG34" s="39"/>
      <c r="AH34" s="39"/>
    </row>
    <row r="35" ht="30.0" customHeight="1">
      <c r="A35" s="699" t="s">
        <v>262</v>
      </c>
      <c r="B35" s="699" t="s">
        <v>263</v>
      </c>
      <c r="C35" s="699" t="s">
        <v>264</v>
      </c>
      <c r="D35" s="735"/>
      <c r="E35" s="723"/>
      <c r="F35" s="724"/>
      <c r="G35" s="726"/>
      <c r="H35" s="728"/>
      <c r="I35" s="192"/>
      <c r="J35" s="192"/>
      <c r="K35" s="192"/>
      <c r="L35" s="192"/>
      <c r="M35" s="192"/>
      <c r="N35" s="192"/>
      <c r="O35" s="192"/>
      <c r="P35" s="192"/>
      <c r="Q35" s="730"/>
      <c r="R35" s="688"/>
      <c r="S35" s="731">
        <v>56.0</v>
      </c>
      <c r="T35" s="600"/>
      <c r="U35" s="733"/>
      <c r="V35" s="600"/>
      <c r="W35" s="192"/>
      <c r="X35" s="730"/>
      <c r="AB35" s="118"/>
      <c r="AC35" s="345"/>
      <c r="AD35" s="39"/>
      <c r="AE35" s="39"/>
      <c r="AF35" s="39"/>
      <c r="AG35" s="39"/>
      <c r="AH35" s="39"/>
    </row>
    <row r="36" ht="30.0" customHeight="1">
      <c r="A36" s="699" t="s">
        <v>216</v>
      </c>
      <c r="B36" s="699" t="s">
        <v>265</v>
      </c>
      <c r="C36" s="699" t="s">
        <v>266</v>
      </c>
      <c r="D36" s="735"/>
      <c r="E36" s="723"/>
      <c r="F36" s="724"/>
      <c r="G36" s="726"/>
      <c r="H36" s="728"/>
      <c r="I36" s="192"/>
      <c r="J36" s="192"/>
      <c r="K36" s="192"/>
      <c r="L36" s="192"/>
      <c r="M36" s="192"/>
      <c r="N36" s="192"/>
      <c r="O36" s="192"/>
      <c r="P36" s="192"/>
      <c r="Q36" s="730"/>
      <c r="R36" s="688"/>
      <c r="S36" s="731">
        <v>16.0</v>
      </c>
      <c r="T36" s="732">
        <v>59.26</v>
      </c>
      <c r="U36" s="733"/>
      <c r="V36" s="600"/>
      <c r="W36" s="192"/>
      <c r="X36" s="730"/>
      <c r="AB36" s="118"/>
      <c r="AC36" s="345"/>
      <c r="AD36" s="39"/>
      <c r="AE36" s="39"/>
      <c r="AF36" s="39"/>
      <c r="AG36" s="39"/>
      <c r="AH36" s="39"/>
    </row>
    <row r="37" ht="30.0" customHeight="1">
      <c r="A37" s="699" t="s">
        <v>267</v>
      </c>
      <c r="B37" s="699" t="s">
        <v>268</v>
      </c>
      <c r="C37" s="699" t="s">
        <v>269</v>
      </c>
      <c r="D37" s="735"/>
      <c r="E37" s="723"/>
      <c r="F37" s="724"/>
      <c r="G37" s="726"/>
      <c r="H37" s="728"/>
      <c r="I37" s="192"/>
      <c r="J37" s="192"/>
      <c r="K37" s="192"/>
      <c r="L37" s="192"/>
      <c r="M37" s="192"/>
      <c r="N37" s="192"/>
      <c r="O37" s="192"/>
      <c r="P37" s="192"/>
      <c r="Q37" s="730"/>
      <c r="R37" s="688"/>
      <c r="S37" s="736"/>
      <c r="T37" s="600"/>
      <c r="U37" s="733"/>
      <c r="V37" s="600"/>
      <c r="W37" s="192"/>
      <c r="X37" s="730"/>
      <c r="AB37" s="118"/>
      <c r="AC37" s="345"/>
      <c r="AD37" s="39"/>
      <c r="AE37" s="39"/>
      <c r="AF37" s="39"/>
      <c r="AG37" s="39"/>
      <c r="AH37" s="39"/>
    </row>
    <row r="38" ht="30.0" customHeight="1">
      <c r="A38" s="699" t="s">
        <v>197</v>
      </c>
      <c r="B38" s="699" t="s">
        <v>270</v>
      </c>
      <c r="C38" s="699" t="s">
        <v>271</v>
      </c>
      <c r="D38" s="735"/>
      <c r="E38" s="723"/>
      <c r="F38" s="724"/>
      <c r="G38" s="726"/>
      <c r="H38" s="728"/>
      <c r="I38" s="192"/>
      <c r="J38" s="192"/>
      <c r="K38" s="192"/>
      <c r="L38" s="729"/>
      <c r="M38" s="192"/>
      <c r="N38" s="192"/>
      <c r="O38" s="192"/>
      <c r="P38" s="192"/>
      <c r="Q38" s="730"/>
      <c r="R38" s="688"/>
      <c r="S38" s="736"/>
      <c r="T38" s="600"/>
      <c r="U38" s="733"/>
      <c r="V38" s="600"/>
      <c r="W38" s="192"/>
      <c r="X38" s="730"/>
      <c r="AB38" s="118"/>
      <c r="AC38" s="345"/>
      <c r="AD38" s="39"/>
      <c r="AE38" s="39"/>
      <c r="AF38" s="39"/>
      <c r="AG38" s="39"/>
      <c r="AH38" s="39"/>
    </row>
    <row r="39" ht="30.0" customHeight="1">
      <c r="A39" s="699" t="s">
        <v>272</v>
      </c>
      <c r="B39" s="699" t="s">
        <v>273</v>
      </c>
      <c r="C39" s="699" t="s">
        <v>274</v>
      </c>
      <c r="D39" s="735"/>
      <c r="E39" s="723"/>
      <c r="F39" s="724"/>
      <c r="G39" s="726"/>
      <c r="H39" s="728"/>
      <c r="I39" s="192"/>
      <c r="J39" s="192"/>
      <c r="K39" s="192"/>
      <c r="L39" s="192"/>
      <c r="M39" s="192"/>
      <c r="N39" s="192"/>
      <c r="O39" s="192"/>
      <c r="P39" s="192"/>
      <c r="Q39" s="730"/>
      <c r="R39" s="688"/>
      <c r="S39" s="736"/>
      <c r="T39" s="600"/>
      <c r="U39" s="733"/>
      <c r="V39" s="600"/>
      <c r="W39" s="192"/>
      <c r="X39" s="730"/>
      <c r="AB39" s="118"/>
      <c r="AC39" s="345"/>
      <c r="AD39" s="39"/>
      <c r="AE39" s="39"/>
      <c r="AF39" s="39"/>
      <c r="AG39" s="39"/>
      <c r="AH39" s="39"/>
    </row>
    <row r="40" ht="30.0" customHeight="1">
      <c r="A40" s="699" t="s">
        <v>117</v>
      </c>
      <c r="B40" s="699" t="s">
        <v>276</v>
      </c>
      <c r="C40" s="699" t="s">
        <v>277</v>
      </c>
      <c r="D40" s="735"/>
      <c r="E40" s="723"/>
      <c r="F40" s="724"/>
      <c r="G40" s="726"/>
      <c r="H40" s="728"/>
      <c r="I40" s="192"/>
      <c r="J40" s="192"/>
      <c r="K40" s="192"/>
      <c r="L40" s="729"/>
      <c r="M40" s="192"/>
      <c r="N40" s="192"/>
      <c r="O40" s="192"/>
      <c r="P40" s="192"/>
      <c r="Q40" s="730"/>
      <c r="R40" s="688"/>
      <c r="S40" s="731">
        <v>92.0</v>
      </c>
      <c r="T40" s="600"/>
      <c r="U40" s="733"/>
      <c r="V40" s="600"/>
      <c r="W40" s="192"/>
      <c r="X40" s="730"/>
      <c r="AB40" s="118"/>
      <c r="AC40" s="345"/>
      <c r="AD40" s="39"/>
      <c r="AE40" s="39"/>
      <c r="AF40" s="39"/>
      <c r="AG40" s="39"/>
      <c r="AH40" s="39"/>
    </row>
    <row r="41" ht="30.0" customHeight="1">
      <c r="A41" s="699" t="s">
        <v>279</v>
      </c>
      <c r="B41" s="699" t="s">
        <v>280</v>
      </c>
      <c r="C41" s="699" t="s">
        <v>281</v>
      </c>
      <c r="D41" s="735"/>
      <c r="E41" s="723"/>
      <c r="F41" s="724"/>
      <c r="G41" s="726"/>
      <c r="H41" s="728"/>
      <c r="I41" s="192"/>
      <c r="J41" s="192"/>
      <c r="K41" s="192"/>
      <c r="L41" s="729"/>
      <c r="M41" s="192"/>
      <c r="N41" s="192"/>
      <c r="O41" s="192"/>
      <c r="P41" s="192"/>
      <c r="Q41" s="730"/>
      <c r="R41" s="688"/>
      <c r="S41" s="731">
        <v>72.0</v>
      </c>
      <c r="T41" s="732">
        <v>72.22</v>
      </c>
      <c r="U41" s="733"/>
      <c r="V41" s="600"/>
      <c r="W41" s="192"/>
      <c r="X41" s="730"/>
      <c r="AB41" s="118"/>
      <c r="AC41" s="345"/>
      <c r="AD41" s="39"/>
      <c r="AE41" s="39"/>
      <c r="AF41" s="39"/>
      <c r="AG41" s="39"/>
      <c r="AH41" s="39"/>
    </row>
    <row r="42" ht="30.0" customHeight="1">
      <c r="A42" s="699" t="s">
        <v>220</v>
      </c>
      <c r="B42" s="699" t="s">
        <v>282</v>
      </c>
      <c r="C42" s="699" t="s">
        <v>283</v>
      </c>
      <c r="D42" s="735"/>
      <c r="E42" s="723"/>
      <c r="F42" s="724"/>
      <c r="G42" s="726"/>
      <c r="H42" s="728"/>
      <c r="I42" s="192"/>
      <c r="J42" s="192"/>
      <c r="K42" s="192"/>
      <c r="L42" s="729"/>
      <c r="M42" s="192"/>
      <c r="N42" s="192"/>
      <c r="O42" s="192"/>
      <c r="P42" s="192"/>
      <c r="Q42" s="730"/>
      <c r="R42" s="688"/>
      <c r="S42" s="731">
        <v>40.0</v>
      </c>
      <c r="T42" s="732">
        <v>66.67</v>
      </c>
      <c r="U42" s="733"/>
      <c r="V42" s="600"/>
      <c r="W42" s="192"/>
      <c r="X42" s="730"/>
      <c r="AB42" s="118"/>
      <c r="AC42" s="345"/>
      <c r="AD42" s="39"/>
      <c r="AE42" s="39"/>
      <c r="AF42" s="39"/>
      <c r="AG42" s="39"/>
      <c r="AH42" s="39"/>
    </row>
    <row r="43" ht="30.0" customHeight="1">
      <c r="A43" s="699" t="s">
        <v>285</v>
      </c>
      <c r="B43" s="699" t="s">
        <v>286</v>
      </c>
      <c r="C43" s="699" t="s">
        <v>287</v>
      </c>
      <c r="D43" s="746">
        <v>2432950.0</v>
      </c>
      <c r="E43" s="723"/>
      <c r="F43" s="724"/>
      <c r="G43" s="726"/>
      <c r="H43" s="728"/>
      <c r="I43" s="192"/>
      <c r="J43" s="192"/>
      <c r="K43" s="192"/>
      <c r="L43" s="192"/>
      <c r="M43" s="192"/>
      <c r="N43" s="192"/>
      <c r="O43" s="192"/>
      <c r="P43" s="192"/>
      <c r="Q43" s="730"/>
      <c r="R43" s="688"/>
      <c r="S43" s="731">
        <v>80.0</v>
      </c>
      <c r="T43" s="732">
        <v>85.19</v>
      </c>
      <c r="U43" s="733"/>
      <c r="V43" s="600"/>
      <c r="W43" s="192"/>
      <c r="X43" s="730"/>
      <c r="AB43" s="118"/>
      <c r="AC43" s="345"/>
      <c r="AD43" s="39"/>
      <c r="AE43" s="39"/>
      <c r="AF43" s="39"/>
      <c r="AG43" s="39"/>
      <c r="AH43" s="39"/>
    </row>
    <row r="44" ht="30.0" customHeight="1">
      <c r="A44" s="699" t="s">
        <v>288</v>
      </c>
      <c r="B44" s="699" t="s">
        <v>289</v>
      </c>
      <c r="C44" s="699" t="s">
        <v>290</v>
      </c>
      <c r="D44" s="751">
        <v>2537510.0</v>
      </c>
      <c r="E44" s="723"/>
      <c r="F44" s="724"/>
      <c r="G44" s="726"/>
      <c r="H44" s="728"/>
      <c r="I44" s="192"/>
      <c r="J44" s="192"/>
      <c r="K44" s="192"/>
      <c r="L44" s="192"/>
      <c r="M44" s="192"/>
      <c r="N44" s="192"/>
      <c r="O44" s="192"/>
      <c r="P44" s="192"/>
      <c r="Q44" s="730"/>
      <c r="R44" s="688"/>
      <c r="S44" s="736"/>
      <c r="T44" s="753">
        <v>50.0</v>
      </c>
      <c r="U44" s="733"/>
      <c r="V44" s="600"/>
      <c r="W44" s="192"/>
      <c r="X44" s="730"/>
      <c r="AB44" s="118"/>
      <c r="AC44" s="345"/>
      <c r="AD44" s="39"/>
      <c r="AE44" s="39"/>
      <c r="AF44" s="39"/>
      <c r="AG44" s="39"/>
      <c r="AH44" s="39"/>
    </row>
    <row r="45" ht="30.0" customHeight="1">
      <c r="A45" s="699" t="s">
        <v>292</v>
      </c>
      <c r="B45" s="699" t="s">
        <v>293</v>
      </c>
      <c r="C45" s="699" t="s">
        <v>294</v>
      </c>
      <c r="D45" s="751">
        <v>2390611.0</v>
      </c>
      <c r="E45" s="723"/>
      <c r="F45" s="724"/>
      <c r="G45" s="726"/>
      <c r="H45" s="728"/>
      <c r="I45" s="192"/>
      <c r="J45" s="192"/>
      <c r="K45" s="192"/>
      <c r="L45" s="192"/>
      <c r="M45" s="192"/>
      <c r="N45" s="192"/>
      <c r="O45" s="192"/>
      <c r="P45" s="192"/>
      <c r="Q45" s="730"/>
      <c r="R45" s="688"/>
      <c r="S45" s="731">
        <v>52.0</v>
      </c>
      <c r="T45" s="753">
        <v>46.3</v>
      </c>
      <c r="U45" s="733"/>
      <c r="V45" s="600"/>
      <c r="W45" s="192"/>
      <c r="X45" s="730"/>
      <c r="AB45" s="118"/>
      <c r="AC45" s="345"/>
      <c r="AD45" s="39"/>
      <c r="AE45" s="39"/>
      <c r="AF45" s="39"/>
      <c r="AG45" s="39"/>
      <c r="AH45" s="39"/>
    </row>
    <row r="46" ht="30.0" customHeight="1">
      <c r="A46" s="699" t="s">
        <v>295</v>
      </c>
      <c r="B46" s="699" t="s">
        <v>296</v>
      </c>
      <c r="C46" s="699" t="s">
        <v>297</v>
      </c>
      <c r="D46" s="751">
        <v>2540778.0</v>
      </c>
      <c r="E46" s="723"/>
      <c r="F46" s="724"/>
      <c r="G46" s="726"/>
      <c r="H46" s="728"/>
      <c r="I46" s="192"/>
      <c r="J46" s="192"/>
      <c r="K46" s="192"/>
      <c r="L46" s="192"/>
      <c r="M46" s="192"/>
      <c r="N46" s="192"/>
      <c r="O46" s="192"/>
      <c r="P46" s="192"/>
      <c r="Q46" s="730"/>
      <c r="R46" s="688"/>
      <c r="S46" s="731">
        <v>68.0</v>
      </c>
      <c r="T46" s="600"/>
      <c r="U46" s="733"/>
      <c r="V46" s="600"/>
      <c r="W46" s="192"/>
      <c r="X46" s="730"/>
      <c r="AB46" s="118"/>
      <c r="AC46" s="345"/>
      <c r="AD46" s="39"/>
      <c r="AE46" s="39"/>
      <c r="AF46" s="39"/>
      <c r="AG46" s="39"/>
      <c r="AH46" s="39"/>
    </row>
    <row r="47" ht="30.0" customHeight="1">
      <c r="A47" s="699" t="s">
        <v>201</v>
      </c>
      <c r="B47" s="699" t="s">
        <v>298</v>
      </c>
      <c r="C47" s="699" t="s">
        <v>299</v>
      </c>
      <c r="D47" s="751">
        <v>2540909.0</v>
      </c>
      <c r="E47" s="723"/>
      <c r="F47" s="724"/>
      <c r="G47" s="726"/>
      <c r="H47" s="728"/>
      <c r="I47" s="192"/>
      <c r="J47" s="192"/>
      <c r="K47" s="192"/>
      <c r="L47" s="192"/>
      <c r="M47" s="192"/>
      <c r="N47" s="192"/>
      <c r="O47" s="192"/>
      <c r="P47" s="192"/>
      <c r="Q47" s="730"/>
      <c r="R47" s="688"/>
      <c r="S47" s="736"/>
      <c r="T47" s="600"/>
      <c r="U47" s="733"/>
      <c r="V47" s="600"/>
      <c r="W47" s="192"/>
      <c r="X47" s="730"/>
      <c r="AB47" s="118"/>
      <c r="AC47" s="345"/>
      <c r="AD47" s="39"/>
      <c r="AE47" s="39"/>
      <c r="AF47" s="39"/>
      <c r="AG47" s="39"/>
      <c r="AH47" s="39"/>
    </row>
    <row r="48" ht="30.0" customHeight="1">
      <c r="A48" s="699" t="s">
        <v>300</v>
      </c>
      <c r="B48" s="699" t="s">
        <v>301</v>
      </c>
      <c r="C48" s="699" t="s">
        <v>302</v>
      </c>
      <c r="D48" s="751">
        <v>2534498.0</v>
      </c>
      <c r="E48" s="723"/>
      <c r="F48" s="724"/>
      <c r="G48" s="726"/>
      <c r="H48" s="728"/>
      <c r="I48" s="192"/>
      <c r="J48" s="192"/>
      <c r="K48" s="192"/>
      <c r="L48" s="192"/>
      <c r="M48" s="192"/>
      <c r="N48" s="192"/>
      <c r="O48" s="192"/>
      <c r="P48" s="192"/>
      <c r="Q48" s="730"/>
      <c r="R48" s="688"/>
      <c r="S48" s="731">
        <v>88.0</v>
      </c>
      <c r="T48" s="732">
        <v>88.89</v>
      </c>
      <c r="U48" s="733"/>
      <c r="V48" s="600"/>
      <c r="W48" s="192"/>
      <c r="X48" s="730"/>
      <c r="AB48" s="118"/>
      <c r="AC48" s="345"/>
      <c r="AD48" s="39"/>
      <c r="AE48" s="39"/>
      <c r="AF48" s="39"/>
      <c r="AG48" s="39"/>
      <c r="AH48" s="39"/>
    </row>
    <row r="49" ht="30.0" customHeight="1">
      <c r="A49" s="699" t="s">
        <v>303</v>
      </c>
      <c r="B49" s="699" t="s">
        <v>304</v>
      </c>
      <c r="C49" s="699" t="s">
        <v>305</v>
      </c>
      <c r="D49" s="751">
        <v>2529352.0</v>
      </c>
      <c r="E49" s="723"/>
      <c r="F49" s="724"/>
      <c r="G49" s="726"/>
      <c r="H49" s="728"/>
      <c r="I49" s="192"/>
      <c r="J49" s="192"/>
      <c r="K49" s="192"/>
      <c r="L49" s="192"/>
      <c r="M49" s="192"/>
      <c r="N49" s="192"/>
      <c r="O49" s="192"/>
      <c r="P49" s="192"/>
      <c r="Q49" s="730"/>
      <c r="R49" s="688"/>
      <c r="S49" s="731">
        <v>84.0</v>
      </c>
      <c r="T49" s="732">
        <v>55.56</v>
      </c>
      <c r="U49" s="733"/>
      <c r="V49" s="600"/>
      <c r="W49" s="192"/>
      <c r="X49" s="730"/>
      <c r="AB49" s="118"/>
      <c r="AC49" s="345"/>
      <c r="AD49" s="39"/>
      <c r="AE49" s="39"/>
      <c r="AF49" s="39"/>
      <c r="AG49" s="39"/>
      <c r="AH49" s="39"/>
    </row>
    <row r="50" ht="30.0" customHeight="1">
      <c r="A50" s="699" t="s">
        <v>199</v>
      </c>
      <c r="B50" s="699" t="s">
        <v>306</v>
      </c>
      <c r="C50" s="699" t="s">
        <v>307</v>
      </c>
      <c r="D50" s="751">
        <v>2537412.0</v>
      </c>
      <c r="E50" s="723"/>
      <c r="F50" s="724"/>
      <c r="G50" s="726"/>
      <c r="H50" s="728"/>
      <c r="I50" s="192"/>
      <c r="J50" s="192"/>
      <c r="K50" s="192"/>
      <c r="L50" s="192"/>
      <c r="M50" s="192"/>
      <c r="N50" s="192"/>
      <c r="O50" s="192"/>
      <c r="P50" s="192"/>
      <c r="Q50" s="730"/>
      <c r="R50" s="688"/>
      <c r="S50" s="736"/>
      <c r="T50" s="600"/>
      <c r="U50" s="733"/>
      <c r="V50" s="600"/>
      <c r="W50" s="192"/>
      <c r="X50" s="730"/>
      <c r="AB50" s="118"/>
      <c r="AC50" s="345"/>
      <c r="AD50" s="39"/>
      <c r="AE50" s="39"/>
      <c r="AF50" s="39"/>
      <c r="AG50" s="39"/>
      <c r="AH50" s="39"/>
    </row>
    <row r="51" ht="30.0" customHeight="1">
      <c r="A51" s="699" t="s">
        <v>308</v>
      </c>
      <c r="B51" s="699" t="s">
        <v>309</v>
      </c>
      <c r="C51" s="699" t="s">
        <v>310</v>
      </c>
      <c r="D51" s="351"/>
      <c r="E51" s="754"/>
      <c r="F51" s="755"/>
      <c r="G51" s="756"/>
      <c r="H51" s="728"/>
      <c r="I51" s="192"/>
      <c r="J51" s="192"/>
      <c r="K51" s="192"/>
      <c r="L51" s="192"/>
      <c r="M51" s="192"/>
      <c r="N51" s="192"/>
      <c r="O51" s="192"/>
      <c r="P51" s="192"/>
      <c r="Q51" s="730"/>
      <c r="R51" s="688"/>
      <c r="S51" s="736"/>
      <c r="T51" s="600"/>
      <c r="U51" s="733"/>
      <c r="V51" s="600"/>
      <c r="W51" s="192"/>
      <c r="X51" s="730"/>
      <c r="AB51" s="118"/>
      <c r="AC51" s="374"/>
      <c r="AD51" s="39"/>
      <c r="AE51" s="39"/>
      <c r="AF51" s="39"/>
      <c r="AG51" s="39"/>
      <c r="AH51" s="39"/>
    </row>
    <row r="52" ht="30.0" customHeight="1">
      <c r="A52" s="699" t="s">
        <v>308</v>
      </c>
      <c r="B52" s="699" t="s">
        <v>311</v>
      </c>
      <c r="C52" s="699" t="s">
        <v>312</v>
      </c>
      <c r="D52" s="378"/>
      <c r="E52" s="620"/>
      <c r="F52" s="620"/>
      <c r="G52" s="702"/>
      <c r="H52" s="728"/>
      <c r="I52" s="192"/>
      <c r="J52" s="192"/>
      <c r="K52" s="192"/>
      <c r="L52" s="192"/>
      <c r="M52" s="192"/>
      <c r="N52" s="192"/>
      <c r="O52" s="192"/>
      <c r="P52" s="192"/>
      <c r="Q52" s="730"/>
      <c r="R52" s="688"/>
      <c r="S52" s="736"/>
      <c r="T52" s="600"/>
      <c r="U52" s="733"/>
      <c r="V52" s="600"/>
      <c r="W52" s="192"/>
      <c r="X52" s="730"/>
      <c r="AB52" s="118"/>
      <c r="AC52" s="388"/>
      <c r="AD52" s="39"/>
      <c r="AE52" s="39"/>
      <c r="AF52" s="39"/>
      <c r="AG52" s="39"/>
      <c r="AH52" s="39"/>
    </row>
    <row r="53" ht="30.0" customHeight="1">
      <c r="A53" s="699" t="s">
        <v>313</v>
      </c>
      <c r="B53" s="699" t="s">
        <v>314</v>
      </c>
      <c r="C53" s="699" t="s">
        <v>315</v>
      </c>
      <c r="D53" s="332"/>
      <c r="E53" s="724"/>
      <c r="F53" s="724"/>
      <c r="G53" s="726"/>
      <c r="H53" s="728"/>
      <c r="I53" s="192"/>
      <c r="J53" s="192"/>
      <c r="K53" s="192"/>
      <c r="L53" s="192"/>
      <c r="M53" s="192"/>
      <c r="N53" s="192"/>
      <c r="O53" s="192"/>
      <c r="P53" s="192"/>
      <c r="Q53" s="730"/>
      <c r="R53" s="688"/>
      <c r="S53" s="731">
        <v>88.0</v>
      </c>
      <c r="T53" s="732">
        <v>57.41</v>
      </c>
      <c r="U53" s="733"/>
      <c r="V53" s="600"/>
      <c r="W53" s="192"/>
      <c r="X53" s="730"/>
      <c r="AB53" s="118"/>
      <c r="AC53" s="757"/>
      <c r="AD53" s="39"/>
      <c r="AE53" s="39"/>
      <c r="AF53" s="39"/>
      <c r="AG53" s="39"/>
      <c r="AH53" s="39"/>
    </row>
    <row r="54" ht="30.0" customHeight="1">
      <c r="A54" s="699" t="s">
        <v>316</v>
      </c>
      <c r="B54" s="699" t="s">
        <v>317</v>
      </c>
      <c r="C54" s="699" t="s">
        <v>318</v>
      </c>
      <c r="D54" s="391"/>
      <c r="E54" s="626"/>
      <c r="F54" s="626"/>
      <c r="G54" s="758"/>
      <c r="H54" s="728"/>
      <c r="I54" s="192"/>
      <c r="J54" s="192"/>
      <c r="K54" s="192"/>
      <c r="L54" s="192"/>
      <c r="M54" s="192"/>
      <c r="N54" s="192"/>
      <c r="O54" s="192"/>
      <c r="P54" s="192"/>
      <c r="Q54" s="730"/>
      <c r="R54" s="688"/>
      <c r="S54" s="731">
        <v>36.0</v>
      </c>
      <c r="T54" s="600"/>
      <c r="U54" s="733"/>
      <c r="V54" s="600"/>
      <c r="W54" s="192"/>
      <c r="X54" s="730"/>
      <c r="AB54" s="118"/>
      <c r="AC54" s="38"/>
      <c r="AD54" s="39"/>
      <c r="AE54" s="39"/>
      <c r="AF54" s="39"/>
      <c r="AG54" s="39"/>
      <c r="AH54" s="39"/>
    </row>
    <row r="55" ht="30.0" customHeight="1">
      <c r="A55" s="699" t="s">
        <v>319</v>
      </c>
      <c r="B55" s="699" t="s">
        <v>320</v>
      </c>
      <c r="C55" s="699" t="s">
        <v>321</v>
      </c>
      <c r="E55" s="750"/>
      <c r="F55" s="750"/>
      <c r="G55" s="750"/>
      <c r="H55" s="759"/>
      <c r="I55" s="222"/>
      <c r="J55" s="222"/>
      <c r="K55" s="222"/>
      <c r="L55" s="222"/>
      <c r="M55" s="222"/>
      <c r="N55" s="222"/>
      <c r="O55" s="222"/>
      <c r="P55" s="192"/>
      <c r="Q55" s="730"/>
      <c r="R55" s="688"/>
      <c r="S55" s="731">
        <v>84.0</v>
      </c>
      <c r="T55" s="600"/>
      <c r="U55" s="733"/>
      <c r="V55" s="600"/>
      <c r="W55" s="192"/>
      <c r="X55" s="730"/>
      <c r="AB55" s="118"/>
      <c r="AC55" s="38"/>
    </row>
    <row r="56" ht="30.0" customHeight="1">
      <c r="A56" s="699" t="s">
        <v>322</v>
      </c>
      <c r="B56" s="699" t="s">
        <v>323</v>
      </c>
      <c r="C56" s="699" t="s">
        <v>324</v>
      </c>
      <c r="E56" s="750"/>
      <c r="F56" s="750"/>
      <c r="G56" s="750"/>
      <c r="H56" s="760"/>
      <c r="I56" s="761"/>
      <c r="J56" s="761"/>
      <c r="K56" s="761"/>
      <c r="L56" s="761"/>
      <c r="M56" s="761"/>
      <c r="N56" s="761"/>
      <c r="O56" s="761"/>
      <c r="P56" s="762"/>
      <c r="Q56" s="763"/>
      <c r="R56" s="764"/>
      <c r="S56" s="765"/>
      <c r="T56" s="766"/>
      <c r="U56" s="768"/>
      <c r="V56" s="766"/>
      <c r="W56" s="762"/>
      <c r="X56" s="763"/>
      <c r="Y56" s="371"/>
      <c r="Z56" s="371"/>
      <c r="AA56" s="371"/>
      <c r="AB56" s="372"/>
      <c r="AC56" s="38"/>
    </row>
    <row r="57" ht="26.25" customHeight="1">
      <c r="E57" s="750"/>
      <c r="F57" s="750"/>
      <c r="G57" s="750"/>
      <c r="S57" s="770"/>
      <c r="T57" s="770"/>
      <c r="U57" s="770"/>
      <c r="V57" s="770"/>
    </row>
    <row r="58" ht="26.25" customHeight="1">
      <c r="E58" s="750"/>
      <c r="F58" s="750"/>
      <c r="G58" s="750"/>
      <c r="S58" s="770"/>
      <c r="T58" s="770"/>
      <c r="U58" s="770"/>
      <c r="V58" s="770"/>
    </row>
    <row r="59" ht="26.25" customHeight="1">
      <c r="E59" s="750"/>
      <c r="F59" s="750"/>
      <c r="G59" s="750"/>
      <c r="S59" s="770"/>
      <c r="T59" s="770"/>
      <c r="U59" s="770"/>
      <c r="V59" s="770"/>
    </row>
    <row r="60" ht="26.25" customHeight="1">
      <c r="E60" s="750"/>
      <c r="F60" s="750"/>
      <c r="G60" s="750"/>
      <c r="S60" s="770"/>
      <c r="T60" s="770"/>
      <c r="U60" s="770"/>
      <c r="V60" s="770"/>
    </row>
    <row r="61" ht="26.25" customHeight="1">
      <c r="E61" s="750"/>
      <c r="F61" s="750"/>
      <c r="G61" s="750"/>
      <c r="S61" s="770"/>
      <c r="T61" s="770"/>
      <c r="U61" s="770"/>
      <c r="V61" s="770"/>
    </row>
    <row r="62" ht="26.25" customHeight="1">
      <c r="E62" s="750"/>
      <c r="F62" s="750"/>
      <c r="G62" s="750"/>
      <c r="S62" s="770"/>
      <c r="T62" s="770"/>
      <c r="U62" s="770"/>
      <c r="V62" s="770"/>
    </row>
    <row r="63" ht="26.25" customHeight="1">
      <c r="E63" s="750"/>
      <c r="F63" s="750"/>
      <c r="G63" s="750"/>
      <c r="S63" s="770"/>
      <c r="T63" s="770"/>
      <c r="U63" s="770"/>
      <c r="V63" s="770"/>
    </row>
    <row r="64" ht="26.25" customHeight="1">
      <c r="E64" s="750"/>
      <c r="F64" s="750"/>
      <c r="G64" s="750"/>
      <c r="S64" s="770"/>
      <c r="T64" s="770"/>
      <c r="U64" s="770"/>
      <c r="V64" s="770"/>
    </row>
    <row r="65" ht="26.25" customHeight="1">
      <c r="E65" s="750"/>
      <c r="F65" s="750"/>
      <c r="G65" s="750"/>
      <c r="S65" s="770"/>
      <c r="T65" s="770"/>
      <c r="U65" s="770"/>
      <c r="V65" s="770"/>
    </row>
    <row r="66" ht="26.25" customHeight="1">
      <c r="E66" s="750"/>
      <c r="F66" s="750"/>
      <c r="G66" s="750"/>
      <c r="S66" s="770"/>
      <c r="T66" s="770"/>
      <c r="U66" s="770"/>
      <c r="V66" s="770"/>
    </row>
    <row r="67" ht="26.25" customHeight="1">
      <c r="E67" s="750"/>
      <c r="F67" s="750"/>
      <c r="G67" s="750"/>
      <c r="S67" s="770"/>
      <c r="T67" s="770"/>
      <c r="U67" s="770"/>
      <c r="V67" s="770"/>
    </row>
    <row r="68" ht="26.25" customHeight="1">
      <c r="E68" s="750"/>
      <c r="F68" s="750"/>
      <c r="G68" s="750"/>
      <c r="S68" s="770"/>
      <c r="T68" s="770"/>
      <c r="U68" s="770"/>
      <c r="V68" s="770"/>
    </row>
    <row r="69" ht="26.25" customHeight="1">
      <c r="E69" s="750"/>
      <c r="F69" s="750"/>
      <c r="G69" s="750"/>
      <c r="S69" s="770"/>
      <c r="T69" s="770"/>
      <c r="U69" s="770"/>
      <c r="V69" s="770"/>
    </row>
    <row r="70" ht="26.25" customHeight="1">
      <c r="E70" s="750"/>
      <c r="F70" s="750"/>
      <c r="G70" s="750"/>
      <c r="S70" s="770"/>
      <c r="T70" s="770"/>
      <c r="U70" s="770"/>
      <c r="V70" s="770"/>
    </row>
    <row r="71" ht="26.25" customHeight="1">
      <c r="E71" s="750"/>
      <c r="F71" s="750"/>
      <c r="G71" s="750"/>
      <c r="S71" s="770"/>
      <c r="T71" s="770"/>
      <c r="U71" s="770"/>
      <c r="V71" s="770"/>
    </row>
    <row r="72" ht="26.25" customHeight="1">
      <c r="E72" s="750"/>
      <c r="F72" s="750"/>
      <c r="G72" s="750"/>
      <c r="S72" s="770"/>
      <c r="T72" s="770"/>
      <c r="U72" s="770"/>
      <c r="V72" s="770"/>
    </row>
    <row r="73" ht="26.25" customHeight="1">
      <c r="E73" s="750"/>
      <c r="F73" s="750"/>
      <c r="G73" s="750"/>
      <c r="S73" s="770"/>
      <c r="T73" s="770"/>
      <c r="U73" s="770"/>
      <c r="V73" s="770"/>
    </row>
    <row r="74" ht="26.25" customHeight="1">
      <c r="E74" s="750"/>
      <c r="F74" s="750"/>
      <c r="G74" s="750"/>
      <c r="S74" s="770"/>
      <c r="T74" s="770"/>
      <c r="U74" s="770"/>
      <c r="V74" s="770"/>
    </row>
    <row r="75" ht="26.25" customHeight="1">
      <c r="E75" s="750"/>
      <c r="F75" s="750"/>
      <c r="G75" s="750"/>
      <c r="S75" s="770"/>
      <c r="T75" s="770"/>
      <c r="U75" s="770"/>
      <c r="V75" s="770"/>
    </row>
    <row r="76" ht="26.25" customHeight="1">
      <c r="E76" s="750"/>
      <c r="F76" s="750"/>
      <c r="G76" s="750"/>
      <c r="S76" s="770"/>
      <c r="T76" s="770"/>
      <c r="U76" s="770"/>
      <c r="V76" s="770"/>
    </row>
    <row r="77" ht="26.25" customHeight="1">
      <c r="E77" s="750"/>
      <c r="F77" s="750"/>
      <c r="G77" s="750"/>
      <c r="S77" s="770"/>
      <c r="T77" s="770"/>
      <c r="U77" s="770"/>
      <c r="V77" s="770"/>
    </row>
    <row r="78" ht="26.25" customHeight="1">
      <c r="E78" s="750"/>
      <c r="F78" s="750"/>
      <c r="G78" s="750"/>
      <c r="S78" s="770"/>
      <c r="T78" s="770"/>
      <c r="U78" s="770"/>
      <c r="V78" s="770"/>
    </row>
    <row r="79" ht="26.25" customHeight="1">
      <c r="E79" s="750"/>
      <c r="F79" s="750"/>
      <c r="G79" s="750"/>
      <c r="S79" s="770"/>
      <c r="T79" s="770"/>
      <c r="U79" s="770"/>
      <c r="V79" s="770"/>
    </row>
    <row r="80" ht="26.25" customHeight="1">
      <c r="E80" s="750"/>
      <c r="F80" s="750"/>
      <c r="G80" s="750"/>
      <c r="S80" s="770"/>
      <c r="T80" s="770"/>
      <c r="U80" s="770"/>
      <c r="V80" s="770"/>
    </row>
    <row r="81" ht="26.25" customHeight="1">
      <c r="E81" s="750"/>
      <c r="F81" s="750"/>
      <c r="G81" s="750"/>
      <c r="S81" s="770"/>
      <c r="T81" s="770"/>
      <c r="U81" s="770"/>
      <c r="V81" s="770"/>
    </row>
    <row r="82" ht="26.25" customHeight="1">
      <c r="E82" s="750"/>
      <c r="F82" s="750"/>
      <c r="G82" s="750"/>
      <c r="S82" s="770"/>
      <c r="T82" s="770"/>
      <c r="U82" s="770"/>
      <c r="V82" s="770"/>
    </row>
    <row r="83" ht="26.25" customHeight="1">
      <c r="E83" s="750"/>
      <c r="F83" s="750"/>
      <c r="G83" s="750"/>
      <c r="S83" s="770"/>
      <c r="T83" s="770"/>
      <c r="U83" s="770"/>
      <c r="V83" s="770"/>
    </row>
    <row r="84" ht="26.25" customHeight="1">
      <c r="E84" s="750"/>
      <c r="F84" s="750"/>
      <c r="G84" s="750"/>
      <c r="S84" s="770"/>
      <c r="T84" s="770"/>
      <c r="U84" s="770"/>
      <c r="V84" s="770"/>
    </row>
    <row r="85" ht="26.25" customHeight="1">
      <c r="E85" s="750"/>
      <c r="F85" s="750"/>
      <c r="G85" s="750"/>
      <c r="S85" s="770"/>
      <c r="T85" s="770"/>
      <c r="U85" s="770"/>
      <c r="V85" s="770"/>
    </row>
    <row r="86" ht="26.25" customHeight="1">
      <c r="E86" s="750"/>
      <c r="F86" s="750"/>
      <c r="G86" s="750"/>
      <c r="S86" s="770"/>
      <c r="T86" s="770"/>
      <c r="U86" s="770"/>
      <c r="V86" s="770"/>
    </row>
    <row r="87" ht="26.25" customHeight="1">
      <c r="E87" s="750"/>
      <c r="F87" s="750"/>
      <c r="G87" s="750"/>
      <c r="S87" s="770"/>
      <c r="T87" s="770"/>
      <c r="U87" s="770"/>
      <c r="V87" s="770"/>
    </row>
    <row r="88" ht="26.25" customHeight="1">
      <c r="E88" s="750"/>
      <c r="F88" s="750"/>
      <c r="G88" s="750"/>
      <c r="S88" s="770"/>
      <c r="T88" s="770"/>
      <c r="U88" s="770"/>
      <c r="V88" s="770"/>
    </row>
    <row r="89" ht="26.25" customHeight="1">
      <c r="E89" s="750"/>
      <c r="F89" s="750"/>
      <c r="G89" s="750"/>
      <c r="S89" s="770"/>
      <c r="T89" s="770"/>
      <c r="U89" s="770"/>
      <c r="V89" s="770"/>
    </row>
    <row r="90" ht="26.25" customHeight="1">
      <c r="E90" s="750"/>
      <c r="F90" s="750"/>
      <c r="G90" s="750"/>
      <c r="S90" s="770"/>
      <c r="T90" s="770"/>
      <c r="U90" s="770"/>
      <c r="V90" s="770"/>
    </row>
    <row r="91" ht="26.25" customHeight="1">
      <c r="E91" s="750"/>
      <c r="F91" s="750"/>
      <c r="G91" s="750"/>
      <c r="S91" s="770"/>
      <c r="T91" s="770"/>
      <c r="U91" s="770"/>
      <c r="V91" s="770"/>
    </row>
    <row r="92" ht="26.25" customHeight="1">
      <c r="E92" s="750"/>
      <c r="F92" s="750"/>
      <c r="G92" s="750"/>
      <c r="S92" s="770"/>
      <c r="T92" s="770"/>
      <c r="U92" s="770"/>
      <c r="V92" s="770"/>
    </row>
    <row r="93" ht="26.25" customHeight="1">
      <c r="E93" s="750"/>
      <c r="F93" s="750"/>
      <c r="G93" s="750"/>
      <c r="S93" s="770"/>
      <c r="T93" s="770"/>
      <c r="U93" s="770"/>
      <c r="V93" s="770"/>
    </row>
    <row r="94" ht="26.25" customHeight="1">
      <c r="E94" s="750"/>
      <c r="F94" s="750"/>
      <c r="G94" s="750"/>
      <c r="S94" s="770"/>
      <c r="T94" s="770"/>
      <c r="U94" s="770"/>
      <c r="V94" s="770"/>
    </row>
    <row r="95" ht="26.25" customHeight="1">
      <c r="E95" s="750"/>
      <c r="F95" s="750"/>
      <c r="G95" s="750"/>
      <c r="S95" s="770"/>
      <c r="T95" s="770"/>
      <c r="U95" s="770"/>
      <c r="V95" s="770"/>
    </row>
    <row r="96" ht="26.25" customHeight="1">
      <c r="E96" s="750"/>
      <c r="F96" s="750"/>
      <c r="G96" s="750"/>
      <c r="S96" s="770"/>
      <c r="T96" s="770"/>
      <c r="U96" s="770"/>
      <c r="V96" s="770"/>
    </row>
    <row r="97" ht="26.25" customHeight="1">
      <c r="E97" s="750"/>
      <c r="F97" s="750"/>
      <c r="G97" s="750"/>
      <c r="S97" s="770"/>
      <c r="T97" s="770"/>
      <c r="U97" s="770"/>
      <c r="V97" s="770"/>
    </row>
    <row r="98" ht="26.25" customHeight="1">
      <c r="E98" s="750"/>
      <c r="F98" s="750"/>
      <c r="G98" s="750"/>
      <c r="S98" s="770"/>
      <c r="T98" s="770"/>
      <c r="U98" s="770"/>
      <c r="V98" s="770"/>
    </row>
    <row r="99" ht="26.25" customHeight="1">
      <c r="E99" s="750"/>
      <c r="F99" s="750"/>
      <c r="G99" s="750"/>
      <c r="S99" s="770"/>
      <c r="T99" s="770"/>
      <c r="U99" s="770"/>
      <c r="V99" s="770"/>
    </row>
    <row r="100" ht="26.25" customHeight="1">
      <c r="E100" s="750"/>
      <c r="F100" s="750"/>
      <c r="G100" s="750"/>
      <c r="S100" s="770"/>
      <c r="T100" s="770"/>
      <c r="U100" s="770"/>
      <c r="V100" s="770"/>
    </row>
    <row r="101" ht="26.25" customHeight="1">
      <c r="E101" s="750"/>
      <c r="F101" s="750"/>
      <c r="G101" s="750"/>
      <c r="S101" s="770"/>
      <c r="T101" s="770"/>
      <c r="U101" s="770"/>
      <c r="V101" s="770"/>
    </row>
    <row r="102" ht="26.25" customHeight="1">
      <c r="E102" s="750"/>
      <c r="F102" s="750"/>
      <c r="G102" s="750"/>
      <c r="S102" s="770"/>
      <c r="T102" s="770"/>
      <c r="U102" s="770"/>
      <c r="V102" s="770"/>
    </row>
    <row r="103" ht="26.25" customHeight="1">
      <c r="E103" s="750"/>
      <c r="F103" s="750"/>
      <c r="G103" s="750"/>
      <c r="S103" s="770"/>
      <c r="T103" s="770"/>
      <c r="U103" s="770"/>
      <c r="V103" s="770"/>
    </row>
    <row r="104" ht="26.25" customHeight="1">
      <c r="E104" s="750"/>
      <c r="F104" s="750"/>
      <c r="G104" s="750"/>
      <c r="S104" s="770"/>
      <c r="T104" s="770"/>
      <c r="U104" s="770"/>
      <c r="V104" s="770"/>
    </row>
    <row r="105" ht="26.25" customHeight="1">
      <c r="E105" s="750"/>
      <c r="F105" s="750"/>
      <c r="G105" s="750"/>
      <c r="S105" s="770"/>
      <c r="T105" s="770"/>
      <c r="U105" s="770"/>
      <c r="V105" s="770"/>
    </row>
    <row r="106" ht="26.25" customHeight="1">
      <c r="E106" s="750"/>
      <c r="F106" s="750"/>
      <c r="G106" s="750"/>
      <c r="S106" s="770"/>
      <c r="T106" s="770"/>
      <c r="U106" s="770"/>
      <c r="V106" s="770"/>
    </row>
    <row r="107" ht="26.25" customHeight="1">
      <c r="E107" s="750"/>
      <c r="F107" s="750"/>
      <c r="G107" s="750"/>
      <c r="S107" s="770"/>
      <c r="T107" s="770"/>
      <c r="U107" s="770"/>
      <c r="V107" s="770"/>
    </row>
    <row r="108" ht="26.25" customHeight="1">
      <c r="E108" s="750"/>
      <c r="F108" s="750"/>
      <c r="G108" s="750"/>
      <c r="S108" s="770"/>
      <c r="T108" s="770"/>
      <c r="U108" s="770"/>
      <c r="V108" s="770"/>
    </row>
    <row r="109" ht="26.25" customHeight="1">
      <c r="E109" s="750"/>
      <c r="F109" s="750"/>
      <c r="G109" s="750"/>
      <c r="S109" s="770"/>
      <c r="T109" s="770"/>
      <c r="U109" s="770"/>
      <c r="V109" s="770"/>
    </row>
    <row r="110" ht="26.25" customHeight="1">
      <c r="E110" s="750"/>
      <c r="F110" s="750"/>
      <c r="G110" s="750"/>
      <c r="S110" s="770"/>
      <c r="T110" s="770"/>
      <c r="U110" s="770"/>
      <c r="V110" s="770"/>
    </row>
    <row r="111" ht="26.25" customHeight="1">
      <c r="E111" s="750"/>
      <c r="F111" s="750"/>
      <c r="G111" s="750"/>
      <c r="S111" s="770"/>
      <c r="T111" s="770"/>
      <c r="U111" s="770"/>
      <c r="V111" s="770"/>
    </row>
    <row r="112" ht="26.25" customHeight="1">
      <c r="E112" s="750"/>
      <c r="F112" s="750"/>
      <c r="G112" s="750"/>
      <c r="S112" s="770"/>
      <c r="T112" s="770"/>
      <c r="U112" s="770"/>
      <c r="V112" s="770"/>
    </row>
    <row r="113" ht="26.25" customHeight="1">
      <c r="E113" s="750"/>
      <c r="F113" s="750"/>
      <c r="G113" s="750"/>
      <c r="S113" s="770"/>
      <c r="T113" s="770"/>
      <c r="U113" s="770"/>
      <c r="V113" s="770"/>
    </row>
    <row r="114" ht="26.25" customHeight="1">
      <c r="E114" s="750"/>
      <c r="F114" s="750"/>
      <c r="G114" s="750"/>
      <c r="S114" s="770"/>
      <c r="T114" s="770"/>
      <c r="U114" s="770"/>
      <c r="V114" s="770"/>
    </row>
    <row r="115" ht="26.25" customHeight="1">
      <c r="E115" s="750"/>
      <c r="F115" s="750"/>
      <c r="G115" s="750"/>
      <c r="S115" s="770"/>
      <c r="T115" s="770"/>
      <c r="U115" s="770"/>
      <c r="V115" s="770"/>
    </row>
    <row r="116" ht="26.25" customHeight="1">
      <c r="E116" s="750"/>
      <c r="F116" s="750"/>
      <c r="G116" s="750"/>
      <c r="S116" s="770"/>
      <c r="T116" s="770"/>
      <c r="U116" s="770"/>
      <c r="V116" s="770"/>
    </row>
    <row r="117" ht="26.25" customHeight="1">
      <c r="E117" s="750"/>
      <c r="F117" s="750"/>
      <c r="G117" s="750"/>
      <c r="S117" s="770"/>
      <c r="T117" s="770"/>
      <c r="U117" s="770"/>
      <c r="V117" s="770"/>
    </row>
    <row r="118" ht="26.25" customHeight="1">
      <c r="E118" s="750"/>
      <c r="F118" s="750"/>
      <c r="G118" s="750"/>
      <c r="S118" s="770"/>
      <c r="T118" s="770"/>
      <c r="U118" s="770"/>
      <c r="V118" s="770"/>
    </row>
    <row r="119" ht="26.25" customHeight="1">
      <c r="E119" s="750"/>
      <c r="F119" s="750"/>
      <c r="G119" s="750"/>
      <c r="S119" s="770"/>
      <c r="T119" s="770"/>
      <c r="U119" s="770"/>
      <c r="V119" s="770"/>
    </row>
    <row r="120" ht="26.25" customHeight="1">
      <c r="E120" s="750"/>
      <c r="F120" s="750"/>
      <c r="G120" s="750"/>
      <c r="S120" s="770"/>
      <c r="T120" s="770"/>
      <c r="U120" s="770"/>
      <c r="V120" s="770"/>
    </row>
    <row r="121" ht="26.25" customHeight="1">
      <c r="E121" s="750"/>
      <c r="F121" s="750"/>
      <c r="G121" s="750"/>
      <c r="S121" s="770"/>
      <c r="T121" s="770"/>
      <c r="U121" s="770"/>
      <c r="V121" s="770"/>
    </row>
    <row r="122" ht="26.25" customHeight="1">
      <c r="E122" s="750"/>
      <c r="F122" s="750"/>
      <c r="G122" s="750"/>
      <c r="S122" s="770"/>
      <c r="T122" s="770"/>
      <c r="U122" s="770"/>
      <c r="V122" s="770"/>
    </row>
    <row r="123" ht="26.25" customHeight="1">
      <c r="E123" s="750"/>
      <c r="F123" s="750"/>
      <c r="G123" s="750"/>
      <c r="S123" s="770"/>
      <c r="T123" s="770"/>
      <c r="U123" s="770"/>
      <c r="V123" s="770"/>
    </row>
    <row r="124" ht="26.25" customHeight="1">
      <c r="E124" s="750"/>
      <c r="F124" s="750"/>
      <c r="G124" s="750"/>
      <c r="S124" s="770"/>
      <c r="T124" s="770"/>
      <c r="U124" s="770"/>
      <c r="V124" s="770"/>
    </row>
    <row r="125" ht="26.25" customHeight="1">
      <c r="E125" s="750"/>
      <c r="F125" s="750"/>
      <c r="G125" s="750"/>
      <c r="S125" s="770"/>
      <c r="T125" s="770"/>
      <c r="U125" s="770"/>
      <c r="V125" s="770"/>
    </row>
    <row r="126" ht="26.25" customHeight="1">
      <c r="E126" s="750"/>
      <c r="F126" s="750"/>
      <c r="G126" s="750"/>
      <c r="S126" s="770"/>
      <c r="T126" s="770"/>
      <c r="U126" s="770"/>
      <c r="V126" s="770"/>
    </row>
    <row r="127" ht="26.25" customHeight="1">
      <c r="E127" s="750"/>
      <c r="F127" s="750"/>
      <c r="G127" s="750"/>
      <c r="S127" s="770"/>
      <c r="T127" s="770"/>
      <c r="U127" s="770"/>
      <c r="V127" s="770"/>
    </row>
    <row r="128" ht="26.25" customHeight="1">
      <c r="E128" s="750"/>
      <c r="F128" s="750"/>
      <c r="G128" s="750"/>
      <c r="S128" s="770"/>
      <c r="T128" s="770"/>
      <c r="U128" s="770"/>
      <c r="V128" s="770"/>
    </row>
    <row r="129" ht="26.25" customHeight="1">
      <c r="E129" s="750"/>
      <c r="F129" s="750"/>
      <c r="G129" s="750"/>
      <c r="S129" s="770"/>
      <c r="T129" s="770"/>
      <c r="U129" s="770"/>
      <c r="V129" s="770"/>
    </row>
    <row r="130" ht="26.25" customHeight="1">
      <c r="E130" s="750"/>
      <c r="F130" s="750"/>
      <c r="G130" s="750"/>
      <c r="S130" s="770"/>
      <c r="T130" s="770"/>
      <c r="U130" s="770"/>
      <c r="V130" s="770"/>
    </row>
    <row r="131" ht="26.25" customHeight="1">
      <c r="E131" s="750"/>
      <c r="F131" s="750"/>
      <c r="G131" s="750"/>
      <c r="S131" s="770"/>
      <c r="T131" s="770"/>
      <c r="U131" s="770"/>
      <c r="V131" s="770"/>
    </row>
    <row r="132" ht="26.25" customHeight="1">
      <c r="E132" s="750"/>
      <c r="F132" s="750"/>
      <c r="G132" s="750"/>
      <c r="S132" s="770"/>
      <c r="T132" s="770"/>
      <c r="U132" s="770"/>
      <c r="V132" s="770"/>
    </row>
    <row r="133" ht="26.25" customHeight="1">
      <c r="E133" s="750"/>
      <c r="F133" s="750"/>
      <c r="G133" s="750"/>
      <c r="S133" s="770"/>
      <c r="T133" s="770"/>
      <c r="U133" s="770"/>
      <c r="V133" s="770"/>
    </row>
    <row r="134" ht="26.25" customHeight="1">
      <c r="E134" s="750"/>
      <c r="F134" s="750"/>
      <c r="G134" s="750"/>
      <c r="S134" s="770"/>
      <c r="T134" s="770"/>
      <c r="U134" s="770"/>
      <c r="V134" s="770"/>
    </row>
    <row r="135" ht="26.25" customHeight="1">
      <c r="E135" s="750"/>
      <c r="F135" s="750"/>
      <c r="G135" s="750"/>
      <c r="S135" s="770"/>
      <c r="T135" s="770"/>
      <c r="U135" s="770"/>
      <c r="V135" s="770"/>
    </row>
    <row r="136" ht="26.25" customHeight="1">
      <c r="E136" s="750"/>
      <c r="F136" s="750"/>
      <c r="G136" s="750"/>
      <c r="S136" s="770"/>
      <c r="T136" s="770"/>
      <c r="U136" s="770"/>
      <c r="V136" s="770"/>
    </row>
    <row r="137" ht="26.25" customHeight="1">
      <c r="E137" s="750"/>
      <c r="F137" s="750"/>
      <c r="G137" s="750"/>
      <c r="S137" s="770"/>
      <c r="T137" s="770"/>
      <c r="U137" s="770"/>
      <c r="V137" s="770"/>
    </row>
    <row r="138" ht="26.25" customHeight="1">
      <c r="E138" s="750"/>
      <c r="F138" s="750"/>
      <c r="G138" s="750"/>
      <c r="S138" s="770"/>
      <c r="T138" s="770"/>
      <c r="U138" s="770"/>
      <c r="V138" s="770"/>
    </row>
    <row r="139" ht="26.25" customHeight="1">
      <c r="E139" s="750"/>
      <c r="F139" s="750"/>
      <c r="G139" s="750"/>
      <c r="S139" s="770"/>
      <c r="T139" s="770"/>
      <c r="U139" s="770"/>
      <c r="V139" s="770"/>
    </row>
    <row r="140" ht="26.25" customHeight="1">
      <c r="E140" s="750"/>
      <c r="F140" s="750"/>
      <c r="G140" s="750"/>
      <c r="S140" s="770"/>
      <c r="T140" s="770"/>
      <c r="U140" s="770"/>
      <c r="V140" s="770"/>
    </row>
    <row r="141" ht="26.25" customHeight="1">
      <c r="E141" s="750"/>
      <c r="F141" s="750"/>
      <c r="G141" s="750"/>
      <c r="S141" s="770"/>
      <c r="T141" s="770"/>
      <c r="U141" s="770"/>
      <c r="V141" s="770"/>
    </row>
    <row r="142" ht="26.25" customHeight="1">
      <c r="E142" s="750"/>
      <c r="F142" s="750"/>
      <c r="G142" s="750"/>
      <c r="S142" s="770"/>
      <c r="T142" s="770"/>
      <c r="U142" s="770"/>
      <c r="V142" s="770"/>
    </row>
    <row r="143" ht="26.25" customHeight="1">
      <c r="E143" s="750"/>
      <c r="F143" s="750"/>
      <c r="G143" s="750"/>
      <c r="S143" s="770"/>
      <c r="T143" s="770"/>
      <c r="U143" s="770"/>
      <c r="V143" s="770"/>
    </row>
    <row r="144" ht="26.25" customHeight="1">
      <c r="E144" s="750"/>
      <c r="F144" s="750"/>
      <c r="G144" s="750"/>
      <c r="S144" s="770"/>
      <c r="T144" s="770"/>
      <c r="U144" s="770"/>
      <c r="V144" s="770"/>
    </row>
    <row r="145" ht="26.25" customHeight="1">
      <c r="E145" s="750"/>
      <c r="F145" s="750"/>
      <c r="G145" s="750"/>
      <c r="S145" s="770"/>
      <c r="T145" s="770"/>
      <c r="U145" s="770"/>
      <c r="V145" s="770"/>
    </row>
    <row r="146" ht="26.25" customHeight="1">
      <c r="E146" s="750"/>
      <c r="F146" s="750"/>
      <c r="G146" s="750"/>
      <c r="S146" s="770"/>
      <c r="T146" s="770"/>
      <c r="U146" s="770"/>
      <c r="V146" s="770"/>
    </row>
    <row r="147" ht="26.25" customHeight="1">
      <c r="E147" s="750"/>
      <c r="F147" s="750"/>
      <c r="G147" s="750"/>
      <c r="S147" s="770"/>
      <c r="T147" s="770"/>
      <c r="U147" s="770"/>
      <c r="V147" s="770"/>
    </row>
    <row r="148" ht="26.25" customHeight="1">
      <c r="E148" s="750"/>
      <c r="F148" s="750"/>
      <c r="G148" s="750"/>
      <c r="S148" s="770"/>
      <c r="T148" s="770"/>
      <c r="U148" s="770"/>
      <c r="V148" s="770"/>
    </row>
    <row r="149" ht="26.25" customHeight="1">
      <c r="E149" s="750"/>
      <c r="F149" s="750"/>
      <c r="G149" s="750"/>
      <c r="S149" s="770"/>
      <c r="T149" s="770"/>
      <c r="U149" s="770"/>
      <c r="V149" s="770"/>
    </row>
    <row r="150" ht="26.25" customHeight="1">
      <c r="E150" s="750"/>
      <c r="F150" s="750"/>
      <c r="G150" s="750"/>
      <c r="S150" s="770"/>
      <c r="T150" s="770"/>
      <c r="U150" s="770"/>
      <c r="V150" s="770"/>
    </row>
    <row r="151" ht="26.25" customHeight="1">
      <c r="E151" s="750"/>
      <c r="F151" s="750"/>
      <c r="G151" s="750"/>
      <c r="S151" s="770"/>
      <c r="T151" s="770"/>
      <c r="U151" s="770"/>
      <c r="V151" s="770"/>
    </row>
    <row r="152" ht="26.25" customHeight="1">
      <c r="E152" s="750"/>
      <c r="F152" s="750"/>
      <c r="G152" s="750"/>
      <c r="S152" s="770"/>
      <c r="T152" s="770"/>
      <c r="U152" s="770"/>
      <c r="V152" s="770"/>
    </row>
    <row r="153" ht="26.25" customHeight="1">
      <c r="E153" s="750"/>
      <c r="F153" s="750"/>
      <c r="G153" s="750"/>
      <c r="S153" s="770"/>
      <c r="T153" s="770"/>
      <c r="U153" s="770"/>
      <c r="V153" s="770"/>
    </row>
    <row r="154" ht="26.25" customHeight="1">
      <c r="E154" s="750"/>
      <c r="F154" s="750"/>
      <c r="G154" s="750"/>
      <c r="S154" s="770"/>
      <c r="T154" s="770"/>
      <c r="U154" s="770"/>
      <c r="V154" s="770"/>
    </row>
    <row r="155" ht="26.25" customHeight="1">
      <c r="E155" s="750"/>
      <c r="F155" s="750"/>
      <c r="G155" s="750"/>
      <c r="S155" s="770"/>
      <c r="T155" s="770"/>
      <c r="U155" s="770"/>
      <c r="V155" s="770"/>
    </row>
    <row r="156" ht="26.25" customHeight="1">
      <c r="E156" s="750"/>
      <c r="F156" s="750"/>
      <c r="G156" s="750"/>
      <c r="S156" s="770"/>
      <c r="T156" s="770"/>
      <c r="U156" s="770"/>
      <c r="V156" s="770"/>
    </row>
    <row r="157" ht="26.25" customHeight="1">
      <c r="E157" s="750"/>
      <c r="F157" s="750"/>
      <c r="G157" s="750"/>
      <c r="S157" s="770"/>
      <c r="T157" s="770"/>
      <c r="U157" s="770"/>
      <c r="V157" s="770"/>
    </row>
    <row r="158" ht="26.25" customHeight="1">
      <c r="E158" s="750"/>
      <c r="F158" s="750"/>
      <c r="G158" s="750"/>
      <c r="S158" s="770"/>
      <c r="T158" s="770"/>
      <c r="U158" s="770"/>
      <c r="V158" s="770"/>
    </row>
    <row r="159" ht="26.25" customHeight="1">
      <c r="E159" s="750"/>
      <c r="F159" s="750"/>
      <c r="G159" s="750"/>
      <c r="S159" s="770"/>
      <c r="T159" s="770"/>
      <c r="U159" s="770"/>
      <c r="V159" s="770"/>
    </row>
    <row r="160" ht="26.25" customHeight="1">
      <c r="E160" s="750"/>
      <c r="F160" s="750"/>
      <c r="G160" s="750"/>
      <c r="S160" s="770"/>
      <c r="T160" s="770"/>
      <c r="U160" s="770"/>
      <c r="V160" s="770"/>
    </row>
    <row r="161" ht="26.25" customHeight="1">
      <c r="E161" s="750"/>
      <c r="F161" s="750"/>
      <c r="G161" s="750"/>
      <c r="S161" s="770"/>
      <c r="T161" s="770"/>
      <c r="U161" s="770"/>
      <c r="V161" s="770"/>
    </row>
    <row r="162" ht="26.25" customHeight="1">
      <c r="E162" s="750"/>
      <c r="F162" s="750"/>
      <c r="G162" s="750"/>
      <c r="S162" s="770"/>
      <c r="T162" s="770"/>
      <c r="U162" s="770"/>
      <c r="V162" s="770"/>
    </row>
    <row r="163" ht="26.25" customHeight="1">
      <c r="E163" s="750"/>
      <c r="F163" s="750"/>
      <c r="G163" s="750"/>
      <c r="S163" s="770"/>
      <c r="T163" s="770"/>
      <c r="U163" s="770"/>
      <c r="V163" s="770"/>
    </row>
    <row r="164" ht="26.25" customHeight="1">
      <c r="E164" s="750"/>
      <c r="F164" s="750"/>
      <c r="G164" s="750"/>
      <c r="S164" s="770"/>
      <c r="T164" s="770"/>
      <c r="U164" s="770"/>
      <c r="V164" s="770"/>
    </row>
    <row r="165" ht="26.25" customHeight="1">
      <c r="E165" s="750"/>
      <c r="F165" s="750"/>
      <c r="G165" s="750"/>
      <c r="S165" s="770"/>
      <c r="T165" s="770"/>
      <c r="U165" s="770"/>
      <c r="V165" s="770"/>
    </row>
    <row r="166" ht="26.25" customHeight="1">
      <c r="E166" s="750"/>
      <c r="F166" s="750"/>
      <c r="G166" s="750"/>
      <c r="S166" s="770"/>
      <c r="T166" s="770"/>
      <c r="U166" s="770"/>
      <c r="V166" s="770"/>
    </row>
    <row r="167" ht="26.25" customHeight="1">
      <c r="E167" s="750"/>
      <c r="F167" s="750"/>
      <c r="G167" s="750"/>
      <c r="S167" s="770"/>
      <c r="T167" s="770"/>
      <c r="U167" s="770"/>
      <c r="V167" s="770"/>
    </row>
    <row r="168" ht="26.25" customHeight="1">
      <c r="E168" s="750"/>
      <c r="F168" s="750"/>
      <c r="G168" s="750"/>
      <c r="S168" s="770"/>
      <c r="T168" s="770"/>
      <c r="U168" s="770"/>
      <c r="V168" s="770"/>
    </row>
    <row r="169" ht="26.25" customHeight="1">
      <c r="E169" s="750"/>
      <c r="F169" s="750"/>
      <c r="G169" s="750"/>
      <c r="S169" s="770"/>
      <c r="T169" s="770"/>
      <c r="U169" s="770"/>
      <c r="V169" s="770"/>
    </row>
    <row r="170" ht="26.25" customHeight="1">
      <c r="E170" s="750"/>
      <c r="F170" s="750"/>
      <c r="G170" s="750"/>
      <c r="S170" s="770"/>
      <c r="T170" s="770"/>
      <c r="U170" s="770"/>
      <c r="V170" s="770"/>
    </row>
    <row r="171" ht="26.25" customHeight="1">
      <c r="E171" s="750"/>
      <c r="F171" s="750"/>
      <c r="G171" s="750"/>
      <c r="S171" s="770"/>
      <c r="T171" s="770"/>
      <c r="U171" s="770"/>
      <c r="V171" s="770"/>
    </row>
    <row r="172" ht="26.25" customHeight="1">
      <c r="E172" s="750"/>
      <c r="F172" s="750"/>
      <c r="G172" s="750"/>
      <c r="S172" s="770"/>
      <c r="T172" s="770"/>
      <c r="U172" s="770"/>
      <c r="V172" s="770"/>
    </row>
    <row r="173" ht="26.25" customHeight="1">
      <c r="E173" s="750"/>
      <c r="F173" s="750"/>
      <c r="G173" s="750"/>
      <c r="S173" s="770"/>
      <c r="T173" s="770"/>
      <c r="U173" s="770"/>
      <c r="V173" s="770"/>
    </row>
    <row r="174" ht="26.25" customHeight="1">
      <c r="E174" s="750"/>
      <c r="F174" s="750"/>
      <c r="G174" s="750"/>
      <c r="S174" s="770"/>
      <c r="T174" s="770"/>
      <c r="U174" s="770"/>
      <c r="V174" s="770"/>
    </row>
    <row r="175" ht="26.25" customHeight="1">
      <c r="E175" s="750"/>
      <c r="F175" s="750"/>
      <c r="G175" s="750"/>
      <c r="S175" s="770"/>
      <c r="T175" s="770"/>
      <c r="U175" s="770"/>
      <c r="V175" s="770"/>
    </row>
    <row r="176" ht="26.25" customHeight="1">
      <c r="E176" s="750"/>
      <c r="F176" s="750"/>
      <c r="G176" s="750"/>
      <c r="S176" s="770"/>
      <c r="T176" s="770"/>
      <c r="U176" s="770"/>
      <c r="V176" s="770"/>
    </row>
    <row r="177" ht="26.25" customHeight="1">
      <c r="E177" s="750"/>
      <c r="F177" s="750"/>
      <c r="G177" s="750"/>
      <c r="S177" s="770"/>
      <c r="T177" s="770"/>
      <c r="U177" s="770"/>
      <c r="V177" s="770"/>
    </row>
    <row r="178" ht="26.25" customHeight="1">
      <c r="E178" s="750"/>
      <c r="F178" s="750"/>
      <c r="G178" s="750"/>
      <c r="S178" s="770"/>
      <c r="T178" s="770"/>
      <c r="U178" s="770"/>
      <c r="V178" s="770"/>
    </row>
    <row r="179" ht="26.25" customHeight="1">
      <c r="E179" s="750"/>
      <c r="F179" s="750"/>
      <c r="G179" s="750"/>
      <c r="S179" s="770"/>
      <c r="T179" s="770"/>
      <c r="U179" s="770"/>
      <c r="V179" s="770"/>
    </row>
    <row r="180" ht="26.25" customHeight="1">
      <c r="E180" s="750"/>
      <c r="F180" s="750"/>
      <c r="G180" s="750"/>
      <c r="S180" s="770"/>
      <c r="T180" s="770"/>
      <c r="U180" s="770"/>
      <c r="V180" s="770"/>
    </row>
    <row r="181" ht="26.25" customHeight="1">
      <c r="E181" s="750"/>
      <c r="F181" s="750"/>
      <c r="G181" s="750"/>
      <c r="S181" s="770"/>
      <c r="T181" s="770"/>
      <c r="U181" s="770"/>
      <c r="V181" s="770"/>
    </row>
    <row r="182" ht="26.25" customHeight="1">
      <c r="E182" s="750"/>
      <c r="F182" s="750"/>
      <c r="G182" s="750"/>
      <c r="S182" s="770"/>
      <c r="T182" s="770"/>
      <c r="U182" s="770"/>
      <c r="V182" s="770"/>
    </row>
    <row r="183" ht="26.25" customHeight="1">
      <c r="E183" s="750"/>
      <c r="F183" s="750"/>
      <c r="G183" s="750"/>
      <c r="S183" s="770"/>
      <c r="T183" s="770"/>
      <c r="U183" s="770"/>
      <c r="V183" s="770"/>
    </row>
    <row r="184" ht="26.25" customHeight="1">
      <c r="E184" s="750"/>
      <c r="F184" s="750"/>
      <c r="G184" s="750"/>
      <c r="S184" s="770"/>
      <c r="T184" s="770"/>
      <c r="U184" s="770"/>
      <c r="V184" s="770"/>
    </row>
    <row r="185" ht="26.25" customHeight="1">
      <c r="E185" s="750"/>
      <c r="F185" s="750"/>
      <c r="G185" s="750"/>
      <c r="S185" s="770"/>
      <c r="T185" s="770"/>
      <c r="U185" s="770"/>
      <c r="V185" s="770"/>
    </row>
    <row r="186" ht="26.25" customHeight="1">
      <c r="E186" s="750"/>
      <c r="F186" s="750"/>
      <c r="G186" s="750"/>
      <c r="S186" s="770"/>
      <c r="T186" s="770"/>
      <c r="U186" s="770"/>
      <c r="V186" s="770"/>
    </row>
    <row r="187" ht="26.25" customHeight="1">
      <c r="E187" s="750"/>
      <c r="F187" s="750"/>
      <c r="G187" s="750"/>
      <c r="S187" s="770"/>
      <c r="T187" s="770"/>
      <c r="U187" s="770"/>
      <c r="V187" s="770"/>
    </row>
    <row r="188" ht="26.25" customHeight="1">
      <c r="E188" s="750"/>
      <c r="F188" s="750"/>
      <c r="G188" s="750"/>
      <c r="S188" s="770"/>
      <c r="T188" s="770"/>
      <c r="U188" s="770"/>
      <c r="V188" s="770"/>
    </row>
    <row r="189" ht="26.25" customHeight="1">
      <c r="E189" s="750"/>
      <c r="F189" s="750"/>
      <c r="G189" s="750"/>
      <c r="S189" s="770"/>
      <c r="T189" s="770"/>
      <c r="U189" s="770"/>
      <c r="V189" s="770"/>
    </row>
    <row r="190" ht="26.25" customHeight="1">
      <c r="E190" s="750"/>
      <c r="F190" s="750"/>
      <c r="G190" s="750"/>
      <c r="S190" s="770"/>
      <c r="T190" s="770"/>
      <c r="U190" s="770"/>
      <c r="V190" s="770"/>
    </row>
    <row r="191" ht="26.25" customHeight="1">
      <c r="E191" s="750"/>
      <c r="F191" s="750"/>
      <c r="G191" s="750"/>
      <c r="S191" s="770"/>
      <c r="T191" s="770"/>
      <c r="U191" s="770"/>
      <c r="V191" s="770"/>
    </row>
    <row r="192" ht="26.25" customHeight="1">
      <c r="E192" s="750"/>
      <c r="F192" s="750"/>
      <c r="G192" s="750"/>
      <c r="S192" s="770"/>
      <c r="T192" s="770"/>
      <c r="U192" s="770"/>
      <c r="V192" s="770"/>
    </row>
    <row r="193" ht="26.25" customHeight="1">
      <c r="E193" s="750"/>
      <c r="F193" s="750"/>
      <c r="G193" s="750"/>
      <c r="S193" s="770"/>
      <c r="T193" s="770"/>
      <c r="U193" s="770"/>
      <c r="V193" s="770"/>
    </row>
    <row r="194" ht="26.25" customHeight="1">
      <c r="E194" s="750"/>
      <c r="F194" s="750"/>
      <c r="G194" s="750"/>
      <c r="S194" s="770"/>
      <c r="T194" s="770"/>
      <c r="U194" s="770"/>
      <c r="V194" s="770"/>
    </row>
    <row r="195" ht="26.25" customHeight="1">
      <c r="E195" s="750"/>
      <c r="F195" s="750"/>
      <c r="G195" s="750"/>
      <c r="S195" s="770"/>
      <c r="T195" s="770"/>
      <c r="U195" s="770"/>
      <c r="V195" s="770"/>
    </row>
    <row r="196" ht="26.25" customHeight="1">
      <c r="E196" s="750"/>
      <c r="F196" s="750"/>
      <c r="G196" s="750"/>
      <c r="S196" s="770"/>
      <c r="T196" s="770"/>
      <c r="U196" s="770"/>
      <c r="V196" s="770"/>
    </row>
    <row r="197" ht="26.25" customHeight="1">
      <c r="E197" s="750"/>
      <c r="F197" s="750"/>
      <c r="G197" s="750"/>
      <c r="S197" s="770"/>
      <c r="T197" s="770"/>
      <c r="U197" s="770"/>
      <c r="V197" s="770"/>
    </row>
    <row r="198" ht="26.25" customHeight="1">
      <c r="E198" s="750"/>
      <c r="F198" s="750"/>
      <c r="G198" s="750"/>
      <c r="S198" s="770"/>
      <c r="T198" s="770"/>
      <c r="U198" s="770"/>
      <c r="V198" s="770"/>
    </row>
    <row r="199" ht="26.25" customHeight="1">
      <c r="E199" s="750"/>
      <c r="F199" s="750"/>
      <c r="G199" s="750"/>
      <c r="S199" s="770"/>
      <c r="T199" s="770"/>
      <c r="U199" s="770"/>
      <c r="V199" s="770"/>
    </row>
    <row r="200" ht="26.25" customHeight="1">
      <c r="E200" s="750"/>
      <c r="F200" s="750"/>
      <c r="G200" s="750"/>
      <c r="S200" s="770"/>
      <c r="T200" s="770"/>
      <c r="U200" s="770"/>
      <c r="V200" s="770"/>
    </row>
    <row r="201" ht="26.25" customHeight="1">
      <c r="E201" s="750"/>
      <c r="F201" s="750"/>
      <c r="G201" s="750"/>
      <c r="S201" s="770"/>
      <c r="T201" s="770"/>
      <c r="U201" s="770"/>
      <c r="V201" s="770"/>
    </row>
    <row r="202" ht="26.25" customHeight="1">
      <c r="E202" s="750"/>
      <c r="F202" s="750"/>
      <c r="G202" s="750"/>
      <c r="S202" s="770"/>
      <c r="T202" s="770"/>
      <c r="U202" s="770"/>
      <c r="V202" s="770"/>
    </row>
    <row r="203" ht="26.25" customHeight="1">
      <c r="E203" s="750"/>
      <c r="F203" s="750"/>
      <c r="G203" s="750"/>
      <c r="S203" s="770"/>
      <c r="T203" s="770"/>
      <c r="U203" s="770"/>
      <c r="V203" s="770"/>
    </row>
    <row r="204" ht="26.25" customHeight="1">
      <c r="E204" s="750"/>
      <c r="F204" s="750"/>
      <c r="G204" s="750"/>
      <c r="S204" s="770"/>
      <c r="T204" s="770"/>
      <c r="U204" s="770"/>
      <c r="V204" s="770"/>
    </row>
    <row r="205" ht="26.25" customHeight="1">
      <c r="E205" s="750"/>
      <c r="F205" s="750"/>
      <c r="G205" s="750"/>
      <c r="S205" s="770"/>
      <c r="T205" s="770"/>
      <c r="U205" s="770"/>
      <c r="V205" s="770"/>
    </row>
    <row r="206" ht="26.25" customHeight="1">
      <c r="E206" s="750"/>
      <c r="F206" s="750"/>
      <c r="G206" s="750"/>
      <c r="S206" s="770"/>
      <c r="T206" s="770"/>
      <c r="U206" s="770"/>
      <c r="V206" s="770"/>
    </row>
    <row r="207" ht="26.25" customHeight="1">
      <c r="E207" s="750"/>
      <c r="F207" s="750"/>
      <c r="G207" s="750"/>
      <c r="S207" s="770"/>
      <c r="T207" s="770"/>
      <c r="U207" s="770"/>
      <c r="V207" s="770"/>
    </row>
    <row r="208" ht="26.25" customHeight="1">
      <c r="E208" s="750"/>
      <c r="F208" s="750"/>
      <c r="G208" s="750"/>
      <c r="S208" s="770"/>
      <c r="T208" s="770"/>
      <c r="U208" s="770"/>
      <c r="V208" s="770"/>
    </row>
    <row r="209" ht="26.25" customHeight="1">
      <c r="E209" s="750"/>
      <c r="F209" s="750"/>
      <c r="G209" s="750"/>
      <c r="S209" s="770"/>
      <c r="T209" s="770"/>
      <c r="U209" s="770"/>
      <c r="V209" s="770"/>
    </row>
    <row r="210" ht="26.25" customHeight="1">
      <c r="E210" s="750"/>
      <c r="F210" s="750"/>
      <c r="G210" s="750"/>
      <c r="S210" s="770"/>
      <c r="T210" s="770"/>
      <c r="U210" s="770"/>
      <c r="V210" s="770"/>
    </row>
    <row r="211" ht="26.25" customHeight="1">
      <c r="E211" s="750"/>
      <c r="F211" s="750"/>
      <c r="G211" s="750"/>
      <c r="S211" s="770"/>
      <c r="T211" s="770"/>
      <c r="U211" s="770"/>
      <c r="V211" s="770"/>
    </row>
    <row r="212" ht="26.25" customHeight="1">
      <c r="E212" s="750"/>
      <c r="F212" s="750"/>
      <c r="G212" s="750"/>
      <c r="S212" s="770"/>
      <c r="T212" s="770"/>
      <c r="U212" s="770"/>
      <c r="V212" s="770"/>
    </row>
    <row r="213" ht="26.25" customHeight="1">
      <c r="E213" s="750"/>
      <c r="F213" s="750"/>
      <c r="G213" s="750"/>
      <c r="S213" s="770"/>
      <c r="T213" s="770"/>
      <c r="U213" s="770"/>
      <c r="V213" s="770"/>
    </row>
    <row r="214" ht="26.25" customHeight="1">
      <c r="E214" s="750"/>
      <c r="F214" s="750"/>
      <c r="G214" s="750"/>
      <c r="S214" s="770"/>
      <c r="T214" s="770"/>
      <c r="U214" s="770"/>
      <c r="V214" s="770"/>
    </row>
    <row r="215" ht="26.25" customHeight="1">
      <c r="E215" s="750"/>
      <c r="F215" s="750"/>
      <c r="G215" s="750"/>
      <c r="S215" s="770"/>
      <c r="T215" s="770"/>
      <c r="U215" s="770"/>
      <c r="V215" s="770"/>
    </row>
    <row r="216" ht="26.25" customHeight="1">
      <c r="E216" s="750"/>
      <c r="F216" s="750"/>
      <c r="G216" s="750"/>
      <c r="S216" s="770"/>
      <c r="T216" s="770"/>
      <c r="U216" s="770"/>
      <c r="V216" s="770"/>
    </row>
    <row r="217" ht="26.25" customHeight="1">
      <c r="E217" s="750"/>
      <c r="F217" s="750"/>
      <c r="G217" s="750"/>
      <c r="S217" s="770"/>
      <c r="T217" s="770"/>
      <c r="U217" s="770"/>
      <c r="V217" s="770"/>
    </row>
    <row r="218" ht="26.25" customHeight="1">
      <c r="E218" s="750"/>
      <c r="F218" s="750"/>
      <c r="G218" s="750"/>
      <c r="S218" s="770"/>
      <c r="T218" s="770"/>
      <c r="U218" s="770"/>
      <c r="V218" s="770"/>
    </row>
    <row r="219" ht="26.25" customHeight="1">
      <c r="E219" s="750"/>
      <c r="F219" s="750"/>
      <c r="G219" s="750"/>
      <c r="S219" s="770"/>
      <c r="T219" s="770"/>
      <c r="U219" s="770"/>
      <c r="V219" s="770"/>
    </row>
    <row r="220" ht="26.25" customHeight="1">
      <c r="E220" s="750"/>
      <c r="F220" s="750"/>
      <c r="G220" s="750"/>
      <c r="S220" s="770"/>
      <c r="T220" s="770"/>
      <c r="U220" s="770"/>
      <c r="V220" s="770"/>
    </row>
    <row r="221" ht="26.25" customHeight="1">
      <c r="E221" s="750"/>
      <c r="F221" s="750"/>
      <c r="G221" s="750"/>
      <c r="S221" s="770"/>
      <c r="T221" s="770"/>
      <c r="U221" s="770"/>
      <c r="V221" s="770"/>
    </row>
    <row r="222" ht="26.25" customHeight="1">
      <c r="E222" s="750"/>
      <c r="F222" s="750"/>
      <c r="G222" s="750"/>
      <c r="S222" s="770"/>
      <c r="T222" s="770"/>
      <c r="U222" s="770"/>
      <c r="V222" s="770"/>
    </row>
    <row r="223" ht="26.25" customHeight="1">
      <c r="E223" s="750"/>
      <c r="F223" s="750"/>
      <c r="G223" s="750"/>
      <c r="S223" s="770"/>
      <c r="T223" s="770"/>
      <c r="U223" s="770"/>
      <c r="V223" s="770"/>
    </row>
    <row r="224" ht="26.25" customHeight="1">
      <c r="E224" s="750"/>
      <c r="F224" s="750"/>
      <c r="G224" s="750"/>
      <c r="S224" s="770"/>
      <c r="T224" s="770"/>
      <c r="U224" s="770"/>
      <c r="V224" s="770"/>
    </row>
    <row r="225" ht="26.25" customHeight="1">
      <c r="E225" s="750"/>
      <c r="F225" s="750"/>
      <c r="G225" s="750"/>
      <c r="S225" s="770"/>
      <c r="T225" s="770"/>
      <c r="U225" s="770"/>
      <c r="V225" s="770"/>
    </row>
    <row r="226" ht="26.25" customHeight="1">
      <c r="E226" s="750"/>
      <c r="F226" s="750"/>
      <c r="G226" s="750"/>
      <c r="S226" s="770"/>
      <c r="T226" s="770"/>
      <c r="U226" s="770"/>
      <c r="V226" s="770"/>
    </row>
    <row r="227" ht="26.25" customHeight="1">
      <c r="E227" s="750"/>
      <c r="F227" s="750"/>
      <c r="G227" s="750"/>
      <c r="S227" s="770"/>
      <c r="T227" s="770"/>
      <c r="U227" s="770"/>
      <c r="V227" s="770"/>
    </row>
    <row r="228" ht="26.25" customHeight="1">
      <c r="E228" s="750"/>
      <c r="F228" s="750"/>
      <c r="G228" s="750"/>
      <c r="S228" s="770"/>
      <c r="T228" s="770"/>
      <c r="U228" s="770"/>
      <c r="V228" s="770"/>
    </row>
    <row r="229" ht="26.25" customHeight="1">
      <c r="E229" s="750"/>
      <c r="F229" s="750"/>
      <c r="G229" s="750"/>
      <c r="S229" s="770"/>
      <c r="T229" s="770"/>
      <c r="U229" s="770"/>
      <c r="V229" s="770"/>
    </row>
    <row r="230" ht="26.25" customHeight="1">
      <c r="E230" s="750"/>
      <c r="F230" s="750"/>
      <c r="G230" s="750"/>
      <c r="S230" s="770"/>
      <c r="T230" s="770"/>
      <c r="U230" s="770"/>
      <c r="V230" s="770"/>
    </row>
    <row r="231" ht="26.25" customHeight="1">
      <c r="E231" s="750"/>
      <c r="F231" s="750"/>
      <c r="G231" s="750"/>
      <c r="S231" s="770"/>
      <c r="T231" s="770"/>
      <c r="U231" s="770"/>
      <c r="V231" s="770"/>
    </row>
    <row r="232" ht="26.25" customHeight="1">
      <c r="E232" s="750"/>
      <c r="F232" s="750"/>
      <c r="G232" s="750"/>
      <c r="S232" s="770"/>
      <c r="T232" s="770"/>
      <c r="U232" s="770"/>
      <c r="V232" s="770"/>
    </row>
    <row r="233" ht="26.25" customHeight="1">
      <c r="E233" s="750"/>
      <c r="F233" s="750"/>
      <c r="G233" s="750"/>
      <c r="S233" s="770"/>
      <c r="T233" s="770"/>
      <c r="U233" s="770"/>
      <c r="V233" s="770"/>
    </row>
    <row r="234" ht="26.25" customHeight="1">
      <c r="E234" s="750"/>
      <c r="F234" s="750"/>
      <c r="G234" s="750"/>
      <c r="S234" s="770"/>
      <c r="T234" s="770"/>
      <c r="U234" s="770"/>
      <c r="V234" s="770"/>
    </row>
    <row r="235" ht="26.25" customHeight="1">
      <c r="E235" s="750"/>
      <c r="F235" s="750"/>
      <c r="G235" s="750"/>
      <c r="S235" s="770"/>
      <c r="T235" s="770"/>
      <c r="U235" s="770"/>
      <c r="V235" s="770"/>
    </row>
    <row r="236" ht="26.25" customHeight="1">
      <c r="E236" s="750"/>
      <c r="F236" s="750"/>
      <c r="G236" s="750"/>
      <c r="S236" s="770"/>
      <c r="T236" s="770"/>
      <c r="U236" s="770"/>
      <c r="V236" s="770"/>
    </row>
    <row r="237" ht="26.25" customHeight="1">
      <c r="E237" s="750"/>
      <c r="F237" s="750"/>
      <c r="G237" s="750"/>
      <c r="S237" s="770"/>
      <c r="T237" s="770"/>
      <c r="U237" s="770"/>
      <c r="V237" s="770"/>
    </row>
    <row r="238" ht="26.25" customHeight="1">
      <c r="E238" s="750"/>
      <c r="F238" s="750"/>
      <c r="G238" s="750"/>
      <c r="S238" s="770"/>
      <c r="T238" s="770"/>
      <c r="U238" s="770"/>
      <c r="V238" s="770"/>
    </row>
    <row r="239" ht="26.25" customHeight="1">
      <c r="E239" s="750"/>
      <c r="F239" s="750"/>
      <c r="G239" s="750"/>
      <c r="S239" s="770"/>
      <c r="T239" s="770"/>
      <c r="U239" s="770"/>
      <c r="V239" s="770"/>
    </row>
    <row r="240" ht="26.25" customHeight="1">
      <c r="E240" s="750"/>
      <c r="F240" s="750"/>
      <c r="G240" s="750"/>
      <c r="S240" s="770"/>
      <c r="T240" s="770"/>
      <c r="U240" s="770"/>
      <c r="V240" s="770"/>
    </row>
    <row r="241" ht="26.25" customHeight="1">
      <c r="E241" s="750"/>
      <c r="F241" s="750"/>
      <c r="G241" s="750"/>
      <c r="S241" s="770"/>
      <c r="T241" s="770"/>
      <c r="U241" s="770"/>
      <c r="V241" s="770"/>
    </row>
    <row r="242" ht="26.25" customHeight="1">
      <c r="E242" s="750"/>
      <c r="F242" s="750"/>
      <c r="G242" s="750"/>
      <c r="S242" s="770"/>
      <c r="T242" s="770"/>
      <c r="U242" s="770"/>
      <c r="V242" s="770"/>
    </row>
    <row r="243" ht="26.25" customHeight="1">
      <c r="E243" s="750"/>
      <c r="F243" s="750"/>
      <c r="G243" s="750"/>
      <c r="S243" s="770"/>
      <c r="T243" s="770"/>
      <c r="U243" s="770"/>
      <c r="V243" s="770"/>
    </row>
    <row r="244" ht="26.25" customHeight="1">
      <c r="E244" s="750"/>
      <c r="F244" s="750"/>
      <c r="G244" s="750"/>
      <c r="S244" s="770"/>
      <c r="T244" s="770"/>
      <c r="U244" s="770"/>
      <c r="V244" s="770"/>
    </row>
    <row r="245" ht="26.25" customHeight="1">
      <c r="E245" s="750"/>
      <c r="F245" s="750"/>
      <c r="G245" s="750"/>
      <c r="S245" s="770"/>
      <c r="T245" s="770"/>
      <c r="U245" s="770"/>
      <c r="V245" s="770"/>
    </row>
    <row r="246" ht="26.25" customHeight="1">
      <c r="E246" s="750"/>
      <c r="F246" s="750"/>
      <c r="G246" s="750"/>
      <c r="S246" s="770"/>
      <c r="T246" s="770"/>
      <c r="U246" s="770"/>
      <c r="V246" s="770"/>
    </row>
    <row r="247" ht="26.25" customHeight="1">
      <c r="E247" s="750"/>
      <c r="F247" s="750"/>
      <c r="G247" s="750"/>
      <c r="S247" s="770"/>
      <c r="T247" s="770"/>
      <c r="U247" s="770"/>
      <c r="V247" s="770"/>
    </row>
    <row r="248" ht="26.25" customHeight="1">
      <c r="E248" s="750"/>
      <c r="F248" s="750"/>
      <c r="G248" s="750"/>
      <c r="S248" s="770"/>
      <c r="T248" s="770"/>
      <c r="U248" s="770"/>
      <c r="V248" s="770"/>
    </row>
    <row r="249" ht="26.25" customHeight="1">
      <c r="E249" s="750"/>
      <c r="F249" s="750"/>
      <c r="G249" s="750"/>
      <c r="S249" s="770"/>
      <c r="T249" s="770"/>
      <c r="U249" s="770"/>
      <c r="V249" s="770"/>
    </row>
    <row r="250" ht="26.25" customHeight="1">
      <c r="E250" s="750"/>
      <c r="F250" s="750"/>
      <c r="G250" s="750"/>
      <c r="S250" s="770"/>
      <c r="T250" s="770"/>
      <c r="U250" s="770"/>
      <c r="V250" s="770"/>
    </row>
    <row r="251" ht="26.25" customHeight="1">
      <c r="E251" s="750"/>
      <c r="F251" s="750"/>
      <c r="G251" s="750"/>
      <c r="S251" s="770"/>
      <c r="T251" s="770"/>
      <c r="U251" s="770"/>
      <c r="V251" s="770"/>
    </row>
    <row r="252" ht="26.25" customHeight="1">
      <c r="E252" s="750"/>
      <c r="F252" s="750"/>
      <c r="G252" s="750"/>
      <c r="S252" s="770"/>
      <c r="T252" s="770"/>
      <c r="U252" s="770"/>
      <c r="V252" s="770"/>
    </row>
    <row r="253" ht="26.25" customHeight="1">
      <c r="E253" s="750"/>
      <c r="F253" s="750"/>
      <c r="G253" s="750"/>
      <c r="S253" s="770"/>
      <c r="T253" s="770"/>
      <c r="U253" s="770"/>
      <c r="V253" s="770"/>
    </row>
    <row r="254" ht="26.25" customHeight="1">
      <c r="E254" s="750"/>
      <c r="F254" s="750"/>
      <c r="G254" s="750"/>
      <c r="S254" s="770"/>
      <c r="T254" s="770"/>
      <c r="U254" s="770"/>
      <c r="V254" s="770"/>
    </row>
    <row r="255" ht="26.25" customHeight="1">
      <c r="E255" s="750"/>
      <c r="F255" s="750"/>
      <c r="G255" s="750"/>
      <c r="S255" s="770"/>
      <c r="T255" s="770"/>
      <c r="U255" s="770"/>
      <c r="V255" s="770"/>
    </row>
    <row r="256" ht="26.25" customHeight="1">
      <c r="E256" s="750"/>
      <c r="F256" s="750"/>
      <c r="G256" s="750"/>
      <c r="S256" s="770"/>
      <c r="T256" s="770"/>
      <c r="U256" s="770"/>
      <c r="V256" s="770"/>
    </row>
    <row r="257" ht="26.25" customHeight="1">
      <c r="E257" s="750"/>
      <c r="F257" s="750"/>
      <c r="G257" s="750"/>
      <c r="S257" s="770"/>
      <c r="T257" s="770"/>
      <c r="U257" s="770"/>
      <c r="V257" s="770"/>
    </row>
    <row r="258" ht="26.25" customHeight="1">
      <c r="E258" s="750"/>
      <c r="F258" s="750"/>
      <c r="G258" s="750"/>
      <c r="S258" s="770"/>
      <c r="T258" s="770"/>
      <c r="U258" s="770"/>
      <c r="V258" s="770"/>
    </row>
    <row r="259" ht="26.25" customHeight="1">
      <c r="E259" s="750"/>
      <c r="F259" s="750"/>
      <c r="G259" s="750"/>
      <c r="S259" s="770"/>
      <c r="T259" s="770"/>
      <c r="U259" s="770"/>
      <c r="V259" s="770"/>
    </row>
    <row r="260" ht="26.25" customHeight="1">
      <c r="E260" s="750"/>
      <c r="F260" s="750"/>
      <c r="G260" s="750"/>
      <c r="S260" s="770"/>
      <c r="T260" s="770"/>
      <c r="U260" s="770"/>
      <c r="V260" s="770"/>
    </row>
    <row r="261" ht="26.25" customHeight="1">
      <c r="E261" s="750"/>
      <c r="F261" s="750"/>
      <c r="G261" s="750"/>
      <c r="S261" s="770"/>
      <c r="T261" s="770"/>
      <c r="U261" s="770"/>
      <c r="V261" s="770"/>
    </row>
    <row r="262" ht="26.25" customHeight="1">
      <c r="E262" s="750"/>
      <c r="F262" s="750"/>
      <c r="G262" s="750"/>
      <c r="S262" s="770"/>
      <c r="T262" s="770"/>
      <c r="U262" s="770"/>
      <c r="V262" s="770"/>
    </row>
    <row r="263" ht="26.25" customHeight="1">
      <c r="E263" s="750"/>
      <c r="F263" s="750"/>
      <c r="G263" s="750"/>
      <c r="S263" s="770"/>
      <c r="T263" s="770"/>
      <c r="U263" s="770"/>
      <c r="V263" s="770"/>
    </row>
    <row r="264" ht="26.25" customHeight="1">
      <c r="E264" s="750"/>
      <c r="F264" s="750"/>
      <c r="G264" s="750"/>
      <c r="S264" s="770"/>
      <c r="T264" s="770"/>
      <c r="U264" s="770"/>
      <c r="V264" s="770"/>
    </row>
    <row r="265" ht="26.25" customHeight="1">
      <c r="E265" s="750"/>
      <c r="F265" s="750"/>
      <c r="G265" s="750"/>
      <c r="S265" s="770"/>
      <c r="T265" s="770"/>
      <c r="U265" s="770"/>
      <c r="V265" s="770"/>
    </row>
    <row r="266" ht="26.25" customHeight="1">
      <c r="E266" s="750"/>
      <c r="F266" s="750"/>
      <c r="G266" s="750"/>
      <c r="S266" s="770"/>
      <c r="T266" s="770"/>
      <c r="U266" s="770"/>
      <c r="V266" s="770"/>
    </row>
    <row r="267" ht="26.25" customHeight="1">
      <c r="E267" s="750"/>
      <c r="F267" s="750"/>
      <c r="G267" s="750"/>
      <c r="S267" s="770"/>
      <c r="T267" s="770"/>
      <c r="U267" s="770"/>
      <c r="V267" s="770"/>
    </row>
    <row r="268" ht="26.25" customHeight="1">
      <c r="E268" s="750"/>
      <c r="F268" s="750"/>
      <c r="G268" s="750"/>
      <c r="S268" s="770"/>
      <c r="T268" s="770"/>
      <c r="U268" s="770"/>
      <c r="V268" s="770"/>
    </row>
    <row r="269" ht="26.25" customHeight="1">
      <c r="E269" s="750"/>
      <c r="F269" s="750"/>
      <c r="G269" s="750"/>
      <c r="S269" s="770"/>
      <c r="T269" s="770"/>
      <c r="U269" s="770"/>
      <c r="V269" s="770"/>
    </row>
    <row r="270" ht="26.25" customHeight="1">
      <c r="E270" s="750"/>
      <c r="F270" s="750"/>
      <c r="G270" s="750"/>
      <c r="S270" s="770"/>
      <c r="T270" s="770"/>
      <c r="U270" s="770"/>
      <c r="V270" s="770"/>
    </row>
    <row r="271" ht="26.25" customHeight="1">
      <c r="E271" s="750"/>
      <c r="F271" s="750"/>
      <c r="G271" s="750"/>
      <c r="S271" s="770"/>
      <c r="T271" s="770"/>
      <c r="U271" s="770"/>
      <c r="V271" s="770"/>
    </row>
    <row r="272" ht="26.25" customHeight="1">
      <c r="E272" s="750"/>
      <c r="F272" s="750"/>
      <c r="G272" s="750"/>
      <c r="S272" s="770"/>
      <c r="T272" s="770"/>
      <c r="U272" s="770"/>
      <c r="V272" s="770"/>
    </row>
    <row r="273" ht="26.25" customHeight="1">
      <c r="E273" s="750"/>
      <c r="F273" s="750"/>
      <c r="G273" s="750"/>
      <c r="S273" s="770"/>
      <c r="T273" s="770"/>
      <c r="U273" s="770"/>
      <c r="V273" s="770"/>
    </row>
    <row r="274" ht="26.25" customHeight="1">
      <c r="E274" s="750"/>
      <c r="F274" s="750"/>
      <c r="G274" s="750"/>
      <c r="S274" s="770"/>
      <c r="T274" s="770"/>
      <c r="U274" s="770"/>
      <c r="V274" s="770"/>
    </row>
    <row r="275" ht="26.25" customHeight="1">
      <c r="E275" s="750"/>
      <c r="F275" s="750"/>
      <c r="G275" s="750"/>
      <c r="S275" s="770"/>
      <c r="T275" s="770"/>
      <c r="U275" s="770"/>
      <c r="V275" s="770"/>
    </row>
    <row r="276" ht="26.25" customHeight="1">
      <c r="E276" s="750"/>
      <c r="F276" s="750"/>
      <c r="G276" s="750"/>
      <c r="S276" s="770"/>
      <c r="T276" s="770"/>
      <c r="U276" s="770"/>
      <c r="V276" s="770"/>
    </row>
    <row r="277" ht="26.25" customHeight="1">
      <c r="E277" s="750"/>
      <c r="F277" s="750"/>
      <c r="G277" s="750"/>
      <c r="S277" s="770"/>
      <c r="T277" s="770"/>
      <c r="U277" s="770"/>
      <c r="V277" s="770"/>
    </row>
    <row r="278" ht="26.25" customHeight="1">
      <c r="E278" s="750"/>
      <c r="F278" s="750"/>
      <c r="G278" s="750"/>
      <c r="S278" s="770"/>
      <c r="T278" s="770"/>
      <c r="U278" s="770"/>
      <c r="V278" s="770"/>
    </row>
    <row r="279" ht="26.25" customHeight="1">
      <c r="E279" s="750"/>
      <c r="F279" s="750"/>
      <c r="G279" s="750"/>
      <c r="S279" s="770"/>
      <c r="T279" s="770"/>
      <c r="U279" s="770"/>
      <c r="V279" s="770"/>
    </row>
    <row r="280" ht="26.25" customHeight="1">
      <c r="E280" s="750"/>
      <c r="F280" s="750"/>
      <c r="G280" s="750"/>
      <c r="S280" s="770"/>
      <c r="T280" s="770"/>
      <c r="U280" s="770"/>
      <c r="V280" s="770"/>
    </row>
    <row r="281" ht="26.25" customHeight="1">
      <c r="E281" s="750"/>
      <c r="F281" s="750"/>
      <c r="G281" s="750"/>
      <c r="S281" s="770"/>
      <c r="T281" s="770"/>
      <c r="U281" s="770"/>
      <c r="V281" s="770"/>
    </row>
    <row r="282" ht="26.25" customHeight="1">
      <c r="E282" s="750"/>
      <c r="F282" s="750"/>
      <c r="G282" s="750"/>
      <c r="S282" s="770"/>
      <c r="T282" s="770"/>
      <c r="U282" s="770"/>
      <c r="V282" s="770"/>
    </row>
    <row r="283" ht="26.25" customHeight="1">
      <c r="E283" s="750"/>
      <c r="F283" s="750"/>
      <c r="G283" s="750"/>
      <c r="S283" s="770"/>
      <c r="T283" s="770"/>
      <c r="U283" s="770"/>
      <c r="V283" s="770"/>
    </row>
    <row r="284" ht="26.25" customHeight="1">
      <c r="E284" s="750"/>
      <c r="F284" s="750"/>
      <c r="G284" s="750"/>
      <c r="S284" s="770"/>
      <c r="T284" s="770"/>
      <c r="U284" s="770"/>
      <c r="V284" s="770"/>
    </row>
    <row r="285" ht="26.25" customHeight="1">
      <c r="E285" s="750"/>
      <c r="F285" s="750"/>
      <c r="G285" s="750"/>
      <c r="S285" s="770"/>
      <c r="T285" s="770"/>
      <c r="U285" s="770"/>
      <c r="V285" s="770"/>
    </row>
    <row r="286" ht="26.25" customHeight="1">
      <c r="E286" s="750"/>
      <c r="F286" s="750"/>
      <c r="G286" s="750"/>
      <c r="S286" s="770"/>
      <c r="T286" s="770"/>
      <c r="U286" s="770"/>
      <c r="V286" s="770"/>
    </row>
    <row r="287" ht="26.25" customHeight="1">
      <c r="E287" s="750"/>
      <c r="F287" s="750"/>
      <c r="G287" s="750"/>
      <c r="S287" s="770"/>
      <c r="T287" s="770"/>
      <c r="U287" s="770"/>
      <c r="V287" s="770"/>
    </row>
    <row r="288" ht="26.25" customHeight="1">
      <c r="E288" s="750"/>
      <c r="F288" s="750"/>
      <c r="G288" s="750"/>
      <c r="S288" s="770"/>
      <c r="T288" s="770"/>
      <c r="U288" s="770"/>
      <c r="V288" s="770"/>
    </row>
    <row r="289" ht="26.25" customHeight="1">
      <c r="E289" s="750"/>
      <c r="F289" s="750"/>
      <c r="G289" s="750"/>
      <c r="S289" s="770"/>
      <c r="T289" s="770"/>
      <c r="U289" s="770"/>
      <c r="V289" s="770"/>
    </row>
    <row r="290" ht="26.25" customHeight="1">
      <c r="E290" s="750"/>
      <c r="F290" s="750"/>
      <c r="G290" s="750"/>
      <c r="S290" s="770"/>
      <c r="T290" s="770"/>
      <c r="U290" s="770"/>
      <c r="V290" s="770"/>
    </row>
    <row r="291" ht="26.25" customHeight="1">
      <c r="E291" s="750"/>
      <c r="F291" s="750"/>
      <c r="G291" s="750"/>
      <c r="S291" s="770"/>
      <c r="T291" s="770"/>
      <c r="U291" s="770"/>
      <c r="V291" s="770"/>
    </row>
    <row r="292" ht="26.25" customHeight="1">
      <c r="E292" s="750"/>
      <c r="F292" s="750"/>
      <c r="G292" s="750"/>
      <c r="S292" s="770"/>
      <c r="T292" s="770"/>
      <c r="U292" s="770"/>
      <c r="V292" s="770"/>
    </row>
    <row r="293" ht="26.25" customHeight="1">
      <c r="E293" s="750"/>
      <c r="F293" s="750"/>
      <c r="G293" s="750"/>
      <c r="S293" s="770"/>
      <c r="T293" s="770"/>
      <c r="U293" s="770"/>
      <c r="V293" s="770"/>
    </row>
    <row r="294" ht="26.25" customHeight="1">
      <c r="E294" s="750"/>
      <c r="F294" s="750"/>
      <c r="G294" s="750"/>
      <c r="S294" s="770"/>
      <c r="T294" s="770"/>
      <c r="U294" s="770"/>
      <c r="V294" s="770"/>
    </row>
    <row r="295" ht="26.25" customHeight="1">
      <c r="E295" s="750"/>
      <c r="F295" s="750"/>
      <c r="G295" s="750"/>
      <c r="S295" s="770"/>
      <c r="T295" s="770"/>
      <c r="U295" s="770"/>
      <c r="V295" s="770"/>
    </row>
    <row r="296" ht="26.25" customHeight="1">
      <c r="E296" s="750"/>
      <c r="F296" s="750"/>
      <c r="G296" s="750"/>
      <c r="S296" s="770"/>
      <c r="T296" s="770"/>
      <c r="U296" s="770"/>
      <c r="V296" s="770"/>
    </row>
    <row r="297" ht="26.25" customHeight="1">
      <c r="E297" s="750"/>
      <c r="F297" s="750"/>
      <c r="G297" s="750"/>
      <c r="S297" s="770"/>
      <c r="T297" s="770"/>
      <c r="U297" s="770"/>
      <c r="V297" s="770"/>
    </row>
    <row r="298" ht="26.25" customHeight="1">
      <c r="E298" s="750"/>
      <c r="F298" s="750"/>
      <c r="G298" s="750"/>
      <c r="S298" s="770"/>
      <c r="T298" s="770"/>
      <c r="U298" s="770"/>
      <c r="V298" s="770"/>
    </row>
    <row r="299" ht="26.25" customHeight="1">
      <c r="E299" s="750"/>
      <c r="F299" s="750"/>
      <c r="G299" s="750"/>
      <c r="S299" s="770"/>
      <c r="T299" s="770"/>
      <c r="U299" s="770"/>
      <c r="V299" s="770"/>
    </row>
    <row r="300" ht="26.25" customHeight="1">
      <c r="E300" s="750"/>
      <c r="F300" s="750"/>
      <c r="G300" s="750"/>
      <c r="S300" s="770"/>
      <c r="T300" s="770"/>
      <c r="U300" s="770"/>
      <c r="V300" s="770"/>
    </row>
    <row r="301" ht="26.25" customHeight="1">
      <c r="E301" s="750"/>
      <c r="F301" s="750"/>
      <c r="G301" s="750"/>
      <c r="S301" s="770"/>
      <c r="T301" s="770"/>
      <c r="U301" s="770"/>
      <c r="V301" s="770"/>
    </row>
    <row r="302" ht="26.25" customHeight="1">
      <c r="E302" s="750"/>
      <c r="F302" s="750"/>
      <c r="G302" s="750"/>
      <c r="S302" s="770"/>
      <c r="T302" s="770"/>
      <c r="U302" s="770"/>
      <c r="V302" s="770"/>
    </row>
    <row r="303" ht="26.25" customHeight="1">
      <c r="E303" s="750"/>
      <c r="F303" s="750"/>
      <c r="G303" s="750"/>
      <c r="S303" s="770"/>
      <c r="T303" s="770"/>
      <c r="U303" s="770"/>
      <c r="V303" s="770"/>
    </row>
    <row r="304" ht="26.25" customHeight="1">
      <c r="E304" s="750"/>
      <c r="F304" s="750"/>
      <c r="G304" s="750"/>
      <c r="S304" s="770"/>
      <c r="T304" s="770"/>
      <c r="U304" s="770"/>
      <c r="V304" s="770"/>
    </row>
    <row r="305" ht="26.25" customHeight="1">
      <c r="E305" s="750"/>
      <c r="F305" s="750"/>
      <c r="G305" s="750"/>
      <c r="S305" s="770"/>
      <c r="T305" s="770"/>
      <c r="U305" s="770"/>
      <c r="V305" s="770"/>
    </row>
    <row r="306" ht="26.25" customHeight="1">
      <c r="E306" s="750"/>
      <c r="F306" s="750"/>
      <c r="G306" s="750"/>
      <c r="S306" s="770"/>
      <c r="T306" s="770"/>
      <c r="U306" s="770"/>
      <c r="V306" s="770"/>
    </row>
    <row r="307" ht="26.25" customHeight="1">
      <c r="E307" s="750"/>
      <c r="F307" s="750"/>
      <c r="G307" s="750"/>
      <c r="S307" s="770"/>
      <c r="T307" s="770"/>
      <c r="U307" s="770"/>
      <c r="V307" s="770"/>
    </row>
    <row r="308" ht="26.25" customHeight="1">
      <c r="E308" s="750"/>
      <c r="F308" s="750"/>
      <c r="G308" s="750"/>
      <c r="S308" s="770"/>
      <c r="T308" s="770"/>
      <c r="U308" s="770"/>
      <c r="V308" s="770"/>
    </row>
    <row r="309" ht="26.25" customHeight="1">
      <c r="E309" s="750"/>
      <c r="F309" s="750"/>
      <c r="G309" s="750"/>
      <c r="S309" s="770"/>
      <c r="T309" s="770"/>
      <c r="U309" s="770"/>
      <c r="V309" s="770"/>
    </row>
    <row r="310" ht="26.25" customHeight="1">
      <c r="E310" s="750"/>
      <c r="F310" s="750"/>
      <c r="G310" s="750"/>
      <c r="S310" s="770"/>
      <c r="T310" s="770"/>
      <c r="U310" s="770"/>
      <c r="V310" s="770"/>
    </row>
    <row r="311" ht="26.25" customHeight="1">
      <c r="E311" s="750"/>
      <c r="F311" s="750"/>
      <c r="G311" s="750"/>
      <c r="S311" s="770"/>
      <c r="T311" s="770"/>
      <c r="U311" s="770"/>
      <c r="V311" s="770"/>
    </row>
    <row r="312" ht="26.25" customHeight="1">
      <c r="E312" s="750"/>
      <c r="F312" s="750"/>
      <c r="G312" s="750"/>
      <c r="S312" s="770"/>
      <c r="T312" s="770"/>
      <c r="U312" s="770"/>
      <c r="V312" s="770"/>
    </row>
    <row r="313" ht="26.25" customHeight="1">
      <c r="E313" s="750"/>
      <c r="F313" s="750"/>
      <c r="G313" s="750"/>
      <c r="S313" s="770"/>
      <c r="T313" s="770"/>
      <c r="U313" s="770"/>
      <c r="V313" s="770"/>
    </row>
    <row r="314" ht="26.25" customHeight="1">
      <c r="E314" s="750"/>
      <c r="F314" s="750"/>
      <c r="G314" s="750"/>
      <c r="S314" s="770"/>
      <c r="T314" s="770"/>
      <c r="U314" s="770"/>
      <c r="V314" s="770"/>
    </row>
    <row r="315" ht="26.25" customHeight="1">
      <c r="E315" s="750"/>
      <c r="F315" s="750"/>
      <c r="G315" s="750"/>
      <c r="S315" s="770"/>
      <c r="T315" s="770"/>
      <c r="U315" s="770"/>
      <c r="V315" s="770"/>
    </row>
    <row r="316" ht="26.25" customHeight="1">
      <c r="E316" s="750"/>
      <c r="F316" s="750"/>
      <c r="G316" s="750"/>
      <c r="S316" s="770"/>
      <c r="T316" s="770"/>
      <c r="U316" s="770"/>
      <c r="V316" s="770"/>
    </row>
    <row r="317" ht="26.25" customHeight="1">
      <c r="E317" s="750"/>
      <c r="F317" s="750"/>
      <c r="G317" s="750"/>
      <c r="S317" s="770"/>
      <c r="T317" s="770"/>
      <c r="U317" s="770"/>
      <c r="V317" s="770"/>
    </row>
    <row r="318" ht="26.25" customHeight="1">
      <c r="E318" s="750"/>
      <c r="F318" s="750"/>
      <c r="G318" s="750"/>
      <c r="S318" s="770"/>
      <c r="T318" s="770"/>
      <c r="U318" s="770"/>
      <c r="V318" s="770"/>
    </row>
    <row r="319" ht="26.25" customHeight="1">
      <c r="E319" s="750"/>
      <c r="F319" s="750"/>
      <c r="G319" s="750"/>
      <c r="S319" s="770"/>
      <c r="T319" s="770"/>
      <c r="U319" s="770"/>
      <c r="V319" s="770"/>
    </row>
    <row r="320" ht="26.25" customHeight="1">
      <c r="E320" s="750"/>
      <c r="F320" s="750"/>
      <c r="G320" s="750"/>
      <c r="S320" s="770"/>
      <c r="T320" s="770"/>
      <c r="U320" s="770"/>
      <c r="V320" s="770"/>
    </row>
    <row r="321" ht="26.25" customHeight="1">
      <c r="E321" s="750"/>
      <c r="F321" s="750"/>
      <c r="G321" s="750"/>
      <c r="S321" s="770"/>
      <c r="T321" s="770"/>
      <c r="U321" s="770"/>
      <c r="V321" s="770"/>
    </row>
    <row r="322" ht="26.25" customHeight="1">
      <c r="E322" s="750"/>
      <c r="F322" s="750"/>
      <c r="G322" s="750"/>
      <c r="S322" s="770"/>
      <c r="T322" s="770"/>
      <c r="U322" s="770"/>
      <c r="V322" s="770"/>
    </row>
    <row r="323" ht="26.25" customHeight="1">
      <c r="E323" s="750"/>
      <c r="F323" s="750"/>
      <c r="G323" s="750"/>
      <c r="S323" s="770"/>
      <c r="T323" s="770"/>
      <c r="U323" s="770"/>
      <c r="V323" s="770"/>
    </row>
    <row r="324" ht="26.25" customHeight="1">
      <c r="E324" s="750"/>
      <c r="F324" s="750"/>
      <c r="G324" s="750"/>
      <c r="S324" s="770"/>
      <c r="T324" s="770"/>
      <c r="U324" s="770"/>
      <c r="V324" s="770"/>
    </row>
    <row r="325" ht="26.25" customHeight="1">
      <c r="E325" s="750"/>
      <c r="F325" s="750"/>
      <c r="G325" s="750"/>
      <c r="S325" s="770"/>
      <c r="T325" s="770"/>
      <c r="U325" s="770"/>
      <c r="V325" s="770"/>
    </row>
    <row r="326" ht="26.25" customHeight="1">
      <c r="E326" s="750"/>
      <c r="F326" s="750"/>
      <c r="G326" s="750"/>
      <c r="S326" s="770"/>
      <c r="T326" s="770"/>
      <c r="U326" s="770"/>
      <c r="V326" s="770"/>
    </row>
    <row r="327" ht="26.25" customHeight="1">
      <c r="E327" s="750"/>
      <c r="F327" s="750"/>
      <c r="G327" s="750"/>
      <c r="S327" s="770"/>
      <c r="T327" s="770"/>
      <c r="U327" s="770"/>
      <c r="V327" s="770"/>
    </row>
    <row r="328" ht="26.25" customHeight="1">
      <c r="E328" s="750"/>
      <c r="F328" s="750"/>
      <c r="G328" s="750"/>
      <c r="S328" s="770"/>
      <c r="T328" s="770"/>
      <c r="U328" s="770"/>
      <c r="V328" s="770"/>
    </row>
    <row r="329" ht="26.25" customHeight="1">
      <c r="E329" s="750"/>
      <c r="F329" s="750"/>
      <c r="G329" s="750"/>
      <c r="S329" s="770"/>
      <c r="T329" s="770"/>
      <c r="U329" s="770"/>
      <c r="V329" s="770"/>
    </row>
    <row r="330" ht="26.25" customHeight="1">
      <c r="E330" s="750"/>
      <c r="F330" s="750"/>
      <c r="G330" s="750"/>
      <c r="S330" s="770"/>
      <c r="T330" s="770"/>
      <c r="U330" s="770"/>
      <c r="V330" s="770"/>
    </row>
    <row r="331" ht="26.25" customHeight="1">
      <c r="E331" s="750"/>
      <c r="F331" s="750"/>
      <c r="G331" s="750"/>
      <c r="S331" s="770"/>
      <c r="T331" s="770"/>
      <c r="U331" s="770"/>
      <c r="V331" s="770"/>
    </row>
    <row r="332" ht="26.25" customHeight="1">
      <c r="E332" s="750"/>
      <c r="F332" s="750"/>
      <c r="G332" s="750"/>
      <c r="S332" s="770"/>
      <c r="T332" s="770"/>
      <c r="U332" s="770"/>
      <c r="V332" s="770"/>
    </row>
    <row r="333" ht="26.25" customHeight="1">
      <c r="E333" s="750"/>
      <c r="F333" s="750"/>
      <c r="G333" s="750"/>
      <c r="S333" s="770"/>
      <c r="T333" s="770"/>
      <c r="U333" s="770"/>
      <c r="V333" s="770"/>
    </row>
    <row r="334" ht="26.25" customHeight="1">
      <c r="E334" s="750"/>
      <c r="F334" s="750"/>
      <c r="G334" s="750"/>
      <c r="S334" s="770"/>
      <c r="T334" s="770"/>
      <c r="U334" s="770"/>
      <c r="V334" s="770"/>
    </row>
    <row r="335" ht="26.25" customHeight="1">
      <c r="E335" s="750"/>
      <c r="F335" s="750"/>
      <c r="G335" s="750"/>
      <c r="S335" s="770"/>
      <c r="T335" s="770"/>
      <c r="U335" s="770"/>
      <c r="V335" s="770"/>
    </row>
    <row r="336" ht="26.25" customHeight="1">
      <c r="E336" s="750"/>
      <c r="F336" s="750"/>
      <c r="G336" s="750"/>
      <c r="S336" s="770"/>
      <c r="T336" s="770"/>
      <c r="U336" s="770"/>
      <c r="V336" s="770"/>
    </row>
    <row r="337" ht="26.25" customHeight="1">
      <c r="E337" s="750"/>
      <c r="F337" s="750"/>
      <c r="G337" s="750"/>
      <c r="S337" s="770"/>
      <c r="T337" s="770"/>
      <c r="U337" s="770"/>
      <c r="V337" s="770"/>
    </row>
    <row r="338" ht="26.25" customHeight="1">
      <c r="E338" s="750"/>
      <c r="F338" s="750"/>
      <c r="G338" s="750"/>
      <c r="S338" s="770"/>
      <c r="T338" s="770"/>
      <c r="U338" s="770"/>
      <c r="V338" s="770"/>
    </row>
    <row r="339" ht="26.25" customHeight="1">
      <c r="E339" s="750"/>
      <c r="F339" s="750"/>
      <c r="G339" s="750"/>
      <c r="S339" s="770"/>
      <c r="T339" s="770"/>
      <c r="U339" s="770"/>
      <c r="V339" s="770"/>
    </row>
    <row r="340" ht="26.25" customHeight="1">
      <c r="E340" s="750"/>
      <c r="F340" s="750"/>
      <c r="G340" s="750"/>
      <c r="S340" s="770"/>
      <c r="T340" s="770"/>
      <c r="U340" s="770"/>
      <c r="V340" s="770"/>
    </row>
    <row r="341" ht="26.25" customHeight="1">
      <c r="E341" s="750"/>
      <c r="F341" s="750"/>
      <c r="G341" s="750"/>
      <c r="S341" s="770"/>
      <c r="T341" s="770"/>
      <c r="U341" s="770"/>
      <c r="V341" s="770"/>
    </row>
    <row r="342" ht="26.25" customHeight="1">
      <c r="E342" s="750"/>
      <c r="F342" s="750"/>
      <c r="G342" s="750"/>
      <c r="S342" s="770"/>
      <c r="T342" s="770"/>
      <c r="U342" s="770"/>
      <c r="V342" s="770"/>
    </row>
    <row r="343" ht="26.25" customHeight="1">
      <c r="E343" s="750"/>
      <c r="F343" s="750"/>
      <c r="G343" s="750"/>
      <c r="S343" s="770"/>
      <c r="T343" s="770"/>
      <c r="U343" s="770"/>
      <c r="V343" s="770"/>
    </row>
    <row r="344" ht="26.25" customHeight="1">
      <c r="E344" s="750"/>
      <c r="F344" s="750"/>
      <c r="G344" s="750"/>
      <c r="S344" s="770"/>
      <c r="T344" s="770"/>
      <c r="U344" s="770"/>
      <c r="V344" s="770"/>
    </row>
    <row r="345" ht="26.25" customHeight="1">
      <c r="E345" s="750"/>
      <c r="F345" s="750"/>
      <c r="G345" s="750"/>
      <c r="S345" s="770"/>
      <c r="T345" s="770"/>
      <c r="U345" s="770"/>
      <c r="V345" s="770"/>
    </row>
    <row r="346" ht="26.25" customHeight="1">
      <c r="E346" s="750"/>
      <c r="F346" s="750"/>
      <c r="G346" s="750"/>
      <c r="S346" s="770"/>
      <c r="T346" s="770"/>
      <c r="U346" s="770"/>
      <c r="V346" s="770"/>
    </row>
    <row r="347" ht="26.25" customHeight="1">
      <c r="E347" s="750"/>
      <c r="F347" s="750"/>
      <c r="G347" s="750"/>
      <c r="S347" s="770"/>
      <c r="T347" s="770"/>
      <c r="U347" s="770"/>
      <c r="V347" s="770"/>
    </row>
    <row r="348" ht="26.25" customHeight="1">
      <c r="E348" s="750"/>
      <c r="F348" s="750"/>
      <c r="G348" s="750"/>
      <c r="S348" s="770"/>
      <c r="T348" s="770"/>
      <c r="U348" s="770"/>
      <c r="V348" s="770"/>
    </row>
    <row r="349" ht="26.25" customHeight="1">
      <c r="E349" s="750"/>
      <c r="F349" s="750"/>
      <c r="G349" s="750"/>
      <c r="S349" s="770"/>
      <c r="T349" s="770"/>
      <c r="U349" s="770"/>
      <c r="V349" s="770"/>
    </row>
    <row r="350" ht="26.25" customHeight="1">
      <c r="E350" s="750"/>
      <c r="F350" s="750"/>
      <c r="G350" s="750"/>
      <c r="S350" s="770"/>
      <c r="T350" s="770"/>
      <c r="U350" s="770"/>
      <c r="V350" s="770"/>
    </row>
    <row r="351" ht="26.25" customHeight="1">
      <c r="E351" s="750"/>
      <c r="F351" s="750"/>
      <c r="G351" s="750"/>
      <c r="S351" s="770"/>
      <c r="T351" s="770"/>
      <c r="U351" s="770"/>
      <c r="V351" s="770"/>
    </row>
    <row r="352" ht="26.25" customHeight="1">
      <c r="E352" s="750"/>
      <c r="F352" s="750"/>
      <c r="G352" s="750"/>
      <c r="S352" s="770"/>
      <c r="T352" s="770"/>
      <c r="U352" s="770"/>
      <c r="V352" s="770"/>
    </row>
    <row r="353" ht="26.25" customHeight="1">
      <c r="E353" s="750"/>
      <c r="F353" s="750"/>
      <c r="G353" s="750"/>
      <c r="S353" s="770"/>
      <c r="T353" s="770"/>
      <c r="U353" s="770"/>
      <c r="V353" s="770"/>
    </row>
    <row r="354" ht="26.25" customHeight="1">
      <c r="E354" s="750"/>
      <c r="F354" s="750"/>
      <c r="G354" s="750"/>
      <c r="S354" s="770"/>
      <c r="T354" s="770"/>
      <c r="U354" s="770"/>
      <c r="V354" s="770"/>
    </row>
    <row r="355" ht="26.25" customHeight="1">
      <c r="E355" s="750"/>
      <c r="F355" s="750"/>
      <c r="G355" s="750"/>
      <c r="S355" s="770"/>
      <c r="T355" s="770"/>
      <c r="U355" s="770"/>
      <c r="V355" s="770"/>
    </row>
    <row r="356" ht="26.25" customHeight="1">
      <c r="E356" s="750"/>
      <c r="F356" s="750"/>
      <c r="G356" s="750"/>
      <c r="S356" s="770"/>
      <c r="T356" s="770"/>
      <c r="U356" s="770"/>
      <c r="V356" s="770"/>
    </row>
    <row r="357" ht="26.25" customHeight="1">
      <c r="E357" s="750"/>
      <c r="F357" s="750"/>
      <c r="G357" s="750"/>
      <c r="S357" s="770"/>
      <c r="T357" s="770"/>
      <c r="U357" s="770"/>
      <c r="V357" s="770"/>
    </row>
    <row r="358" ht="26.25" customHeight="1">
      <c r="E358" s="750"/>
      <c r="F358" s="750"/>
      <c r="G358" s="750"/>
      <c r="S358" s="770"/>
      <c r="T358" s="770"/>
      <c r="U358" s="770"/>
      <c r="V358" s="770"/>
    </row>
    <row r="359" ht="26.25" customHeight="1">
      <c r="E359" s="750"/>
      <c r="F359" s="750"/>
      <c r="G359" s="750"/>
      <c r="S359" s="770"/>
      <c r="T359" s="770"/>
      <c r="U359" s="770"/>
      <c r="V359" s="770"/>
    </row>
    <row r="360" ht="26.25" customHeight="1">
      <c r="E360" s="750"/>
      <c r="F360" s="750"/>
      <c r="G360" s="750"/>
      <c r="S360" s="770"/>
      <c r="T360" s="770"/>
      <c r="U360" s="770"/>
      <c r="V360" s="770"/>
    </row>
    <row r="361" ht="26.25" customHeight="1">
      <c r="E361" s="750"/>
      <c r="F361" s="750"/>
      <c r="G361" s="750"/>
      <c r="S361" s="770"/>
      <c r="T361" s="770"/>
      <c r="U361" s="770"/>
      <c r="V361" s="770"/>
    </row>
    <row r="362" ht="26.25" customHeight="1">
      <c r="E362" s="750"/>
      <c r="F362" s="750"/>
      <c r="G362" s="750"/>
      <c r="S362" s="770"/>
      <c r="T362" s="770"/>
      <c r="U362" s="770"/>
      <c r="V362" s="770"/>
    </row>
    <row r="363" ht="26.25" customHeight="1">
      <c r="E363" s="750"/>
      <c r="F363" s="750"/>
      <c r="G363" s="750"/>
      <c r="S363" s="770"/>
      <c r="T363" s="770"/>
      <c r="U363" s="770"/>
      <c r="V363" s="770"/>
    </row>
    <row r="364" ht="26.25" customHeight="1">
      <c r="E364" s="750"/>
      <c r="F364" s="750"/>
      <c r="G364" s="750"/>
      <c r="S364" s="770"/>
      <c r="T364" s="770"/>
      <c r="U364" s="770"/>
      <c r="V364" s="770"/>
    </row>
    <row r="365" ht="26.25" customHeight="1">
      <c r="E365" s="750"/>
      <c r="F365" s="750"/>
      <c r="G365" s="750"/>
      <c r="S365" s="770"/>
      <c r="T365" s="770"/>
      <c r="U365" s="770"/>
      <c r="V365" s="770"/>
    </row>
    <row r="366" ht="26.25" customHeight="1">
      <c r="E366" s="750"/>
      <c r="F366" s="750"/>
      <c r="G366" s="750"/>
      <c r="S366" s="770"/>
      <c r="T366" s="770"/>
      <c r="U366" s="770"/>
      <c r="V366" s="770"/>
    </row>
    <row r="367" ht="26.25" customHeight="1">
      <c r="E367" s="750"/>
      <c r="F367" s="750"/>
      <c r="G367" s="750"/>
      <c r="S367" s="770"/>
      <c r="T367" s="770"/>
      <c r="U367" s="770"/>
      <c r="V367" s="770"/>
    </row>
    <row r="368" ht="26.25" customHeight="1">
      <c r="E368" s="750"/>
      <c r="F368" s="750"/>
      <c r="G368" s="750"/>
      <c r="S368" s="770"/>
      <c r="T368" s="770"/>
      <c r="U368" s="770"/>
      <c r="V368" s="770"/>
    </row>
    <row r="369" ht="26.25" customHeight="1">
      <c r="E369" s="750"/>
      <c r="F369" s="750"/>
      <c r="G369" s="750"/>
      <c r="S369" s="770"/>
      <c r="T369" s="770"/>
      <c r="U369" s="770"/>
      <c r="V369" s="770"/>
    </row>
    <row r="370" ht="26.25" customHeight="1">
      <c r="E370" s="750"/>
      <c r="F370" s="750"/>
      <c r="G370" s="750"/>
      <c r="S370" s="770"/>
      <c r="T370" s="770"/>
      <c r="U370" s="770"/>
      <c r="V370" s="770"/>
    </row>
    <row r="371" ht="26.25" customHeight="1">
      <c r="E371" s="750"/>
      <c r="F371" s="750"/>
      <c r="G371" s="750"/>
      <c r="S371" s="770"/>
      <c r="T371" s="770"/>
      <c r="U371" s="770"/>
      <c r="V371" s="770"/>
    </row>
    <row r="372" ht="26.25" customHeight="1">
      <c r="E372" s="750"/>
      <c r="F372" s="750"/>
      <c r="G372" s="750"/>
      <c r="S372" s="770"/>
      <c r="T372" s="770"/>
      <c r="U372" s="770"/>
      <c r="V372" s="770"/>
    </row>
    <row r="373" ht="26.25" customHeight="1">
      <c r="E373" s="750"/>
      <c r="F373" s="750"/>
      <c r="G373" s="750"/>
      <c r="S373" s="770"/>
      <c r="T373" s="770"/>
      <c r="U373" s="770"/>
      <c r="V373" s="770"/>
    </row>
    <row r="374" ht="26.25" customHeight="1">
      <c r="E374" s="750"/>
      <c r="F374" s="750"/>
      <c r="G374" s="750"/>
      <c r="S374" s="770"/>
      <c r="T374" s="770"/>
      <c r="U374" s="770"/>
      <c r="V374" s="770"/>
    </row>
    <row r="375" ht="26.25" customHeight="1">
      <c r="E375" s="750"/>
      <c r="F375" s="750"/>
      <c r="G375" s="750"/>
      <c r="S375" s="770"/>
      <c r="T375" s="770"/>
      <c r="U375" s="770"/>
      <c r="V375" s="770"/>
    </row>
    <row r="376" ht="26.25" customHeight="1">
      <c r="E376" s="750"/>
      <c r="F376" s="750"/>
      <c r="G376" s="750"/>
      <c r="S376" s="770"/>
      <c r="T376" s="770"/>
      <c r="U376" s="770"/>
      <c r="V376" s="770"/>
    </row>
    <row r="377" ht="26.25" customHeight="1">
      <c r="E377" s="750"/>
      <c r="F377" s="750"/>
      <c r="G377" s="750"/>
      <c r="S377" s="770"/>
      <c r="T377" s="770"/>
      <c r="U377" s="770"/>
      <c r="V377" s="770"/>
    </row>
    <row r="378" ht="26.25" customHeight="1">
      <c r="E378" s="750"/>
      <c r="F378" s="750"/>
      <c r="G378" s="750"/>
      <c r="S378" s="770"/>
      <c r="T378" s="770"/>
      <c r="U378" s="770"/>
      <c r="V378" s="770"/>
    </row>
    <row r="379" ht="26.25" customHeight="1">
      <c r="E379" s="750"/>
      <c r="F379" s="750"/>
      <c r="G379" s="750"/>
      <c r="S379" s="770"/>
      <c r="T379" s="770"/>
      <c r="U379" s="770"/>
      <c r="V379" s="770"/>
    </row>
    <row r="380" ht="26.25" customHeight="1">
      <c r="E380" s="750"/>
      <c r="F380" s="750"/>
      <c r="G380" s="750"/>
      <c r="S380" s="770"/>
      <c r="T380" s="770"/>
      <c r="U380" s="770"/>
      <c r="V380" s="770"/>
    </row>
    <row r="381" ht="26.25" customHeight="1">
      <c r="E381" s="750"/>
      <c r="F381" s="750"/>
      <c r="G381" s="750"/>
      <c r="S381" s="770"/>
      <c r="T381" s="770"/>
      <c r="U381" s="770"/>
      <c r="V381" s="770"/>
    </row>
    <row r="382" ht="26.25" customHeight="1">
      <c r="E382" s="750"/>
      <c r="F382" s="750"/>
      <c r="G382" s="750"/>
      <c r="S382" s="770"/>
      <c r="T382" s="770"/>
      <c r="U382" s="770"/>
      <c r="V382" s="770"/>
    </row>
    <row r="383" ht="26.25" customHeight="1">
      <c r="E383" s="750"/>
      <c r="F383" s="750"/>
      <c r="G383" s="750"/>
      <c r="S383" s="770"/>
      <c r="T383" s="770"/>
      <c r="U383" s="770"/>
      <c r="V383" s="770"/>
    </row>
    <row r="384" ht="26.25" customHeight="1">
      <c r="E384" s="750"/>
      <c r="F384" s="750"/>
      <c r="G384" s="750"/>
      <c r="S384" s="770"/>
      <c r="T384" s="770"/>
      <c r="U384" s="770"/>
      <c r="V384" s="770"/>
    </row>
    <row r="385" ht="26.25" customHeight="1">
      <c r="E385" s="750"/>
      <c r="F385" s="750"/>
      <c r="G385" s="750"/>
      <c r="S385" s="770"/>
      <c r="T385" s="770"/>
      <c r="U385" s="770"/>
      <c r="V385" s="770"/>
    </row>
    <row r="386" ht="26.25" customHeight="1">
      <c r="E386" s="750"/>
      <c r="F386" s="750"/>
      <c r="G386" s="750"/>
      <c r="S386" s="770"/>
      <c r="T386" s="770"/>
      <c r="U386" s="770"/>
      <c r="V386" s="770"/>
    </row>
    <row r="387" ht="26.25" customHeight="1">
      <c r="E387" s="750"/>
      <c r="F387" s="750"/>
      <c r="G387" s="750"/>
      <c r="S387" s="770"/>
      <c r="T387" s="770"/>
      <c r="U387" s="770"/>
      <c r="V387" s="770"/>
    </row>
    <row r="388" ht="26.25" customHeight="1">
      <c r="E388" s="750"/>
      <c r="F388" s="750"/>
      <c r="G388" s="750"/>
      <c r="S388" s="770"/>
      <c r="T388" s="770"/>
      <c r="U388" s="770"/>
      <c r="V388" s="770"/>
    </row>
    <row r="389" ht="26.25" customHeight="1">
      <c r="E389" s="750"/>
      <c r="F389" s="750"/>
      <c r="G389" s="750"/>
      <c r="S389" s="770"/>
      <c r="T389" s="770"/>
      <c r="U389" s="770"/>
      <c r="V389" s="770"/>
    </row>
    <row r="390" ht="26.25" customHeight="1">
      <c r="E390" s="750"/>
      <c r="F390" s="750"/>
      <c r="G390" s="750"/>
      <c r="S390" s="770"/>
      <c r="T390" s="770"/>
      <c r="U390" s="770"/>
      <c r="V390" s="770"/>
    </row>
    <row r="391" ht="26.25" customHeight="1">
      <c r="E391" s="750"/>
      <c r="F391" s="750"/>
      <c r="G391" s="750"/>
      <c r="S391" s="770"/>
      <c r="T391" s="770"/>
      <c r="U391" s="770"/>
      <c r="V391" s="770"/>
    </row>
    <row r="392" ht="26.25" customHeight="1">
      <c r="E392" s="750"/>
      <c r="F392" s="750"/>
      <c r="G392" s="750"/>
      <c r="S392" s="770"/>
      <c r="T392" s="770"/>
      <c r="U392" s="770"/>
      <c r="V392" s="770"/>
    </row>
    <row r="393" ht="26.25" customHeight="1">
      <c r="E393" s="750"/>
      <c r="F393" s="750"/>
      <c r="G393" s="750"/>
      <c r="S393" s="770"/>
      <c r="T393" s="770"/>
      <c r="U393" s="770"/>
      <c r="V393" s="770"/>
    </row>
    <row r="394" ht="26.25" customHeight="1">
      <c r="E394" s="750"/>
      <c r="F394" s="750"/>
      <c r="G394" s="750"/>
      <c r="S394" s="770"/>
      <c r="T394" s="770"/>
      <c r="U394" s="770"/>
      <c r="V394" s="770"/>
    </row>
    <row r="395" ht="26.25" customHeight="1">
      <c r="E395" s="750"/>
      <c r="F395" s="750"/>
      <c r="G395" s="750"/>
      <c r="S395" s="770"/>
      <c r="T395" s="770"/>
      <c r="U395" s="770"/>
      <c r="V395" s="770"/>
    </row>
    <row r="396" ht="26.25" customHeight="1">
      <c r="E396" s="750"/>
      <c r="F396" s="750"/>
      <c r="G396" s="750"/>
      <c r="S396" s="770"/>
      <c r="T396" s="770"/>
      <c r="U396" s="770"/>
      <c r="V396" s="770"/>
    </row>
    <row r="397" ht="26.25" customHeight="1">
      <c r="E397" s="750"/>
      <c r="F397" s="750"/>
      <c r="G397" s="750"/>
      <c r="S397" s="770"/>
      <c r="T397" s="770"/>
      <c r="U397" s="770"/>
      <c r="V397" s="770"/>
    </row>
    <row r="398" ht="26.25" customHeight="1">
      <c r="E398" s="750"/>
      <c r="F398" s="750"/>
      <c r="G398" s="750"/>
      <c r="S398" s="770"/>
      <c r="T398" s="770"/>
      <c r="U398" s="770"/>
      <c r="V398" s="770"/>
    </row>
    <row r="399" ht="26.25" customHeight="1">
      <c r="E399" s="750"/>
      <c r="F399" s="750"/>
      <c r="G399" s="750"/>
      <c r="S399" s="770"/>
      <c r="T399" s="770"/>
      <c r="U399" s="770"/>
      <c r="V399" s="770"/>
    </row>
    <row r="400" ht="26.25" customHeight="1">
      <c r="E400" s="750"/>
      <c r="F400" s="750"/>
      <c r="G400" s="750"/>
      <c r="S400" s="770"/>
      <c r="T400" s="770"/>
      <c r="U400" s="770"/>
      <c r="V400" s="770"/>
    </row>
    <row r="401" ht="26.25" customHeight="1">
      <c r="E401" s="750"/>
      <c r="F401" s="750"/>
      <c r="G401" s="750"/>
      <c r="S401" s="770"/>
      <c r="T401" s="770"/>
      <c r="U401" s="770"/>
      <c r="V401" s="770"/>
    </row>
    <row r="402" ht="26.25" customHeight="1">
      <c r="E402" s="750"/>
      <c r="F402" s="750"/>
      <c r="G402" s="750"/>
      <c r="S402" s="770"/>
      <c r="T402" s="770"/>
      <c r="U402" s="770"/>
      <c r="V402" s="770"/>
    </row>
    <row r="403" ht="26.25" customHeight="1">
      <c r="E403" s="750"/>
      <c r="F403" s="750"/>
      <c r="G403" s="750"/>
      <c r="S403" s="770"/>
      <c r="T403" s="770"/>
      <c r="U403" s="770"/>
      <c r="V403" s="770"/>
    </row>
    <row r="404" ht="26.25" customHeight="1">
      <c r="E404" s="750"/>
      <c r="F404" s="750"/>
      <c r="G404" s="750"/>
      <c r="S404" s="770"/>
      <c r="T404" s="770"/>
      <c r="U404" s="770"/>
      <c r="V404" s="770"/>
    </row>
    <row r="405" ht="26.25" customHeight="1">
      <c r="E405" s="750"/>
      <c r="F405" s="750"/>
      <c r="G405" s="750"/>
      <c r="S405" s="770"/>
      <c r="T405" s="770"/>
      <c r="U405" s="770"/>
      <c r="V405" s="770"/>
    </row>
    <row r="406" ht="26.25" customHeight="1">
      <c r="E406" s="750"/>
      <c r="F406" s="750"/>
      <c r="G406" s="750"/>
      <c r="S406" s="770"/>
      <c r="T406" s="770"/>
      <c r="U406" s="770"/>
      <c r="V406" s="770"/>
    </row>
    <row r="407" ht="26.25" customHeight="1">
      <c r="E407" s="750"/>
      <c r="F407" s="750"/>
      <c r="G407" s="750"/>
      <c r="S407" s="770"/>
      <c r="T407" s="770"/>
      <c r="U407" s="770"/>
      <c r="V407" s="770"/>
    </row>
    <row r="408" ht="26.25" customHeight="1">
      <c r="E408" s="750"/>
      <c r="F408" s="750"/>
      <c r="G408" s="750"/>
      <c r="S408" s="770"/>
      <c r="T408" s="770"/>
      <c r="U408" s="770"/>
      <c r="V408" s="770"/>
    </row>
    <row r="409" ht="26.25" customHeight="1">
      <c r="E409" s="750"/>
      <c r="F409" s="750"/>
      <c r="G409" s="750"/>
      <c r="S409" s="770"/>
      <c r="T409" s="770"/>
      <c r="U409" s="770"/>
      <c r="V409" s="770"/>
    </row>
    <row r="410" ht="26.25" customHeight="1">
      <c r="E410" s="750"/>
      <c r="F410" s="750"/>
      <c r="G410" s="750"/>
      <c r="S410" s="770"/>
      <c r="T410" s="770"/>
      <c r="U410" s="770"/>
      <c r="V410" s="770"/>
    </row>
    <row r="411" ht="26.25" customHeight="1">
      <c r="E411" s="750"/>
      <c r="F411" s="750"/>
      <c r="G411" s="750"/>
      <c r="S411" s="770"/>
      <c r="T411" s="770"/>
      <c r="U411" s="770"/>
      <c r="V411" s="770"/>
    </row>
    <row r="412" ht="26.25" customHeight="1">
      <c r="E412" s="750"/>
      <c r="F412" s="750"/>
      <c r="G412" s="750"/>
      <c r="S412" s="770"/>
      <c r="T412" s="770"/>
      <c r="U412" s="770"/>
      <c r="V412" s="770"/>
    </row>
    <row r="413" ht="26.25" customHeight="1">
      <c r="E413" s="750"/>
      <c r="F413" s="750"/>
      <c r="G413" s="750"/>
      <c r="S413" s="770"/>
      <c r="T413" s="770"/>
      <c r="U413" s="770"/>
      <c r="V413" s="770"/>
    </row>
    <row r="414" ht="26.25" customHeight="1">
      <c r="E414" s="750"/>
      <c r="F414" s="750"/>
      <c r="G414" s="750"/>
      <c r="S414" s="770"/>
      <c r="T414" s="770"/>
      <c r="U414" s="770"/>
      <c r="V414" s="770"/>
    </row>
    <row r="415" ht="26.25" customHeight="1">
      <c r="E415" s="750"/>
      <c r="F415" s="750"/>
      <c r="G415" s="750"/>
      <c r="S415" s="770"/>
      <c r="T415" s="770"/>
      <c r="U415" s="770"/>
      <c r="V415" s="770"/>
    </row>
    <row r="416" ht="26.25" customHeight="1">
      <c r="E416" s="750"/>
      <c r="F416" s="750"/>
      <c r="G416" s="750"/>
      <c r="S416" s="770"/>
      <c r="T416" s="770"/>
      <c r="U416" s="770"/>
      <c r="V416" s="770"/>
    </row>
    <row r="417" ht="26.25" customHeight="1">
      <c r="E417" s="750"/>
      <c r="F417" s="750"/>
      <c r="G417" s="750"/>
      <c r="S417" s="770"/>
      <c r="T417" s="770"/>
      <c r="U417" s="770"/>
      <c r="V417" s="770"/>
    </row>
    <row r="418" ht="26.25" customHeight="1">
      <c r="E418" s="750"/>
      <c r="F418" s="750"/>
      <c r="G418" s="750"/>
      <c r="S418" s="770"/>
      <c r="T418" s="770"/>
      <c r="U418" s="770"/>
      <c r="V418" s="770"/>
    </row>
    <row r="419" ht="26.25" customHeight="1">
      <c r="E419" s="750"/>
      <c r="F419" s="750"/>
      <c r="G419" s="750"/>
      <c r="S419" s="770"/>
      <c r="T419" s="770"/>
      <c r="U419" s="770"/>
      <c r="V419" s="770"/>
    </row>
    <row r="420" ht="26.25" customHeight="1">
      <c r="E420" s="750"/>
      <c r="F420" s="750"/>
      <c r="G420" s="750"/>
      <c r="S420" s="770"/>
      <c r="T420" s="770"/>
      <c r="U420" s="770"/>
      <c r="V420" s="770"/>
    </row>
    <row r="421" ht="26.25" customHeight="1">
      <c r="E421" s="750"/>
      <c r="F421" s="750"/>
      <c r="G421" s="750"/>
      <c r="S421" s="770"/>
      <c r="T421" s="770"/>
      <c r="U421" s="770"/>
      <c r="V421" s="770"/>
    </row>
    <row r="422" ht="26.25" customHeight="1">
      <c r="E422" s="750"/>
      <c r="F422" s="750"/>
      <c r="G422" s="750"/>
      <c r="S422" s="770"/>
      <c r="T422" s="770"/>
      <c r="U422" s="770"/>
      <c r="V422" s="770"/>
    </row>
    <row r="423" ht="26.25" customHeight="1">
      <c r="E423" s="750"/>
      <c r="F423" s="750"/>
      <c r="G423" s="750"/>
      <c r="S423" s="770"/>
      <c r="T423" s="770"/>
      <c r="U423" s="770"/>
      <c r="V423" s="770"/>
    </row>
    <row r="424" ht="26.25" customHeight="1">
      <c r="E424" s="750"/>
      <c r="F424" s="750"/>
      <c r="G424" s="750"/>
      <c r="S424" s="770"/>
      <c r="T424" s="770"/>
      <c r="U424" s="770"/>
      <c r="V424" s="770"/>
    </row>
    <row r="425" ht="26.25" customHeight="1">
      <c r="E425" s="750"/>
      <c r="F425" s="750"/>
      <c r="G425" s="750"/>
      <c r="S425" s="770"/>
      <c r="T425" s="770"/>
      <c r="U425" s="770"/>
      <c r="V425" s="770"/>
    </row>
    <row r="426" ht="26.25" customHeight="1">
      <c r="E426" s="750"/>
      <c r="F426" s="750"/>
      <c r="G426" s="750"/>
      <c r="S426" s="770"/>
      <c r="T426" s="770"/>
      <c r="U426" s="770"/>
      <c r="V426" s="770"/>
    </row>
    <row r="427" ht="26.25" customHeight="1">
      <c r="E427" s="750"/>
      <c r="F427" s="750"/>
      <c r="G427" s="750"/>
      <c r="S427" s="770"/>
      <c r="T427" s="770"/>
      <c r="U427" s="770"/>
      <c r="V427" s="770"/>
    </row>
    <row r="428" ht="26.25" customHeight="1">
      <c r="E428" s="750"/>
      <c r="F428" s="750"/>
      <c r="G428" s="750"/>
      <c r="S428" s="770"/>
      <c r="T428" s="770"/>
      <c r="U428" s="770"/>
      <c r="V428" s="770"/>
    </row>
    <row r="429" ht="26.25" customHeight="1">
      <c r="E429" s="750"/>
      <c r="F429" s="750"/>
      <c r="G429" s="750"/>
      <c r="S429" s="770"/>
      <c r="T429" s="770"/>
      <c r="U429" s="770"/>
      <c r="V429" s="770"/>
    </row>
    <row r="430" ht="26.25" customHeight="1">
      <c r="E430" s="750"/>
      <c r="F430" s="750"/>
      <c r="G430" s="750"/>
      <c r="S430" s="770"/>
      <c r="T430" s="770"/>
      <c r="U430" s="770"/>
      <c r="V430" s="770"/>
    </row>
    <row r="431" ht="26.25" customHeight="1">
      <c r="E431" s="750"/>
      <c r="F431" s="750"/>
      <c r="G431" s="750"/>
      <c r="S431" s="770"/>
      <c r="T431" s="770"/>
      <c r="U431" s="770"/>
      <c r="V431" s="770"/>
    </row>
    <row r="432" ht="26.25" customHeight="1">
      <c r="E432" s="750"/>
      <c r="F432" s="750"/>
      <c r="G432" s="750"/>
      <c r="S432" s="770"/>
      <c r="T432" s="770"/>
      <c r="U432" s="770"/>
      <c r="V432" s="770"/>
    </row>
    <row r="433" ht="26.25" customHeight="1">
      <c r="E433" s="750"/>
      <c r="F433" s="750"/>
      <c r="G433" s="750"/>
      <c r="S433" s="770"/>
      <c r="T433" s="770"/>
      <c r="U433" s="770"/>
      <c r="V433" s="770"/>
    </row>
    <row r="434" ht="26.25" customHeight="1">
      <c r="E434" s="750"/>
      <c r="F434" s="750"/>
      <c r="G434" s="750"/>
      <c r="S434" s="770"/>
      <c r="T434" s="770"/>
      <c r="U434" s="770"/>
      <c r="V434" s="770"/>
    </row>
    <row r="435" ht="26.25" customHeight="1">
      <c r="E435" s="750"/>
      <c r="F435" s="750"/>
      <c r="G435" s="750"/>
      <c r="S435" s="770"/>
      <c r="T435" s="770"/>
      <c r="U435" s="770"/>
      <c r="V435" s="770"/>
    </row>
    <row r="436" ht="26.25" customHeight="1">
      <c r="E436" s="750"/>
      <c r="F436" s="750"/>
      <c r="G436" s="750"/>
      <c r="S436" s="770"/>
      <c r="T436" s="770"/>
      <c r="U436" s="770"/>
      <c r="V436" s="770"/>
    </row>
    <row r="437" ht="26.25" customHeight="1">
      <c r="E437" s="750"/>
      <c r="F437" s="750"/>
      <c r="G437" s="750"/>
      <c r="S437" s="770"/>
      <c r="T437" s="770"/>
      <c r="U437" s="770"/>
      <c r="V437" s="770"/>
    </row>
    <row r="438" ht="26.25" customHeight="1">
      <c r="E438" s="750"/>
      <c r="F438" s="750"/>
      <c r="G438" s="750"/>
      <c r="S438" s="770"/>
      <c r="T438" s="770"/>
      <c r="U438" s="770"/>
      <c r="V438" s="770"/>
    </row>
    <row r="439" ht="26.25" customHeight="1">
      <c r="E439" s="750"/>
      <c r="F439" s="750"/>
      <c r="G439" s="750"/>
      <c r="S439" s="770"/>
      <c r="T439" s="770"/>
      <c r="U439" s="770"/>
      <c r="V439" s="770"/>
    </row>
    <row r="440" ht="26.25" customHeight="1">
      <c r="E440" s="750"/>
      <c r="F440" s="750"/>
      <c r="G440" s="750"/>
      <c r="S440" s="770"/>
      <c r="T440" s="770"/>
      <c r="U440" s="770"/>
      <c r="V440" s="770"/>
    </row>
    <row r="441" ht="26.25" customHeight="1">
      <c r="E441" s="750"/>
      <c r="F441" s="750"/>
      <c r="G441" s="750"/>
      <c r="S441" s="770"/>
      <c r="T441" s="770"/>
      <c r="U441" s="770"/>
      <c r="V441" s="770"/>
    </row>
    <row r="442" ht="26.25" customHeight="1">
      <c r="E442" s="750"/>
      <c r="F442" s="750"/>
      <c r="G442" s="750"/>
      <c r="S442" s="770"/>
      <c r="T442" s="770"/>
      <c r="U442" s="770"/>
      <c r="V442" s="770"/>
    </row>
    <row r="443" ht="26.25" customHeight="1">
      <c r="E443" s="750"/>
      <c r="F443" s="750"/>
      <c r="G443" s="750"/>
      <c r="S443" s="770"/>
      <c r="T443" s="770"/>
      <c r="U443" s="770"/>
      <c r="V443" s="770"/>
    </row>
    <row r="444" ht="26.25" customHeight="1">
      <c r="E444" s="750"/>
      <c r="F444" s="750"/>
      <c r="G444" s="750"/>
      <c r="S444" s="770"/>
      <c r="T444" s="770"/>
      <c r="U444" s="770"/>
      <c r="V444" s="770"/>
    </row>
    <row r="445" ht="26.25" customHeight="1">
      <c r="E445" s="750"/>
      <c r="F445" s="750"/>
      <c r="G445" s="750"/>
      <c r="S445" s="770"/>
      <c r="T445" s="770"/>
      <c r="U445" s="770"/>
      <c r="V445" s="770"/>
    </row>
    <row r="446" ht="26.25" customHeight="1">
      <c r="E446" s="750"/>
      <c r="F446" s="750"/>
      <c r="G446" s="750"/>
      <c r="S446" s="770"/>
      <c r="T446" s="770"/>
      <c r="U446" s="770"/>
      <c r="V446" s="770"/>
    </row>
    <row r="447" ht="26.25" customHeight="1">
      <c r="E447" s="750"/>
      <c r="F447" s="750"/>
      <c r="G447" s="750"/>
      <c r="S447" s="770"/>
      <c r="T447" s="770"/>
      <c r="U447" s="770"/>
      <c r="V447" s="770"/>
    </row>
    <row r="448" ht="26.25" customHeight="1">
      <c r="E448" s="750"/>
      <c r="F448" s="750"/>
      <c r="G448" s="750"/>
      <c r="S448" s="770"/>
      <c r="T448" s="770"/>
      <c r="U448" s="770"/>
      <c r="V448" s="770"/>
    </row>
    <row r="449" ht="26.25" customHeight="1">
      <c r="E449" s="750"/>
      <c r="F449" s="750"/>
      <c r="G449" s="750"/>
      <c r="S449" s="770"/>
      <c r="T449" s="770"/>
      <c r="U449" s="770"/>
      <c r="V449" s="770"/>
    </row>
    <row r="450" ht="26.25" customHeight="1">
      <c r="E450" s="750"/>
      <c r="F450" s="750"/>
      <c r="G450" s="750"/>
      <c r="S450" s="770"/>
      <c r="T450" s="770"/>
      <c r="U450" s="770"/>
      <c r="V450" s="770"/>
    </row>
    <row r="451" ht="26.25" customHeight="1">
      <c r="E451" s="750"/>
      <c r="F451" s="750"/>
      <c r="G451" s="750"/>
      <c r="S451" s="770"/>
      <c r="T451" s="770"/>
      <c r="U451" s="770"/>
      <c r="V451" s="770"/>
    </row>
    <row r="452" ht="26.25" customHeight="1">
      <c r="E452" s="750"/>
      <c r="F452" s="750"/>
      <c r="G452" s="750"/>
      <c r="S452" s="770"/>
      <c r="T452" s="770"/>
      <c r="U452" s="770"/>
      <c r="V452" s="770"/>
    </row>
    <row r="453" ht="26.25" customHeight="1">
      <c r="E453" s="750"/>
      <c r="F453" s="750"/>
      <c r="G453" s="750"/>
      <c r="S453" s="770"/>
      <c r="T453" s="770"/>
      <c r="U453" s="770"/>
      <c r="V453" s="770"/>
    </row>
    <row r="454" ht="26.25" customHeight="1">
      <c r="E454" s="750"/>
      <c r="F454" s="750"/>
      <c r="G454" s="750"/>
      <c r="S454" s="770"/>
      <c r="T454" s="770"/>
      <c r="U454" s="770"/>
      <c r="V454" s="770"/>
    </row>
    <row r="455" ht="26.25" customHeight="1">
      <c r="E455" s="750"/>
      <c r="F455" s="750"/>
      <c r="G455" s="750"/>
      <c r="S455" s="770"/>
      <c r="T455" s="770"/>
      <c r="U455" s="770"/>
      <c r="V455" s="770"/>
    </row>
    <row r="456" ht="26.25" customHeight="1">
      <c r="E456" s="750"/>
      <c r="F456" s="750"/>
      <c r="G456" s="750"/>
      <c r="S456" s="770"/>
      <c r="T456" s="770"/>
      <c r="U456" s="770"/>
      <c r="V456" s="770"/>
    </row>
    <row r="457" ht="26.25" customHeight="1">
      <c r="E457" s="750"/>
      <c r="F457" s="750"/>
      <c r="G457" s="750"/>
      <c r="S457" s="770"/>
      <c r="T457" s="770"/>
      <c r="U457" s="770"/>
      <c r="V457" s="770"/>
    </row>
    <row r="458" ht="26.25" customHeight="1">
      <c r="E458" s="750"/>
      <c r="F458" s="750"/>
      <c r="G458" s="750"/>
      <c r="S458" s="770"/>
      <c r="T458" s="770"/>
      <c r="U458" s="770"/>
      <c r="V458" s="770"/>
    </row>
    <row r="459" ht="26.25" customHeight="1">
      <c r="E459" s="750"/>
      <c r="F459" s="750"/>
      <c r="G459" s="750"/>
      <c r="S459" s="770"/>
      <c r="T459" s="770"/>
      <c r="U459" s="770"/>
      <c r="V459" s="770"/>
    </row>
    <row r="460" ht="26.25" customHeight="1">
      <c r="E460" s="750"/>
      <c r="F460" s="750"/>
      <c r="G460" s="750"/>
      <c r="S460" s="770"/>
      <c r="T460" s="770"/>
      <c r="U460" s="770"/>
      <c r="V460" s="770"/>
    </row>
    <row r="461" ht="26.25" customHeight="1">
      <c r="E461" s="750"/>
      <c r="F461" s="750"/>
      <c r="G461" s="750"/>
      <c r="S461" s="770"/>
      <c r="T461" s="770"/>
      <c r="U461" s="770"/>
      <c r="V461" s="770"/>
    </row>
    <row r="462" ht="26.25" customHeight="1">
      <c r="E462" s="750"/>
      <c r="F462" s="750"/>
      <c r="G462" s="750"/>
      <c r="S462" s="770"/>
      <c r="T462" s="770"/>
      <c r="U462" s="770"/>
      <c r="V462" s="770"/>
    </row>
    <row r="463" ht="26.25" customHeight="1">
      <c r="E463" s="750"/>
      <c r="F463" s="750"/>
      <c r="G463" s="750"/>
      <c r="S463" s="770"/>
      <c r="T463" s="770"/>
      <c r="U463" s="770"/>
      <c r="V463" s="770"/>
    </row>
    <row r="464" ht="26.25" customHeight="1">
      <c r="E464" s="750"/>
      <c r="F464" s="750"/>
      <c r="G464" s="750"/>
      <c r="S464" s="770"/>
      <c r="T464" s="770"/>
      <c r="U464" s="770"/>
      <c r="V464" s="770"/>
    </row>
    <row r="465" ht="26.25" customHeight="1">
      <c r="E465" s="750"/>
      <c r="F465" s="750"/>
      <c r="G465" s="750"/>
      <c r="S465" s="770"/>
      <c r="T465" s="770"/>
      <c r="U465" s="770"/>
      <c r="V465" s="770"/>
    </row>
    <row r="466" ht="26.25" customHeight="1">
      <c r="E466" s="750"/>
      <c r="F466" s="750"/>
      <c r="G466" s="750"/>
      <c r="S466" s="770"/>
      <c r="T466" s="770"/>
      <c r="U466" s="770"/>
      <c r="V466" s="770"/>
    </row>
    <row r="467" ht="26.25" customHeight="1">
      <c r="E467" s="750"/>
      <c r="F467" s="750"/>
      <c r="G467" s="750"/>
      <c r="S467" s="770"/>
      <c r="T467" s="770"/>
      <c r="U467" s="770"/>
      <c r="V467" s="770"/>
    </row>
    <row r="468" ht="26.25" customHeight="1">
      <c r="E468" s="750"/>
      <c r="F468" s="750"/>
      <c r="G468" s="750"/>
      <c r="S468" s="770"/>
      <c r="T468" s="770"/>
      <c r="U468" s="770"/>
      <c r="V468" s="770"/>
    </row>
    <row r="469" ht="26.25" customHeight="1">
      <c r="E469" s="750"/>
      <c r="F469" s="750"/>
      <c r="G469" s="750"/>
      <c r="S469" s="770"/>
      <c r="T469" s="770"/>
      <c r="U469" s="770"/>
      <c r="V469" s="770"/>
    </row>
    <row r="470" ht="26.25" customHeight="1">
      <c r="E470" s="750"/>
      <c r="F470" s="750"/>
      <c r="G470" s="750"/>
      <c r="S470" s="770"/>
      <c r="T470" s="770"/>
      <c r="U470" s="770"/>
      <c r="V470" s="770"/>
    </row>
    <row r="471" ht="26.25" customHeight="1">
      <c r="E471" s="750"/>
      <c r="F471" s="750"/>
      <c r="G471" s="750"/>
      <c r="S471" s="770"/>
      <c r="T471" s="770"/>
      <c r="U471" s="770"/>
      <c r="V471" s="770"/>
    </row>
    <row r="472" ht="26.25" customHeight="1">
      <c r="E472" s="750"/>
      <c r="F472" s="750"/>
      <c r="G472" s="750"/>
      <c r="S472" s="770"/>
      <c r="T472" s="770"/>
      <c r="U472" s="770"/>
      <c r="V472" s="770"/>
    </row>
    <row r="473" ht="26.25" customHeight="1">
      <c r="E473" s="750"/>
      <c r="F473" s="750"/>
      <c r="G473" s="750"/>
      <c r="S473" s="770"/>
      <c r="T473" s="770"/>
      <c r="U473" s="770"/>
      <c r="V473" s="770"/>
    </row>
    <row r="474" ht="26.25" customHeight="1">
      <c r="E474" s="750"/>
      <c r="F474" s="750"/>
      <c r="G474" s="750"/>
      <c r="S474" s="770"/>
      <c r="T474" s="770"/>
      <c r="U474" s="770"/>
      <c r="V474" s="770"/>
    </row>
    <row r="475" ht="26.25" customHeight="1">
      <c r="E475" s="750"/>
      <c r="F475" s="750"/>
      <c r="G475" s="750"/>
      <c r="S475" s="770"/>
      <c r="T475" s="770"/>
      <c r="U475" s="770"/>
      <c r="V475" s="770"/>
    </row>
    <row r="476" ht="26.25" customHeight="1">
      <c r="E476" s="750"/>
      <c r="F476" s="750"/>
      <c r="G476" s="750"/>
      <c r="S476" s="770"/>
      <c r="T476" s="770"/>
      <c r="U476" s="770"/>
      <c r="V476" s="770"/>
    </row>
    <row r="477" ht="26.25" customHeight="1">
      <c r="E477" s="750"/>
      <c r="F477" s="750"/>
      <c r="G477" s="750"/>
      <c r="S477" s="770"/>
      <c r="T477" s="770"/>
      <c r="U477" s="770"/>
      <c r="V477" s="770"/>
    </row>
    <row r="478" ht="26.25" customHeight="1">
      <c r="E478" s="750"/>
      <c r="F478" s="750"/>
      <c r="G478" s="750"/>
      <c r="S478" s="770"/>
      <c r="T478" s="770"/>
      <c r="U478" s="770"/>
      <c r="V478" s="770"/>
    </row>
    <row r="479" ht="26.25" customHeight="1">
      <c r="E479" s="750"/>
      <c r="F479" s="750"/>
      <c r="G479" s="750"/>
      <c r="S479" s="770"/>
      <c r="T479" s="770"/>
      <c r="U479" s="770"/>
      <c r="V479" s="770"/>
    </row>
    <row r="480" ht="26.25" customHeight="1">
      <c r="E480" s="750"/>
      <c r="F480" s="750"/>
      <c r="G480" s="750"/>
      <c r="S480" s="770"/>
      <c r="T480" s="770"/>
      <c r="U480" s="770"/>
      <c r="V480" s="770"/>
    </row>
    <row r="481" ht="26.25" customHeight="1">
      <c r="E481" s="750"/>
      <c r="F481" s="750"/>
      <c r="G481" s="750"/>
      <c r="S481" s="770"/>
      <c r="T481" s="770"/>
      <c r="U481" s="770"/>
      <c r="V481" s="770"/>
    </row>
    <row r="482" ht="26.25" customHeight="1">
      <c r="E482" s="750"/>
      <c r="F482" s="750"/>
      <c r="G482" s="750"/>
      <c r="S482" s="770"/>
      <c r="T482" s="770"/>
      <c r="U482" s="770"/>
      <c r="V482" s="770"/>
    </row>
    <row r="483" ht="26.25" customHeight="1">
      <c r="E483" s="750"/>
      <c r="F483" s="750"/>
      <c r="G483" s="750"/>
      <c r="S483" s="770"/>
      <c r="T483" s="770"/>
      <c r="U483" s="770"/>
      <c r="V483" s="770"/>
    </row>
    <row r="484" ht="26.25" customHeight="1">
      <c r="E484" s="750"/>
      <c r="F484" s="750"/>
      <c r="G484" s="750"/>
      <c r="S484" s="770"/>
      <c r="T484" s="770"/>
      <c r="U484" s="770"/>
      <c r="V484" s="770"/>
    </row>
    <row r="485" ht="26.25" customHeight="1">
      <c r="E485" s="750"/>
      <c r="F485" s="750"/>
      <c r="G485" s="750"/>
      <c r="S485" s="770"/>
      <c r="T485" s="770"/>
      <c r="U485" s="770"/>
      <c r="V485" s="770"/>
    </row>
    <row r="486" ht="26.25" customHeight="1">
      <c r="E486" s="750"/>
      <c r="F486" s="750"/>
      <c r="G486" s="750"/>
      <c r="S486" s="770"/>
      <c r="T486" s="770"/>
      <c r="U486" s="770"/>
      <c r="V486" s="770"/>
    </row>
    <row r="487" ht="26.25" customHeight="1">
      <c r="E487" s="750"/>
      <c r="F487" s="750"/>
      <c r="G487" s="750"/>
      <c r="S487" s="770"/>
      <c r="T487" s="770"/>
      <c r="U487" s="770"/>
      <c r="V487" s="770"/>
    </row>
    <row r="488" ht="26.25" customHeight="1">
      <c r="E488" s="750"/>
      <c r="F488" s="750"/>
      <c r="G488" s="750"/>
      <c r="S488" s="770"/>
      <c r="T488" s="770"/>
      <c r="U488" s="770"/>
      <c r="V488" s="770"/>
    </row>
    <row r="489" ht="26.25" customHeight="1">
      <c r="E489" s="750"/>
      <c r="F489" s="750"/>
      <c r="G489" s="750"/>
      <c r="S489" s="770"/>
      <c r="T489" s="770"/>
      <c r="U489" s="770"/>
      <c r="V489" s="770"/>
    </row>
    <row r="490" ht="26.25" customHeight="1">
      <c r="E490" s="750"/>
      <c r="F490" s="750"/>
      <c r="G490" s="750"/>
      <c r="S490" s="770"/>
      <c r="T490" s="770"/>
      <c r="U490" s="770"/>
      <c r="V490" s="770"/>
    </row>
    <row r="491" ht="26.25" customHeight="1">
      <c r="E491" s="750"/>
      <c r="F491" s="750"/>
      <c r="G491" s="750"/>
      <c r="S491" s="770"/>
      <c r="T491" s="770"/>
      <c r="U491" s="770"/>
      <c r="V491" s="770"/>
    </row>
    <row r="492" ht="26.25" customHeight="1">
      <c r="E492" s="750"/>
      <c r="F492" s="750"/>
      <c r="G492" s="750"/>
      <c r="S492" s="770"/>
      <c r="T492" s="770"/>
      <c r="U492" s="770"/>
      <c r="V492" s="770"/>
    </row>
    <row r="493" ht="26.25" customHeight="1">
      <c r="E493" s="750"/>
      <c r="F493" s="750"/>
      <c r="G493" s="750"/>
      <c r="S493" s="770"/>
      <c r="T493" s="770"/>
      <c r="U493" s="770"/>
      <c r="V493" s="770"/>
    </row>
    <row r="494" ht="26.25" customHeight="1">
      <c r="E494" s="750"/>
      <c r="F494" s="750"/>
      <c r="G494" s="750"/>
      <c r="S494" s="770"/>
      <c r="T494" s="770"/>
      <c r="U494" s="770"/>
      <c r="V494" s="770"/>
    </row>
    <row r="495" ht="26.25" customHeight="1">
      <c r="E495" s="750"/>
      <c r="F495" s="750"/>
      <c r="G495" s="750"/>
      <c r="S495" s="770"/>
      <c r="T495" s="770"/>
      <c r="U495" s="770"/>
      <c r="V495" s="770"/>
    </row>
    <row r="496" ht="26.25" customHeight="1">
      <c r="E496" s="750"/>
      <c r="F496" s="750"/>
      <c r="G496" s="750"/>
      <c r="S496" s="770"/>
      <c r="T496" s="770"/>
      <c r="U496" s="770"/>
      <c r="V496" s="770"/>
    </row>
    <row r="497" ht="26.25" customHeight="1">
      <c r="E497" s="750"/>
      <c r="F497" s="750"/>
      <c r="G497" s="750"/>
      <c r="S497" s="770"/>
      <c r="T497" s="770"/>
      <c r="U497" s="770"/>
      <c r="V497" s="770"/>
    </row>
    <row r="498" ht="26.25" customHeight="1">
      <c r="E498" s="750"/>
      <c r="F498" s="750"/>
      <c r="G498" s="750"/>
      <c r="S498" s="770"/>
      <c r="T498" s="770"/>
      <c r="U498" s="770"/>
      <c r="V498" s="770"/>
    </row>
    <row r="499" ht="26.25" customHeight="1">
      <c r="E499" s="750"/>
      <c r="F499" s="750"/>
      <c r="G499" s="750"/>
      <c r="S499" s="770"/>
      <c r="T499" s="770"/>
      <c r="U499" s="770"/>
      <c r="V499" s="770"/>
    </row>
    <row r="500" ht="26.25" customHeight="1">
      <c r="E500" s="750"/>
      <c r="F500" s="750"/>
      <c r="G500" s="750"/>
      <c r="S500" s="770"/>
      <c r="T500" s="770"/>
      <c r="U500" s="770"/>
      <c r="V500" s="770"/>
    </row>
    <row r="501" ht="26.25" customHeight="1">
      <c r="E501" s="750"/>
      <c r="F501" s="750"/>
      <c r="G501" s="750"/>
      <c r="S501" s="770"/>
      <c r="T501" s="770"/>
      <c r="U501" s="770"/>
      <c r="V501" s="770"/>
    </row>
    <row r="502" ht="26.25" customHeight="1">
      <c r="E502" s="750"/>
      <c r="F502" s="750"/>
      <c r="G502" s="750"/>
      <c r="S502" s="770"/>
      <c r="T502" s="770"/>
      <c r="U502" s="770"/>
      <c r="V502" s="770"/>
    </row>
    <row r="503" ht="26.25" customHeight="1">
      <c r="E503" s="750"/>
      <c r="F503" s="750"/>
      <c r="G503" s="750"/>
      <c r="S503" s="770"/>
      <c r="T503" s="770"/>
      <c r="U503" s="770"/>
      <c r="V503" s="770"/>
    </row>
    <row r="504" ht="26.25" customHeight="1">
      <c r="E504" s="750"/>
      <c r="F504" s="750"/>
      <c r="G504" s="750"/>
      <c r="S504" s="770"/>
      <c r="T504" s="770"/>
      <c r="U504" s="770"/>
      <c r="V504" s="770"/>
    </row>
    <row r="505" ht="26.25" customHeight="1">
      <c r="E505" s="750"/>
      <c r="F505" s="750"/>
      <c r="G505" s="750"/>
      <c r="S505" s="770"/>
      <c r="T505" s="770"/>
      <c r="U505" s="770"/>
      <c r="V505" s="770"/>
    </row>
    <row r="506" ht="26.25" customHeight="1">
      <c r="E506" s="750"/>
      <c r="F506" s="750"/>
      <c r="G506" s="750"/>
      <c r="S506" s="770"/>
      <c r="T506" s="770"/>
      <c r="U506" s="770"/>
      <c r="V506" s="770"/>
    </row>
    <row r="507" ht="26.25" customHeight="1">
      <c r="E507" s="750"/>
      <c r="F507" s="750"/>
      <c r="G507" s="750"/>
      <c r="S507" s="770"/>
      <c r="T507" s="770"/>
      <c r="U507" s="770"/>
      <c r="V507" s="770"/>
    </row>
    <row r="508" ht="26.25" customHeight="1">
      <c r="E508" s="750"/>
      <c r="F508" s="750"/>
      <c r="G508" s="750"/>
      <c r="S508" s="770"/>
      <c r="T508" s="770"/>
      <c r="U508" s="770"/>
      <c r="V508" s="770"/>
    </row>
    <row r="509" ht="26.25" customHeight="1">
      <c r="E509" s="750"/>
      <c r="F509" s="750"/>
      <c r="G509" s="750"/>
      <c r="S509" s="770"/>
      <c r="T509" s="770"/>
      <c r="U509" s="770"/>
      <c r="V509" s="770"/>
    </row>
    <row r="510" ht="26.25" customHeight="1">
      <c r="E510" s="750"/>
      <c r="F510" s="750"/>
      <c r="G510" s="750"/>
      <c r="S510" s="770"/>
      <c r="T510" s="770"/>
      <c r="U510" s="770"/>
      <c r="V510" s="770"/>
    </row>
    <row r="511" ht="26.25" customHeight="1">
      <c r="E511" s="750"/>
      <c r="F511" s="750"/>
      <c r="G511" s="750"/>
      <c r="S511" s="770"/>
      <c r="T511" s="770"/>
      <c r="U511" s="770"/>
      <c r="V511" s="770"/>
    </row>
    <row r="512" ht="26.25" customHeight="1">
      <c r="E512" s="750"/>
      <c r="F512" s="750"/>
      <c r="G512" s="750"/>
      <c r="S512" s="770"/>
      <c r="T512" s="770"/>
      <c r="U512" s="770"/>
      <c r="V512" s="770"/>
    </row>
    <row r="513" ht="26.25" customHeight="1">
      <c r="E513" s="750"/>
      <c r="F513" s="750"/>
      <c r="G513" s="750"/>
      <c r="S513" s="770"/>
      <c r="T513" s="770"/>
      <c r="U513" s="770"/>
      <c r="V513" s="770"/>
    </row>
    <row r="514" ht="26.25" customHeight="1">
      <c r="E514" s="750"/>
      <c r="F514" s="750"/>
      <c r="G514" s="750"/>
      <c r="S514" s="770"/>
      <c r="T514" s="770"/>
      <c r="U514" s="770"/>
      <c r="V514" s="770"/>
    </row>
    <row r="515" ht="26.25" customHeight="1">
      <c r="E515" s="750"/>
      <c r="F515" s="750"/>
      <c r="G515" s="750"/>
      <c r="S515" s="770"/>
      <c r="T515" s="770"/>
      <c r="U515" s="770"/>
      <c r="V515" s="770"/>
    </row>
    <row r="516" ht="26.25" customHeight="1">
      <c r="E516" s="750"/>
      <c r="F516" s="750"/>
      <c r="G516" s="750"/>
      <c r="S516" s="770"/>
      <c r="T516" s="770"/>
      <c r="U516" s="770"/>
      <c r="V516" s="770"/>
    </row>
    <row r="517" ht="26.25" customHeight="1">
      <c r="E517" s="750"/>
      <c r="F517" s="750"/>
      <c r="G517" s="750"/>
      <c r="S517" s="770"/>
      <c r="T517" s="770"/>
      <c r="U517" s="770"/>
      <c r="V517" s="770"/>
    </row>
    <row r="518" ht="26.25" customHeight="1">
      <c r="E518" s="750"/>
      <c r="F518" s="750"/>
      <c r="G518" s="750"/>
      <c r="S518" s="770"/>
      <c r="T518" s="770"/>
      <c r="U518" s="770"/>
      <c r="V518" s="770"/>
    </row>
    <row r="519" ht="26.25" customHeight="1">
      <c r="E519" s="750"/>
      <c r="F519" s="750"/>
      <c r="G519" s="750"/>
      <c r="S519" s="770"/>
      <c r="T519" s="770"/>
      <c r="U519" s="770"/>
      <c r="V519" s="770"/>
    </row>
    <row r="520" ht="26.25" customHeight="1">
      <c r="E520" s="750"/>
      <c r="F520" s="750"/>
      <c r="G520" s="750"/>
      <c r="S520" s="770"/>
      <c r="T520" s="770"/>
      <c r="U520" s="770"/>
      <c r="V520" s="770"/>
    </row>
    <row r="521" ht="26.25" customHeight="1">
      <c r="E521" s="750"/>
      <c r="F521" s="750"/>
      <c r="G521" s="750"/>
      <c r="S521" s="770"/>
      <c r="T521" s="770"/>
      <c r="U521" s="770"/>
      <c r="V521" s="770"/>
    </row>
    <row r="522" ht="26.25" customHeight="1">
      <c r="E522" s="750"/>
      <c r="F522" s="750"/>
      <c r="G522" s="750"/>
      <c r="S522" s="770"/>
      <c r="T522" s="770"/>
      <c r="U522" s="770"/>
      <c r="V522" s="770"/>
    </row>
    <row r="523" ht="26.25" customHeight="1">
      <c r="E523" s="750"/>
      <c r="F523" s="750"/>
      <c r="G523" s="750"/>
      <c r="S523" s="770"/>
      <c r="T523" s="770"/>
      <c r="U523" s="770"/>
      <c r="V523" s="770"/>
    </row>
    <row r="524" ht="26.25" customHeight="1">
      <c r="E524" s="750"/>
      <c r="F524" s="750"/>
      <c r="G524" s="750"/>
      <c r="S524" s="770"/>
      <c r="T524" s="770"/>
      <c r="U524" s="770"/>
      <c r="V524" s="770"/>
    </row>
    <row r="525" ht="26.25" customHeight="1">
      <c r="E525" s="750"/>
      <c r="F525" s="750"/>
      <c r="G525" s="750"/>
      <c r="S525" s="770"/>
      <c r="T525" s="770"/>
      <c r="U525" s="770"/>
      <c r="V525" s="770"/>
    </row>
    <row r="526" ht="26.25" customHeight="1">
      <c r="E526" s="750"/>
      <c r="F526" s="750"/>
      <c r="G526" s="750"/>
      <c r="S526" s="770"/>
      <c r="T526" s="770"/>
      <c r="U526" s="770"/>
      <c r="V526" s="770"/>
    </row>
    <row r="527" ht="26.25" customHeight="1">
      <c r="E527" s="750"/>
      <c r="F527" s="750"/>
      <c r="G527" s="750"/>
      <c r="S527" s="770"/>
      <c r="T527" s="770"/>
      <c r="U527" s="770"/>
      <c r="V527" s="770"/>
    </row>
    <row r="528" ht="26.25" customHeight="1">
      <c r="E528" s="750"/>
      <c r="F528" s="750"/>
      <c r="G528" s="750"/>
      <c r="S528" s="770"/>
      <c r="T528" s="770"/>
      <c r="U528" s="770"/>
      <c r="V528" s="770"/>
    </row>
    <row r="529" ht="26.25" customHeight="1">
      <c r="E529" s="750"/>
      <c r="F529" s="750"/>
      <c r="G529" s="750"/>
      <c r="S529" s="770"/>
      <c r="T529" s="770"/>
      <c r="U529" s="770"/>
      <c r="V529" s="770"/>
    </row>
    <row r="530" ht="26.25" customHeight="1">
      <c r="E530" s="750"/>
      <c r="F530" s="750"/>
      <c r="G530" s="750"/>
      <c r="S530" s="770"/>
      <c r="T530" s="770"/>
      <c r="U530" s="770"/>
      <c r="V530" s="770"/>
    </row>
    <row r="531" ht="26.25" customHeight="1">
      <c r="E531" s="750"/>
      <c r="F531" s="750"/>
      <c r="G531" s="750"/>
      <c r="S531" s="770"/>
      <c r="T531" s="770"/>
      <c r="U531" s="770"/>
      <c r="V531" s="770"/>
    </row>
    <row r="532" ht="26.25" customHeight="1">
      <c r="E532" s="750"/>
      <c r="F532" s="750"/>
      <c r="G532" s="750"/>
      <c r="S532" s="770"/>
      <c r="T532" s="770"/>
      <c r="U532" s="770"/>
      <c r="V532" s="770"/>
    </row>
    <row r="533" ht="26.25" customHeight="1">
      <c r="E533" s="750"/>
      <c r="F533" s="750"/>
      <c r="G533" s="750"/>
      <c r="S533" s="770"/>
      <c r="T533" s="770"/>
      <c r="U533" s="770"/>
      <c r="V533" s="770"/>
    </row>
    <row r="534" ht="26.25" customHeight="1">
      <c r="E534" s="750"/>
      <c r="F534" s="750"/>
      <c r="G534" s="750"/>
      <c r="S534" s="770"/>
      <c r="T534" s="770"/>
      <c r="U534" s="770"/>
      <c r="V534" s="770"/>
    </row>
    <row r="535" ht="26.25" customHeight="1">
      <c r="E535" s="750"/>
      <c r="F535" s="750"/>
      <c r="G535" s="750"/>
      <c r="S535" s="770"/>
      <c r="T535" s="770"/>
      <c r="U535" s="770"/>
      <c r="V535" s="770"/>
    </row>
    <row r="536" ht="26.25" customHeight="1">
      <c r="E536" s="750"/>
      <c r="F536" s="750"/>
      <c r="G536" s="750"/>
      <c r="S536" s="770"/>
      <c r="T536" s="770"/>
      <c r="U536" s="770"/>
      <c r="V536" s="770"/>
    </row>
    <row r="537" ht="26.25" customHeight="1">
      <c r="E537" s="750"/>
      <c r="F537" s="750"/>
      <c r="G537" s="750"/>
      <c r="S537" s="770"/>
      <c r="T537" s="770"/>
      <c r="U537" s="770"/>
      <c r="V537" s="770"/>
    </row>
    <row r="538" ht="26.25" customHeight="1">
      <c r="E538" s="750"/>
      <c r="F538" s="750"/>
      <c r="G538" s="750"/>
      <c r="S538" s="770"/>
      <c r="T538" s="770"/>
      <c r="U538" s="770"/>
      <c r="V538" s="770"/>
    </row>
    <row r="539" ht="26.25" customHeight="1">
      <c r="E539" s="750"/>
      <c r="F539" s="750"/>
      <c r="G539" s="750"/>
      <c r="S539" s="770"/>
      <c r="T539" s="770"/>
      <c r="U539" s="770"/>
      <c r="V539" s="770"/>
    </row>
    <row r="540" ht="26.25" customHeight="1">
      <c r="E540" s="750"/>
      <c r="F540" s="750"/>
      <c r="G540" s="750"/>
      <c r="S540" s="770"/>
      <c r="T540" s="770"/>
      <c r="U540" s="770"/>
      <c r="V540" s="770"/>
    </row>
    <row r="541" ht="26.25" customHeight="1">
      <c r="E541" s="750"/>
      <c r="F541" s="750"/>
      <c r="G541" s="750"/>
      <c r="S541" s="770"/>
      <c r="T541" s="770"/>
      <c r="U541" s="770"/>
      <c r="V541" s="770"/>
    </row>
    <row r="542" ht="26.25" customHeight="1">
      <c r="E542" s="750"/>
      <c r="F542" s="750"/>
      <c r="G542" s="750"/>
      <c r="S542" s="770"/>
      <c r="T542" s="770"/>
      <c r="U542" s="770"/>
      <c r="V542" s="770"/>
    </row>
    <row r="543" ht="26.25" customHeight="1">
      <c r="E543" s="750"/>
      <c r="F543" s="750"/>
      <c r="G543" s="750"/>
      <c r="S543" s="770"/>
      <c r="T543" s="770"/>
      <c r="U543" s="770"/>
      <c r="V543" s="770"/>
    </row>
    <row r="544" ht="26.25" customHeight="1">
      <c r="E544" s="750"/>
      <c r="F544" s="750"/>
      <c r="G544" s="750"/>
      <c r="S544" s="770"/>
      <c r="T544" s="770"/>
      <c r="U544" s="770"/>
      <c r="V544" s="770"/>
    </row>
    <row r="545" ht="26.25" customHeight="1">
      <c r="E545" s="750"/>
      <c r="F545" s="750"/>
      <c r="G545" s="750"/>
      <c r="S545" s="770"/>
      <c r="T545" s="770"/>
      <c r="U545" s="770"/>
      <c r="V545" s="770"/>
    </row>
    <row r="546" ht="26.25" customHeight="1">
      <c r="E546" s="750"/>
      <c r="F546" s="750"/>
      <c r="G546" s="750"/>
      <c r="S546" s="770"/>
      <c r="T546" s="770"/>
      <c r="U546" s="770"/>
      <c r="V546" s="770"/>
    </row>
    <row r="547" ht="26.25" customHeight="1">
      <c r="E547" s="750"/>
      <c r="F547" s="750"/>
      <c r="G547" s="750"/>
      <c r="S547" s="770"/>
      <c r="T547" s="770"/>
      <c r="U547" s="770"/>
      <c r="V547" s="770"/>
    </row>
    <row r="548" ht="26.25" customHeight="1">
      <c r="E548" s="750"/>
      <c r="F548" s="750"/>
      <c r="G548" s="750"/>
      <c r="S548" s="770"/>
      <c r="T548" s="770"/>
      <c r="U548" s="770"/>
      <c r="V548" s="770"/>
    </row>
    <row r="549" ht="26.25" customHeight="1">
      <c r="E549" s="750"/>
      <c r="F549" s="750"/>
      <c r="G549" s="750"/>
      <c r="S549" s="770"/>
      <c r="T549" s="770"/>
      <c r="U549" s="770"/>
      <c r="V549" s="770"/>
    </row>
    <row r="550" ht="26.25" customHeight="1">
      <c r="E550" s="750"/>
      <c r="F550" s="750"/>
      <c r="G550" s="750"/>
      <c r="S550" s="770"/>
      <c r="T550" s="770"/>
      <c r="U550" s="770"/>
      <c r="V550" s="770"/>
    </row>
    <row r="551" ht="26.25" customHeight="1">
      <c r="E551" s="750"/>
      <c r="F551" s="750"/>
      <c r="G551" s="750"/>
      <c r="S551" s="770"/>
      <c r="T551" s="770"/>
      <c r="U551" s="770"/>
      <c r="V551" s="770"/>
    </row>
    <row r="552" ht="26.25" customHeight="1">
      <c r="E552" s="750"/>
      <c r="F552" s="750"/>
      <c r="G552" s="750"/>
      <c r="S552" s="770"/>
      <c r="T552" s="770"/>
      <c r="U552" s="770"/>
      <c r="V552" s="770"/>
    </row>
    <row r="553" ht="26.25" customHeight="1">
      <c r="E553" s="750"/>
      <c r="F553" s="750"/>
      <c r="G553" s="750"/>
      <c r="S553" s="770"/>
      <c r="T553" s="770"/>
      <c r="U553" s="770"/>
      <c r="V553" s="770"/>
    </row>
    <row r="554" ht="26.25" customHeight="1">
      <c r="E554" s="750"/>
      <c r="F554" s="750"/>
      <c r="G554" s="750"/>
      <c r="S554" s="770"/>
      <c r="T554" s="770"/>
      <c r="U554" s="770"/>
      <c r="V554" s="770"/>
    </row>
    <row r="555" ht="26.25" customHeight="1">
      <c r="E555" s="750"/>
      <c r="F555" s="750"/>
      <c r="G555" s="750"/>
      <c r="S555" s="770"/>
      <c r="T555" s="770"/>
      <c r="U555" s="770"/>
      <c r="V555" s="770"/>
    </row>
    <row r="556" ht="26.25" customHeight="1">
      <c r="E556" s="750"/>
      <c r="F556" s="750"/>
      <c r="G556" s="750"/>
      <c r="S556" s="770"/>
      <c r="T556" s="770"/>
      <c r="U556" s="770"/>
      <c r="V556" s="770"/>
    </row>
    <row r="557" ht="26.25" customHeight="1">
      <c r="E557" s="750"/>
      <c r="F557" s="750"/>
      <c r="G557" s="750"/>
      <c r="S557" s="770"/>
      <c r="T557" s="770"/>
      <c r="U557" s="770"/>
      <c r="V557" s="770"/>
    </row>
    <row r="558" ht="26.25" customHeight="1">
      <c r="E558" s="750"/>
      <c r="F558" s="750"/>
      <c r="G558" s="750"/>
      <c r="S558" s="770"/>
      <c r="T558" s="770"/>
      <c r="U558" s="770"/>
      <c r="V558" s="770"/>
    </row>
    <row r="559" ht="26.25" customHeight="1">
      <c r="E559" s="750"/>
      <c r="F559" s="750"/>
      <c r="G559" s="750"/>
      <c r="S559" s="770"/>
      <c r="T559" s="770"/>
      <c r="U559" s="770"/>
      <c r="V559" s="770"/>
    </row>
    <row r="560" ht="26.25" customHeight="1">
      <c r="E560" s="750"/>
      <c r="F560" s="750"/>
      <c r="G560" s="750"/>
      <c r="S560" s="770"/>
      <c r="T560" s="770"/>
      <c r="U560" s="770"/>
      <c r="V560" s="770"/>
    </row>
    <row r="561" ht="26.25" customHeight="1">
      <c r="E561" s="750"/>
      <c r="F561" s="750"/>
      <c r="G561" s="750"/>
      <c r="S561" s="770"/>
      <c r="T561" s="770"/>
      <c r="U561" s="770"/>
      <c r="V561" s="770"/>
    </row>
    <row r="562" ht="26.25" customHeight="1">
      <c r="E562" s="750"/>
      <c r="F562" s="750"/>
      <c r="G562" s="750"/>
      <c r="S562" s="770"/>
      <c r="T562" s="770"/>
      <c r="U562" s="770"/>
      <c r="V562" s="770"/>
    </row>
    <row r="563" ht="26.25" customHeight="1">
      <c r="E563" s="750"/>
      <c r="F563" s="750"/>
      <c r="G563" s="750"/>
      <c r="S563" s="770"/>
      <c r="T563" s="770"/>
      <c r="U563" s="770"/>
      <c r="V563" s="770"/>
    </row>
    <row r="564" ht="26.25" customHeight="1">
      <c r="E564" s="750"/>
      <c r="F564" s="750"/>
      <c r="G564" s="750"/>
      <c r="S564" s="770"/>
      <c r="T564" s="770"/>
      <c r="U564" s="770"/>
      <c r="V564" s="770"/>
    </row>
    <row r="565" ht="26.25" customHeight="1">
      <c r="E565" s="750"/>
      <c r="F565" s="750"/>
      <c r="G565" s="750"/>
      <c r="S565" s="770"/>
      <c r="T565" s="770"/>
      <c r="U565" s="770"/>
      <c r="V565" s="770"/>
    </row>
    <row r="566" ht="26.25" customHeight="1">
      <c r="E566" s="750"/>
      <c r="F566" s="750"/>
      <c r="G566" s="750"/>
      <c r="S566" s="770"/>
      <c r="T566" s="770"/>
      <c r="U566" s="770"/>
      <c r="V566" s="770"/>
    </row>
    <row r="567" ht="26.25" customHeight="1">
      <c r="E567" s="750"/>
      <c r="F567" s="750"/>
      <c r="G567" s="750"/>
      <c r="S567" s="770"/>
      <c r="T567" s="770"/>
      <c r="U567" s="770"/>
      <c r="V567" s="770"/>
    </row>
    <row r="568" ht="26.25" customHeight="1">
      <c r="E568" s="750"/>
      <c r="F568" s="750"/>
      <c r="G568" s="750"/>
      <c r="S568" s="770"/>
      <c r="T568" s="770"/>
      <c r="U568" s="770"/>
      <c r="V568" s="770"/>
    </row>
    <row r="569" ht="26.25" customHeight="1">
      <c r="E569" s="750"/>
      <c r="F569" s="750"/>
      <c r="G569" s="750"/>
      <c r="S569" s="770"/>
      <c r="T569" s="770"/>
      <c r="U569" s="770"/>
      <c r="V569" s="770"/>
    </row>
    <row r="570" ht="26.25" customHeight="1">
      <c r="E570" s="750"/>
      <c r="F570" s="750"/>
      <c r="G570" s="750"/>
      <c r="S570" s="770"/>
      <c r="T570" s="770"/>
      <c r="U570" s="770"/>
      <c r="V570" s="770"/>
    </row>
    <row r="571" ht="26.25" customHeight="1">
      <c r="E571" s="750"/>
      <c r="F571" s="750"/>
      <c r="G571" s="750"/>
      <c r="S571" s="770"/>
      <c r="T571" s="770"/>
      <c r="U571" s="770"/>
      <c r="V571" s="770"/>
    </row>
    <row r="572" ht="26.25" customHeight="1">
      <c r="E572" s="750"/>
      <c r="F572" s="750"/>
      <c r="G572" s="750"/>
      <c r="S572" s="770"/>
      <c r="T572" s="770"/>
      <c r="U572" s="770"/>
      <c r="V572" s="770"/>
    </row>
    <row r="573" ht="26.25" customHeight="1">
      <c r="E573" s="750"/>
      <c r="F573" s="750"/>
      <c r="G573" s="750"/>
      <c r="S573" s="770"/>
      <c r="T573" s="770"/>
      <c r="U573" s="770"/>
      <c r="V573" s="770"/>
    </row>
    <row r="574" ht="26.25" customHeight="1">
      <c r="E574" s="750"/>
      <c r="F574" s="750"/>
      <c r="G574" s="750"/>
      <c r="S574" s="770"/>
      <c r="T574" s="770"/>
      <c r="U574" s="770"/>
      <c r="V574" s="770"/>
    </row>
    <row r="575" ht="26.25" customHeight="1">
      <c r="E575" s="750"/>
      <c r="F575" s="750"/>
      <c r="G575" s="750"/>
      <c r="S575" s="770"/>
      <c r="T575" s="770"/>
      <c r="U575" s="770"/>
      <c r="V575" s="770"/>
    </row>
    <row r="576" ht="26.25" customHeight="1">
      <c r="E576" s="750"/>
      <c r="F576" s="750"/>
      <c r="G576" s="750"/>
      <c r="S576" s="770"/>
      <c r="T576" s="770"/>
      <c r="U576" s="770"/>
      <c r="V576" s="770"/>
    </row>
    <row r="577" ht="26.25" customHeight="1">
      <c r="E577" s="750"/>
      <c r="F577" s="750"/>
      <c r="G577" s="750"/>
      <c r="S577" s="770"/>
      <c r="T577" s="770"/>
      <c r="U577" s="770"/>
      <c r="V577" s="770"/>
    </row>
    <row r="578" ht="26.25" customHeight="1">
      <c r="E578" s="750"/>
      <c r="F578" s="750"/>
      <c r="G578" s="750"/>
      <c r="S578" s="770"/>
      <c r="T578" s="770"/>
      <c r="U578" s="770"/>
      <c r="V578" s="770"/>
    </row>
    <row r="579" ht="26.25" customHeight="1">
      <c r="E579" s="750"/>
      <c r="F579" s="750"/>
      <c r="G579" s="750"/>
      <c r="S579" s="770"/>
      <c r="T579" s="770"/>
      <c r="U579" s="770"/>
      <c r="V579" s="770"/>
    </row>
    <row r="580" ht="26.25" customHeight="1">
      <c r="E580" s="750"/>
      <c r="F580" s="750"/>
      <c r="G580" s="750"/>
      <c r="S580" s="770"/>
      <c r="T580" s="770"/>
      <c r="U580" s="770"/>
      <c r="V580" s="770"/>
    </row>
    <row r="581" ht="26.25" customHeight="1">
      <c r="E581" s="750"/>
      <c r="F581" s="750"/>
      <c r="G581" s="750"/>
      <c r="S581" s="770"/>
      <c r="T581" s="770"/>
      <c r="U581" s="770"/>
      <c r="V581" s="770"/>
    </row>
    <row r="582" ht="26.25" customHeight="1">
      <c r="E582" s="750"/>
      <c r="F582" s="750"/>
      <c r="G582" s="750"/>
      <c r="S582" s="770"/>
      <c r="T582" s="770"/>
      <c r="U582" s="770"/>
      <c r="V582" s="770"/>
    </row>
    <row r="583" ht="26.25" customHeight="1">
      <c r="E583" s="750"/>
      <c r="F583" s="750"/>
      <c r="G583" s="750"/>
      <c r="S583" s="770"/>
      <c r="T583" s="770"/>
      <c r="U583" s="770"/>
      <c r="V583" s="770"/>
    </row>
    <row r="584" ht="26.25" customHeight="1">
      <c r="E584" s="750"/>
      <c r="F584" s="750"/>
      <c r="G584" s="750"/>
      <c r="S584" s="770"/>
      <c r="T584" s="770"/>
      <c r="U584" s="770"/>
      <c r="V584" s="770"/>
    </row>
    <row r="585" ht="26.25" customHeight="1">
      <c r="E585" s="750"/>
      <c r="F585" s="750"/>
      <c r="G585" s="750"/>
      <c r="S585" s="770"/>
      <c r="T585" s="770"/>
      <c r="U585" s="770"/>
      <c r="V585" s="770"/>
    </row>
    <row r="586" ht="26.25" customHeight="1">
      <c r="E586" s="750"/>
      <c r="F586" s="750"/>
      <c r="G586" s="750"/>
      <c r="S586" s="770"/>
      <c r="T586" s="770"/>
      <c r="U586" s="770"/>
      <c r="V586" s="770"/>
    </row>
    <row r="587" ht="26.25" customHeight="1">
      <c r="E587" s="750"/>
      <c r="F587" s="750"/>
      <c r="G587" s="750"/>
      <c r="S587" s="770"/>
      <c r="T587" s="770"/>
      <c r="U587" s="770"/>
      <c r="V587" s="770"/>
    </row>
    <row r="588" ht="26.25" customHeight="1">
      <c r="E588" s="750"/>
      <c r="F588" s="750"/>
      <c r="G588" s="750"/>
      <c r="S588" s="770"/>
      <c r="T588" s="770"/>
      <c r="U588" s="770"/>
      <c r="V588" s="770"/>
    </row>
    <row r="589" ht="26.25" customHeight="1">
      <c r="E589" s="750"/>
      <c r="F589" s="750"/>
      <c r="G589" s="750"/>
      <c r="S589" s="770"/>
      <c r="T589" s="770"/>
      <c r="U589" s="770"/>
      <c r="V589" s="770"/>
    </row>
    <row r="590" ht="26.25" customHeight="1">
      <c r="E590" s="750"/>
      <c r="F590" s="750"/>
      <c r="G590" s="750"/>
      <c r="S590" s="770"/>
      <c r="T590" s="770"/>
      <c r="U590" s="770"/>
      <c r="V590" s="770"/>
    </row>
    <row r="591" ht="26.25" customHeight="1">
      <c r="E591" s="750"/>
      <c r="F591" s="750"/>
      <c r="G591" s="750"/>
      <c r="S591" s="770"/>
      <c r="T591" s="770"/>
      <c r="U591" s="770"/>
      <c r="V591" s="770"/>
    </row>
    <row r="592" ht="26.25" customHeight="1">
      <c r="E592" s="750"/>
      <c r="F592" s="750"/>
      <c r="G592" s="750"/>
      <c r="S592" s="770"/>
      <c r="T592" s="770"/>
      <c r="U592" s="770"/>
      <c r="V592" s="770"/>
    </row>
    <row r="593" ht="26.25" customHeight="1">
      <c r="E593" s="750"/>
      <c r="F593" s="750"/>
      <c r="G593" s="750"/>
      <c r="S593" s="770"/>
      <c r="T593" s="770"/>
      <c r="U593" s="770"/>
      <c r="V593" s="770"/>
    </row>
    <row r="594" ht="26.25" customHeight="1">
      <c r="E594" s="750"/>
      <c r="F594" s="750"/>
      <c r="G594" s="750"/>
      <c r="S594" s="770"/>
      <c r="T594" s="770"/>
      <c r="U594" s="770"/>
      <c r="V594" s="770"/>
    </row>
    <row r="595" ht="26.25" customHeight="1">
      <c r="E595" s="750"/>
      <c r="F595" s="750"/>
      <c r="G595" s="750"/>
      <c r="S595" s="770"/>
      <c r="T595" s="770"/>
      <c r="U595" s="770"/>
      <c r="V595" s="770"/>
    </row>
    <row r="596" ht="26.25" customHeight="1">
      <c r="E596" s="750"/>
      <c r="F596" s="750"/>
      <c r="G596" s="750"/>
      <c r="S596" s="770"/>
      <c r="T596" s="770"/>
      <c r="U596" s="770"/>
      <c r="V596" s="770"/>
    </row>
    <row r="597" ht="26.25" customHeight="1">
      <c r="E597" s="750"/>
      <c r="F597" s="750"/>
      <c r="G597" s="750"/>
      <c r="S597" s="770"/>
      <c r="T597" s="770"/>
      <c r="U597" s="770"/>
      <c r="V597" s="770"/>
    </row>
    <row r="598" ht="26.25" customHeight="1">
      <c r="E598" s="750"/>
      <c r="F598" s="750"/>
      <c r="G598" s="750"/>
      <c r="S598" s="770"/>
      <c r="T598" s="770"/>
      <c r="U598" s="770"/>
      <c r="V598" s="770"/>
    </row>
    <row r="599" ht="26.25" customHeight="1">
      <c r="E599" s="750"/>
      <c r="F599" s="750"/>
      <c r="G599" s="750"/>
      <c r="S599" s="770"/>
      <c r="T599" s="770"/>
      <c r="U599" s="770"/>
      <c r="V599" s="770"/>
    </row>
    <row r="600" ht="26.25" customHeight="1">
      <c r="E600" s="750"/>
      <c r="F600" s="750"/>
      <c r="G600" s="750"/>
      <c r="S600" s="770"/>
      <c r="T600" s="770"/>
      <c r="U600" s="770"/>
      <c r="V600" s="770"/>
    </row>
    <row r="601" ht="26.25" customHeight="1">
      <c r="E601" s="750"/>
      <c r="F601" s="750"/>
      <c r="G601" s="750"/>
      <c r="S601" s="770"/>
      <c r="T601" s="770"/>
      <c r="U601" s="770"/>
      <c r="V601" s="770"/>
    </row>
    <row r="602" ht="26.25" customHeight="1">
      <c r="E602" s="750"/>
      <c r="F602" s="750"/>
      <c r="G602" s="750"/>
      <c r="S602" s="770"/>
      <c r="T602" s="770"/>
      <c r="U602" s="770"/>
      <c r="V602" s="770"/>
    </row>
    <row r="603" ht="26.25" customHeight="1">
      <c r="E603" s="750"/>
      <c r="F603" s="750"/>
      <c r="G603" s="750"/>
      <c r="S603" s="770"/>
      <c r="T603" s="770"/>
      <c r="U603" s="770"/>
      <c r="V603" s="770"/>
    </row>
    <row r="604" ht="26.25" customHeight="1">
      <c r="E604" s="750"/>
      <c r="F604" s="750"/>
      <c r="G604" s="750"/>
      <c r="S604" s="770"/>
      <c r="T604" s="770"/>
      <c r="U604" s="770"/>
      <c r="V604" s="770"/>
    </row>
    <row r="605" ht="26.25" customHeight="1">
      <c r="E605" s="750"/>
      <c r="F605" s="750"/>
      <c r="G605" s="750"/>
      <c r="S605" s="770"/>
      <c r="T605" s="770"/>
      <c r="U605" s="770"/>
      <c r="V605" s="770"/>
    </row>
    <row r="606" ht="26.25" customHeight="1">
      <c r="E606" s="750"/>
      <c r="F606" s="750"/>
      <c r="G606" s="750"/>
      <c r="S606" s="770"/>
      <c r="T606" s="770"/>
      <c r="U606" s="770"/>
      <c r="V606" s="770"/>
    </row>
    <row r="607" ht="26.25" customHeight="1">
      <c r="E607" s="750"/>
      <c r="F607" s="750"/>
      <c r="G607" s="750"/>
      <c r="S607" s="770"/>
      <c r="T607" s="770"/>
      <c r="U607" s="770"/>
      <c r="V607" s="770"/>
    </row>
    <row r="608" ht="26.25" customHeight="1">
      <c r="E608" s="750"/>
      <c r="F608" s="750"/>
      <c r="G608" s="750"/>
      <c r="S608" s="770"/>
      <c r="T608" s="770"/>
      <c r="U608" s="770"/>
      <c r="V608" s="770"/>
    </row>
    <row r="609" ht="26.25" customHeight="1">
      <c r="E609" s="750"/>
      <c r="F609" s="750"/>
      <c r="G609" s="750"/>
      <c r="S609" s="770"/>
      <c r="T609" s="770"/>
      <c r="U609" s="770"/>
      <c r="V609" s="770"/>
    </row>
    <row r="610" ht="26.25" customHeight="1">
      <c r="E610" s="750"/>
      <c r="F610" s="750"/>
      <c r="G610" s="750"/>
      <c r="S610" s="770"/>
      <c r="T610" s="770"/>
      <c r="U610" s="770"/>
      <c r="V610" s="770"/>
    </row>
    <row r="611" ht="26.25" customHeight="1">
      <c r="E611" s="750"/>
      <c r="F611" s="750"/>
      <c r="G611" s="750"/>
      <c r="S611" s="770"/>
      <c r="T611" s="770"/>
      <c r="U611" s="770"/>
      <c r="V611" s="770"/>
    </row>
    <row r="612" ht="26.25" customHeight="1">
      <c r="E612" s="750"/>
      <c r="F612" s="750"/>
      <c r="G612" s="750"/>
      <c r="S612" s="770"/>
      <c r="T612" s="770"/>
      <c r="U612" s="770"/>
      <c r="V612" s="770"/>
    </row>
    <row r="613" ht="26.25" customHeight="1">
      <c r="E613" s="750"/>
      <c r="F613" s="750"/>
      <c r="G613" s="750"/>
      <c r="S613" s="770"/>
      <c r="T613" s="770"/>
      <c r="U613" s="770"/>
      <c r="V613" s="770"/>
    </row>
    <row r="614" ht="26.25" customHeight="1">
      <c r="E614" s="750"/>
      <c r="F614" s="750"/>
      <c r="G614" s="750"/>
      <c r="S614" s="770"/>
      <c r="T614" s="770"/>
      <c r="U614" s="770"/>
      <c r="V614" s="770"/>
    </row>
    <row r="615" ht="26.25" customHeight="1">
      <c r="E615" s="750"/>
      <c r="F615" s="750"/>
      <c r="G615" s="750"/>
      <c r="S615" s="770"/>
      <c r="T615" s="770"/>
      <c r="U615" s="770"/>
      <c r="V615" s="770"/>
    </row>
    <row r="616" ht="26.25" customHeight="1">
      <c r="E616" s="750"/>
      <c r="F616" s="750"/>
      <c r="G616" s="750"/>
      <c r="S616" s="770"/>
      <c r="T616" s="770"/>
      <c r="U616" s="770"/>
      <c r="V616" s="770"/>
    </row>
    <row r="617" ht="26.25" customHeight="1">
      <c r="E617" s="750"/>
      <c r="F617" s="750"/>
      <c r="G617" s="750"/>
      <c r="S617" s="770"/>
      <c r="T617" s="770"/>
      <c r="U617" s="770"/>
      <c r="V617" s="770"/>
    </row>
    <row r="618" ht="26.25" customHeight="1">
      <c r="E618" s="750"/>
      <c r="F618" s="750"/>
      <c r="G618" s="750"/>
      <c r="S618" s="770"/>
      <c r="T618" s="770"/>
      <c r="U618" s="770"/>
      <c r="V618" s="770"/>
    </row>
    <row r="619" ht="26.25" customHeight="1">
      <c r="E619" s="750"/>
      <c r="F619" s="750"/>
      <c r="G619" s="750"/>
      <c r="S619" s="770"/>
      <c r="T619" s="770"/>
      <c r="U619" s="770"/>
      <c r="V619" s="770"/>
    </row>
    <row r="620" ht="26.25" customHeight="1">
      <c r="E620" s="750"/>
      <c r="F620" s="750"/>
      <c r="G620" s="750"/>
      <c r="S620" s="770"/>
      <c r="T620" s="770"/>
      <c r="U620" s="770"/>
      <c r="V620" s="770"/>
    </row>
    <row r="621" ht="26.25" customHeight="1">
      <c r="E621" s="750"/>
      <c r="F621" s="750"/>
      <c r="G621" s="750"/>
      <c r="S621" s="770"/>
      <c r="T621" s="770"/>
      <c r="U621" s="770"/>
      <c r="V621" s="770"/>
    </row>
    <row r="622" ht="26.25" customHeight="1">
      <c r="E622" s="750"/>
      <c r="F622" s="750"/>
      <c r="G622" s="750"/>
      <c r="S622" s="770"/>
      <c r="T622" s="770"/>
      <c r="U622" s="770"/>
      <c r="V622" s="770"/>
    </row>
    <row r="623" ht="26.25" customHeight="1">
      <c r="E623" s="750"/>
      <c r="F623" s="750"/>
      <c r="G623" s="750"/>
      <c r="S623" s="770"/>
      <c r="T623" s="770"/>
      <c r="U623" s="770"/>
      <c r="V623" s="770"/>
    </row>
    <row r="624" ht="26.25" customHeight="1">
      <c r="E624" s="750"/>
      <c r="F624" s="750"/>
      <c r="G624" s="750"/>
      <c r="S624" s="770"/>
      <c r="T624" s="770"/>
      <c r="U624" s="770"/>
      <c r="V624" s="770"/>
    </row>
    <row r="625" ht="26.25" customHeight="1">
      <c r="E625" s="750"/>
      <c r="F625" s="750"/>
      <c r="G625" s="750"/>
      <c r="S625" s="770"/>
      <c r="T625" s="770"/>
      <c r="U625" s="770"/>
      <c r="V625" s="770"/>
    </row>
    <row r="626" ht="26.25" customHeight="1">
      <c r="E626" s="750"/>
      <c r="F626" s="750"/>
      <c r="G626" s="750"/>
      <c r="S626" s="770"/>
      <c r="T626" s="770"/>
      <c r="U626" s="770"/>
      <c r="V626" s="770"/>
    </row>
    <row r="627" ht="26.25" customHeight="1">
      <c r="E627" s="750"/>
      <c r="F627" s="750"/>
      <c r="G627" s="750"/>
      <c r="S627" s="770"/>
      <c r="T627" s="770"/>
      <c r="U627" s="770"/>
      <c r="V627" s="770"/>
    </row>
    <row r="628" ht="26.25" customHeight="1">
      <c r="E628" s="750"/>
      <c r="F628" s="750"/>
      <c r="G628" s="750"/>
      <c r="S628" s="770"/>
      <c r="T628" s="770"/>
      <c r="U628" s="770"/>
      <c r="V628" s="770"/>
    </row>
    <row r="629" ht="26.25" customHeight="1">
      <c r="E629" s="750"/>
      <c r="F629" s="750"/>
      <c r="G629" s="750"/>
      <c r="S629" s="770"/>
      <c r="T629" s="770"/>
      <c r="U629" s="770"/>
      <c r="V629" s="770"/>
    </row>
    <row r="630" ht="26.25" customHeight="1">
      <c r="E630" s="750"/>
      <c r="F630" s="750"/>
      <c r="G630" s="750"/>
      <c r="S630" s="770"/>
      <c r="T630" s="770"/>
      <c r="U630" s="770"/>
      <c r="V630" s="770"/>
    </row>
    <row r="631" ht="26.25" customHeight="1">
      <c r="E631" s="750"/>
      <c r="F631" s="750"/>
      <c r="G631" s="750"/>
      <c r="S631" s="770"/>
      <c r="T631" s="770"/>
      <c r="U631" s="770"/>
      <c r="V631" s="770"/>
    </row>
    <row r="632" ht="26.25" customHeight="1">
      <c r="E632" s="750"/>
      <c r="F632" s="750"/>
      <c r="G632" s="750"/>
      <c r="S632" s="770"/>
      <c r="T632" s="770"/>
      <c r="U632" s="770"/>
      <c r="V632" s="770"/>
    </row>
    <row r="633" ht="26.25" customHeight="1">
      <c r="E633" s="750"/>
      <c r="F633" s="750"/>
      <c r="G633" s="750"/>
      <c r="S633" s="770"/>
      <c r="T633" s="770"/>
      <c r="U633" s="770"/>
      <c r="V633" s="770"/>
    </row>
    <row r="634" ht="26.25" customHeight="1">
      <c r="E634" s="750"/>
      <c r="F634" s="750"/>
      <c r="G634" s="750"/>
      <c r="S634" s="770"/>
      <c r="T634" s="770"/>
      <c r="U634" s="770"/>
      <c r="V634" s="770"/>
    </row>
    <row r="635" ht="26.25" customHeight="1">
      <c r="E635" s="750"/>
      <c r="F635" s="750"/>
      <c r="G635" s="750"/>
      <c r="S635" s="770"/>
      <c r="T635" s="770"/>
      <c r="U635" s="770"/>
      <c r="V635" s="770"/>
    </row>
    <row r="636" ht="26.25" customHeight="1">
      <c r="E636" s="750"/>
      <c r="F636" s="750"/>
      <c r="G636" s="750"/>
      <c r="S636" s="770"/>
      <c r="T636" s="770"/>
      <c r="U636" s="770"/>
      <c r="V636" s="770"/>
    </row>
    <row r="637" ht="26.25" customHeight="1">
      <c r="E637" s="750"/>
      <c r="F637" s="750"/>
      <c r="G637" s="750"/>
      <c r="S637" s="770"/>
      <c r="T637" s="770"/>
      <c r="U637" s="770"/>
      <c r="V637" s="770"/>
    </row>
    <row r="638" ht="26.25" customHeight="1">
      <c r="E638" s="750"/>
      <c r="F638" s="750"/>
      <c r="G638" s="750"/>
      <c r="S638" s="770"/>
      <c r="T638" s="770"/>
      <c r="U638" s="770"/>
      <c r="V638" s="770"/>
    </row>
    <row r="639" ht="26.25" customHeight="1">
      <c r="E639" s="750"/>
      <c r="F639" s="750"/>
      <c r="G639" s="750"/>
      <c r="S639" s="770"/>
      <c r="T639" s="770"/>
      <c r="U639" s="770"/>
      <c r="V639" s="770"/>
    </row>
    <row r="640" ht="26.25" customHeight="1">
      <c r="E640" s="750"/>
      <c r="F640" s="750"/>
      <c r="G640" s="750"/>
      <c r="S640" s="770"/>
      <c r="T640" s="770"/>
      <c r="U640" s="770"/>
      <c r="V640" s="770"/>
    </row>
    <row r="641" ht="26.25" customHeight="1">
      <c r="E641" s="750"/>
      <c r="F641" s="750"/>
      <c r="G641" s="750"/>
      <c r="S641" s="770"/>
      <c r="T641" s="770"/>
      <c r="U641" s="770"/>
      <c r="V641" s="770"/>
    </row>
    <row r="642" ht="26.25" customHeight="1">
      <c r="E642" s="750"/>
      <c r="F642" s="750"/>
      <c r="G642" s="750"/>
      <c r="S642" s="770"/>
      <c r="T642" s="770"/>
      <c r="U642" s="770"/>
      <c r="V642" s="770"/>
    </row>
    <row r="643" ht="26.25" customHeight="1">
      <c r="E643" s="750"/>
      <c r="F643" s="750"/>
      <c r="G643" s="750"/>
      <c r="S643" s="770"/>
      <c r="T643" s="770"/>
      <c r="U643" s="770"/>
      <c r="V643" s="770"/>
    </row>
    <row r="644" ht="26.25" customHeight="1">
      <c r="E644" s="750"/>
      <c r="F644" s="750"/>
      <c r="G644" s="750"/>
      <c r="S644" s="770"/>
      <c r="T644" s="770"/>
      <c r="U644" s="770"/>
      <c r="V644" s="770"/>
    </row>
    <row r="645" ht="26.25" customHeight="1">
      <c r="E645" s="750"/>
      <c r="F645" s="750"/>
      <c r="G645" s="750"/>
      <c r="S645" s="770"/>
      <c r="T645" s="770"/>
      <c r="U645" s="770"/>
      <c r="V645" s="770"/>
    </row>
    <row r="646" ht="26.25" customHeight="1">
      <c r="E646" s="750"/>
      <c r="F646" s="750"/>
      <c r="G646" s="750"/>
      <c r="S646" s="770"/>
      <c r="T646" s="770"/>
      <c r="U646" s="770"/>
      <c r="V646" s="770"/>
    </row>
    <row r="647" ht="26.25" customHeight="1">
      <c r="E647" s="750"/>
      <c r="F647" s="750"/>
      <c r="G647" s="750"/>
      <c r="S647" s="770"/>
      <c r="T647" s="770"/>
      <c r="U647" s="770"/>
      <c r="V647" s="770"/>
    </row>
    <row r="648" ht="26.25" customHeight="1">
      <c r="E648" s="750"/>
      <c r="F648" s="750"/>
      <c r="G648" s="750"/>
      <c r="S648" s="770"/>
      <c r="T648" s="770"/>
      <c r="U648" s="770"/>
      <c r="V648" s="770"/>
    </row>
    <row r="649" ht="26.25" customHeight="1">
      <c r="E649" s="750"/>
      <c r="F649" s="750"/>
      <c r="G649" s="750"/>
      <c r="S649" s="770"/>
      <c r="T649" s="770"/>
      <c r="U649" s="770"/>
      <c r="V649" s="770"/>
    </row>
    <row r="650" ht="26.25" customHeight="1">
      <c r="E650" s="750"/>
      <c r="F650" s="750"/>
      <c r="G650" s="750"/>
      <c r="S650" s="770"/>
      <c r="T650" s="770"/>
      <c r="U650" s="770"/>
      <c r="V650" s="770"/>
    </row>
    <row r="651" ht="26.25" customHeight="1">
      <c r="E651" s="750"/>
      <c r="F651" s="750"/>
      <c r="G651" s="750"/>
      <c r="S651" s="770"/>
      <c r="T651" s="770"/>
      <c r="U651" s="770"/>
      <c r="V651" s="770"/>
    </row>
    <row r="652" ht="26.25" customHeight="1">
      <c r="E652" s="750"/>
      <c r="F652" s="750"/>
      <c r="G652" s="750"/>
      <c r="S652" s="770"/>
      <c r="T652" s="770"/>
      <c r="U652" s="770"/>
      <c r="V652" s="770"/>
    </row>
    <row r="653" ht="26.25" customHeight="1">
      <c r="E653" s="750"/>
      <c r="F653" s="750"/>
      <c r="G653" s="750"/>
      <c r="S653" s="770"/>
      <c r="T653" s="770"/>
      <c r="U653" s="770"/>
      <c r="V653" s="770"/>
    </row>
    <row r="654" ht="26.25" customHeight="1">
      <c r="E654" s="750"/>
      <c r="F654" s="750"/>
      <c r="G654" s="750"/>
      <c r="S654" s="770"/>
      <c r="T654" s="770"/>
      <c r="U654" s="770"/>
      <c r="V654" s="770"/>
    </row>
    <row r="655" ht="26.25" customHeight="1">
      <c r="E655" s="750"/>
      <c r="F655" s="750"/>
      <c r="G655" s="750"/>
      <c r="S655" s="770"/>
      <c r="T655" s="770"/>
      <c r="U655" s="770"/>
      <c r="V655" s="770"/>
    </row>
    <row r="656" ht="26.25" customHeight="1">
      <c r="E656" s="750"/>
      <c r="F656" s="750"/>
      <c r="G656" s="750"/>
      <c r="S656" s="770"/>
      <c r="T656" s="770"/>
      <c r="U656" s="770"/>
      <c r="V656" s="770"/>
    </row>
    <row r="657" ht="26.25" customHeight="1">
      <c r="E657" s="750"/>
      <c r="F657" s="750"/>
      <c r="G657" s="750"/>
      <c r="S657" s="770"/>
      <c r="T657" s="770"/>
      <c r="U657" s="770"/>
      <c r="V657" s="770"/>
    </row>
    <row r="658" ht="26.25" customHeight="1">
      <c r="E658" s="750"/>
      <c r="F658" s="750"/>
      <c r="G658" s="750"/>
      <c r="S658" s="770"/>
      <c r="T658" s="770"/>
      <c r="U658" s="770"/>
      <c r="V658" s="770"/>
    </row>
    <row r="659" ht="26.25" customHeight="1">
      <c r="E659" s="750"/>
      <c r="F659" s="750"/>
      <c r="G659" s="750"/>
      <c r="S659" s="770"/>
      <c r="T659" s="770"/>
      <c r="U659" s="770"/>
      <c r="V659" s="770"/>
    </row>
    <row r="660" ht="26.25" customHeight="1">
      <c r="E660" s="750"/>
      <c r="F660" s="750"/>
      <c r="G660" s="750"/>
      <c r="S660" s="770"/>
      <c r="T660" s="770"/>
      <c r="U660" s="770"/>
      <c r="V660" s="770"/>
    </row>
    <row r="661" ht="26.25" customHeight="1">
      <c r="E661" s="750"/>
      <c r="F661" s="750"/>
      <c r="G661" s="750"/>
      <c r="S661" s="770"/>
      <c r="T661" s="770"/>
      <c r="U661" s="770"/>
      <c r="V661" s="770"/>
    </row>
    <row r="662" ht="26.25" customHeight="1">
      <c r="E662" s="750"/>
      <c r="F662" s="750"/>
      <c r="G662" s="750"/>
      <c r="S662" s="770"/>
      <c r="T662" s="770"/>
      <c r="U662" s="770"/>
      <c r="V662" s="770"/>
    </row>
    <row r="663" ht="26.25" customHeight="1">
      <c r="E663" s="750"/>
      <c r="F663" s="750"/>
      <c r="G663" s="750"/>
      <c r="S663" s="770"/>
      <c r="T663" s="770"/>
      <c r="U663" s="770"/>
      <c r="V663" s="770"/>
    </row>
    <row r="664" ht="26.25" customHeight="1">
      <c r="E664" s="750"/>
      <c r="F664" s="750"/>
      <c r="G664" s="750"/>
      <c r="S664" s="770"/>
      <c r="T664" s="770"/>
      <c r="U664" s="770"/>
      <c r="V664" s="770"/>
    </row>
    <row r="665" ht="26.25" customHeight="1">
      <c r="E665" s="750"/>
      <c r="F665" s="750"/>
      <c r="G665" s="750"/>
      <c r="S665" s="770"/>
      <c r="T665" s="770"/>
      <c r="U665" s="770"/>
      <c r="V665" s="770"/>
    </row>
    <row r="666" ht="26.25" customHeight="1">
      <c r="E666" s="750"/>
      <c r="F666" s="750"/>
      <c r="G666" s="750"/>
      <c r="S666" s="770"/>
      <c r="T666" s="770"/>
      <c r="U666" s="770"/>
      <c r="V666" s="770"/>
    </row>
    <row r="667" ht="26.25" customHeight="1">
      <c r="E667" s="750"/>
      <c r="F667" s="750"/>
      <c r="G667" s="750"/>
      <c r="S667" s="770"/>
      <c r="T667" s="770"/>
      <c r="U667" s="770"/>
      <c r="V667" s="770"/>
    </row>
    <row r="668" ht="26.25" customHeight="1">
      <c r="E668" s="750"/>
      <c r="F668" s="750"/>
      <c r="G668" s="750"/>
      <c r="S668" s="770"/>
      <c r="T668" s="770"/>
      <c r="U668" s="770"/>
      <c r="V668" s="770"/>
    </row>
    <row r="669" ht="26.25" customHeight="1">
      <c r="E669" s="750"/>
      <c r="F669" s="750"/>
      <c r="G669" s="750"/>
      <c r="S669" s="770"/>
      <c r="T669" s="770"/>
      <c r="U669" s="770"/>
      <c r="V669" s="770"/>
    </row>
    <row r="670" ht="26.25" customHeight="1">
      <c r="E670" s="750"/>
      <c r="F670" s="750"/>
      <c r="G670" s="750"/>
      <c r="S670" s="770"/>
      <c r="T670" s="770"/>
      <c r="U670" s="770"/>
      <c r="V670" s="770"/>
    </row>
    <row r="671" ht="26.25" customHeight="1">
      <c r="E671" s="750"/>
      <c r="F671" s="750"/>
      <c r="G671" s="750"/>
      <c r="S671" s="770"/>
      <c r="T671" s="770"/>
      <c r="U671" s="770"/>
      <c r="V671" s="770"/>
    </row>
    <row r="672" ht="26.25" customHeight="1">
      <c r="E672" s="750"/>
      <c r="F672" s="750"/>
      <c r="G672" s="750"/>
      <c r="S672" s="770"/>
      <c r="T672" s="770"/>
      <c r="U672" s="770"/>
      <c r="V672" s="770"/>
    </row>
    <row r="673" ht="26.25" customHeight="1">
      <c r="E673" s="750"/>
      <c r="F673" s="750"/>
      <c r="G673" s="750"/>
      <c r="S673" s="770"/>
      <c r="T673" s="770"/>
      <c r="U673" s="770"/>
      <c r="V673" s="770"/>
    </row>
    <row r="674" ht="26.25" customHeight="1">
      <c r="E674" s="750"/>
      <c r="F674" s="750"/>
      <c r="G674" s="750"/>
      <c r="S674" s="770"/>
      <c r="T674" s="770"/>
      <c r="U674" s="770"/>
      <c r="V674" s="770"/>
    </row>
    <row r="675" ht="26.25" customHeight="1">
      <c r="E675" s="750"/>
      <c r="F675" s="750"/>
      <c r="G675" s="750"/>
      <c r="S675" s="770"/>
      <c r="T675" s="770"/>
      <c r="U675" s="770"/>
      <c r="V675" s="770"/>
    </row>
    <row r="676" ht="26.25" customHeight="1">
      <c r="E676" s="750"/>
      <c r="F676" s="750"/>
      <c r="G676" s="750"/>
      <c r="S676" s="770"/>
      <c r="T676" s="770"/>
      <c r="U676" s="770"/>
      <c r="V676" s="770"/>
    </row>
    <row r="677" ht="26.25" customHeight="1">
      <c r="E677" s="750"/>
      <c r="F677" s="750"/>
      <c r="G677" s="750"/>
      <c r="S677" s="770"/>
      <c r="T677" s="770"/>
      <c r="U677" s="770"/>
      <c r="V677" s="770"/>
    </row>
    <row r="678" ht="26.25" customHeight="1">
      <c r="E678" s="750"/>
      <c r="F678" s="750"/>
      <c r="G678" s="750"/>
      <c r="S678" s="770"/>
      <c r="T678" s="770"/>
      <c r="U678" s="770"/>
      <c r="V678" s="770"/>
    </row>
    <row r="679" ht="26.25" customHeight="1">
      <c r="E679" s="750"/>
      <c r="F679" s="750"/>
      <c r="G679" s="750"/>
      <c r="S679" s="770"/>
      <c r="T679" s="770"/>
      <c r="U679" s="770"/>
      <c r="V679" s="770"/>
    </row>
    <row r="680" ht="26.25" customHeight="1">
      <c r="E680" s="750"/>
      <c r="F680" s="750"/>
      <c r="G680" s="750"/>
      <c r="S680" s="770"/>
      <c r="T680" s="770"/>
      <c r="U680" s="770"/>
      <c r="V680" s="770"/>
    </row>
    <row r="681" ht="26.25" customHeight="1">
      <c r="E681" s="750"/>
      <c r="F681" s="750"/>
      <c r="G681" s="750"/>
      <c r="S681" s="770"/>
      <c r="T681" s="770"/>
      <c r="U681" s="770"/>
      <c r="V681" s="770"/>
    </row>
    <row r="682" ht="26.25" customHeight="1">
      <c r="E682" s="750"/>
      <c r="F682" s="750"/>
      <c r="G682" s="750"/>
      <c r="S682" s="770"/>
      <c r="T682" s="770"/>
      <c r="U682" s="770"/>
      <c r="V682" s="770"/>
    </row>
    <row r="683" ht="26.25" customHeight="1">
      <c r="E683" s="750"/>
      <c r="F683" s="750"/>
      <c r="G683" s="750"/>
      <c r="S683" s="770"/>
      <c r="T683" s="770"/>
      <c r="U683" s="770"/>
      <c r="V683" s="770"/>
    </row>
    <row r="684" ht="26.25" customHeight="1">
      <c r="E684" s="750"/>
      <c r="F684" s="750"/>
      <c r="G684" s="750"/>
      <c r="S684" s="770"/>
      <c r="T684" s="770"/>
      <c r="U684" s="770"/>
      <c r="V684" s="770"/>
    </row>
    <row r="685" ht="26.25" customHeight="1">
      <c r="E685" s="750"/>
      <c r="F685" s="750"/>
      <c r="G685" s="750"/>
      <c r="S685" s="770"/>
      <c r="T685" s="770"/>
      <c r="U685" s="770"/>
      <c r="V685" s="770"/>
    </row>
    <row r="686" ht="26.25" customHeight="1">
      <c r="E686" s="750"/>
      <c r="F686" s="750"/>
      <c r="G686" s="750"/>
      <c r="S686" s="770"/>
      <c r="T686" s="770"/>
      <c r="U686" s="770"/>
      <c r="V686" s="770"/>
    </row>
    <row r="687" ht="26.25" customHeight="1">
      <c r="E687" s="750"/>
      <c r="F687" s="750"/>
      <c r="G687" s="750"/>
      <c r="S687" s="770"/>
      <c r="T687" s="770"/>
      <c r="U687" s="770"/>
      <c r="V687" s="770"/>
    </row>
    <row r="688" ht="26.25" customHeight="1">
      <c r="E688" s="750"/>
      <c r="F688" s="750"/>
      <c r="G688" s="750"/>
      <c r="S688" s="770"/>
      <c r="T688" s="770"/>
      <c r="U688" s="770"/>
      <c r="V688" s="770"/>
    </row>
    <row r="689" ht="26.25" customHeight="1">
      <c r="E689" s="750"/>
      <c r="F689" s="750"/>
      <c r="G689" s="750"/>
      <c r="S689" s="770"/>
      <c r="T689" s="770"/>
      <c r="U689" s="770"/>
      <c r="V689" s="770"/>
    </row>
    <row r="690" ht="26.25" customHeight="1">
      <c r="E690" s="750"/>
      <c r="F690" s="750"/>
      <c r="G690" s="750"/>
      <c r="S690" s="770"/>
      <c r="T690" s="770"/>
      <c r="U690" s="770"/>
      <c r="V690" s="770"/>
    </row>
    <row r="691" ht="26.25" customHeight="1">
      <c r="E691" s="750"/>
      <c r="F691" s="750"/>
      <c r="G691" s="750"/>
      <c r="S691" s="770"/>
      <c r="T691" s="770"/>
      <c r="U691" s="770"/>
      <c r="V691" s="770"/>
    </row>
    <row r="692" ht="26.25" customHeight="1">
      <c r="E692" s="750"/>
      <c r="F692" s="750"/>
      <c r="G692" s="750"/>
      <c r="S692" s="770"/>
      <c r="T692" s="770"/>
      <c r="U692" s="770"/>
      <c r="V692" s="770"/>
    </row>
    <row r="693" ht="26.25" customHeight="1">
      <c r="E693" s="750"/>
      <c r="F693" s="750"/>
      <c r="G693" s="750"/>
      <c r="S693" s="770"/>
      <c r="T693" s="770"/>
      <c r="U693" s="770"/>
      <c r="V693" s="770"/>
    </row>
    <row r="694" ht="26.25" customHeight="1">
      <c r="E694" s="750"/>
      <c r="F694" s="750"/>
      <c r="G694" s="750"/>
      <c r="S694" s="770"/>
      <c r="T694" s="770"/>
      <c r="U694" s="770"/>
      <c r="V694" s="770"/>
    </row>
    <row r="695" ht="26.25" customHeight="1">
      <c r="E695" s="750"/>
      <c r="F695" s="750"/>
      <c r="G695" s="750"/>
      <c r="S695" s="770"/>
      <c r="T695" s="770"/>
      <c r="U695" s="770"/>
      <c r="V695" s="770"/>
    </row>
    <row r="696" ht="26.25" customHeight="1">
      <c r="E696" s="750"/>
      <c r="F696" s="750"/>
      <c r="G696" s="750"/>
      <c r="S696" s="770"/>
      <c r="T696" s="770"/>
      <c r="U696" s="770"/>
      <c r="V696" s="770"/>
    </row>
    <row r="697" ht="26.25" customHeight="1">
      <c r="E697" s="750"/>
      <c r="F697" s="750"/>
      <c r="G697" s="750"/>
      <c r="S697" s="770"/>
      <c r="T697" s="770"/>
      <c r="U697" s="770"/>
      <c r="V697" s="770"/>
    </row>
    <row r="698" ht="26.25" customHeight="1">
      <c r="E698" s="750"/>
      <c r="F698" s="750"/>
      <c r="G698" s="750"/>
      <c r="S698" s="770"/>
      <c r="T698" s="770"/>
      <c r="U698" s="770"/>
      <c r="V698" s="770"/>
    </row>
    <row r="699" ht="26.25" customHeight="1">
      <c r="E699" s="750"/>
      <c r="F699" s="750"/>
      <c r="G699" s="750"/>
      <c r="S699" s="770"/>
      <c r="T699" s="770"/>
      <c r="U699" s="770"/>
      <c r="V699" s="770"/>
    </row>
    <row r="700" ht="26.25" customHeight="1">
      <c r="E700" s="750"/>
      <c r="F700" s="750"/>
      <c r="G700" s="750"/>
      <c r="S700" s="770"/>
      <c r="T700" s="770"/>
      <c r="U700" s="770"/>
      <c r="V700" s="770"/>
    </row>
    <row r="701" ht="26.25" customHeight="1">
      <c r="E701" s="750"/>
      <c r="F701" s="750"/>
      <c r="G701" s="750"/>
      <c r="S701" s="770"/>
      <c r="T701" s="770"/>
      <c r="U701" s="770"/>
      <c r="V701" s="770"/>
    </row>
    <row r="702" ht="26.25" customHeight="1">
      <c r="E702" s="750"/>
      <c r="F702" s="750"/>
      <c r="G702" s="750"/>
      <c r="S702" s="770"/>
      <c r="T702" s="770"/>
      <c r="U702" s="770"/>
      <c r="V702" s="770"/>
    </row>
    <row r="703" ht="26.25" customHeight="1">
      <c r="E703" s="750"/>
      <c r="F703" s="750"/>
      <c r="G703" s="750"/>
      <c r="S703" s="770"/>
      <c r="T703" s="770"/>
      <c r="U703" s="770"/>
      <c r="V703" s="770"/>
    </row>
    <row r="704" ht="26.25" customHeight="1">
      <c r="E704" s="750"/>
      <c r="F704" s="750"/>
      <c r="G704" s="750"/>
      <c r="S704" s="770"/>
      <c r="T704" s="770"/>
      <c r="U704" s="770"/>
      <c r="V704" s="770"/>
    </row>
    <row r="705" ht="26.25" customHeight="1">
      <c r="E705" s="750"/>
      <c r="F705" s="750"/>
      <c r="G705" s="750"/>
      <c r="S705" s="770"/>
      <c r="T705" s="770"/>
      <c r="U705" s="770"/>
      <c r="V705" s="770"/>
    </row>
    <row r="706" ht="26.25" customHeight="1">
      <c r="E706" s="750"/>
      <c r="F706" s="750"/>
      <c r="G706" s="750"/>
      <c r="S706" s="770"/>
      <c r="T706" s="770"/>
      <c r="U706" s="770"/>
      <c r="V706" s="770"/>
    </row>
    <row r="707" ht="26.25" customHeight="1">
      <c r="E707" s="750"/>
      <c r="F707" s="750"/>
      <c r="G707" s="750"/>
      <c r="S707" s="770"/>
      <c r="T707" s="770"/>
      <c r="U707" s="770"/>
      <c r="V707" s="770"/>
    </row>
    <row r="708" ht="26.25" customHeight="1">
      <c r="E708" s="750"/>
      <c r="F708" s="750"/>
      <c r="G708" s="750"/>
      <c r="S708" s="770"/>
      <c r="T708" s="770"/>
      <c r="U708" s="770"/>
      <c r="V708" s="770"/>
    </row>
    <row r="709" ht="26.25" customHeight="1">
      <c r="E709" s="750"/>
      <c r="F709" s="750"/>
      <c r="G709" s="750"/>
      <c r="S709" s="770"/>
      <c r="T709" s="770"/>
      <c r="U709" s="770"/>
      <c r="V709" s="770"/>
    </row>
    <row r="710" ht="26.25" customHeight="1">
      <c r="E710" s="750"/>
      <c r="F710" s="750"/>
      <c r="G710" s="750"/>
      <c r="S710" s="770"/>
      <c r="T710" s="770"/>
      <c r="U710" s="770"/>
      <c r="V710" s="770"/>
    </row>
    <row r="711" ht="26.25" customHeight="1">
      <c r="E711" s="750"/>
      <c r="F711" s="750"/>
      <c r="G711" s="750"/>
      <c r="S711" s="770"/>
      <c r="T711" s="770"/>
      <c r="U711" s="770"/>
      <c r="V711" s="770"/>
    </row>
    <row r="712" ht="26.25" customHeight="1">
      <c r="E712" s="750"/>
      <c r="F712" s="750"/>
      <c r="G712" s="750"/>
      <c r="S712" s="770"/>
      <c r="T712" s="770"/>
      <c r="U712" s="770"/>
      <c r="V712" s="770"/>
    </row>
    <row r="713" ht="26.25" customHeight="1">
      <c r="E713" s="750"/>
      <c r="F713" s="750"/>
      <c r="G713" s="750"/>
      <c r="S713" s="770"/>
      <c r="T713" s="770"/>
      <c r="U713" s="770"/>
      <c r="V713" s="770"/>
    </row>
    <row r="714" ht="26.25" customHeight="1">
      <c r="E714" s="750"/>
      <c r="F714" s="750"/>
      <c r="G714" s="750"/>
      <c r="S714" s="770"/>
      <c r="T714" s="770"/>
      <c r="U714" s="770"/>
      <c r="V714" s="770"/>
    </row>
    <row r="715" ht="26.25" customHeight="1">
      <c r="E715" s="750"/>
      <c r="F715" s="750"/>
      <c r="G715" s="750"/>
      <c r="S715" s="770"/>
      <c r="T715" s="770"/>
      <c r="U715" s="770"/>
      <c r="V715" s="770"/>
    </row>
    <row r="716" ht="26.25" customHeight="1">
      <c r="E716" s="750"/>
      <c r="F716" s="750"/>
      <c r="G716" s="750"/>
      <c r="S716" s="770"/>
      <c r="T716" s="770"/>
      <c r="U716" s="770"/>
      <c r="V716" s="770"/>
    </row>
    <row r="717" ht="26.25" customHeight="1">
      <c r="E717" s="750"/>
      <c r="F717" s="750"/>
      <c r="G717" s="750"/>
      <c r="S717" s="770"/>
      <c r="T717" s="770"/>
      <c r="U717" s="770"/>
      <c r="V717" s="770"/>
    </row>
    <row r="718" ht="26.25" customHeight="1">
      <c r="E718" s="750"/>
      <c r="F718" s="750"/>
      <c r="G718" s="750"/>
      <c r="S718" s="770"/>
      <c r="T718" s="770"/>
      <c r="U718" s="770"/>
      <c r="V718" s="770"/>
    </row>
    <row r="719" ht="26.25" customHeight="1">
      <c r="E719" s="750"/>
      <c r="F719" s="750"/>
      <c r="G719" s="750"/>
      <c r="S719" s="770"/>
      <c r="T719" s="770"/>
      <c r="U719" s="770"/>
      <c r="V719" s="770"/>
    </row>
    <row r="720" ht="26.25" customHeight="1">
      <c r="E720" s="750"/>
      <c r="F720" s="750"/>
      <c r="G720" s="750"/>
      <c r="S720" s="770"/>
      <c r="T720" s="770"/>
      <c r="U720" s="770"/>
      <c r="V720" s="770"/>
    </row>
    <row r="721" ht="26.25" customHeight="1">
      <c r="E721" s="750"/>
      <c r="F721" s="750"/>
      <c r="G721" s="750"/>
      <c r="S721" s="770"/>
      <c r="T721" s="770"/>
      <c r="U721" s="770"/>
      <c r="V721" s="770"/>
    </row>
    <row r="722" ht="26.25" customHeight="1">
      <c r="E722" s="750"/>
      <c r="F722" s="750"/>
      <c r="G722" s="750"/>
      <c r="S722" s="770"/>
      <c r="T722" s="770"/>
      <c r="U722" s="770"/>
      <c r="V722" s="770"/>
    </row>
    <row r="723" ht="26.25" customHeight="1">
      <c r="E723" s="750"/>
      <c r="F723" s="750"/>
      <c r="G723" s="750"/>
      <c r="S723" s="770"/>
      <c r="T723" s="770"/>
      <c r="U723" s="770"/>
      <c r="V723" s="770"/>
    </row>
    <row r="724" ht="26.25" customHeight="1">
      <c r="E724" s="750"/>
      <c r="F724" s="750"/>
      <c r="G724" s="750"/>
      <c r="S724" s="770"/>
      <c r="T724" s="770"/>
      <c r="U724" s="770"/>
      <c r="V724" s="770"/>
    </row>
    <row r="725" ht="26.25" customHeight="1">
      <c r="E725" s="750"/>
      <c r="F725" s="750"/>
      <c r="G725" s="750"/>
      <c r="S725" s="770"/>
      <c r="T725" s="770"/>
      <c r="U725" s="770"/>
      <c r="V725" s="770"/>
    </row>
    <row r="726" ht="26.25" customHeight="1">
      <c r="E726" s="750"/>
      <c r="F726" s="750"/>
      <c r="G726" s="750"/>
      <c r="S726" s="770"/>
      <c r="T726" s="770"/>
      <c r="U726" s="770"/>
      <c r="V726" s="770"/>
    </row>
    <row r="727" ht="26.25" customHeight="1">
      <c r="E727" s="750"/>
      <c r="F727" s="750"/>
      <c r="G727" s="750"/>
      <c r="S727" s="770"/>
      <c r="T727" s="770"/>
      <c r="U727" s="770"/>
      <c r="V727" s="770"/>
    </row>
    <row r="728" ht="26.25" customHeight="1">
      <c r="E728" s="750"/>
      <c r="F728" s="750"/>
      <c r="G728" s="750"/>
      <c r="S728" s="770"/>
      <c r="T728" s="770"/>
      <c r="U728" s="770"/>
      <c r="V728" s="770"/>
    </row>
    <row r="729" ht="26.25" customHeight="1">
      <c r="E729" s="750"/>
      <c r="F729" s="750"/>
      <c r="G729" s="750"/>
      <c r="S729" s="770"/>
      <c r="T729" s="770"/>
      <c r="U729" s="770"/>
      <c r="V729" s="770"/>
    </row>
    <row r="730" ht="26.25" customHeight="1">
      <c r="E730" s="750"/>
      <c r="F730" s="750"/>
      <c r="G730" s="750"/>
      <c r="S730" s="770"/>
      <c r="T730" s="770"/>
      <c r="U730" s="770"/>
      <c r="V730" s="770"/>
    </row>
    <row r="731" ht="26.25" customHeight="1">
      <c r="E731" s="750"/>
      <c r="F731" s="750"/>
      <c r="G731" s="750"/>
      <c r="S731" s="770"/>
      <c r="T731" s="770"/>
      <c r="U731" s="770"/>
      <c r="V731" s="770"/>
    </row>
    <row r="732" ht="26.25" customHeight="1">
      <c r="E732" s="750"/>
      <c r="F732" s="750"/>
      <c r="G732" s="750"/>
      <c r="S732" s="770"/>
      <c r="T732" s="770"/>
      <c r="U732" s="770"/>
      <c r="V732" s="770"/>
    </row>
    <row r="733" ht="26.25" customHeight="1">
      <c r="E733" s="750"/>
      <c r="F733" s="750"/>
      <c r="G733" s="750"/>
      <c r="S733" s="770"/>
      <c r="T733" s="770"/>
      <c r="U733" s="770"/>
      <c r="V733" s="770"/>
    </row>
    <row r="734" ht="26.25" customHeight="1">
      <c r="E734" s="750"/>
      <c r="F734" s="750"/>
      <c r="G734" s="750"/>
      <c r="S734" s="770"/>
      <c r="T734" s="770"/>
      <c r="U734" s="770"/>
      <c r="V734" s="770"/>
    </row>
    <row r="735" ht="26.25" customHeight="1">
      <c r="E735" s="750"/>
      <c r="F735" s="750"/>
      <c r="G735" s="750"/>
      <c r="S735" s="770"/>
      <c r="T735" s="770"/>
      <c r="U735" s="770"/>
      <c r="V735" s="770"/>
    </row>
    <row r="736" ht="26.25" customHeight="1">
      <c r="E736" s="750"/>
      <c r="F736" s="750"/>
      <c r="G736" s="750"/>
      <c r="S736" s="770"/>
      <c r="T736" s="770"/>
      <c r="U736" s="770"/>
      <c r="V736" s="770"/>
    </row>
    <row r="737" ht="26.25" customHeight="1">
      <c r="E737" s="750"/>
      <c r="F737" s="750"/>
      <c r="G737" s="750"/>
      <c r="S737" s="770"/>
      <c r="T737" s="770"/>
      <c r="U737" s="770"/>
      <c r="V737" s="770"/>
    </row>
    <row r="738" ht="26.25" customHeight="1">
      <c r="E738" s="750"/>
      <c r="F738" s="750"/>
      <c r="G738" s="750"/>
      <c r="S738" s="770"/>
      <c r="T738" s="770"/>
      <c r="U738" s="770"/>
      <c r="V738" s="770"/>
    </row>
    <row r="739" ht="26.25" customHeight="1">
      <c r="E739" s="750"/>
      <c r="F739" s="750"/>
      <c r="G739" s="750"/>
      <c r="S739" s="770"/>
      <c r="T739" s="770"/>
      <c r="U739" s="770"/>
      <c r="V739" s="770"/>
    </row>
    <row r="740" ht="26.25" customHeight="1">
      <c r="E740" s="750"/>
      <c r="F740" s="750"/>
      <c r="G740" s="750"/>
      <c r="S740" s="770"/>
      <c r="T740" s="770"/>
      <c r="U740" s="770"/>
      <c r="V740" s="770"/>
    </row>
    <row r="741" ht="26.25" customHeight="1">
      <c r="E741" s="750"/>
      <c r="F741" s="750"/>
      <c r="G741" s="750"/>
      <c r="S741" s="770"/>
      <c r="T741" s="770"/>
      <c r="U741" s="770"/>
      <c r="V741" s="770"/>
    </row>
    <row r="742" ht="26.25" customHeight="1">
      <c r="E742" s="750"/>
      <c r="F742" s="750"/>
      <c r="G742" s="750"/>
      <c r="S742" s="770"/>
      <c r="T742" s="770"/>
      <c r="U742" s="770"/>
      <c r="V742" s="770"/>
    </row>
    <row r="743" ht="26.25" customHeight="1">
      <c r="E743" s="750"/>
      <c r="F743" s="750"/>
      <c r="G743" s="750"/>
      <c r="S743" s="770"/>
      <c r="T743" s="770"/>
      <c r="U743" s="770"/>
      <c r="V743" s="770"/>
    </row>
    <row r="744" ht="26.25" customHeight="1">
      <c r="E744" s="750"/>
      <c r="F744" s="750"/>
      <c r="G744" s="750"/>
      <c r="S744" s="770"/>
      <c r="T744" s="770"/>
      <c r="U744" s="770"/>
      <c r="V744" s="770"/>
    </row>
    <row r="745" ht="26.25" customHeight="1">
      <c r="E745" s="750"/>
      <c r="F745" s="750"/>
      <c r="G745" s="750"/>
      <c r="S745" s="770"/>
      <c r="T745" s="770"/>
      <c r="U745" s="770"/>
      <c r="V745" s="770"/>
    </row>
    <row r="746" ht="26.25" customHeight="1">
      <c r="E746" s="750"/>
      <c r="F746" s="750"/>
      <c r="G746" s="750"/>
      <c r="S746" s="770"/>
      <c r="T746" s="770"/>
      <c r="U746" s="770"/>
      <c r="V746" s="770"/>
    </row>
    <row r="747" ht="26.25" customHeight="1">
      <c r="E747" s="750"/>
      <c r="F747" s="750"/>
      <c r="G747" s="750"/>
      <c r="S747" s="770"/>
      <c r="T747" s="770"/>
      <c r="U747" s="770"/>
      <c r="V747" s="770"/>
    </row>
    <row r="748" ht="26.25" customHeight="1">
      <c r="E748" s="750"/>
      <c r="F748" s="750"/>
      <c r="G748" s="750"/>
      <c r="S748" s="770"/>
      <c r="T748" s="770"/>
      <c r="U748" s="770"/>
      <c r="V748" s="770"/>
    </row>
    <row r="749" ht="26.25" customHeight="1">
      <c r="E749" s="750"/>
      <c r="F749" s="750"/>
      <c r="G749" s="750"/>
      <c r="S749" s="770"/>
      <c r="T749" s="770"/>
      <c r="U749" s="770"/>
      <c r="V749" s="770"/>
    </row>
    <row r="750" ht="26.25" customHeight="1">
      <c r="E750" s="750"/>
      <c r="F750" s="750"/>
      <c r="G750" s="750"/>
      <c r="S750" s="770"/>
      <c r="T750" s="770"/>
      <c r="U750" s="770"/>
      <c r="V750" s="770"/>
    </row>
    <row r="751" ht="26.25" customHeight="1">
      <c r="E751" s="750"/>
      <c r="F751" s="750"/>
      <c r="G751" s="750"/>
      <c r="S751" s="770"/>
      <c r="T751" s="770"/>
      <c r="U751" s="770"/>
      <c r="V751" s="770"/>
    </row>
    <row r="752" ht="26.25" customHeight="1">
      <c r="E752" s="750"/>
      <c r="F752" s="750"/>
      <c r="G752" s="750"/>
      <c r="S752" s="770"/>
      <c r="T752" s="770"/>
      <c r="U752" s="770"/>
      <c r="V752" s="770"/>
    </row>
    <row r="753" ht="26.25" customHeight="1">
      <c r="E753" s="750"/>
      <c r="F753" s="750"/>
      <c r="G753" s="750"/>
      <c r="S753" s="770"/>
      <c r="T753" s="770"/>
      <c r="U753" s="770"/>
      <c r="V753" s="770"/>
    </row>
    <row r="754" ht="26.25" customHeight="1">
      <c r="E754" s="750"/>
      <c r="F754" s="750"/>
      <c r="G754" s="750"/>
      <c r="S754" s="770"/>
      <c r="T754" s="770"/>
      <c r="U754" s="770"/>
      <c r="V754" s="770"/>
    </row>
    <row r="755" ht="26.25" customHeight="1">
      <c r="E755" s="750"/>
      <c r="F755" s="750"/>
      <c r="G755" s="750"/>
      <c r="S755" s="770"/>
      <c r="T755" s="770"/>
      <c r="U755" s="770"/>
      <c r="V755" s="770"/>
    </row>
    <row r="756" ht="26.25" customHeight="1">
      <c r="E756" s="750"/>
      <c r="F756" s="750"/>
      <c r="G756" s="750"/>
      <c r="S756" s="770"/>
      <c r="T756" s="770"/>
      <c r="U756" s="770"/>
      <c r="V756" s="770"/>
    </row>
    <row r="757" ht="26.25" customHeight="1">
      <c r="E757" s="750"/>
      <c r="F757" s="750"/>
      <c r="G757" s="750"/>
      <c r="S757" s="770"/>
      <c r="T757" s="770"/>
      <c r="U757" s="770"/>
      <c r="V757" s="770"/>
    </row>
    <row r="758" ht="26.25" customHeight="1">
      <c r="E758" s="750"/>
      <c r="F758" s="750"/>
      <c r="G758" s="750"/>
      <c r="S758" s="770"/>
      <c r="T758" s="770"/>
      <c r="U758" s="770"/>
      <c r="V758" s="770"/>
    </row>
    <row r="759" ht="26.25" customHeight="1">
      <c r="E759" s="750"/>
      <c r="F759" s="750"/>
      <c r="G759" s="750"/>
      <c r="S759" s="770"/>
      <c r="T759" s="770"/>
      <c r="U759" s="770"/>
      <c r="V759" s="770"/>
    </row>
    <row r="760" ht="26.25" customHeight="1">
      <c r="E760" s="750"/>
      <c r="F760" s="750"/>
      <c r="G760" s="750"/>
      <c r="S760" s="770"/>
      <c r="T760" s="770"/>
      <c r="U760" s="770"/>
      <c r="V760" s="770"/>
    </row>
    <row r="761" ht="26.25" customHeight="1">
      <c r="E761" s="750"/>
      <c r="F761" s="750"/>
      <c r="G761" s="750"/>
      <c r="S761" s="770"/>
      <c r="T761" s="770"/>
      <c r="U761" s="770"/>
      <c r="V761" s="770"/>
    </row>
    <row r="762" ht="26.25" customHeight="1">
      <c r="E762" s="750"/>
      <c r="F762" s="750"/>
      <c r="G762" s="750"/>
      <c r="S762" s="770"/>
      <c r="T762" s="770"/>
      <c r="U762" s="770"/>
      <c r="V762" s="770"/>
    </row>
    <row r="763" ht="26.25" customHeight="1">
      <c r="E763" s="750"/>
      <c r="F763" s="750"/>
      <c r="G763" s="750"/>
      <c r="S763" s="770"/>
      <c r="T763" s="770"/>
      <c r="U763" s="770"/>
      <c r="V763" s="770"/>
    </row>
    <row r="764" ht="26.25" customHeight="1">
      <c r="E764" s="750"/>
      <c r="F764" s="750"/>
      <c r="G764" s="750"/>
      <c r="S764" s="770"/>
      <c r="T764" s="770"/>
      <c r="U764" s="770"/>
      <c r="V764" s="770"/>
    </row>
    <row r="765" ht="26.25" customHeight="1">
      <c r="E765" s="750"/>
      <c r="F765" s="750"/>
      <c r="G765" s="750"/>
      <c r="S765" s="770"/>
      <c r="T765" s="770"/>
      <c r="U765" s="770"/>
      <c r="V765" s="770"/>
    </row>
    <row r="766" ht="26.25" customHeight="1">
      <c r="E766" s="750"/>
      <c r="F766" s="750"/>
      <c r="G766" s="750"/>
      <c r="S766" s="770"/>
      <c r="T766" s="770"/>
      <c r="U766" s="770"/>
      <c r="V766" s="770"/>
    </row>
    <row r="767" ht="26.25" customHeight="1">
      <c r="E767" s="750"/>
      <c r="F767" s="750"/>
      <c r="G767" s="750"/>
      <c r="S767" s="770"/>
      <c r="T767" s="770"/>
      <c r="U767" s="770"/>
      <c r="V767" s="770"/>
    </row>
    <row r="768" ht="26.25" customHeight="1">
      <c r="E768" s="750"/>
      <c r="F768" s="750"/>
      <c r="G768" s="750"/>
      <c r="S768" s="770"/>
      <c r="T768" s="770"/>
      <c r="U768" s="770"/>
      <c r="V768" s="770"/>
    </row>
    <row r="769" ht="26.25" customHeight="1">
      <c r="E769" s="750"/>
      <c r="F769" s="750"/>
      <c r="G769" s="750"/>
      <c r="S769" s="770"/>
      <c r="T769" s="770"/>
      <c r="U769" s="770"/>
      <c r="V769" s="770"/>
    </row>
    <row r="770" ht="26.25" customHeight="1">
      <c r="E770" s="750"/>
      <c r="F770" s="750"/>
      <c r="G770" s="750"/>
      <c r="S770" s="770"/>
      <c r="T770" s="770"/>
      <c r="U770" s="770"/>
      <c r="V770" s="770"/>
    </row>
    <row r="771" ht="26.25" customHeight="1">
      <c r="E771" s="750"/>
      <c r="F771" s="750"/>
      <c r="G771" s="750"/>
      <c r="S771" s="770"/>
      <c r="T771" s="770"/>
      <c r="U771" s="770"/>
      <c r="V771" s="770"/>
    </row>
    <row r="772" ht="26.25" customHeight="1">
      <c r="E772" s="750"/>
      <c r="F772" s="750"/>
      <c r="G772" s="750"/>
      <c r="S772" s="770"/>
      <c r="T772" s="770"/>
      <c r="U772" s="770"/>
      <c r="V772" s="770"/>
    </row>
    <row r="773" ht="26.25" customHeight="1">
      <c r="E773" s="750"/>
      <c r="F773" s="750"/>
      <c r="G773" s="750"/>
      <c r="S773" s="770"/>
      <c r="T773" s="770"/>
      <c r="U773" s="770"/>
      <c r="V773" s="770"/>
    </row>
    <row r="774" ht="26.25" customHeight="1">
      <c r="E774" s="750"/>
      <c r="F774" s="750"/>
      <c r="G774" s="750"/>
      <c r="S774" s="770"/>
      <c r="T774" s="770"/>
      <c r="U774" s="770"/>
      <c r="V774" s="770"/>
    </row>
    <row r="775" ht="26.25" customHeight="1">
      <c r="E775" s="750"/>
      <c r="F775" s="750"/>
      <c r="G775" s="750"/>
      <c r="S775" s="770"/>
      <c r="T775" s="770"/>
      <c r="U775" s="770"/>
      <c r="V775" s="770"/>
    </row>
    <row r="776" ht="26.25" customHeight="1">
      <c r="E776" s="750"/>
      <c r="F776" s="750"/>
      <c r="G776" s="750"/>
      <c r="S776" s="770"/>
      <c r="T776" s="770"/>
      <c r="U776" s="770"/>
      <c r="V776" s="770"/>
    </row>
    <row r="777" ht="26.25" customHeight="1">
      <c r="E777" s="750"/>
      <c r="F777" s="750"/>
      <c r="G777" s="750"/>
      <c r="S777" s="770"/>
      <c r="T777" s="770"/>
      <c r="U777" s="770"/>
      <c r="V777" s="770"/>
    </row>
    <row r="778" ht="26.25" customHeight="1">
      <c r="E778" s="750"/>
      <c r="F778" s="750"/>
      <c r="G778" s="750"/>
      <c r="S778" s="770"/>
      <c r="T778" s="770"/>
      <c r="U778" s="770"/>
      <c r="V778" s="770"/>
    </row>
    <row r="779" ht="26.25" customHeight="1">
      <c r="E779" s="750"/>
      <c r="F779" s="750"/>
      <c r="G779" s="750"/>
      <c r="S779" s="770"/>
      <c r="T779" s="770"/>
      <c r="U779" s="770"/>
      <c r="V779" s="770"/>
    </row>
    <row r="780" ht="26.25" customHeight="1">
      <c r="E780" s="750"/>
      <c r="F780" s="750"/>
      <c r="G780" s="750"/>
      <c r="S780" s="770"/>
      <c r="T780" s="770"/>
      <c r="U780" s="770"/>
      <c r="V780" s="770"/>
    </row>
    <row r="781" ht="26.25" customHeight="1">
      <c r="E781" s="750"/>
      <c r="F781" s="750"/>
      <c r="G781" s="750"/>
      <c r="S781" s="770"/>
      <c r="T781" s="770"/>
      <c r="U781" s="770"/>
      <c r="V781" s="770"/>
    </row>
    <row r="782" ht="26.25" customHeight="1">
      <c r="E782" s="750"/>
      <c r="F782" s="750"/>
      <c r="G782" s="750"/>
      <c r="S782" s="770"/>
      <c r="T782" s="770"/>
      <c r="U782" s="770"/>
      <c r="V782" s="770"/>
    </row>
    <row r="783" ht="26.25" customHeight="1">
      <c r="E783" s="750"/>
      <c r="F783" s="750"/>
      <c r="G783" s="750"/>
      <c r="S783" s="770"/>
      <c r="T783" s="770"/>
      <c r="U783" s="770"/>
      <c r="V783" s="770"/>
    </row>
    <row r="784" ht="26.25" customHeight="1">
      <c r="E784" s="750"/>
      <c r="F784" s="750"/>
      <c r="G784" s="750"/>
      <c r="S784" s="770"/>
      <c r="T784" s="770"/>
      <c r="U784" s="770"/>
      <c r="V784" s="770"/>
    </row>
    <row r="785" ht="26.25" customHeight="1">
      <c r="E785" s="750"/>
      <c r="F785" s="750"/>
      <c r="G785" s="750"/>
      <c r="S785" s="770"/>
      <c r="T785" s="770"/>
      <c r="U785" s="770"/>
      <c r="V785" s="770"/>
    </row>
    <row r="786" ht="26.25" customHeight="1">
      <c r="E786" s="750"/>
      <c r="F786" s="750"/>
      <c r="G786" s="750"/>
      <c r="S786" s="770"/>
      <c r="T786" s="770"/>
      <c r="U786" s="770"/>
      <c r="V786" s="770"/>
    </row>
    <row r="787" ht="26.25" customHeight="1">
      <c r="E787" s="750"/>
      <c r="F787" s="750"/>
      <c r="G787" s="750"/>
      <c r="S787" s="770"/>
      <c r="T787" s="770"/>
      <c r="U787" s="770"/>
      <c r="V787" s="770"/>
    </row>
    <row r="788" ht="26.25" customHeight="1">
      <c r="E788" s="750"/>
      <c r="F788" s="750"/>
      <c r="G788" s="750"/>
      <c r="S788" s="770"/>
      <c r="T788" s="770"/>
      <c r="U788" s="770"/>
      <c r="V788" s="770"/>
    </row>
    <row r="789" ht="26.25" customHeight="1">
      <c r="E789" s="750"/>
      <c r="F789" s="750"/>
      <c r="G789" s="750"/>
      <c r="S789" s="770"/>
      <c r="T789" s="770"/>
      <c r="U789" s="770"/>
      <c r="V789" s="770"/>
    </row>
    <row r="790" ht="26.25" customHeight="1">
      <c r="E790" s="750"/>
      <c r="F790" s="750"/>
      <c r="G790" s="750"/>
      <c r="S790" s="770"/>
      <c r="T790" s="770"/>
      <c r="U790" s="770"/>
      <c r="V790" s="770"/>
    </row>
    <row r="791" ht="26.25" customHeight="1">
      <c r="E791" s="750"/>
      <c r="F791" s="750"/>
      <c r="G791" s="750"/>
      <c r="S791" s="770"/>
      <c r="T791" s="770"/>
      <c r="U791" s="770"/>
      <c r="V791" s="770"/>
    </row>
    <row r="792" ht="26.25" customHeight="1">
      <c r="E792" s="750"/>
      <c r="F792" s="750"/>
      <c r="G792" s="750"/>
      <c r="S792" s="770"/>
      <c r="T792" s="770"/>
      <c r="U792" s="770"/>
      <c r="V792" s="770"/>
    </row>
    <row r="793" ht="26.25" customHeight="1">
      <c r="E793" s="750"/>
      <c r="F793" s="750"/>
      <c r="G793" s="750"/>
      <c r="S793" s="770"/>
      <c r="T793" s="770"/>
      <c r="U793" s="770"/>
      <c r="V793" s="770"/>
    </row>
    <row r="794" ht="26.25" customHeight="1">
      <c r="E794" s="750"/>
      <c r="F794" s="750"/>
      <c r="G794" s="750"/>
      <c r="S794" s="770"/>
      <c r="T794" s="770"/>
      <c r="U794" s="770"/>
      <c r="V794" s="770"/>
    </row>
    <row r="795" ht="26.25" customHeight="1">
      <c r="E795" s="750"/>
      <c r="F795" s="750"/>
      <c r="G795" s="750"/>
      <c r="S795" s="770"/>
      <c r="T795" s="770"/>
      <c r="U795" s="770"/>
      <c r="V795" s="770"/>
    </row>
    <row r="796" ht="26.25" customHeight="1">
      <c r="E796" s="750"/>
      <c r="F796" s="750"/>
      <c r="G796" s="750"/>
      <c r="S796" s="770"/>
      <c r="T796" s="770"/>
      <c r="U796" s="770"/>
      <c r="V796" s="770"/>
    </row>
    <row r="797" ht="26.25" customHeight="1">
      <c r="E797" s="750"/>
      <c r="F797" s="750"/>
      <c r="G797" s="750"/>
      <c r="S797" s="770"/>
      <c r="T797" s="770"/>
      <c r="U797" s="770"/>
      <c r="V797" s="770"/>
    </row>
    <row r="798" ht="26.25" customHeight="1">
      <c r="E798" s="750"/>
      <c r="F798" s="750"/>
      <c r="G798" s="750"/>
      <c r="S798" s="770"/>
      <c r="T798" s="770"/>
      <c r="U798" s="770"/>
      <c r="V798" s="770"/>
    </row>
    <row r="799" ht="26.25" customHeight="1">
      <c r="E799" s="750"/>
      <c r="F799" s="750"/>
      <c r="G799" s="750"/>
      <c r="S799" s="770"/>
      <c r="T799" s="770"/>
      <c r="U799" s="770"/>
      <c r="V799" s="770"/>
    </row>
    <row r="800" ht="26.25" customHeight="1">
      <c r="E800" s="750"/>
      <c r="F800" s="750"/>
      <c r="G800" s="750"/>
      <c r="S800" s="770"/>
      <c r="T800" s="770"/>
      <c r="U800" s="770"/>
      <c r="V800" s="770"/>
    </row>
    <row r="801" ht="26.25" customHeight="1">
      <c r="E801" s="750"/>
      <c r="F801" s="750"/>
      <c r="G801" s="750"/>
      <c r="S801" s="770"/>
      <c r="T801" s="770"/>
      <c r="U801" s="770"/>
      <c r="V801" s="770"/>
    </row>
    <row r="802" ht="26.25" customHeight="1">
      <c r="E802" s="750"/>
      <c r="F802" s="750"/>
      <c r="G802" s="750"/>
      <c r="S802" s="770"/>
      <c r="T802" s="770"/>
      <c r="U802" s="770"/>
      <c r="V802" s="770"/>
    </row>
    <row r="803" ht="26.25" customHeight="1">
      <c r="E803" s="750"/>
      <c r="F803" s="750"/>
      <c r="G803" s="750"/>
      <c r="S803" s="770"/>
      <c r="T803" s="770"/>
      <c r="U803" s="770"/>
      <c r="V803" s="770"/>
    </row>
    <row r="804" ht="26.25" customHeight="1">
      <c r="E804" s="750"/>
      <c r="F804" s="750"/>
      <c r="G804" s="750"/>
      <c r="S804" s="770"/>
      <c r="T804" s="770"/>
      <c r="U804" s="770"/>
      <c r="V804" s="770"/>
    </row>
    <row r="805" ht="26.25" customHeight="1">
      <c r="E805" s="750"/>
      <c r="F805" s="750"/>
      <c r="G805" s="750"/>
      <c r="S805" s="770"/>
      <c r="T805" s="770"/>
      <c r="U805" s="770"/>
      <c r="V805" s="770"/>
    </row>
    <row r="806" ht="26.25" customHeight="1">
      <c r="E806" s="750"/>
      <c r="F806" s="750"/>
      <c r="G806" s="750"/>
      <c r="S806" s="770"/>
      <c r="T806" s="770"/>
      <c r="U806" s="770"/>
      <c r="V806" s="770"/>
    </row>
    <row r="807" ht="26.25" customHeight="1">
      <c r="E807" s="750"/>
      <c r="F807" s="750"/>
      <c r="G807" s="750"/>
      <c r="S807" s="770"/>
      <c r="T807" s="770"/>
      <c r="U807" s="770"/>
      <c r="V807" s="770"/>
    </row>
    <row r="808" ht="26.25" customHeight="1">
      <c r="E808" s="750"/>
      <c r="F808" s="750"/>
      <c r="G808" s="750"/>
      <c r="S808" s="770"/>
      <c r="T808" s="770"/>
      <c r="U808" s="770"/>
      <c r="V808" s="770"/>
    </row>
    <row r="809" ht="26.25" customHeight="1">
      <c r="E809" s="750"/>
      <c r="F809" s="750"/>
      <c r="G809" s="750"/>
      <c r="S809" s="770"/>
      <c r="T809" s="770"/>
      <c r="U809" s="770"/>
      <c r="V809" s="770"/>
    </row>
    <row r="810" ht="26.25" customHeight="1">
      <c r="E810" s="750"/>
      <c r="F810" s="750"/>
      <c r="G810" s="750"/>
      <c r="S810" s="770"/>
      <c r="T810" s="770"/>
      <c r="U810" s="770"/>
      <c r="V810" s="770"/>
    </row>
    <row r="811" ht="26.25" customHeight="1">
      <c r="E811" s="750"/>
      <c r="F811" s="750"/>
      <c r="G811" s="750"/>
      <c r="S811" s="770"/>
      <c r="T811" s="770"/>
      <c r="U811" s="770"/>
      <c r="V811" s="770"/>
    </row>
    <row r="812" ht="26.25" customHeight="1">
      <c r="E812" s="750"/>
      <c r="F812" s="750"/>
      <c r="G812" s="750"/>
      <c r="S812" s="770"/>
      <c r="T812" s="770"/>
      <c r="U812" s="770"/>
      <c r="V812" s="770"/>
    </row>
    <row r="813" ht="26.25" customHeight="1">
      <c r="E813" s="750"/>
      <c r="F813" s="750"/>
      <c r="G813" s="750"/>
      <c r="S813" s="770"/>
      <c r="T813" s="770"/>
      <c r="U813" s="770"/>
      <c r="V813" s="770"/>
    </row>
    <row r="814" ht="26.25" customHeight="1">
      <c r="E814" s="750"/>
      <c r="F814" s="750"/>
      <c r="G814" s="750"/>
      <c r="S814" s="770"/>
      <c r="T814" s="770"/>
      <c r="U814" s="770"/>
      <c r="V814" s="770"/>
    </row>
    <row r="815" ht="26.25" customHeight="1">
      <c r="E815" s="750"/>
      <c r="F815" s="750"/>
      <c r="G815" s="750"/>
      <c r="S815" s="770"/>
      <c r="T815" s="770"/>
      <c r="U815" s="770"/>
      <c r="V815" s="770"/>
    </row>
    <row r="816" ht="26.25" customHeight="1">
      <c r="E816" s="750"/>
      <c r="F816" s="750"/>
      <c r="G816" s="750"/>
      <c r="S816" s="770"/>
      <c r="T816" s="770"/>
      <c r="U816" s="770"/>
      <c r="V816" s="770"/>
    </row>
    <row r="817" ht="26.25" customHeight="1">
      <c r="E817" s="750"/>
      <c r="F817" s="750"/>
      <c r="G817" s="750"/>
      <c r="S817" s="770"/>
      <c r="T817" s="770"/>
      <c r="U817" s="770"/>
      <c r="V817" s="770"/>
    </row>
    <row r="818" ht="26.25" customHeight="1">
      <c r="E818" s="750"/>
      <c r="F818" s="750"/>
      <c r="G818" s="750"/>
      <c r="S818" s="770"/>
      <c r="T818" s="770"/>
      <c r="U818" s="770"/>
      <c r="V818" s="770"/>
    </row>
    <row r="819" ht="26.25" customHeight="1">
      <c r="E819" s="750"/>
      <c r="F819" s="750"/>
      <c r="G819" s="750"/>
      <c r="S819" s="770"/>
      <c r="T819" s="770"/>
      <c r="U819" s="770"/>
      <c r="V819" s="770"/>
    </row>
    <row r="820" ht="26.25" customHeight="1">
      <c r="E820" s="750"/>
      <c r="F820" s="750"/>
      <c r="G820" s="750"/>
      <c r="S820" s="770"/>
      <c r="T820" s="770"/>
      <c r="U820" s="770"/>
      <c r="V820" s="770"/>
    </row>
    <row r="821" ht="26.25" customHeight="1">
      <c r="E821" s="750"/>
      <c r="F821" s="750"/>
      <c r="G821" s="750"/>
      <c r="S821" s="770"/>
      <c r="T821" s="770"/>
      <c r="U821" s="770"/>
      <c r="V821" s="770"/>
    </row>
    <row r="822" ht="26.25" customHeight="1">
      <c r="E822" s="750"/>
      <c r="F822" s="750"/>
      <c r="G822" s="750"/>
      <c r="S822" s="770"/>
      <c r="T822" s="770"/>
      <c r="U822" s="770"/>
      <c r="V822" s="770"/>
    </row>
    <row r="823" ht="26.25" customHeight="1">
      <c r="E823" s="750"/>
      <c r="F823" s="750"/>
      <c r="G823" s="750"/>
      <c r="S823" s="770"/>
      <c r="T823" s="770"/>
      <c r="U823" s="770"/>
      <c r="V823" s="770"/>
    </row>
    <row r="824" ht="26.25" customHeight="1">
      <c r="E824" s="750"/>
      <c r="F824" s="750"/>
      <c r="G824" s="750"/>
      <c r="S824" s="770"/>
      <c r="T824" s="770"/>
      <c r="U824" s="770"/>
      <c r="V824" s="770"/>
    </row>
    <row r="825" ht="26.25" customHeight="1">
      <c r="E825" s="750"/>
      <c r="F825" s="750"/>
      <c r="G825" s="750"/>
      <c r="S825" s="770"/>
      <c r="T825" s="770"/>
      <c r="U825" s="770"/>
      <c r="V825" s="770"/>
    </row>
    <row r="826" ht="26.25" customHeight="1">
      <c r="E826" s="750"/>
      <c r="F826" s="750"/>
      <c r="G826" s="750"/>
      <c r="S826" s="770"/>
      <c r="T826" s="770"/>
      <c r="U826" s="770"/>
      <c r="V826" s="770"/>
    </row>
    <row r="827" ht="26.25" customHeight="1">
      <c r="E827" s="750"/>
      <c r="F827" s="750"/>
      <c r="G827" s="750"/>
      <c r="S827" s="770"/>
      <c r="T827" s="770"/>
      <c r="U827" s="770"/>
      <c r="V827" s="770"/>
    </row>
    <row r="828" ht="26.25" customHeight="1">
      <c r="E828" s="750"/>
      <c r="F828" s="750"/>
      <c r="G828" s="750"/>
      <c r="S828" s="770"/>
      <c r="T828" s="770"/>
      <c r="U828" s="770"/>
      <c r="V828" s="770"/>
    </row>
    <row r="829" ht="26.25" customHeight="1">
      <c r="E829" s="750"/>
      <c r="F829" s="750"/>
      <c r="G829" s="750"/>
      <c r="S829" s="770"/>
      <c r="T829" s="770"/>
      <c r="U829" s="770"/>
      <c r="V829" s="770"/>
    </row>
    <row r="830" ht="26.25" customHeight="1">
      <c r="E830" s="750"/>
      <c r="F830" s="750"/>
      <c r="G830" s="750"/>
      <c r="S830" s="770"/>
      <c r="T830" s="770"/>
      <c r="U830" s="770"/>
      <c r="V830" s="770"/>
    </row>
    <row r="831" ht="26.25" customHeight="1">
      <c r="E831" s="750"/>
      <c r="F831" s="750"/>
      <c r="G831" s="750"/>
      <c r="S831" s="770"/>
      <c r="T831" s="770"/>
      <c r="U831" s="770"/>
      <c r="V831" s="770"/>
    </row>
    <row r="832" ht="26.25" customHeight="1">
      <c r="E832" s="750"/>
      <c r="F832" s="750"/>
      <c r="G832" s="750"/>
      <c r="S832" s="770"/>
      <c r="T832" s="770"/>
      <c r="U832" s="770"/>
      <c r="V832" s="770"/>
    </row>
    <row r="833" ht="26.25" customHeight="1">
      <c r="E833" s="750"/>
      <c r="F833" s="750"/>
      <c r="G833" s="750"/>
      <c r="S833" s="770"/>
      <c r="T833" s="770"/>
      <c r="U833" s="770"/>
      <c r="V833" s="770"/>
    </row>
    <row r="834" ht="26.25" customHeight="1">
      <c r="E834" s="750"/>
      <c r="F834" s="750"/>
      <c r="G834" s="750"/>
      <c r="S834" s="770"/>
      <c r="T834" s="770"/>
      <c r="U834" s="770"/>
      <c r="V834" s="770"/>
    </row>
    <row r="835" ht="26.25" customHeight="1">
      <c r="E835" s="750"/>
      <c r="F835" s="750"/>
      <c r="G835" s="750"/>
      <c r="S835" s="770"/>
      <c r="T835" s="770"/>
      <c r="U835" s="770"/>
      <c r="V835" s="770"/>
    </row>
    <row r="836" ht="26.25" customHeight="1">
      <c r="E836" s="750"/>
      <c r="F836" s="750"/>
      <c r="G836" s="750"/>
      <c r="S836" s="770"/>
      <c r="T836" s="770"/>
      <c r="U836" s="770"/>
      <c r="V836" s="770"/>
    </row>
    <row r="837" ht="26.25" customHeight="1">
      <c r="E837" s="750"/>
      <c r="F837" s="750"/>
      <c r="G837" s="750"/>
      <c r="S837" s="770"/>
      <c r="T837" s="770"/>
      <c r="U837" s="770"/>
      <c r="V837" s="770"/>
    </row>
    <row r="838" ht="26.25" customHeight="1">
      <c r="E838" s="750"/>
      <c r="F838" s="750"/>
      <c r="G838" s="750"/>
      <c r="S838" s="770"/>
      <c r="T838" s="770"/>
      <c r="U838" s="770"/>
      <c r="V838" s="770"/>
    </row>
    <row r="839" ht="26.25" customHeight="1">
      <c r="E839" s="750"/>
      <c r="F839" s="750"/>
      <c r="G839" s="750"/>
      <c r="S839" s="770"/>
      <c r="T839" s="770"/>
      <c r="U839" s="770"/>
      <c r="V839" s="770"/>
    </row>
    <row r="840" ht="26.25" customHeight="1">
      <c r="E840" s="750"/>
      <c r="F840" s="750"/>
      <c r="G840" s="750"/>
      <c r="S840" s="770"/>
      <c r="T840" s="770"/>
      <c r="U840" s="770"/>
      <c r="V840" s="770"/>
    </row>
    <row r="841" ht="26.25" customHeight="1">
      <c r="E841" s="750"/>
      <c r="F841" s="750"/>
      <c r="G841" s="750"/>
      <c r="S841" s="770"/>
      <c r="T841" s="770"/>
      <c r="U841" s="770"/>
      <c r="V841" s="770"/>
    </row>
    <row r="842" ht="26.25" customHeight="1">
      <c r="E842" s="750"/>
      <c r="F842" s="750"/>
      <c r="G842" s="750"/>
      <c r="S842" s="770"/>
      <c r="T842" s="770"/>
      <c r="U842" s="770"/>
      <c r="V842" s="770"/>
    </row>
    <row r="843" ht="26.25" customHeight="1">
      <c r="E843" s="750"/>
      <c r="F843" s="750"/>
      <c r="G843" s="750"/>
      <c r="S843" s="770"/>
      <c r="T843" s="770"/>
      <c r="U843" s="770"/>
      <c r="V843" s="770"/>
    </row>
    <row r="844" ht="26.25" customHeight="1">
      <c r="E844" s="750"/>
      <c r="F844" s="750"/>
      <c r="G844" s="750"/>
      <c r="S844" s="770"/>
      <c r="T844" s="770"/>
      <c r="U844" s="770"/>
      <c r="V844" s="770"/>
    </row>
    <row r="845" ht="26.25" customHeight="1">
      <c r="E845" s="750"/>
      <c r="F845" s="750"/>
      <c r="G845" s="750"/>
      <c r="S845" s="770"/>
      <c r="T845" s="770"/>
      <c r="U845" s="770"/>
      <c r="V845" s="770"/>
    </row>
    <row r="846" ht="26.25" customHeight="1">
      <c r="E846" s="750"/>
      <c r="F846" s="750"/>
      <c r="G846" s="750"/>
      <c r="S846" s="770"/>
      <c r="T846" s="770"/>
      <c r="U846" s="770"/>
      <c r="V846" s="770"/>
    </row>
    <row r="847" ht="26.25" customHeight="1">
      <c r="E847" s="750"/>
      <c r="F847" s="750"/>
      <c r="G847" s="750"/>
      <c r="S847" s="770"/>
      <c r="T847" s="770"/>
      <c r="U847" s="770"/>
      <c r="V847" s="770"/>
    </row>
    <row r="848" ht="26.25" customHeight="1">
      <c r="E848" s="750"/>
      <c r="F848" s="750"/>
      <c r="G848" s="750"/>
      <c r="S848" s="770"/>
      <c r="T848" s="770"/>
      <c r="U848" s="770"/>
      <c r="V848" s="770"/>
    </row>
    <row r="849" ht="26.25" customHeight="1">
      <c r="E849" s="750"/>
      <c r="F849" s="750"/>
      <c r="G849" s="750"/>
      <c r="S849" s="770"/>
      <c r="T849" s="770"/>
      <c r="U849" s="770"/>
      <c r="V849" s="770"/>
    </row>
    <row r="850" ht="26.25" customHeight="1">
      <c r="E850" s="750"/>
      <c r="F850" s="750"/>
      <c r="G850" s="750"/>
      <c r="S850" s="770"/>
      <c r="T850" s="770"/>
      <c r="U850" s="770"/>
      <c r="V850" s="770"/>
    </row>
    <row r="851" ht="26.25" customHeight="1">
      <c r="E851" s="750"/>
      <c r="F851" s="750"/>
      <c r="G851" s="750"/>
      <c r="S851" s="770"/>
      <c r="T851" s="770"/>
      <c r="U851" s="770"/>
      <c r="V851" s="770"/>
    </row>
    <row r="852" ht="26.25" customHeight="1">
      <c r="E852" s="750"/>
      <c r="F852" s="750"/>
      <c r="G852" s="750"/>
      <c r="S852" s="770"/>
      <c r="T852" s="770"/>
      <c r="U852" s="770"/>
      <c r="V852" s="770"/>
    </row>
    <row r="853" ht="26.25" customHeight="1">
      <c r="E853" s="750"/>
      <c r="F853" s="750"/>
      <c r="G853" s="750"/>
      <c r="S853" s="770"/>
      <c r="T853" s="770"/>
      <c r="U853" s="770"/>
      <c r="V853" s="770"/>
    </row>
    <row r="854" ht="26.25" customHeight="1">
      <c r="E854" s="750"/>
      <c r="F854" s="750"/>
      <c r="G854" s="750"/>
      <c r="S854" s="770"/>
      <c r="T854" s="770"/>
      <c r="U854" s="770"/>
      <c r="V854" s="770"/>
    </row>
    <row r="855" ht="26.25" customHeight="1">
      <c r="E855" s="750"/>
      <c r="F855" s="750"/>
      <c r="G855" s="750"/>
      <c r="S855" s="770"/>
      <c r="T855" s="770"/>
      <c r="U855" s="770"/>
      <c r="V855" s="770"/>
    </row>
    <row r="856" ht="26.25" customHeight="1">
      <c r="E856" s="750"/>
      <c r="F856" s="750"/>
      <c r="G856" s="750"/>
      <c r="S856" s="770"/>
      <c r="T856" s="770"/>
      <c r="U856" s="770"/>
      <c r="V856" s="770"/>
    </row>
    <row r="857" ht="26.25" customHeight="1">
      <c r="E857" s="750"/>
      <c r="F857" s="750"/>
      <c r="G857" s="750"/>
      <c r="S857" s="770"/>
      <c r="T857" s="770"/>
      <c r="U857" s="770"/>
      <c r="V857" s="770"/>
    </row>
    <row r="858" ht="26.25" customHeight="1">
      <c r="E858" s="750"/>
      <c r="F858" s="750"/>
      <c r="G858" s="750"/>
      <c r="S858" s="770"/>
      <c r="T858" s="770"/>
      <c r="U858" s="770"/>
      <c r="V858" s="770"/>
    </row>
    <row r="859" ht="26.25" customHeight="1">
      <c r="E859" s="750"/>
      <c r="F859" s="750"/>
      <c r="G859" s="750"/>
      <c r="S859" s="770"/>
      <c r="T859" s="770"/>
      <c r="U859" s="770"/>
      <c r="V859" s="770"/>
    </row>
    <row r="860" ht="26.25" customHeight="1">
      <c r="E860" s="750"/>
      <c r="F860" s="750"/>
      <c r="G860" s="750"/>
      <c r="S860" s="770"/>
      <c r="T860" s="770"/>
      <c r="U860" s="770"/>
      <c r="V860" s="770"/>
    </row>
    <row r="861" ht="26.25" customHeight="1">
      <c r="E861" s="750"/>
      <c r="F861" s="750"/>
      <c r="G861" s="750"/>
      <c r="S861" s="770"/>
      <c r="T861" s="770"/>
      <c r="U861" s="770"/>
      <c r="V861" s="770"/>
    </row>
    <row r="862" ht="26.25" customHeight="1">
      <c r="E862" s="750"/>
      <c r="F862" s="750"/>
      <c r="G862" s="750"/>
      <c r="S862" s="770"/>
      <c r="T862" s="770"/>
      <c r="U862" s="770"/>
      <c r="V862" s="770"/>
    </row>
    <row r="863" ht="26.25" customHeight="1">
      <c r="E863" s="750"/>
      <c r="F863" s="750"/>
      <c r="G863" s="750"/>
      <c r="S863" s="770"/>
      <c r="T863" s="770"/>
      <c r="U863" s="770"/>
      <c r="V863" s="770"/>
    </row>
    <row r="864" ht="26.25" customHeight="1">
      <c r="E864" s="750"/>
      <c r="F864" s="750"/>
      <c r="G864" s="750"/>
      <c r="S864" s="770"/>
      <c r="T864" s="770"/>
      <c r="U864" s="770"/>
      <c r="V864" s="770"/>
    </row>
    <row r="865" ht="26.25" customHeight="1">
      <c r="E865" s="750"/>
      <c r="F865" s="750"/>
      <c r="G865" s="750"/>
      <c r="S865" s="770"/>
      <c r="T865" s="770"/>
      <c r="U865" s="770"/>
      <c r="V865" s="770"/>
    </row>
    <row r="866" ht="26.25" customHeight="1">
      <c r="E866" s="750"/>
      <c r="F866" s="750"/>
      <c r="G866" s="750"/>
      <c r="S866" s="770"/>
      <c r="T866" s="770"/>
      <c r="U866" s="770"/>
      <c r="V866" s="770"/>
    </row>
    <row r="867" ht="26.25" customHeight="1">
      <c r="E867" s="750"/>
      <c r="F867" s="750"/>
      <c r="G867" s="750"/>
      <c r="S867" s="770"/>
      <c r="T867" s="770"/>
      <c r="U867" s="770"/>
      <c r="V867" s="770"/>
    </row>
    <row r="868" ht="26.25" customHeight="1">
      <c r="E868" s="750"/>
      <c r="F868" s="750"/>
      <c r="G868" s="750"/>
      <c r="S868" s="770"/>
      <c r="T868" s="770"/>
      <c r="U868" s="770"/>
      <c r="V868" s="770"/>
    </row>
    <row r="869" ht="26.25" customHeight="1">
      <c r="E869" s="750"/>
      <c r="F869" s="750"/>
      <c r="G869" s="750"/>
      <c r="S869" s="770"/>
      <c r="T869" s="770"/>
      <c r="U869" s="770"/>
      <c r="V869" s="770"/>
    </row>
    <row r="870" ht="26.25" customHeight="1">
      <c r="E870" s="750"/>
      <c r="F870" s="750"/>
      <c r="G870" s="750"/>
      <c r="S870" s="770"/>
      <c r="T870" s="770"/>
      <c r="U870" s="770"/>
      <c r="V870" s="770"/>
    </row>
    <row r="871" ht="26.25" customHeight="1">
      <c r="E871" s="750"/>
      <c r="F871" s="750"/>
      <c r="G871" s="750"/>
      <c r="S871" s="770"/>
      <c r="T871" s="770"/>
      <c r="U871" s="770"/>
      <c r="V871" s="770"/>
    </row>
    <row r="872" ht="26.25" customHeight="1">
      <c r="E872" s="750"/>
      <c r="F872" s="750"/>
      <c r="G872" s="750"/>
      <c r="S872" s="770"/>
      <c r="T872" s="770"/>
      <c r="U872" s="770"/>
      <c r="V872" s="770"/>
    </row>
    <row r="873" ht="26.25" customHeight="1">
      <c r="E873" s="750"/>
      <c r="F873" s="750"/>
      <c r="G873" s="750"/>
      <c r="S873" s="770"/>
      <c r="T873" s="770"/>
      <c r="U873" s="770"/>
      <c r="V873" s="770"/>
    </row>
    <row r="874" ht="26.25" customHeight="1">
      <c r="E874" s="750"/>
      <c r="F874" s="750"/>
      <c r="G874" s="750"/>
      <c r="S874" s="770"/>
      <c r="T874" s="770"/>
      <c r="U874" s="770"/>
      <c r="V874" s="770"/>
    </row>
    <row r="875" ht="26.25" customHeight="1">
      <c r="E875" s="750"/>
      <c r="F875" s="750"/>
      <c r="G875" s="750"/>
      <c r="S875" s="770"/>
      <c r="T875" s="770"/>
      <c r="U875" s="770"/>
      <c r="V875" s="770"/>
    </row>
    <row r="876" ht="26.25" customHeight="1">
      <c r="E876" s="750"/>
      <c r="F876" s="750"/>
      <c r="G876" s="750"/>
      <c r="S876" s="770"/>
      <c r="T876" s="770"/>
      <c r="U876" s="770"/>
      <c r="V876" s="770"/>
    </row>
    <row r="877" ht="26.25" customHeight="1">
      <c r="E877" s="750"/>
      <c r="F877" s="750"/>
      <c r="G877" s="750"/>
      <c r="S877" s="770"/>
      <c r="T877" s="770"/>
      <c r="U877" s="770"/>
      <c r="V877" s="770"/>
    </row>
    <row r="878" ht="26.25" customHeight="1">
      <c r="E878" s="750"/>
      <c r="F878" s="750"/>
      <c r="G878" s="750"/>
      <c r="S878" s="770"/>
      <c r="T878" s="770"/>
      <c r="U878" s="770"/>
      <c r="V878" s="770"/>
    </row>
    <row r="879" ht="26.25" customHeight="1">
      <c r="E879" s="750"/>
      <c r="F879" s="750"/>
      <c r="G879" s="750"/>
      <c r="S879" s="770"/>
      <c r="T879" s="770"/>
      <c r="U879" s="770"/>
      <c r="V879" s="770"/>
    </row>
    <row r="880" ht="26.25" customHeight="1">
      <c r="E880" s="750"/>
      <c r="F880" s="750"/>
      <c r="G880" s="750"/>
      <c r="S880" s="770"/>
      <c r="T880" s="770"/>
      <c r="U880" s="770"/>
      <c r="V880" s="770"/>
    </row>
    <row r="881" ht="26.25" customHeight="1">
      <c r="E881" s="750"/>
      <c r="F881" s="750"/>
      <c r="G881" s="750"/>
      <c r="S881" s="770"/>
      <c r="T881" s="770"/>
      <c r="U881" s="770"/>
      <c r="V881" s="770"/>
    </row>
    <row r="882" ht="26.25" customHeight="1">
      <c r="E882" s="750"/>
      <c r="F882" s="750"/>
      <c r="G882" s="750"/>
      <c r="S882" s="770"/>
      <c r="T882" s="770"/>
      <c r="U882" s="770"/>
      <c r="V882" s="770"/>
    </row>
    <row r="883" ht="26.25" customHeight="1">
      <c r="E883" s="750"/>
      <c r="F883" s="750"/>
      <c r="G883" s="750"/>
      <c r="S883" s="770"/>
      <c r="T883" s="770"/>
      <c r="U883" s="770"/>
      <c r="V883" s="770"/>
    </row>
    <row r="884" ht="26.25" customHeight="1">
      <c r="E884" s="750"/>
      <c r="F884" s="750"/>
      <c r="G884" s="750"/>
      <c r="S884" s="770"/>
      <c r="T884" s="770"/>
      <c r="U884" s="770"/>
      <c r="V884" s="770"/>
    </row>
    <row r="885" ht="26.25" customHeight="1">
      <c r="E885" s="750"/>
      <c r="F885" s="750"/>
      <c r="G885" s="750"/>
      <c r="S885" s="770"/>
      <c r="T885" s="770"/>
      <c r="U885" s="770"/>
      <c r="V885" s="770"/>
    </row>
    <row r="886" ht="26.25" customHeight="1">
      <c r="E886" s="750"/>
      <c r="F886" s="750"/>
      <c r="G886" s="750"/>
      <c r="S886" s="770"/>
      <c r="T886" s="770"/>
      <c r="U886" s="770"/>
      <c r="V886" s="770"/>
    </row>
    <row r="887" ht="26.25" customHeight="1">
      <c r="E887" s="750"/>
      <c r="F887" s="750"/>
      <c r="G887" s="750"/>
      <c r="S887" s="770"/>
      <c r="T887" s="770"/>
      <c r="U887" s="770"/>
      <c r="V887" s="770"/>
    </row>
    <row r="888" ht="26.25" customHeight="1">
      <c r="E888" s="750"/>
      <c r="F888" s="750"/>
      <c r="G888" s="750"/>
      <c r="S888" s="770"/>
      <c r="T888" s="770"/>
      <c r="U888" s="770"/>
      <c r="V888" s="770"/>
    </row>
    <row r="889" ht="26.25" customHeight="1">
      <c r="E889" s="750"/>
      <c r="F889" s="750"/>
      <c r="G889" s="750"/>
      <c r="S889" s="770"/>
      <c r="T889" s="770"/>
      <c r="U889" s="770"/>
      <c r="V889" s="770"/>
    </row>
    <row r="890" ht="26.25" customHeight="1">
      <c r="E890" s="750"/>
      <c r="F890" s="750"/>
      <c r="G890" s="750"/>
      <c r="S890" s="770"/>
      <c r="T890" s="770"/>
      <c r="U890" s="770"/>
      <c r="V890" s="770"/>
    </row>
    <row r="891" ht="26.25" customHeight="1">
      <c r="E891" s="750"/>
      <c r="F891" s="750"/>
      <c r="G891" s="750"/>
      <c r="S891" s="770"/>
      <c r="T891" s="770"/>
      <c r="U891" s="770"/>
      <c r="V891" s="770"/>
    </row>
    <row r="892" ht="26.25" customHeight="1">
      <c r="E892" s="750"/>
      <c r="F892" s="750"/>
      <c r="G892" s="750"/>
      <c r="S892" s="770"/>
      <c r="T892" s="770"/>
      <c r="U892" s="770"/>
      <c r="V892" s="770"/>
    </row>
    <row r="893" ht="26.25" customHeight="1">
      <c r="E893" s="750"/>
      <c r="F893" s="750"/>
      <c r="G893" s="750"/>
      <c r="S893" s="770"/>
      <c r="T893" s="770"/>
      <c r="U893" s="770"/>
      <c r="V893" s="770"/>
    </row>
    <row r="894" ht="26.25" customHeight="1">
      <c r="E894" s="750"/>
      <c r="F894" s="750"/>
      <c r="G894" s="750"/>
      <c r="S894" s="770"/>
      <c r="T894" s="770"/>
      <c r="U894" s="770"/>
      <c r="V894" s="770"/>
    </row>
    <row r="895" ht="26.25" customHeight="1">
      <c r="E895" s="750"/>
      <c r="F895" s="750"/>
      <c r="G895" s="750"/>
      <c r="S895" s="770"/>
      <c r="T895" s="770"/>
      <c r="U895" s="770"/>
      <c r="V895" s="770"/>
    </row>
    <row r="896" ht="26.25" customHeight="1">
      <c r="E896" s="750"/>
      <c r="F896" s="750"/>
      <c r="G896" s="750"/>
      <c r="S896" s="770"/>
      <c r="T896" s="770"/>
      <c r="U896" s="770"/>
      <c r="V896" s="770"/>
    </row>
    <row r="897" ht="26.25" customHeight="1">
      <c r="E897" s="750"/>
      <c r="F897" s="750"/>
      <c r="G897" s="750"/>
      <c r="S897" s="770"/>
      <c r="T897" s="770"/>
      <c r="U897" s="770"/>
      <c r="V897" s="770"/>
    </row>
    <row r="898" ht="26.25" customHeight="1">
      <c r="E898" s="750"/>
      <c r="F898" s="750"/>
      <c r="G898" s="750"/>
      <c r="S898" s="770"/>
      <c r="T898" s="770"/>
      <c r="U898" s="770"/>
      <c r="V898" s="770"/>
    </row>
    <row r="899" ht="26.25" customHeight="1">
      <c r="E899" s="750"/>
      <c r="F899" s="750"/>
      <c r="G899" s="750"/>
      <c r="S899" s="770"/>
      <c r="T899" s="770"/>
      <c r="U899" s="770"/>
      <c r="V899" s="770"/>
    </row>
    <row r="900" ht="26.25" customHeight="1">
      <c r="E900" s="750"/>
      <c r="F900" s="750"/>
      <c r="G900" s="750"/>
      <c r="S900" s="770"/>
      <c r="T900" s="770"/>
      <c r="U900" s="770"/>
      <c r="V900" s="770"/>
    </row>
    <row r="901" ht="26.25" customHeight="1">
      <c r="E901" s="750"/>
      <c r="F901" s="750"/>
      <c r="G901" s="750"/>
      <c r="S901" s="770"/>
      <c r="T901" s="770"/>
      <c r="U901" s="770"/>
      <c r="V901" s="770"/>
    </row>
    <row r="902" ht="26.25" customHeight="1">
      <c r="E902" s="750"/>
      <c r="F902" s="750"/>
      <c r="G902" s="750"/>
      <c r="S902" s="770"/>
      <c r="T902" s="770"/>
      <c r="U902" s="770"/>
      <c r="V902" s="770"/>
    </row>
    <row r="903" ht="26.25" customHeight="1">
      <c r="E903" s="750"/>
      <c r="F903" s="750"/>
      <c r="G903" s="750"/>
      <c r="S903" s="770"/>
      <c r="T903" s="770"/>
      <c r="U903" s="770"/>
      <c r="V903" s="770"/>
    </row>
    <row r="904" ht="26.25" customHeight="1">
      <c r="E904" s="750"/>
      <c r="F904" s="750"/>
      <c r="G904" s="750"/>
      <c r="S904" s="770"/>
      <c r="T904" s="770"/>
      <c r="U904" s="770"/>
      <c r="V904" s="770"/>
    </row>
    <row r="905" ht="26.25" customHeight="1">
      <c r="E905" s="750"/>
      <c r="F905" s="750"/>
      <c r="G905" s="750"/>
      <c r="S905" s="770"/>
      <c r="T905" s="770"/>
      <c r="U905" s="770"/>
      <c r="V905" s="770"/>
    </row>
    <row r="906" ht="26.25" customHeight="1">
      <c r="E906" s="750"/>
      <c r="F906" s="750"/>
      <c r="G906" s="750"/>
      <c r="S906" s="770"/>
      <c r="T906" s="770"/>
      <c r="U906" s="770"/>
      <c r="V906" s="770"/>
    </row>
    <row r="907" ht="26.25" customHeight="1">
      <c r="E907" s="750"/>
      <c r="F907" s="750"/>
      <c r="G907" s="750"/>
      <c r="S907" s="770"/>
      <c r="T907" s="770"/>
      <c r="U907" s="770"/>
      <c r="V907" s="770"/>
    </row>
    <row r="908" ht="26.25" customHeight="1">
      <c r="E908" s="750"/>
      <c r="F908" s="750"/>
      <c r="G908" s="750"/>
      <c r="S908" s="770"/>
      <c r="T908" s="770"/>
      <c r="U908" s="770"/>
      <c r="V908" s="770"/>
    </row>
    <row r="909" ht="26.25" customHeight="1">
      <c r="E909" s="750"/>
      <c r="F909" s="750"/>
      <c r="G909" s="750"/>
      <c r="S909" s="770"/>
      <c r="T909" s="770"/>
      <c r="U909" s="770"/>
      <c r="V909" s="770"/>
    </row>
    <row r="910" ht="26.25" customHeight="1">
      <c r="E910" s="750"/>
      <c r="F910" s="750"/>
      <c r="G910" s="750"/>
      <c r="S910" s="770"/>
      <c r="T910" s="770"/>
      <c r="U910" s="770"/>
      <c r="V910" s="770"/>
    </row>
    <row r="911" ht="26.25" customHeight="1">
      <c r="E911" s="750"/>
      <c r="F911" s="750"/>
      <c r="G911" s="750"/>
      <c r="S911" s="770"/>
      <c r="T911" s="770"/>
      <c r="U911" s="770"/>
      <c r="V911" s="770"/>
    </row>
    <row r="912" ht="26.25" customHeight="1">
      <c r="E912" s="750"/>
      <c r="F912" s="750"/>
      <c r="G912" s="750"/>
      <c r="S912" s="770"/>
      <c r="T912" s="770"/>
      <c r="U912" s="770"/>
      <c r="V912" s="770"/>
    </row>
    <row r="913" ht="26.25" customHeight="1">
      <c r="E913" s="750"/>
      <c r="F913" s="750"/>
      <c r="G913" s="750"/>
      <c r="S913" s="770"/>
      <c r="T913" s="770"/>
      <c r="U913" s="770"/>
      <c r="V913" s="770"/>
    </row>
    <row r="914" ht="26.25" customHeight="1">
      <c r="E914" s="750"/>
      <c r="F914" s="750"/>
      <c r="G914" s="750"/>
      <c r="S914" s="770"/>
      <c r="T914" s="770"/>
      <c r="U914" s="770"/>
      <c r="V914" s="770"/>
    </row>
    <row r="915" ht="26.25" customHeight="1">
      <c r="E915" s="750"/>
      <c r="F915" s="750"/>
      <c r="G915" s="750"/>
      <c r="S915" s="770"/>
      <c r="T915" s="770"/>
      <c r="U915" s="770"/>
      <c r="V915" s="770"/>
    </row>
    <row r="916" ht="26.25" customHeight="1">
      <c r="E916" s="750"/>
      <c r="F916" s="750"/>
      <c r="G916" s="750"/>
      <c r="S916" s="770"/>
      <c r="T916" s="770"/>
      <c r="U916" s="770"/>
      <c r="V916" s="770"/>
    </row>
    <row r="917" ht="26.25" customHeight="1">
      <c r="E917" s="750"/>
      <c r="F917" s="750"/>
      <c r="G917" s="750"/>
      <c r="S917" s="770"/>
      <c r="T917" s="770"/>
      <c r="U917" s="770"/>
      <c r="V917" s="770"/>
    </row>
    <row r="918" ht="26.25" customHeight="1">
      <c r="E918" s="750"/>
      <c r="F918" s="750"/>
      <c r="G918" s="750"/>
      <c r="S918" s="770"/>
      <c r="T918" s="770"/>
      <c r="U918" s="770"/>
      <c r="V918" s="770"/>
    </row>
    <row r="919" ht="26.25" customHeight="1">
      <c r="E919" s="750"/>
      <c r="F919" s="750"/>
      <c r="G919" s="750"/>
      <c r="S919" s="770"/>
      <c r="T919" s="770"/>
      <c r="U919" s="770"/>
      <c r="V919" s="770"/>
    </row>
    <row r="920" ht="26.25" customHeight="1">
      <c r="E920" s="750"/>
      <c r="F920" s="750"/>
      <c r="G920" s="750"/>
      <c r="S920" s="770"/>
      <c r="T920" s="770"/>
      <c r="U920" s="770"/>
      <c r="V920" s="770"/>
    </row>
    <row r="921" ht="26.25" customHeight="1">
      <c r="E921" s="750"/>
      <c r="F921" s="750"/>
      <c r="G921" s="750"/>
      <c r="S921" s="770"/>
      <c r="T921" s="770"/>
      <c r="U921" s="770"/>
      <c r="V921" s="770"/>
    </row>
    <row r="922" ht="26.25" customHeight="1">
      <c r="E922" s="750"/>
      <c r="F922" s="750"/>
      <c r="G922" s="750"/>
      <c r="S922" s="770"/>
      <c r="T922" s="770"/>
      <c r="U922" s="770"/>
      <c r="V922" s="770"/>
    </row>
    <row r="923" ht="26.25" customHeight="1">
      <c r="E923" s="750"/>
      <c r="F923" s="750"/>
      <c r="G923" s="750"/>
      <c r="S923" s="770"/>
      <c r="T923" s="770"/>
      <c r="U923" s="770"/>
      <c r="V923" s="770"/>
    </row>
    <row r="924" ht="26.25" customHeight="1">
      <c r="E924" s="750"/>
      <c r="F924" s="750"/>
      <c r="G924" s="750"/>
      <c r="S924" s="770"/>
      <c r="T924" s="770"/>
      <c r="U924" s="770"/>
      <c r="V924" s="770"/>
    </row>
    <row r="925" ht="26.25" customHeight="1">
      <c r="E925" s="750"/>
      <c r="F925" s="750"/>
      <c r="G925" s="750"/>
      <c r="S925" s="770"/>
      <c r="T925" s="770"/>
      <c r="U925" s="770"/>
      <c r="V925" s="770"/>
    </row>
    <row r="926" ht="26.25" customHeight="1">
      <c r="E926" s="750"/>
      <c r="F926" s="750"/>
      <c r="G926" s="750"/>
      <c r="S926" s="770"/>
      <c r="T926" s="770"/>
      <c r="U926" s="770"/>
      <c r="V926" s="770"/>
    </row>
    <row r="927" ht="26.25" customHeight="1">
      <c r="E927" s="750"/>
      <c r="F927" s="750"/>
      <c r="G927" s="750"/>
      <c r="S927" s="770"/>
      <c r="T927" s="770"/>
      <c r="U927" s="770"/>
      <c r="V927" s="770"/>
    </row>
    <row r="928" ht="26.25" customHeight="1">
      <c r="E928" s="750"/>
      <c r="F928" s="750"/>
      <c r="G928" s="750"/>
      <c r="S928" s="770"/>
      <c r="T928" s="770"/>
      <c r="U928" s="770"/>
      <c r="V928" s="770"/>
    </row>
    <row r="929" ht="26.25" customHeight="1">
      <c r="E929" s="750"/>
      <c r="F929" s="750"/>
      <c r="G929" s="750"/>
      <c r="S929" s="770"/>
      <c r="T929" s="770"/>
      <c r="U929" s="770"/>
      <c r="V929" s="770"/>
    </row>
    <row r="930" ht="26.25" customHeight="1">
      <c r="E930" s="750"/>
      <c r="F930" s="750"/>
      <c r="G930" s="750"/>
      <c r="S930" s="770"/>
      <c r="T930" s="770"/>
      <c r="U930" s="770"/>
      <c r="V930" s="770"/>
    </row>
    <row r="931" ht="26.25" customHeight="1">
      <c r="E931" s="750"/>
      <c r="F931" s="750"/>
      <c r="G931" s="750"/>
      <c r="S931" s="770"/>
      <c r="T931" s="770"/>
      <c r="U931" s="770"/>
      <c r="V931" s="770"/>
    </row>
    <row r="932" ht="26.25" customHeight="1">
      <c r="E932" s="750"/>
      <c r="F932" s="750"/>
      <c r="G932" s="750"/>
      <c r="S932" s="770"/>
      <c r="T932" s="770"/>
      <c r="U932" s="770"/>
      <c r="V932" s="770"/>
    </row>
    <row r="933" ht="26.25" customHeight="1">
      <c r="E933" s="750"/>
      <c r="F933" s="750"/>
      <c r="G933" s="750"/>
      <c r="S933" s="770"/>
      <c r="T933" s="770"/>
      <c r="U933" s="770"/>
      <c r="V933" s="770"/>
    </row>
    <row r="934" ht="26.25" customHeight="1">
      <c r="E934" s="750"/>
      <c r="F934" s="750"/>
      <c r="G934" s="750"/>
      <c r="S934" s="770"/>
      <c r="T934" s="770"/>
      <c r="U934" s="770"/>
      <c r="V934" s="770"/>
    </row>
    <row r="935" ht="26.25" customHeight="1">
      <c r="E935" s="750"/>
      <c r="F935" s="750"/>
      <c r="G935" s="750"/>
      <c r="S935" s="770"/>
      <c r="T935" s="770"/>
      <c r="U935" s="770"/>
      <c r="V935" s="770"/>
    </row>
    <row r="936" ht="26.25" customHeight="1">
      <c r="E936" s="750"/>
      <c r="F936" s="750"/>
      <c r="G936" s="750"/>
      <c r="S936" s="770"/>
      <c r="T936" s="770"/>
      <c r="U936" s="770"/>
      <c r="V936" s="770"/>
    </row>
    <row r="937" ht="26.25" customHeight="1">
      <c r="E937" s="750"/>
      <c r="F937" s="750"/>
      <c r="G937" s="750"/>
      <c r="S937" s="770"/>
      <c r="T937" s="770"/>
      <c r="U937" s="770"/>
      <c r="V937" s="770"/>
    </row>
    <row r="938" ht="26.25" customHeight="1">
      <c r="E938" s="750"/>
      <c r="F938" s="750"/>
      <c r="G938" s="750"/>
      <c r="S938" s="770"/>
      <c r="T938" s="770"/>
      <c r="U938" s="770"/>
      <c r="V938" s="770"/>
    </row>
    <row r="939" ht="26.25" customHeight="1">
      <c r="E939" s="750"/>
      <c r="F939" s="750"/>
      <c r="G939" s="750"/>
      <c r="S939" s="770"/>
      <c r="T939" s="770"/>
      <c r="U939" s="770"/>
      <c r="V939" s="770"/>
    </row>
    <row r="940" ht="26.25" customHeight="1">
      <c r="E940" s="750"/>
      <c r="F940" s="750"/>
      <c r="G940" s="750"/>
      <c r="S940" s="770"/>
      <c r="T940" s="770"/>
      <c r="U940" s="770"/>
      <c r="V940" s="770"/>
    </row>
    <row r="941" ht="26.25" customHeight="1">
      <c r="E941" s="750"/>
      <c r="F941" s="750"/>
      <c r="G941" s="750"/>
      <c r="S941" s="770"/>
      <c r="T941" s="770"/>
      <c r="U941" s="770"/>
      <c r="V941" s="770"/>
    </row>
    <row r="942" ht="26.25" customHeight="1">
      <c r="E942" s="750"/>
      <c r="F942" s="750"/>
      <c r="G942" s="750"/>
      <c r="S942" s="770"/>
      <c r="T942" s="770"/>
      <c r="U942" s="770"/>
      <c r="V942" s="770"/>
    </row>
    <row r="943" ht="26.25" customHeight="1">
      <c r="E943" s="750"/>
      <c r="F943" s="750"/>
      <c r="G943" s="750"/>
      <c r="S943" s="770"/>
      <c r="T943" s="770"/>
      <c r="U943" s="770"/>
      <c r="V943" s="770"/>
    </row>
    <row r="944" ht="26.25" customHeight="1">
      <c r="E944" s="750"/>
      <c r="F944" s="750"/>
      <c r="G944" s="750"/>
      <c r="S944" s="770"/>
      <c r="T944" s="770"/>
      <c r="U944" s="770"/>
      <c r="V944" s="770"/>
    </row>
    <row r="945" ht="26.25" customHeight="1">
      <c r="E945" s="750"/>
      <c r="F945" s="750"/>
      <c r="G945" s="750"/>
      <c r="S945" s="770"/>
      <c r="T945" s="770"/>
      <c r="U945" s="770"/>
      <c r="V945" s="770"/>
    </row>
    <row r="946" ht="26.25" customHeight="1">
      <c r="E946" s="750"/>
      <c r="F946" s="750"/>
      <c r="G946" s="750"/>
      <c r="S946" s="770"/>
      <c r="T946" s="770"/>
      <c r="U946" s="770"/>
      <c r="V946" s="770"/>
    </row>
    <row r="947" ht="26.25" customHeight="1">
      <c r="E947" s="750"/>
      <c r="F947" s="750"/>
      <c r="G947" s="750"/>
      <c r="S947" s="770"/>
      <c r="T947" s="770"/>
      <c r="U947" s="770"/>
      <c r="V947" s="770"/>
    </row>
    <row r="948" ht="26.25" customHeight="1">
      <c r="E948" s="750"/>
      <c r="F948" s="750"/>
      <c r="G948" s="750"/>
      <c r="S948" s="770"/>
      <c r="T948" s="770"/>
      <c r="U948" s="770"/>
      <c r="V948" s="770"/>
    </row>
    <row r="949" ht="26.25" customHeight="1">
      <c r="E949" s="750"/>
      <c r="F949" s="750"/>
      <c r="G949" s="750"/>
      <c r="S949" s="770"/>
      <c r="T949" s="770"/>
      <c r="U949" s="770"/>
      <c r="V949" s="770"/>
    </row>
    <row r="950" ht="26.25" customHeight="1">
      <c r="E950" s="750"/>
      <c r="F950" s="750"/>
      <c r="G950" s="750"/>
      <c r="S950" s="770"/>
      <c r="T950" s="770"/>
      <c r="U950" s="770"/>
      <c r="V950" s="770"/>
    </row>
    <row r="951" ht="26.25" customHeight="1">
      <c r="E951" s="750"/>
      <c r="F951" s="750"/>
      <c r="G951" s="750"/>
      <c r="S951" s="770"/>
      <c r="T951" s="770"/>
      <c r="U951" s="770"/>
      <c r="V951" s="770"/>
    </row>
    <row r="952" ht="26.25" customHeight="1">
      <c r="E952" s="750"/>
      <c r="F952" s="750"/>
      <c r="G952" s="750"/>
      <c r="S952" s="770"/>
      <c r="T952" s="770"/>
      <c r="U952" s="770"/>
      <c r="V952" s="770"/>
    </row>
    <row r="953" ht="26.25" customHeight="1">
      <c r="E953" s="750"/>
      <c r="F953" s="750"/>
      <c r="G953" s="750"/>
      <c r="S953" s="770"/>
      <c r="T953" s="770"/>
      <c r="U953" s="770"/>
      <c r="V953" s="770"/>
    </row>
    <row r="954" ht="26.25" customHeight="1">
      <c r="E954" s="750"/>
      <c r="F954" s="750"/>
      <c r="G954" s="750"/>
      <c r="S954" s="770"/>
      <c r="T954" s="770"/>
      <c r="U954" s="770"/>
      <c r="V954" s="770"/>
    </row>
    <row r="955" ht="26.25" customHeight="1">
      <c r="E955" s="750"/>
      <c r="F955" s="750"/>
      <c r="G955" s="750"/>
      <c r="S955" s="770"/>
      <c r="T955" s="770"/>
      <c r="U955" s="770"/>
      <c r="V955" s="770"/>
    </row>
    <row r="956" ht="26.25" customHeight="1">
      <c r="E956" s="750"/>
      <c r="F956" s="750"/>
      <c r="G956" s="750"/>
      <c r="S956" s="770"/>
      <c r="T956" s="770"/>
      <c r="U956" s="770"/>
      <c r="V956" s="770"/>
    </row>
    <row r="957" ht="26.25" customHeight="1">
      <c r="E957" s="750"/>
      <c r="F957" s="750"/>
      <c r="G957" s="750"/>
      <c r="S957" s="770"/>
      <c r="T957" s="770"/>
      <c r="U957" s="770"/>
      <c r="V957" s="770"/>
    </row>
    <row r="958" ht="26.25" customHeight="1">
      <c r="E958" s="750"/>
      <c r="F958" s="750"/>
      <c r="G958" s="750"/>
      <c r="S958" s="770"/>
      <c r="T958" s="770"/>
      <c r="U958" s="770"/>
      <c r="V958" s="770"/>
    </row>
    <row r="959" ht="26.25" customHeight="1">
      <c r="E959" s="750"/>
      <c r="F959" s="750"/>
      <c r="G959" s="750"/>
      <c r="S959" s="770"/>
      <c r="T959" s="770"/>
      <c r="U959" s="770"/>
      <c r="V959" s="770"/>
    </row>
    <row r="960" ht="26.25" customHeight="1">
      <c r="E960" s="750"/>
      <c r="F960" s="750"/>
      <c r="G960" s="750"/>
      <c r="S960" s="770"/>
      <c r="T960" s="770"/>
      <c r="U960" s="770"/>
      <c r="V960" s="770"/>
    </row>
    <row r="961" ht="26.25" customHeight="1">
      <c r="E961" s="750"/>
      <c r="F961" s="750"/>
      <c r="G961" s="750"/>
      <c r="S961" s="770"/>
      <c r="T961" s="770"/>
      <c r="U961" s="770"/>
      <c r="V961" s="770"/>
    </row>
    <row r="962" ht="26.25" customHeight="1">
      <c r="E962" s="750"/>
      <c r="F962" s="750"/>
      <c r="G962" s="750"/>
      <c r="S962" s="770"/>
      <c r="T962" s="770"/>
      <c r="U962" s="770"/>
      <c r="V962" s="770"/>
    </row>
    <row r="963" ht="26.25" customHeight="1">
      <c r="E963" s="750"/>
      <c r="F963" s="750"/>
      <c r="G963" s="750"/>
      <c r="S963" s="770"/>
      <c r="T963" s="770"/>
      <c r="U963" s="770"/>
      <c r="V963" s="770"/>
    </row>
    <row r="964" ht="26.25" customHeight="1">
      <c r="E964" s="750"/>
      <c r="F964" s="750"/>
      <c r="G964" s="750"/>
      <c r="S964" s="770"/>
      <c r="T964" s="770"/>
      <c r="U964" s="770"/>
      <c r="V964" s="770"/>
    </row>
    <row r="965" ht="26.25" customHeight="1">
      <c r="E965" s="750"/>
      <c r="F965" s="750"/>
      <c r="G965" s="750"/>
      <c r="S965" s="770"/>
      <c r="T965" s="770"/>
      <c r="U965" s="770"/>
      <c r="V965" s="770"/>
    </row>
    <row r="966" ht="26.25" customHeight="1">
      <c r="E966" s="750"/>
      <c r="F966" s="750"/>
      <c r="G966" s="750"/>
      <c r="S966" s="770"/>
      <c r="T966" s="770"/>
      <c r="U966" s="770"/>
      <c r="V966" s="770"/>
    </row>
    <row r="967" ht="26.25" customHeight="1">
      <c r="E967" s="750"/>
      <c r="F967" s="750"/>
      <c r="G967" s="750"/>
      <c r="S967" s="770"/>
      <c r="T967" s="770"/>
      <c r="U967" s="770"/>
      <c r="V967" s="770"/>
    </row>
    <row r="968" ht="26.25" customHeight="1">
      <c r="E968" s="750"/>
      <c r="F968" s="750"/>
      <c r="G968" s="750"/>
      <c r="S968" s="770"/>
      <c r="T968" s="770"/>
      <c r="U968" s="770"/>
      <c r="V968" s="770"/>
    </row>
    <row r="969" ht="26.25" customHeight="1">
      <c r="E969" s="750"/>
      <c r="F969" s="750"/>
      <c r="G969" s="750"/>
      <c r="S969" s="770"/>
      <c r="T969" s="770"/>
      <c r="U969" s="770"/>
      <c r="V969" s="770"/>
    </row>
    <row r="970" ht="26.25" customHeight="1">
      <c r="E970" s="750"/>
      <c r="F970" s="750"/>
      <c r="G970" s="750"/>
      <c r="S970" s="770"/>
      <c r="T970" s="770"/>
      <c r="U970" s="770"/>
      <c r="V970" s="770"/>
    </row>
    <row r="971" ht="26.25" customHeight="1">
      <c r="E971" s="750"/>
      <c r="F971" s="750"/>
      <c r="G971" s="750"/>
      <c r="S971" s="770"/>
      <c r="T971" s="770"/>
      <c r="U971" s="770"/>
      <c r="V971" s="770"/>
    </row>
    <row r="972" ht="26.25" customHeight="1">
      <c r="E972" s="750"/>
      <c r="F972" s="750"/>
      <c r="G972" s="750"/>
      <c r="S972" s="770"/>
      <c r="T972" s="770"/>
      <c r="U972" s="770"/>
      <c r="V972" s="770"/>
    </row>
    <row r="973" ht="26.25" customHeight="1">
      <c r="E973" s="750"/>
      <c r="F973" s="750"/>
      <c r="G973" s="750"/>
      <c r="S973" s="770"/>
      <c r="T973" s="770"/>
      <c r="U973" s="770"/>
      <c r="V973" s="770"/>
    </row>
    <row r="974" ht="26.25" customHeight="1">
      <c r="E974" s="750"/>
      <c r="F974" s="750"/>
      <c r="G974" s="750"/>
      <c r="S974" s="770"/>
      <c r="T974" s="770"/>
      <c r="U974" s="770"/>
      <c r="V974" s="770"/>
    </row>
    <row r="975" ht="26.25" customHeight="1">
      <c r="E975" s="750"/>
      <c r="F975" s="750"/>
      <c r="G975" s="750"/>
      <c r="S975" s="770"/>
      <c r="T975" s="770"/>
      <c r="U975" s="770"/>
      <c r="V975" s="770"/>
    </row>
    <row r="976" ht="26.25" customHeight="1">
      <c r="E976" s="750"/>
      <c r="F976" s="750"/>
      <c r="G976" s="750"/>
      <c r="S976" s="770"/>
      <c r="T976" s="770"/>
      <c r="U976" s="770"/>
      <c r="V976" s="770"/>
    </row>
    <row r="977" ht="26.25" customHeight="1">
      <c r="E977" s="750"/>
      <c r="F977" s="750"/>
      <c r="G977" s="750"/>
      <c r="S977" s="770"/>
      <c r="T977" s="770"/>
      <c r="U977" s="770"/>
      <c r="V977" s="770"/>
    </row>
    <row r="978" ht="26.25" customHeight="1">
      <c r="E978" s="750"/>
      <c r="F978" s="750"/>
      <c r="G978" s="750"/>
      <c r="S978" s="770"/>
      <c r="T978" s="770"/>
      <c r="U978" s="770"/>
      <c r="V978" s="770"/>
    </row>
    <row r="979" ht="26.25" customHeight="1">
      <c r="E979" s="750"/>
      <c r="F979" s="750"/>
      <c r="G979" s="750"/>
      <c r="S979" s="770"/>
      <c r="T979" s="770"/>
      <c r="U979" s="770"/>
      <c r="V979" s="770"/>
    </row>
    <row r="980" ht="26.25" customHeight="1">
      <c r="E980" s="750"/>
      <c r="F980" s="750"/>
      <c r="G980" s="750"/>
      <c r="S980" s="770"/>
      <c r="T980" s="770"/>
      <c r="U980" s="770"/>
      <c r="V980" s="770"/>
    </row>
    <row r="981" ht="26.25" customHeight="1">
      <c r="E981" s="750"/>
      <c r="F981" s="750"/>
      <c r="G981" s="750"/>
      <c r="S981" s="770"/>
      <c r="T981" s="770"/>
      <c r="U981" s="770"/>
      <c r="V981" s="770"/>
    </row>
    <row r="982" ht="26.25" customHeight="1">
      <c r="E982" s="750"/>
      <c r="F982" s="750"/>
      <c r="G982" s="750"/>
      <c r="S982" s="770"/>
      <c r="T982" s="770"/>
      <c r="U982" s="770"/>
      <c r="V982" s="770"/>
    </row>
    <row r="983" ht="26.25" customHeight="1">
      <c r="E983" s="750"/>
      <c r="F983" s="750"/>
      <c r="G983" s="750"/>
      <c r="S983" s="770"/>
      <c r="T983" s="770"/>
      <c r="U983" s="770"/>
      <c r="V983" s="770"/>
    </row>
    <row r="984" ht="26.25" customHeight="1">
      <c r="E984" s="750"/>
      <c r="F984" s="750"/>
      <c r="G984" s="750"/>
      <c r="S984" s="770"/>
      <c r="T984" s="770"/>
      <c r="U984" s="770"/>
      <c r="V984" s="770"/>
    </row>
    <row r="985" ht="26.25" customHeight="1">
      <c r="E985" s="750"/>
      <c r="F985" s="750"/>
      <c r="G985" s="750"/>
      <c r="S985" s="770"/>
      <c r="T985" s="770"/>
      <c r="U985" s="770"/>
      <c r="V985" s="770"/>
    </row>
    <row r="986" ht="26.25" customHeight="1">
      <c r="E986" s="750"/>
      <c r="F986" s="750"/>
      <c r="G986" s="750"/>
      <c r="S986" s="770"/>
      <c r="T986" s="770"/>
      <c r="U986" s="770"/>
      <c r="V986" s="770"/>
    </row>
    <row r="987" ht="26.25" customHeight="1">
      <c r="E987" s="750"/>
      <c r="F987" s="750"/>
      <c r="G987" s="750"/>
      <c r="S987" s="770"/>
      <c r="T987" s="770"/>
      <c r="U987" s="770"/>
      <c r="V987" s="770"/>
    </row>
    <row r="988" ht="26.25" customHeight="1">
      <c r="E988" s="750"/>
      <c r="F988" s="750"/>
      <c r="G988" s="750"/>
      <c r="S988" s="770"/>
      <c r="T988" s="770"/>
      <c r="U988" s="770"/>
      <c r="V988" s="770"/>
    </row>
    <row r="989" ht="26.25" customHeight="1">
      <c r="E989" s="750"/>
      <c r="F989" s="750"/>
      <c r="G989" s="750"/>
      <c r="S989" s="770"/>
      <c r="T989" s="770"/>
      <c r="U989" s="770"/>
      <c r="V989" s="770"/>
    </row>
    <row r="990" ht="26.25" customHeight="1">
      <c r="E990" s="750"/>
      <c r="F990" s="750"/>
      <c r="G990" s="750"/>
      <c r="S990" s="770"/>
      <c r="T990" s="770"/>
      <c r="U990" s="770"/>
      <c r="V990" s="770"/>
    </row>
    <row r="991" ht="26.25" customHeight="1">
      <c r="E991" s="750"/>
      <c r="F991" s="750"/>
      <c r="G991" s="750"/>
      <c r="S991" s="770"/>
      <c r="T991" s="770"/>
      <c r="U991" s="770"/>
      <c r="V991" s="770"/>
    </row>
    <row r="992" ht="26.25" customHeight="1">
      <c r="E992" s="750"/>
      <c r="F992" s="750"/>
      <c r="G992" s="750"/>
      <c r="S992" s="770"/>
      <c r="T992" s="770"/>
      <c r="U992" s="770"/>
      <c r="V992" s="770"/>
    </row>
    <row r="993" ht="26.25" customHeight="1">
      <c r="E993" s="750"/>
      <c r="F993" s="750"/>
      <c r="G993" s="750"/>
      <c r="S993" s="770"/>
      <c r="T993" s="770"/>
      <c r="U993" s="770"/>
      <c r="V993" s="770"/>
    </row>
    <row r="994" ht="26.25" customHeight="1">
      <c r="E994" s="750"/>
      <c r="F994" s="750"/>
      <c r="G994" s="750"/>
      <c r="S994" s="770"/>
      <c r="T994" s="770"/>
      <c r="U994" s="770"/>
      <c r="V994" s="770"/>
    </row>
    <row r="995" ht="26.25" customHeight="1">
      <c r="E995" s="750"/>
      <c r="F995" s="750"/>
      <c r="G995" s="750"/>
      <c r="S995" s="770"/>
      <c r="T995" s="770"/>
      <c r="U995" s="770"/>
      <c r="V995" s="770"/>
    </row>
    <row r="996" ht="26.25" customHeight="1">
      <c r="E996" s="750"/>
      <c r="F996" s="750"/>
      <c r="G996" s="750"/>
      <c r="S996" s="770"/>
      <c r="T996" s="770"/>
      <c r="U996" s="770"/>
      <c r="V996" s="770"/>
    </row>
    <row r="997" ht="26.25" customHeight="1">
      <c r="E997" s="750"/>
      <c r="F997" s="750"/>
      <c r="G997" s="750"/>
      <c r="S997" s="770"/>
      <c r="T997" s="770"/>
      <c r="U997" s="770"/>
      <c r="V997" s="770"/>
    </row>
    <row r="998" ht="26.25" customHeight="1">
      <c r="E998" s="750"/>
      <c r="F998" s="750"/>
      <c r="G998" s="750"/>
      <c r="S998" s="770"/>
      <c r="T998" s="770"/>
      <c r="U998" s="770"/>
      <c r="V998" s="770"/>
    </row>
  </sheetData>
  <mergeCells count="5">
    <mergeCell ref="A1:AC1"/>
    <mergeCell ref="A2:C2"/>
    <mergeCell ref="A27:C27"/>
    <mergeCell ref="R27:R56"/>
    <mergeCell ref="Y27:AB56"/>
  </mergeCells>
  <conditionalFormatting sqref="E4:E25">
    <cfRule type="cellIs" dxfId="0" priority="1" operator="between">
      <formula>60</formula>
      <formula>100</formula>
    </cfRule>
  </conditionalFormatting>
  <conditionalFormatting sqref="E4:E25">
    <cfRule type="cellIs" dxfId="1" priority="2" operator="between">
      <formula>50</formula>
      <formula>60</formula>
    </cfRule>
  </conditionalFormatting>
  <conditionalFormatting sqref="E4:E25">
    <cfRule type="cellIs" dxfId="2" priority="3" operator="between">
      <formula>42</formula>
      <formula>50</formula>
    </cfRule>
  </conditionalFormatting>
  <conditionalFormatting sqref="E4:E25">
    <cfRule type="cellIs" dxfId="3" priority="4" operator="between">
      <formula>0</formula>
      <formula>42</formula>
    </cfRule>
  </conditionalFormatting>
  <conditionalFormatting sqref="F4:G25">
    <cfRule type="cellIs" dxfId="0" priority="5" operator="between">
      <formula>70</formula>
      <formula>100</formula>
    </cfRule>
  </conditionalFormatting>
  <conditionalFormatting sqref="F4:G25">
    <cfRule type="cellIs" dxfId="1" priority="6" operator="between">
      <formula>60</formula>
      <formula>70</formula>
    </cfRule>
  </conditionalFormatting>
  <conditionalFormatting sqref="F4:G25">
    <cfRule type="cellIs" dxfId="2" priority="7" operator="between">
      <formula>40</formula>
      <formula>60</formula>
    </cfRule>
  </conditionalFormatting>
  <conditionalFormatting sqref="F4:G25">
    <cfRule type="cellIs" dxfId="3" priority="8" operator="between">
      <formula>0</formula>
      <formula>40</formula>
    </cfRule>
  </conditionalFormatting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pageSetUpPr fitToPage="1"/>
  </sheetPr>
  <sheetViews>
    <sheetView workbookViewId="0">
      <pane xSplit="6.0" ySplit="3.0" topLeftCell="G4" activePane="bottomRight" state="frozen"/>
      <selection activeCell="G1" sqref="G1" pane="topRight"/>
      <selection activeCell="A4" sqref="A4" pane="bottomLeft"/>
      <selection activeCell="G4" sqref="G4" pane="bottomRight"/>
    </sheetView>
  </sheetViews>
  <sheetFormatPr customHeight="1" defaultColWidth="12.63" defaultRowHeight="15.0"/>
  <cols>
    <col customWidth="1" min="1" max="1" width="26.88"/>
    <col customWidth="1" min="2" max="2" width="42.25"/>
    <col customWidth="1" min="3" max="4" width="22.5"/>
    <col customWidth="1" min="5" max="8" width="18.13"/>
    <col customWidth="1" min="9" max="9" width="19.0"/>
    <col customWidth="1" min="10" max="10" width="13.75"/>
    <col customWidth="1" min="11" max="22" width="18.13"/>
    <col customWidth="1" min="23" max="23" width="25.63"/>
    <col customWidth="1" min="24" max="28" width="18.13"/>
    <col customWidth="1" min="29" max="29" width="27.63"/>
    <col customWidth="1" min="30" max="36" width="7.63"/>
  </cols>
  <sheetData>
    <row r="1" ht="34.5" hidden="1" customHeight="1">
      <c r="A1" s="526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578"/>
    </row>
    <row r="2" ht="34.5" hidden="1" customHeight="1">
      <c r="A2" s="6" t="s">
        <v>1</v>
      </c>
      <c r="B2" s="8"/>
      <c r="C2" s="10"/>
      <c r="D2" s="579"/>
      <c r="E2" s="580"/>
      <c r="F2" s="581"/>
      <c r="G2" s="582"/>
      <c r="H2" s="32"/>
      <c r="I2" s="19"/>
      <c r="J2" s="583" t="s">
        <v>3</v>
      </c>
      <c r="K2" s="31" t="s">
        <v>10</v>
      </c>
      <c r="L2" s="31" t="s">
        <v>11</v>
      </c>
      <c r="M2" s="31" t="s">
        <v>12</v>
      </c>
      <c r="N2" s="31" t="s">
        <v>13</v>
      </c>
      <c r="O2" s="31" t="s">
        <v>14</v>
      </c>
      <c r="P2" s="31" t="s">
        <v>15</v>
      </c>
      <c r="Q2" s="31"/>
      <c r="R2" s="31" t="s">
        <v>17</v>
      </c>
      <c r="S2" s="31" t="s">
        <v>18</v>
      </c>
      <c r="T2" s="31" t="s">
        <v>19</v>
      </c>
      <c r="U2" s="31" t="s">
        <v>20</v>
      </c>
      <c r="V2" s="622" t="s">
        <v>21</v>
      </c>
      <c r="W2" s="587" t="s">
        <v>24</v>
      </c>
      <c r="X2" s="588" t="s">
        <v>27</v>
      </c>
      <c r="Y2" s="589" t="s">
        <v>28</v>
      </c>
      <c r="Z2" s="589" t="s">
        <v>29</v>
      </c>
      <c r="AA2" s="590" t="s">
        <v>30</v>
      </c>
      <c r="AB2" s="591"/>
      <c r="AC2" s="592" t="s">
        <v>235</v>
      </c>
      <c r="AD2" s="59"/>
      <c r="AE2" s="59"/>
      <c r="AF2" s="59"/>
      <c r="AG2" s="59"/>
      <c r="AH2" s="59"/>
      <c r="AI2" s="59"/>
      <c r="AJ2" s="59"/>
    </row>
    <row r="3" ht="70.5" hidden="1" customHeight="1">
      <c r="A3" s="81" t="s">
        <v>41</v>
      </c>
      <c r="B3" s="84" t="s">
        <v>43</v>
      </c>
      <c r="C3" s="84" t="s">
        <v>45</v>
      </c>
      <c r="D3" s="86" t="s">
        <v>46</v>
      </c>
      <c r="E3" s="546" t="s">
        <v>193</v>
      </c>
      <c r="F3" s="547" t="s">
        <v>194</v>
      </c>
      <c r="G3" s="548" t="s">
        <v>55</v>
      </c>
      <c r="H3" s="549" t="s">
        <v>57</v>
      </c>
      <c r="I3" s="550" t="s">
        <v>58</v>
      </c>
      <c r="J3" s="551" t="s">
        <v>59</v>
      </c>
      <c r="K3" s="552"/>
      <c r="L3" s="552"/>
      <c r="M3" s="552" t="s">
        <v>63</v>
      </c>
      <c r="N3" s="552"/>
      <c r="O3" s="552" t="s">
        <v>63</v>
      </c>
      <c r="P3" s="552" t="s">
        <v>64</v>
      </c>
      <c r="Q3" s="552" t="s">
        <v>195</v>
      </c>
      <c r="R3" s="552" t="s">
        <v>68</v>
      </c>
      <c r="S3" s="552" t="s">
        <v>63</v>
      </c>
      <c r="T3" s="552"/>
      <c r="U3" s="552" t="s">
        <v>63</v>
      </c>
      <c r="V3" s="553"/>
      <c r="W3" s="554"/>
      <c r="X3" s="555" t="s">
        <v>69</v>
      </c>
      <c r="Y3" s="556" t="s">
        <v>70</v>
      </c>
      <c r="Z3" s="556" t="s">
        <v>71</v>
      </c>
      <c r="AA3" s="557" t="s">
        <v>72</v>
      </c>
      <c r="AB3" s="558" t="s">
        <v>196</v>
      </c>
      <c r="AC3" s="101"/>
      <c r="AD3" s="102"/>
      <c r="AE3" s="102"/>
      <c r="AF3" s="102"/>
      <c r="AG3" s="102"/>
      <c r="AH3" s="102"/>
      <c r="AI3" s="102"/>
      <c r="AJ3" s="102"/>
    </row>
    <row r="4" ht="24.75" hidden="1" customHeight="1">
      <c r="A4" s="559" t="s">
        <v>197</v>
      </c>
      <c r="B4" s="560" t="s">
        <v>198</v>
      </c>
      <c r="C4" s="560">
        <v>1973356.0</v>
      </c>
      <c r="D4" s="560">
        <v>2522656.0</v>
      </c>
      <c r="E4" s="122">
        <f>SUM((ROUND(AVERAGE(M4:O4,S4:U4),0)*0.2))</f>
        <v>9.8</v>
      </c>
      <c r="F4" s="561">
        <f t="shared" ref="F4:F8" si="1">SUM((ROUND(AVERAGE(M4:O4,S4:U4),0)*0.2),ROUND(R4*0.4,0),40)</f>
        <v>70.8</v>
      </c>
      <c r="G4" s="562">
        <f t="shared" ref="G4:G8" si="2">SUM((ROUND(AVERAGE(M4,O4,S4, U4,Y4),0)*0.2),Q4,AB4)</f>
        <v>56.4</v>
      </c>
      <c r="H4" s="142"/>
      <c r="I4" s="142"/>
      <c r="J4" s="383">
        <v>32.0</v>
      </c>
      <c r="K4" s="142"/>
      <c r="L4" s="142"/>
      <c r="M4" s="383">
        <v>45.0</v>
      </c>
      <c r="N4" s="142"/>
      <c r="O4" s="383">
        <v>36.0</v>
      </c>
      <c r="P4" s="142"/>
      <c r="Q4" s="563">
        <f t="shared" ref="Q4:Q25" si="3">R4*40/100</f>
        <v>21</v>
      </c>
      <c r="R4" s="563">
        <v>52.5</v>
      </c>
      <c r="S4" s="383">
        <v>65.0</v>
      </c>
      <c r="T4" s="142"/>
      <c r="U4" s="564"/>
      <c r="V4" s="146"/>
      <c r="W4" s="554"/>
      <c r="X4" s="565"/>
      <c r="Y4" s="383">
        <v>40.0</v>
      </c>
      <c r="Z4" s="383"/>
      <c r="AA4" s="383"/>
      <c r="AB4" s="566">
        <v>26.0</v>
      </c>
      <c r="AC4" s="567">
        <v>1973356.0</v>
      </c>
      <c r="AD4" s="39"/>
      <c r="AE4" s="39"/>
      <c r="AF4" s="39"/>
      <c r="AG4" s="39"/>
      <c r="AH4" s="39"/>
      <c r="AI4" s="39"/>
      <c r="AJ4" s="39"/>
    </row>
    <row r="5" ht="24.75" hidden="1" customHeight="1">
      <c r="A5" s="568" t="s">
        <v>199</v>
      </c>
      <c r="B5" s="569" t="s">
        <v>200</v>
      </c>
      <c r="C5" s="569">
        <v>1975133.0</v>
      </c>
      <c r="D5" s="569">
        <v>2488383.0</v>
      </c>
      <c r="E5" s="179">
        <f t="shared" ref="E5:E8" si="4">SUM((ROUND(AVERAGE(M5:O5,S5:U5),0)*0.2),ROUND(R5*0.4,0))</f>
        <v>51</v>
      </c>
      <c r="F5" s="570">
        <f t="shared" si="1"/>
        <v>91</v>
      </c>
      <c r="G5" s="571">
        <f t="shared" si="2"/>
        <v>81.2</v>
      </c>
      <c r="H5" s="192"/>
      <c r="I5" s="192"/>
      <c r="J5" s="340">
        <v>18.0</v>
      </c>
      <c r="K5" s="192"/>
      <c r="L5" s="192"/>
      <c r="M5" s="340">
        <v>95.0</v>
      </c>
      <c r="N5" s="192"/>
      <c r="O5" s="340">
        <v>88.0</v>
      </c>
      <c r="P5" s="192"/>
      <c r="Q5" s="572">
        <f t="shared" si="3"/>
        <v>35</v>
      </c>
      <c r="R5" s="572">
        <v>87.5</v>
      </c>
      <c r="S5" s="340">
        <v>70.0</v>
      </c>
      <c r="T5" s="192"/>
      <c r="U5" s="340">
        <v>65.0</v>
      </c>
      <c r="V5" s="196"/>
      <c r="W5" s="554"/>
      <c r="X5" s="573"/>
      <c r="Y5" s="340">
        <v>35.0</v>
      </c>
      <c r="Z5" s="340"/>
      <c r="AA5" s="340"/>
      <c r="AB5" s="574">
        <v>32.0</v>
      </c>
      <c r="AC5" s="575">
        <v>1975133.0</v>
      </c>
      <c r="AD5" s="39"/>
      <c r="AE5" s="39"/>
      <c r="AF5" s="39"/>
      <c r="AG5" s="39"/>
      <c r="AH5" s="39"/>
      <c r="AI5" s="39"/>
      <c r="AJ5" s="39"/>
    </row>
    <row r="6" ht="24.75" hidden="1" customHeight="1">
      <c r="A6" s="568" t="s">
        <v>201</v>
      </c>
      <c r="B6" s="569" t="s">
        <v>202</v>
      </c>
      <c r="C6" s="569">
        <v>1972913.0</v>
      </c>
      <c r="D6" s="569">
        <v>2533736.0</v>
      </c>
      <c r="E6" s="179">
        <f t="shared" si="4"/>
        <v>12.4</v>
      </c>
      <c r="F6" s="570">
        <f t="shared" si="1"/>
        <v>52.4</v>
      </c>
      <c r="G6" s="571">
        <f t="shared" si="2"/>
        <v>29.8</v>
      </c>
      <c r="H6" s="192"/>
      <c r="I6" s="192"/>
      <c r="J6" s="340">
        <v>6.0</v>
      </c>
      <c r="K6" s="192"/>
      <c r="L6" s="192"/>
      <c r="M6" s="340">
        <v>17.5</v>
      </c>
      <c r="N6" s="192"/>
      <c r="O6" s="340">
        <v>16.0</v>
      </c>
      <c r="P6" s="192"/>
      <c r="Q6" s="572">
        <f t="shared" si="3"/>
        <v>9</v>
      </c>
      <c r="R6" s="572">
        <v>22.5</v>
      </c>
      <c r="S6" s="340">
        <v>35.0</v>
      </c>
      <c r="T6" s="192"/>
      <c r="U6" s="340">
        <v>0.0</v>
      </c>
      <c r="V6" s="196"/>
      <c r="W6" s="554"/>
      <c r="X6" s="573"/>
      <c r="Y6" s="340">
        <v>0.0</v>
      </c>
      <c r="Z6" s="340"/>
      <c r="AA6" s="340"/>
      <c r="AB6" s="574">
        <v>18.0</v>
      </c>
      <c r="AC6" s="575">
        <v>1972913.0</v>
      </c>
      <c r="AD6" s="39"/>
      <c r="AE6" s="39"/>
      <c r="AF6" s="39"/>
      <c r="AG6" s="39"/>
      <c r="AH6" s="39"/>
      <c r="AI6" s="39"/>
      <c r="AJ6" s="39"/>
    </row>
    <row r="7" ht="24.75" hidden="1" customHeight="1">
      <c r="A7" s="568" t="s">
        <v>203</v>
      </c>
      <c r="B7" s="569" t="s">
        <v>204</v>
      </c>
      <c r="C7" s="569">
        <v>1975771.0</v>
      </c>
      <c r="D7" s="212"/>
      <c r="E7" s="179">
        <f t="shared" si="4"/>
        <v>41.4</v>
      </c>
      <c r="F7" s="570">
        <f t="shared" si="1"/>
        <v>81.4</v>
      </c>
      <c r="G7" s="571">
        <f t="shared" si="2"/>
        <v>76.2</v>
      </c>
      <c r="H7" s="192"/>
      <c r="I7" s="192"/>
      <c r="J7" s="576">
        <v>57.0</v>
      </c>
      <c r="K7" s="192"/>
      <c r="L7" s="192"/>
      <c r="M7" s="340">
        <v>80.0</v>
      </c>
      <c r="N7" s="192"/>
      <c r="O7" s="340">
        <v>76.0</v>
      </c>
      <c r="P7" s="192"/>
      <c r="Q7" s="572">
        <f t="shared" si="3"/>
        <v>30</v>
      </c>
      <c r="R7" s="572">
        <v>75.0</v>
      </c>
      <c r="S7" s="340">
        <v>40.0</v>
      </c>
      <c r="T7" s="192"/>
      <c r="U7" s="340">
        <v>30.0</v>
      </c>
      <c r="V7" s="196"/>
      <c r="W7" s="554"/>
      <c r="X7" s="573"/>
      <c r="Y7" s="340">
        <v>55.0</v>
      </c>
      <c r="Z7" s="340"/>
      <c r="AA7" s="340"/>
      <c r="AB7" s="574">
        <v>35.0</v>
      </c>
      <c r="AC7" s="575">
        <v>1975771.0</v>
      </c>
      <c r="AD7" s="39"/>
      <c r="AE7" s="39"/>
      <c r="AF7" s="39"/>
      <c r="AG7" s="39"/>
      <c r="AH7" s="39"/>
      <c r="AI7" s="39"/>
      <c r="AJ7" s="39"/>
    </row>
    <row r="8" ht="24.75" hidden="1" customHeight="1">
      <c r="A8" s="568" t="s">
        <v>205</v>
      </c>
      <c r="B8" s="569" t="s">
        <v>206</v>
      </c>
      <c r="C8" s="569">
        <v>1973855.0</v>
      </c>
      <c r="D8" s="212"/>
      <c r="E8" s="179">
        <f t="shared" si="4"/>
        <v>27.6</v>
      </c>
      <c r="F8" s="570">
        <f t="shared" si="1"/>
        <v>67.6</v>
      </c>
      <c r="G8" s="571">
        <f t="shared" si="2"/>
        <v>48.2</v>
      </c>
      <c r="H8" s="192"/>
      <c r="I8" s="192"/>
      <c r="J8" s="577"/>
      <c r="K8" s="192"/>
      <c r="L8" s="192"/>
      <c r="M8" s="340">
        <v>75.0</v>
      </c>
      <c r="N8" s="192"/>
      <c r="O8" s="340">
        <v>56.0</v>
      </c>
      <c r="P8" s="192"/>
      <c r="Q8" s="572">
        <f t="shared" si="3"/>
        <v>17</v>
      </c>
      <c r="R8" s="572">
        <v>42.5</v>
      </c>
      <c r="S8" s="340">
        <v>65.0</v>
      </c>
      <c r="T8" s="192"/>
      <c r="U8" s="340">
        <v>15.0</v>
      </c>
      <c r="V8" s="196"/>
      <c r="W8" s="554"/>
      <c r="X8" s="573"/>
      <c r="Y8" s="340">
        <v>20.0</v>
      </c>
      <c r="Z8" s="340"/>
      <c r="AA8" s="340"/>
      <c r="AB8" s="574">
        <v>22.0</v>
      </c>
      <c r="AC8" s="575">
        <v>1973855.0</v>
      </c>
      <c r="AD8" s="39"/>
      <c r="AE8" s="39"/>
      <c r="AF8" s="39"/>
      <c r="AG8" s="39"/>
      <c r="AH8" s="39"/>
      <c r="AI8" s="39"/>
      <c r="AJ8" s="39"/>
    </row>
    <row r="9" ht="24.75" hidden="1" customHeight="1">
      <c r="A9" s="568" t="s">
        <v>207</v>
      </c>
      <c r="B9" s="569" t="s">
        <v>208</v>
      </c>
      <c r="C9" s="569">
        <v>1875701.0</v>
      </c>
      <c r="D9" s="212"/>
      <c r="E9" s="179">
        <v>0.0</v>
      </c>
      <c r="F9" s="570">
        <v>50.0</v>
      </c>
      <c r="G9" s="571">
        <v>2.0</v>
      </c>
      <c r="H9" s="192"/>
      <c r="I9" s="192"/>
      <c r="J9" s="577"/>
      <c r="K9" s="192"/>
      <c r="L9" s="192"/>
      <c r="M9" s="577"/>
      <c r="N9" s="192"/>
      <c r="O9" s="577"/>
      <c r="P9" s="192"/>
      <c r="Q9" s="572">
        <f t="shared" si="3"/>
        <v>0</v>
      </c>
      <c r="R9" s="584"/>
      <c r="S9" s="577"/>
      <c r="T9" s="192"/>
      <c r="U9" s="577"/>
      <c r="V9" s="196"/>
      <c r="W9" s="554"/>
      <c r="X9" s="573"/>
      <c r="Y9" s="340"/>
      <c r="Z9" s="340"/>
      <c r="AA9" s="340"/>
      <c r="AB9" s="574">
        <v>2.0</v>
      </c>
      <c r="AC9" s="575">
        <v>1875701.0</v>
      </c>
      <c r="AD9" s="39"/>
      <c r="AE9" s="39"/>
      <c r="AF9" s="39"/>
      <c r="AG9" s="39"/>
      <c r="AH9" s="39"/>
      <c r="AI9" s="39"/>
      <c r="AJ9" s="39"/>
    </row>
    <row r="10" ht="24.75" hidden="1" customHeight="1">
      <c r="A10" s="568" t="s">
        <v>209</v>
      </c>
      <c r="B10" s="569" t="s">
        <v>210</v>
      </c>
      <c r="C10" s="569">
        <v>1975674.0</v>
      </c>
      <c r="D10" s="212"/>
      <c r="E10" s="179">
        <f t="shared" ref="E10:E25" si="5">SUM((ROUND(AVERAGE(M10:O10,S10:U10),0)*0.2),ROUND(R10*0.4,0))</f>
        <v>8.2</v>
      </c>
      <c r="F10" s="570">
        <f t="shared" ref="F10:F25" si="6">SUM((ROUND(AVERAGE(M10:O10,S10:U10),0)*0.2),ROUND(R10*0.4,0),40)</f>
        <v>48.2</v>
      </c>
      <c r="G10" s="571">
        <f t="shared" ref="G10:G25" si="7">SUM((ROUND(AVERAGE(M10,O10,S10, U10,Y10),0)*0.2),Q10,AB10)</f>
        <v>10.8</v>
      </c>
      <c r="H10" s="192"/>
      <c r="I10" s="192"/>
      <c r="J10" s="340">
        <v>0.0</v>
      </c>
      <c r="K10" s="192"/>
      <c r="L10" s="192"/>
      <c r="M10" s="577"/>
      <c r="N10" s="192"/>
      <c r="O10" s="340">
        <v>12.0</v>
      </c>
      <c r="P10" s="192"/>
      <c r="Q10" s="572">
        <f t="shared" si="3"/>
        <v>5</v>
      </c>
      <c r="R10" s="572">
        <v>12.5</v>
      </c>
      <c r="S10" s="340">
        <v>25.0</v>
      </c>
      <c r="T10" s="192"/>
      <c r="U10" s="340">
        <v>10.0</v>
      </c>
      <c r="V10" s="196"/>
      <c r="W10" s="554"/>
      <c r="X10" s="573"/>
      <c r="Y10" s="340">
        <v>10.0</v>
      </c>
      <c r="Z10" s="340"/>
      <c r="AA10" s="340"/>
      <c r="AB10" s="574">
        <v>3.0</v>
      </c>
      <c r="AC10" s="575">
        <v>1975674.0</v>
      </c>
      <c r="AD10" s="39"/>
      <c r="AE10" s="39"/>
      <c r="AF10" s="39"/>
      <c r="AG10" s="39"/>
      <c r="AH10" s="39"/>
      <c r="AI10" s="39"/>
      <c r="AJ10" s="39"/>
    </row>
    <row r="11" ht="24.75" hidden="1" customHeight="1">
      <c r="A11" s="568" t="s">
        <v>212</v>
      </c>
      <c r="B11" s="569" t="s">
        <v>213</v>
      </c>
      <c r="C11" s="569">
        <v>1876697.0</v>
      </c>
      <c r="D11" s="212"/>
      <c r="E11" s="179">
        <f t="shared" si="5"/>
        <v>0</v>
      </c>
      <c r="F11" s="570">
        <f t="shared" si="6"/>
        <v>40</v>
      </c>
      <c r="G11" s="571">
        <f t="shared" si="7"/>
        <v>0</v>
      </c>
      <c r="H11" s="192"/>
      <c r="I11" s="192"/>
      <c r="J11" s="340">
        <v>2.0</v>
      </c>
      <c r="K11" s="192"/>
      <c r="L11" s="192"/>
      <c r="M11" s="577"/>
      <c r="N11" s="192"/>
      <c r="O11" s="577"/>
      <c r="P11" s="192"/>
      <c r="Q11" s="572">
        <f t="shared" si="3"/>
        <v>0</v>
      </c>
      <c r="R11" s="584"/>
      <c r="S11" s="340">
        <v>0.0</v>
      </c>
      <c r="T11" s="192"/>
      <c r="U11" s="577"/>
      <c r="V11" s="196"/>
      <c r="W11" s="554"/>
      <c r="X11" s="573"/>
      <c r="Y11" s="340"/>
      <c r="Z11" s="340"/>
      <c r="AA11" s="340"/>
      <c r="AB11" s="574">
        <v>0.0</v>
      </c>
      <c r="AC11" s="575">
        <v>1876697.0</v>
      </c>
      <c r="AD11" s="39"/>
      <c r="AE11" s="39"/>
      <c r="AF11" s="39"/>
      <c r="AG11" s="39"/>
      <c r="AH11" s="39"/>
      <c r="AI11" s="39"/>
      <c r="AJ11" s="39"/>
    </row>
    <row r="12" ht="24.75" hidden="1" customHeight="1">
      <c r="A12" s="568" t="s">
        <v>214</v>
      </c>
      <c r="B12" s="569" t="s">
        <v>215</v>
      </c>
      <c r="C12" s="569">
        <v>1975977.0</v>
      </c>
      <c r="D12" s="212"/>
      <c r="E12" s="179">
        <f t="shared" si="5"/>
        <v>51.8</v>
      </c>
      <c r="F12" s="570">
        <f t="shared" si="6"/>
        <v>91.8</v>
      </c>
      <c r="G12" s="571">
        <f t="shared" si="7"/>
        <v>79.4</v>
      </c>
      <c r="H12" s="192"/>
      <c r="I12" s="192"/>
      <c r="J12" s="340">
        <v>0.0</v>
      </c>
      <c r="K12" s="192"/>
      <c r="L12" s="192"/>
      <c r="M12" s="340">
        <v>72.5</v>
      </c>
      <c r="N12" s="192"/>
      <c r="O12" s="340">
        <v>100.0</v>
      </c>
      <c r="P12" s="192"/>
      <c r="Q12" s="572">
        <f t="shared" si="3"/>
        <v>36.4</v>
      </c>
      <c r="R12" s="572">
        <v>91.0</v>
      </c>
      <c r="S12" s="340">
        <v>75.0</v>
      </c>
      <c r="T12" s="192"/>
      <c r="U12" s="340">
        <v>70.0</v>
      </c>
      <c r="V12" s="196"/>
      <c r="W12" s="554"/>
      <c r="X12" s="573"/>
      <c r="Y12" s="340">
        <v>30.0</v>
      </c>
      <c r="Z12" s="340"/>
      <c r="AA12" s="340"/>
      <c r="AB12" s="574">
        <v>29.0</v>
      </c>
      <c r="AC12" s="575">
        <v>1975977.0</v>
      </c>
      <c r="AD12" s="39"/>
      <c r="AE12" s="39"/>
      <c r="AF12" s="39"/>
      <c r="AG12" s="39"/>
      <c r="AH12" s="39"/>
      <c r="AI12" s="39"/>
      <c r="AJ12" s="39"/>
    </row>
    <row r="13" ht="24.75" hidden="1" customHeight="1">
      <c r="A13" s="568" t="s">
        <v>216</v>
      </c>
      <c r="B13" s="569" t="s">
        <v>217</v>
      </c>
      <c r="C13" s="569">
        <v>1974960.0</v>
      </c>
      <c r="D13" s="212"/>
      <c r="E13" s="179">
        <f t="shared" si="5"/>
        <v>30</v>
      </c>
      <c r="F13" s="570">
        <f t="shared" si="6"/>
        <v>70</v>
      </c>
      <c r="G13" s="571">
        <f t="shared" si="7"/>
        <v>64</v>
      </c>
      <c r="H13" s="192"/>
      <c r="I13" s="192"/>
      <c r="J13" s="340">
        <v>50.0</v>
      </c>
      <c r="K13" s="192"/>
      <c r="L13" s="192"/>
      <c r="M13" s="577"/>
      <c r="N13" s="192"/>
      <c r="O13" s="577"/>
      <c r="P13" s="192"/>
      <c r="Q13" s="572">
        <f t="shared" si="3"/>
        <v>20</v>
      </c>
      <c r="R13" s="572">
        <v>50.0</v>
      </c>
      <c r="S13" s="340">
        <v>50.0</v>
      </c>
      <c r="T13" s="192"/>
      <c r="U13" s="577"/>
      <c r="V13" s="196"/>
      <c r="W13" s="554"/>
      <c r="X13" s="573"/>
      <c r="Y13" s="340"/>
      <c r="Z13" s="340"/>
      <c r="AA13" s="340"/>
      <c r="AB13" s="574">
        <v>34.0</v>
      </c>
      <c r="AC13" s="575">
        <v>1974960.0</v>
      </c>
      <c r="AD13" s="39"/>
      <c r="AE13" s="39"/>
      <c r="AF13" s="39"/>
      <c r="AG13" s="39"/>
      <c r="AH13" s="39"/>
      <c r="AI13" s="39"/>
      <c r="AJ13" s="39"/>
    </row>
    <row r="14" ht="24.75" hidden="1" customHeight="1">
      <c r="A14" s="568" t="s">
        <v>218</v>
      </c>
      <c r="B14" s="569" t="s">
        <v>219</v>
      </c>
      <c r="C14" s="569">
        <v>1975378.0</v>
      </c>
      <c r="D14" s="212"/>
      <c r="E14" s="179">
        <f t="shared" si="5"/>
        <v>50.6</v>
      </c>
      <c r="F14" s="570">
        <f t="shared" si="6"/>
        <v>90.6</v>
      </c>
      <c r="G14" s="571">
        <f t="shared" si="7"/>
        <v>75.8</v>
      </c>
      <c r="H14" s="192"/>
      <c r="I14" s="192"/>
      <c r="J14" s="340">
        <v>56.0</v>
      </c>
      <c r="K14" s="192"/>
      <c r="L14" s="192"/>
      <c r="M14" s="340">
        <v>90.0</v>
      </c>
      <c r="N14" s="192"/>
      <c r="O14" s="340">
        <v>92.0</v>
      </c>
      <c r="P14" s="192"/>
      <c r="Q14" s="572">
        <f t="shared" si="3"/>
        <v>34</v>
      </c>
      <c r="R14" s="572">
        <v>85.0</v>
      </c>
      <c r="S14" s="340">
        <v>80.0</v>
      </c>
      <c r="T14" s="192"/>
      <c r="U14" s="340">
        <v>70.0</v>
      </c>
      <c r="V14" s="196"/>
      <c r="W14" s="554"/>
      <c r="X14" s="573"/>
      <c r="Y14" s="340">
        <v>15.0</v>
      </c>
      <c r="Z14" s="340"/>
      <c r="AA14" s="340"/>
      <c r="AB14" s="574">
        <v>28.0</v>
      </c>
      <c r="AC14" s="575">
        <v>1975378.0</v>
      </c>
      <c r="AD14" s="39"/>
      <c r="AE14" s="39"/>
      <c r="AF14" s="39"/>
      <c r="AG14" s="39"/>
      <c r="AH14" s="39"/>
      <c r="AI14" s="39"/>
      <c r="AJ14" s="39"/>
    </row>
    <row r="15" ht="24.75" hidden="1" customHeight="1">
      <c r="A15" s="568" t="s">
        <v>220</v>
      </c>
      <c r="B15" s="569" t="s">
        <v>221</v>
      </c>
      <c r="C15" s="569">
        <v>1974413.0</v>
      </c>
      <c r="D15" s="212"/>
      <c r="E15" s="179">
        <f t="shared" si="5"/>
        <v>45</v>
      </c>
      <c r="F15" s="570">
        <f t="shared" si="6"/>
        <v>85</v>
      </c>
      <c r="G15" s="571">
        <f t="shared" si="7"/>
        <v>63.6</v>
      </c>
      <c r="H15" s="192"/>
      <c r="I15" s="192"/>
      <c r="J15" s="340">
        <v>44.0</v>
      </c>
      <c r="K15" s="192"/>
      <c r="L15" s="192"/>
      <c r="M15" s="340">
        <v>72.5</v>
      </c>
      <c r="N15" s="192"/>
      <c r="O15" s="340">
        <v>56.0</v>
      </c>
      <c r="P15" s="192"/>
      <c r="Q15" s="572">
        <f t="shared" si="3"/>
        <v>31.6</v>
      </c>
      <c r="R15" s="572">
        <v>79.0</v>
      </c>
      <c r="S15" s="340">
        <v>65.0</v>
      </c>
      <c r="T15" s="192"/>
      <c r="U15" s="577"/>
      <c r="V15" s="196"/>
      <c r="W15" s="554"/>
      <c r="X15" s="573"/>
      <c r="Y15" s="340"/>
      <c r="Z15" s="340"/>
      <c r="AA15" s="340"/>
      <c r="AB15" s="574">
        <v>19.0</v>
      </c>
      <c r="AC15" s="575">
        <v>1974413.0</v>
      </c>
      <c r="AD15" s="39"/>
      <c r="AE15" s="39"/>
      <c r="AF15" s="39"/>
      <c r="AG15" s="39"/>
      <c r="AH15" s="39"/>
      <c r="AI15" s="39"/>
      <c r="AJ15" s="39"/>
    </row>
    <row r="16" ht="24.75" hidden="1" customHeight="1">
      <c r="A16" s="568" t="s">
        <v>222</v>
      </c>
      <c r="B16" s="569" t="s">
        <v>223</v>
      </c>
      <c r="C16" s="569">
        <v>1974873.0</v>
      </c>
      <c r="D16" s="212"/>
      <c r="E16" s="179">
        <f t="shared" si="5"/>
        <v>51.2</v>
      </c>
      <c r="F16" s="570">
        <f t="shared" si="6"/>
        <v>91.2</v>
      </c>
      <c r="G16" s="571">
        <f t="shared" si="7"/>
        <v>85.2</v>
      </c>
      <c r="H16" s="192"/>
      <c r="I16" s="192"/>
      <c r="J16" s="340">
        <v>58.0</v>
      </c>
      <c r="K16" s="192"/>
      <c r="L16" s="192"/>
      <c r="M16" s="340">
        <v>85.0</v>
      </c>
      <c r="N16" s="192"/>
      <c r="O16" s="340">
        <v>80.0</v>
      </c>
      <c r="P16" s="192"/>
      <c r="Q16" s="572">
        <f t="shared" si="3"/>
        <v>37</v>
      </c>
      <c r="R16" s="572">
        <v>92.5</v>
      </c>
      <c r="S16" s="340">
        <v>80.0</v>
      </c>
      <c r="T16" s="192"/>
      <c r="U16" s="340">
        <v>40.0</v>
      </c>
      <c r="V16" s="196"/>
      <c r="W16" s="554"/>
      <c r="X16" s="573"/>
      <c r="Y16" s="340"/>
      <c r="Z16" s="340"/>
      <c r="AA16" s="340"/>
      <c r="AB16" s="574">
        <v>34.0</v>
      </c>
      <c r="AC16" s="575">
        <v>1974873.0</v>
      </c>
      <c r="AD16" s="39"/>
      <c r="AE16" s="39"/>
      <c r="AF16" s="39"/>
      <c r="AG16" s="39"/>
      <c r="AH16" s="39"/>
      <c r="AI16" s="39"/>
      <c r="AJ16" s="39"/>
    </row>
    <row r="17" ht="24.75" hidden="1" customHeight="1">
      <c r="A17" s="568" t="s">
        <v>224</v>
      </c>
      <c r="B17" s="569" t="s">
        <v>225</v>
      </c>
      <c r="C17" s="569">
        <v>1964667.0</v>
      </c>
      <c r="D17" s="212"/>
      <c r="E17" s="179">
        <f t="shared" si="5"/>
        <v>50.6</v>
      </c>
      <c r="F17" s="570">
        <f t="shared" si="6"/>
        <v>90.6</v>
      </c>
      <c r="G17" s="571">
        <f t="shared" si="7"/>
        <v>81.8</v>
      </c>
      <c r="H17" s="192"/>
      <c r="I17" s="192"/>
      <c r="J17" s="340">
        <v>50.0</v>
      </c>
      <c r="K17" s="192"/>
      <c r="L17" s="192"/>
      <c r="M17" s="340">
        <v>67.5</v>
      </c>
      <c r="N17" s="192"/>
      <c r="O17" s="340">
        <v>60.0</v>
      </c>
      <c r="P17" s="192"/>
      <c r="Q17" s="572">
        <f t="shared" si="3"/>
        <v>35.6</v>
      </c>
      <c r="R17" s="572">
        <v>89.0</v>
      </c>
      <c r="S17" s="340">
        <v>75.0</v>
      </c>
      <c r="T17" s="192"/>
      <c r="U17" s="340">
        <v>90.0</v>
      </c>
      <c r="V17" s="196"/>
      <c r="W17" s="554"/>
      <c r="X17" s="573"/>
      <c r="Y17" s="340">
        <v>35.0</v>
      </c>
      <c r="Z17" s="340"/>
      <c r="AA17" s="340"/>
      <c r="AB17" s="574">
        <v>33.0</v>
      </c>
      <c r="AC17" s="575">
        <v>1964667.0</v>
      </c>
      <c r="AD17" s="39"/>
      <c r="AE17" s="39"/>
      <c r="AF17" s="39"/>
      <c r="AG17" s="39"/>
      <c r="AH17" s="39"/>
      <c r="AI17" s="39"/>
      <c r="AJ17" s="39"/>
    </row>
    <row r="18" ht="24.75" hidden="1" customHeight="1">
      <c r="A18" s="568" t="s">
        <v>101</v>
      </c>
      <c r="B18" s="195" t="s">
        <v>226</v>
      </c>
      <c r="C18" s="195">
        <v>1876708.0</v>
      </c>
      <c r="D18" s="603">
        <v>2432950.0</v>
      </c>
      <c r="E18" s="179">
        <f t="shared" si="5"/>
        <v>4.6</v>
      </c>
      <c r="F18" s="570">
        <f t="shared" si="6"/>
        <v>44.6</v>
      </c>
      <c r="G18" s="571">
        <f t="shared" si="7"/>
        <v>6.6</v>
      </c>
      <c r="H18" s="192"/>
      <c r="I18" s="192"/>
      <c r="J18" s="190">
        <v>0.0</v>
      </c>
      <c r="K18" s="192"/>
      <c r="L18" s="192"/>
      <c r="M18" s="604">
        <v>0.0</v>
      </c>
      <c r="N18" s="192"/>
      <c r="O18" s="577"/>
      <c r="P18" s="192"/>
      <c r="Q18" s="572">
        <f t="shared" si="3"/>
        <v>3</v>
      </c>
      <c r="R18" s="572">
        <v>7.5</v>
      </c>
      <c r="S18" s="340">
        <v>25.0</v>
      </c>
      <c r="T18" s="192"/>
      <c r="U18" s="340">
        <v>0.0</v>
      </c>
      <c r="V18" s="196"/>
      <c r="W18" s="554"/>
      <c r="X18" s="605"/>
      <c r="Y18" s="340"/>
      <c r="Z18" s="192"/>
      <c r="AA18" s="192"/>
      <c r="AB18" s="574">
        <v>2.0</v>
      </c>
      <c r="AC18" s="606">
        <v>1876708.0</v>
      </c>
      <c r="AD18" s="39"/>
      <c r="AE18" s="39"/>
      <c r="AF18" s="39"/>
      <c r="AG18" s="39"/>
      <c r="AH18" s="39"/>
      <c r="AI18" s="424"/>
      <c r="AJ18" s="424"/>
    </row>
    <row r="19" ht="24.75" hidden="1" customHeight="1">
      <c r="A19" s="568" t="s">
        <v>131</v>
      </c>
      <c r="B19" s="195" t="s">
        <v>227</v>
      </c>
      <c r="C19" s="195">
        <v>1975097.0</v>
      </c>
      <c r="D19" s="195">
        <v>2537510.0</v>
      </c>
      <c r="E19" s="179">
        <f t="shared" si="5"/>
        <v>2.6</v>
      </c>
      <c r="F19" s="570">
        <f t="shared" si="6"/>
        <v>42.6</v>
      </c>
      <c r="G19" s="571">
        <f t="shared" si="7"/>
        <v>2.4</v>
      </c>
      <c r="H19" s="192"/>
      <c r="I19" s="192"/>
      <c r="J19" s="190">
        <v>2.0</v>
      </c>
      <c r="K19" s="192"/>
      <c r="L19" s="192"/>
      <c r="M19" s="604">
        <v>10.0</v>
      </c>
      <c r="N19" s="192"/>
      <c r="O19" s="340">
        <v>16.0</v>
      </c>
      <c r="P19" s="192"/>
      <c r="Q19" s="572">
        <f t="shared" si="3"/>
        <v>0.8</v>
      </c>
      <c r="R19" s="572">
        <v>2.0</v>
      </c>
      <c r="S19" s="340">
        <v>5.0</v>
      </c>
      <c r="T19" s="192"/>
      <c r="U19" s="340">
        <v>0.0</v>
      </c>
      <c r="V19" s="196"/>
      <c r="W19" s="554"/>
      <c r="X19" s="605"/>
      <c r="Y19" s="340"/>
      <c r="Z19" s="192"/>
      <c r="AA19" s="192"/>
      <c r="AB19" s="574">
        <v>0.0</v>
      </c>
      <c r="AC19" s="606">
        <v>1975097.0</v>
      </c>
      <c r="AD19" s="39"/>
      <c r="AE19" s="39"/>
      <c r="AF19" s="39"/>
      <c r="AG19" s="39"/>
      <c r="AH19" s="39"/>
      <c r="AI19" s="424"/>
      <c r="AJ19" s="424"/>
    </row>
    <row r="20" ht="24.75" hidden="1" customHeight="1">
      <c r="A20" s="568" t="s">
        <v>121</v>
      </c>
      <c r="B20" s="195" t="s">
        <v>228</v>
      </c>
      <c r="C20" s="195">
        <v>1975538.0</v>
      </c>
      <c r="D20" s="195">
        <v>2390611.0</v>
      </c>
      <c r="E20" s="179">
        <f t="shared" si="5"/>
        <v>29</v>
      </c>
      <c r="F20" s="570">
        <f t="shared" si="6"/>
        <v>69</v>
      </c>
      <c r="G20" s="571">
        <f t="shared" si="7"/>
        <v>62.8</v>
      </c>
      <c r="H20" s="192"/>
      <c r="I20" s="192"/>
      <c r="J20" s="190">
        <v>16.0</v>
      </c>
      <c r="K20" s="192"/>
      <c r="L20" s="192"/>
      <c r="M20" s="604">
        <v>45.0</v>
      </c>
      <c r="N20" s="192"/>
      <c r="O20" s="340">
        <v>44.0</v>
      </c>
      <c r="P20" s="192"/>
      <c r="Q20" s="572">
        <f t="shared" si="3"/>
        <v>21</v>
      </c>
      <c r="R20" s="572">
        <v>52.5</v>
      </c>
      <c r="S20" s="340">
        <v>55.0</v>
      </c>
      <c r="T20" s="192"/>
      <c r="U20" s="340">
        <v>15.0</v>
      </c>
      <c r="V20" s="196"/>
      <c r="W20" s="554"/>
      <c r="X20" s="605"/>
      <c r="Y20" s="340">
        <v>10.0</v>
      </c>
      <c r="Z20" s="192"/>
      <c r="AA20" s="192"/>
      <c r="AB20" s="574">
        <v>35.0</v>
      </c>
      <c r="AC20" s="606">
        <v>1975538.0</v>
      </c>
      <c r="AD20" s="39"/>
      <c r="AE20" s="39"/>
      <c r="AF20" s="39"/>
      <c r="AG20" s="39"/>
      <c r="AH20" s="39"/>
      <c r="AI20" s="424"/>
      <c r="AJ20" s="424"/>
    </row>
    <row r="21" ht="24.75" hidden="1" customHeight="1">
      <c r="A21" s="568" t="s">
        <v>184</v>
      </c>
      <c r="B21" s="195" t="s">
        <v>229</v>
      </c>
      <c r="C21" s="195">
        <v>1975351.0</v>
      </c>
      <c r="D21" s="195">
        <v>2540778.0</v>
      </c>
      <c r="E21" s="179">
        <f t="shared" si="5"/>
        <v>14.4</v>
      </c>
      <c r="F21" s="570">
        <f t="shared" si="6"/>
        <v>54.4</v>
      </c>
      <c r="G21" s="571">
        <f t="shared" si="7"/>
        <v>17.4</v>
      </c>
      <c r="H21" s="192"/>
      <c r="I21" s="192"/>
      <c r="J21" s="190">
        <v>22.0</v>
      </c>
      <c r="K21" s="192"/>
      <c r="L21" s="192"/>
      <c r="M21" s="604">
        <v>23.33</v>
      </c>
      <c r="N21" s="192"/>
      <c r="O21" s="340">
        <v>16.0</v>
      </c>
      <c r="P21" s="192"/>
      <c r="Q21" s="572">
        <f t="shared" si="3"/>
        <v>10</v>
      </c>
      <c r="R21" s="572">
        <v>25.0</v>
      </c>
      <c r="S21" s="340">
        <v>50.0</v>
      </c>
      <c r="T21" s="192"/>
      <c r="U21" s="340">
        <v>0.0</v>
      </c>
      <c r="V21" s="196"/>
      <c r="W21" s="554"/>
      <c r="X21" s="605"/>
      <c r="Y21" s="340"/>
      <c r="Z21" s="192"/>
      <c r="AA21" s="192"/>
      <c r="AB21" s="574">
        <v>3.0</v>
      </c>
      <c r="AC21" s="606">
        <v>1975351.0</v>
      </c>
      <c r="AD21" s="39"/>
      <c r="AE21" s="39"/>
      <c r="AF21" s="39"/>
      <c r="AG21" s="39"/>
      <c r="AH21" s="39"/>
      <c r="AI21" s="424"/>
      <c r="AJ21" s="424"/>
    </row>
    <row r="22" ht="24.75" hidden="1" customHeight="1">
      <c r="A22" s="568" t="s">
        <v>230</v>
      </c>
      <c r="B22" s="195" t="s">
        <v>230</v>
      </c>
      <c r="C22" s="195">
        <v>1976023.0</v>
      </c>
      <c r="D22" s="195">
        <v>2540909.0</v>
      </c>
      <c r="E22" s="179">
        <f t="shared" si="5"/>
        <v>4.4</v>
      </c>
      <c r="F22" s="570">
        <f t="shared" si="6"/>
        <v>44.4</v>
      </c>
      <c r="G22" s="571">
        <f t="shared" si="7"/>
        <v>4.4</v>
      </c>
      <c r="H22" s="192"/>
      <c r="I22" s="192"/>
      <c r="J22" s="190">
        <v>0.0</v>
      </c>
      <c r="K22" s="192"/>
      <c r="L22" s="192"/>
      <c r="M22" s="604">
        <v>0.0</v>
      </c>
      <c r="N22" s="192"/>
      <c r="O22" s="340">
        <v>4.0</v>
      </c>
      <c r="P22" s="192"/>
      <c r="Q22" s="572">
        <f t="shared" si="3"/>
        <v>4</v>
      </c>
      <c r="R22" s="572">
        <v>10.0</v>
      </c>
      <c r="S22" s="340">
        <v>5.0</v>
      </c>
      <c r="T22" s="192"/>
      <c r="U22" s="340">
        <v>0.0</v>
      </c>
      <c r="V22" s="196"/>
      <c r="W22" s="554"/>
      <c r="X22" s="605"/>
      <c r="Y22" s="340"/>
      <c r="Z22" s="192"/>
      <c r="AA22" s="192"/>
      <c r="AB22" s="574">
        <v>0.0</v>
      </c>
      <c r="AC22" s="606">
        <v>1976023.0</v>
      </c>
      <c r="AD22" s="39"/>
      <c r="AE22" s="39"/>
      <c r="AF22" s="39"/>
      <c r="AG22" s="39"/>
      <c r="AH22" s="39"/>
      <c r="AI22" s="424"/>
      <c r="AJ22" s="424"/>
    </row>
    <row r="23" ht="24.75" hidden="1" customHeight="1">
      <c r="A23" s="568" t="s">
        <v>181</v>
      </c>
      <c r="B23" s="195" t="s">
        <v>231</v>
      </c>
      <c r="C23" s="195">
        <v>1975687.0</v>
      </c>
      <c r="D23" s="195">
        <v>2534498.0</v>
      </c>
      <c r="E23" s="179">
        <f t="shared" si="5"/>
        <v>37</v>
      </c>
      <c r="F23" s="570">
        <f t="shared" si="6"/>
        <v>77</v>
      </c>
      <c r="G23" s="571">
        <f t="shared" si="7"/>
        <v>66.2</v>
      </c>
      <c r="H23" s="192"/>
      <c r="I23" s="192"/>
      <c r="J23" s="190">
        <v>34.0</v>
      </c>
      <c r="K23" s="192"/>
      <c r="L23" s="192"/>
      <c r="M23" s="604">
        <v>26.5</v>
      </c>
      <c r="N23" s="192"/>
      <c r="O23" s="340">
        <v>80.0</v>
      </c>
      <c r="P23" s="192"/>
      <c r="Q23" s="572">
        <f t="shared" si="3"/>
        <v>26.4</v>
      </c>
      <c r="R23" s="572">
        <v>66.0</v>
      </c>
      <c r="S23" s="340">
        <v>50.0</v>
      </c>
      <c r="T23" s="192"/>
      <c r="U23" s="340">
        <v>65.0</v>
      </c>
      <c r="V23" s="196"/>
      <c r="W23" s="554"/>
      <c r="X23" s="605"/>
      <c r="Y23" s="340">
        <v>50.0</v>
      </c>
      <c r="Z23" s="192"/>
      <c r="AA23" s="192"/>
      <c r="AB23" s="574">
        <v>29.0</v>
      </c>
      <c r="AC23" s="606">
        <v>1975687.0</v>
      </c>
      <c r="AD23" s="39"/>
      <c r="AE23" s="39"/>
      <c r="AF23" s="39"/>
      <c r="AG23" s="39"/>
      <c r="AH23" s="39"/>
      <c r="AI23" s="424"/>
      <c r="AJ23" s="424"/>
    </row>
    <row r="24" ht="24.75" hidden="1" customHeight="1">
      <c r="A24" s="568" t="s">
        <v>135</v>
      </c>
      <c r="B24" s="195" t="s">
        <v>232</v>
      </c>
      <c r="C24" s="195">
        <v>1975903.0</v>
      </c>
      <c r="D24" s="195">
        <v>2529352.0</v>
      </c>
      <c r="E24" s="179">
        <f t="shared" si="5"/>
        <v>42.6</v>
      </c>
      <c r="F24" s="570">
        <f t="shared" si="6"/>
        <v>82.6</v>
      </c>
      <c r="G24" s="571">
        <f t="shared" si="7"/>
        <v>67.2</v>
      </c>
      <c r="H24" s="192"/>
      <c r="I24" s="192"/>
      <c r="J24" s="340">
        <v>34.0</v>
      </c>
      <c r="K24" s="192"/>
      <c r="L24" s="192"/>
      <c r="M24" s="340">
        <v>40.0</v>
      </c>
      <c r="N24" s="192"/>
      <c r="O24" s="340">
        <v>40.0</v>
      </c>
      <c r="P24" s="192"/>
      <c r="Q24" s="572">
        <f t="shared" si="3"/>
        <v>32</v>
      </c>
      <c r="R24" s="572">
        <v>80.0</v>
      </c>
      <c r="S24" s="340">
        <v>80.0</v>
      </c>
      <c r="T24" s="192"/>
      <c r="U24" s="577"/>
      <c r="V24" s="196"/>
      <c r="W24" s="554"/>
      <c r="X24" s="573"/>
      <c r="Y24" s="340">
        <v>25.0</v>
      </c>
      <c r="Z24" s="340"/>
      <c r="AA24" s="340"/>
      <c r="AB24" s="574">
        <v>26.0</v>
      </c>
      <c r="AC24" s="606">
        <v>1975903.0</v>
      </c>
      <c r="AD24" s="39"/>
      <c r="AE24" s="39"/>
      <c r="AF24" s="39"/>
      <c r="AG24" s="39"/>
      <c r="AH24" s="39"/>
      <c r="AI24" s="39"/>
      <c r="AJ24" s="39"/>
    </row>
    <row r="25" ht="24.75" hidden="1" customHeight="1">
      <c r="A25" s="607" t="s">
        <v>233</v>
      </c>
      <c r="B25" s="608" t="s">
        <v>234</v>
      </c>
      <c r="C25" s="608">
        <v>1975907.0</v>
      </c>
      <c r="D25" s="608">
        <v>2537412.0</v>
      </c>
      <c r="E25" s="609">
        <f t="shared" si="5"/>
        <v>8.8</v>
      </c>
      <c r="F25" s="610">
        <f t="shared" si="6"/>
        <v>48.8</v>
      </c>
      <c r="G25" s="611">
        <f t="shared" si="7"/>
        <v>9</v>
      </c>
      <c r="H25" s="362"/>
      <c r="I25" s="362"/>
      <c r="J25" s="363">
        <v>2.0</v>
      </c>
      <c r="K25" s="362"/>
      <c r="L25" s="362"/>
      <c r="M25" s="612"/>
      <c r="N25" s="362"/>
      <c r="O25" s="363">
        <v>16.0</v>
      </c>
      <c r="P25" s="362"/>
      <c r="Q25" s="613">
        <f t="shared" si="3"/>
        <v>6</v>
      </c>
      <c r="R25" s="613">
        <v>15.0</v>
      </c>
      <c r="S25" s="363">
        <v>25.0</v>
      </c>
      <c r="T25" s="362"/>
      <c r="U25" s="363">
        <v>0.0</v>
      </c>
      <c r="V25" s="364"/>
      <c r="W25" s="554"/>
      <c r="X25" s="614"/>
      <c r="Y25" s="363">
        <v>0.0</v>
      </c>
      <c r="Z25" s="363"/>
      <c r="AA25" s="363"/>
      <c r="AB25" s="615">
        <v>1.0</v>
      </c>
      <c r="AC25" s="616">
        <v>1975907.0</v>
      </c>
      <c r="AD25" s="39"/>
      <c r="AE25" s="39"/>
      <c r="AF25" s="39"/>
      <c r="AG25" s="39"/>
      <c r="AH25" s="39"/>
      <c r="AI25" s="39"/>
      <c r="AJ25" s="39"/>
    </row>
    <row r="26" ht="26.25" hidden="1" customHeight="1">
      <c r="A26" s="617"/>
      <c r="B26" s="618"/>
      <c r="C26" s="619"/>
      <c r="D26" s="378"/>
      <c r="E26" s="620"/>
      <c r="F26" s="620"/>
      <c r="G26" s="620"/>
      <c r="H26" s="621"/>
      <c r="I26" s="142"/>
      <c r="J26" s="383"/>
      <c r="K26" s="142"/>
      <c r="L26" s="142"/>
      <c r="M26" s="383"/>
      <c r="N26" s="142"/>
      <c r="O26" s="383"/>
      <c r="P26" s="142"/>
      <c r="Q26" s="142"/>
      <c r="R26" s="383"/>
      <c r="S26" s="142"/>
      <c r="T26" s="142"/>
      <c r="U26" s="142"/>
      <c r="V26" s="146"/>
      <c r="W26" s="554"/>
      <c r="X26" s="565"/>
      <c r="Y26" s="383"/>
      <c r="Z26" s="383"/>
      <c r="AA26" s="383"/>
      <c r="AB26" s="566"/>
      <c r="AC26" s="388"/>
      <c r="AD26" s="39"/>
      <c r="AE26" s="39"/>
      <c r="AF26" s="39"/>
      <c r="AG26" s="39"/>
      <c r="AH26" s="39"/>
      <c r="AI26" s="39"/>
      <c r="AJ26" s="39"/>
    </row>
    <row r="27" ht="26.25" hidden="1" customHeight="1">
      <c r="A27" s="623"/>
      <c r="B27" s="624"/>
      <c r="C27" s="625"/>
      <c r="D27" s="391"/>
      <c r="E27" s="626"/>
      <c r="F27" s="626"/>
      <c r="G27" s="626"/>
      <c r="H27" s="627"/>
      <c r="I27" s="24"/>
      <c r="J27" s="628"/>
      <c r="K27" s="24"/>
      <c r="L27" s="24"/>
      <c r="M27" s="628"/>
      <c r="N27" s="24"/>
      <c r="O27" s="24"/>
      <c r="P27" s="24"/>
      <c r="Q27" s="24"/>
      <c r="R27" s="24"/>
      <c r="S27" s="24"/>
      <c r="T27" s="24"/>
      <c r="U27" s="24"/>
      <c r="V27" s="301"/>
      <c r="W27" s="629"/>
      <c r="X27" s="630"/>
      <c r="Y27" s="628"/>
      <c r="Z27" s="628"/>
      <c r="AA27" s="628"/>
      <c r="AB27" s="631"/>
      <c r="AC27" s="38"/>
      <c r="AD27" s="39"/>
      <c r="AE27" s="39"/>
      <c r="AF27" s="39"/>
      <c r="AG27" s="39"/>
      <c r="AH27" s="39"/>
      <c r="AI27" s="39"/>
      <c r="AJ27" s="39"/>
    </row>
    <row r="28" ht="26.25" customHeight="1">
      <c r="A28" s="644"/>
      <c r="B28" s="39"/>
      <c r="C28" s="39"/>
      <c r="D28" s="39"/>
      <c r="E28" s="632"/>
      <c r="F28" s="632"/>
      <c r="G28" s="632"/>
      <c r="H28" s="39"/>
      <c r="I28" s="633"/>
      <c r="J28" s="633"/>
      <c r="K28" s="633"/>
      <c r="L28" s="633"/>
      <c r="M28" s="633"/>
      <c r="N28" s="633"/>
      <c r="O28" s="633"/>
      <c r="P28" s="633"/>
      <c r="Q28" s="633"/>
      <c r="R28" s="633"/>
      <c r="S28" s="633"/>
      <c r="T28" s="633"/>
      <c r="U28" s="633"/>
      <c r="V28" s="633"/>
      <c r="W28" s="634"/>
      <c r="X28" s="633"/>
      <c r="Y28" s="633"/>
      <c r="Z28" s="633"/>
      <c r="AA28" s="633"/>
      <c r="AB28" s="635"/>
      <c r="AC28" s="39"/>
      <c r="AD28" s="39"/>
      <c r="AE28" s="39"/>
      <c r="AF28" s="39"/>
      <c r="AG28" s="39"/>
      <c r="AH28" s="39"/>
      <c r="AI28" s="39"/>
      <c r="AJ28" s="39"/>
    </row>
    <row r="29" ht="34.5" customHeight="1">
      <c r="A29" s="636" t="s">
        <v>236</v>
      </c>
      <c r="B29" s="638"/>
      <c r="C29" s="640"/>
      <c r="D29" s="642"/>
      <c r="E29" s="643"/>
      <c r="F29" s="645"/>
      <c r="G29" s="646"/>
      <c r="H29" s="651"/>
      <c r="I29" s="653" t="s">
        <v>33</v>
      </c>
      <c r="J29" s="653" t="s">
        <v>34</v>
      </c>
      <c r="K29" s="653" t="s">
        <v>35</v>
      </c>
      <c r="L29" s="653" t="s">
        <v>36</v>
      </c>
      <c r="M29" s="653" t="s">
        <v>37</v>
      </c>
      <c r="N29" s="653" t="s">
        <v>38</v>
      </c>
      <c r="O29" s="653" t="s">
        <v>39</v>
      </c>
      <c r="P29" s="653" t="s">
        <v>40</v>
      </c>
      <c r="Q29" s="655"/>
      <c r="R29" s="652" t="s">
        <v>42</v>
      </c>
      <c r="S29" s="654" t="s">
        <v>44</v>
      </c>
      <c r="T29" s="653" t="s">
        <v>47</v>
      </c>
      <c r="U29" s="653" t="s">
        <v>48</v>
      </c>
      <c r="V29" s="653" t="s">
        <v>49</v>
      </c>
      <c r="W29" s="653" t="s">
        <v>50</v>
      </c>
      <c r="X29" s="655" t="s">
        <v>51</v>
      </c>
      <c r="Y29" s="657"/>
      <c r="Z29" s="658"/>
      <c r="AA29" s="658"/>
      <c r="AB29" s="660"/>
      <c r="AC29" s="663" t="s">
        <v>275</v>
      </c>
      <c r="AD29" s="39"/>
      <c r="AE29" s="39"/>
      <c r="AF29" s="39"/>
      <c r="AG29" s="39"/>
      <c r="AH29" s="39"/>
    </row>
    <row r="30" ht="72.75" customHeight="1">
      <c r="A30" s="737" t="s">
        <v>41</v>
      </c>
      <c r="B30" s="738" t="s">
        <v>43</v>
      </c>
      <c r="C30" s="738" t="s">
        <v>45</v>
      </c>
      <c r="D30" s="676" t="s">
        <v>239</v>
      </c>
      <c r="E30" s="739" t="s">
        <v>193</v>
      </c>
      <c r="F30" s="72" t="s">
        <v>194</v>
      </c>
      <c r="G30" s="740" t="s">
        <v>55</v>
      </c>
      <c r="H30" s="741"/>
      <c r="I30" s="363"/>
      <c r="J30" s="742" t="s">
        <v>63</v>
      </c>
      <c r="K30" s="743"/>
      <c r="L30" s="744" t="s">
        <v>63</v>
      </c>
      <c r="M30" s="363" t="s">
        <v>64</v>
      </c>
      <c r="N30" s="363"/>
      <c r="O30" s="363" t="s">
        <v>63</v>
      </c>
      <c r="P30" s="363" t="s">
        <v>68</v>
      </c>
      <c r="Q30" s="745"/>
      <c r="R30" s="689"/>
      <c r="S30" s="691"/>
      <c r="T30" s="628" t="s">
        <v>63</v>
      </c>
      <c r="U30" s="628"/>
      <c r="V30" s="628" t="s">
        <v>70</v>
      </c>
      <c r="W30" s="628" t="s">
        <v>80</v>
      </c>
      <c r="X30" s="693" t="s">
        <v>72</v>
      </c>
      <c r="Y30" s="174"/>
      <c r="AB30" s="118"/>
      <c r="AC30" s="695"/>
      <c r="AD30" s="39"/>
      <c r="AE30" s="39"/>
      <c r="AF30" s="39"/>
      <c r="AG30" s="39"/>
      <c r="AH30" s="39"/>
    </row>
    <row r="31" ht="33.75" customHeight="1">
      <c r="A31" s="559" t="s">
        <v>197</v>
      </c>
      <c r="B31" s="560" t="s">
        <v>198</v>
      </c>
      <c r="C31" s="560">
        <v>1973356.0</v>
      </c>
      <c r="D31" s="700">
        <v>2522656.0</v>
      </c>
      <c r="E31" s="701"/>
      <c r="F31" s="620"/>
      <c r="G31" s="709"/>
      <c r="H31" s="747"/>
      <c r="I31" s="142"/>
      <c r="J31" s="142"/>
      <c r="K31" s="142"/>
      <c r="L31" s="749"/>
      <c r="M31" s="142"/>
      <c r="N31" s="142"/>
      <c r="O31" s="142"/>
      <c r="P31" s="142"/>
      <c r="Q31" s="136"/>
      <c r="R31" s="689"/>
      <c r="S31" s="716"/>
      <c r="T31" s="159"/>
      <c r="U31" s="718"/>
      <c r="V31" s="159"/>
      <c r="W31" s="159"/>
      <c r="X31" s="161"/>
      <c r="Y31" s="174"/>
      <c r="AB31" s="118"/>
      <c r="AC31" s="720"/>
      <c r="AD31" s="39"/>
      <c r="AE31" s="39"/>
      <c r="AF31" s="39"/>
      <c r="AG31" s="39"/>
      <c r="AH31" s="39"/>
    </row>
    <row r="32" ht="33.75" customHeight="1">
      <c r="A32" s="568" t="s">
        <v>199</v>
      </c>
      <c r="B32" s="569" t="s">
        <v>200</v>
      </c>
      <c r="C32" s="569">
        <v>1975133.0</v>
      </c>
      <c r="D32" s="721">
        <v>2488383.0</v>
      </c>
      <c r="E32" s="723"/>
      <c r="F32" s="724"/>
      <c r="G32" s="725"/>
      <c r="H32" s="727"/>
      <c r="I32" s="192"/>
      <c r="J32" s="192"/>
      <c r="K32" s="192"/>
      <c r="L32" s="729"/>
      <c r="M32" s="192"/>
      <c r="N32" s="192"/>
      <c r="O32" s="192"/>
      <c r="P32" s="192"/>
      <c r="Q32" s="186"/>
      <c r="R32" s="689"/>
      <c r="S32" s="605"/>
      <c r="T32" s="192"/>
      <c r="U32" s="734"/>
      <c r="V32" s="192"/>
      <c r="W32" s="192"/>
      <c r="X32" s="196"/>
      <c r="Y32" s="174"/>
      <c r="AB32" s="118"/>
      <c r="AC32" s="345"/>
      <c r="AD32" s="39"/>
      <c r="AE32" s="39"/>
      <c r="AF32" s="39"/>
      <c r="AG32" s="39"/>
      <c r="AH32" s="39"/>
    </row>
    <row r="33" ht="33.75" customHeight="1">
      <c r="A33" s="568" t="s">
        <v>201</v>
      </c>
      <c r="B33" s="569" t="s">
        <v>202</v>
      </c>
      <c r="C33" s="569">
        <v>1972913.0</v>
      </c>
      <c r="D33" s="721">
        <v>2533736.0</v>
      </c>
      <c r="E33" s="723"/>
      <c r="F33" s="724"/>
      <c r="G33" s="725"/>
      <c r="H33" s="727"/>
      <c r="I33" s="192"/>
      <c r="J33" s="192"/>
      <c r="K33" s="192"/>
      <c r="L33" s="729"/>
      <c r="M33" s="192"/>
      <c r="N33" s="192"/>
      <c r="O33" s="192"/>
      <c r="P33" s="192"/>
      <c r="Q33" s="186"/>
      <c r="R33" s="689"/>
      <c r="S33" s="605"/>
      <c r="T33" s="192"/>
      <c r="U33" s="734"/>
      <c r="V33" s="192"/>
      <c r="W33" s="192"/>
      <c r="X33" s="196"/>
      <c r="Y33" s="174"/>
      <c r="AB33" s="118"/>
      <c r="AC33" s="345"/>
      <c r="AD33" s="39"/>
      <c r="AE33" s="39"/>
      <c r="AF33" s="39"/>
      <c r="AG33" s="39"/>
      <c r="AH33" s="39"/>
    </row>
    <row r="34" ht="33.75" customHeight="1">
      <c r="A34" s="568" t="s">
        <v>203</v>
      </c>
      <c r="B34" s="569" t="s">
        <v>204</v>
      </c>
      <c r="C34" s="569">
        <v>1975771.0</v>
      </c>
      <c r="D34" s="735"/>
      <c r="E34" s="723"/>
      <c r="F34" s="724"/>
      <c r="G34" s="725"/>
      <c r="H34" s="727"/>
      <c r="I34" s="192"/>
      <c r="J34" s="192"/>
      <c r="K34" s="192"/>
      <c r="L34" s="729"/>
      <c r="M34" s="192"/>
      <c r="N34" s="192"/>
      <c r="O34" s="192"/>
      <c r="P34" s="192"/>
      <c r="Q34" s="186"/>
      <c r="R34" s="689"/>
      <c r="S34" s="605"/>
      <c r="T34" s="192"/>
      <c r="U34" s="734"/>
      <c r="V34" s="192"/>
      <c r="W34" s="192"/>
      <c r="X34" s="196"/>
      <c r="Y34" s="174"/>
      <c r="AB34" s="118"/>
      <c r="AC34" s="345"/>
      <c r="AD34" s="39"/>
      <c r="AE34" s="39"/>
      <c r="AF34" s="39"/>
      <c r="AG34" s="39"/>
      <c r="AH34" s="39"/>
    </row>
    <row r="35" ht="33.75" customHeight="1">
      <c r="A35" s="568" t="s">
        <v>205</v>
      </c>
      <c r="B35" s="569" t="s">
        <v>206</v>
      </c>
      <c r="C35" s="569">
        <v>1973855.0</v>
      </c>
      <c r="D35" s="735"/>
      <c r="E35" s="723"/>
      <c r="F35" s="724"/>
      <c r="G35" s="725"/>
      <c r="H35" s="727"/>
      <c r="I35" s="192"/>
      <c r="J35" s="192"/>
      <c r="K35" s="192"/>
      <c r="L35" s="729"/>
      <c r="M35" s="192"/>
      <c r="N35" s="192"/>
      <c r="O35" s="192"/>
      <c r="P35" s="192"/>
      <c r="Q35" s="186"/>
      <c r="R35" s="689"/>
      <c r="S35" s="605"/>
      <c r="T35" s="192"/>
      <c r="U35" s="734"/>
      <c r="V35" s="192"/>
      <c r="W35" s="192"/>
      <c r="X35" s="196"/>
      <c r="Y35" s="174"/>
      <c r="AB35" s="118"/>
      <c r="AC35" s="345"/>
      <c r="AD35" s="39"/>
      <c r="AE35" s="39"/>
      <c r="AF35" s="39"/>
      <c r="AG35" s="39"/>
      <c r="AH35" s="39"/>
    </row>
    <row r="36" ht="33.75" customHeight="1">
      <c r="A36" s="568" t="s">
        <v>207</v>
      </c>
      <c r="B36" s="569" t="s">
        <v>208</v>
      </c>
      <c r="C36" s="569">
        <v>1875701.0</v>
      </c>
      <c r="D36" s="735"/>
      <c r="E36" s="723"/>
      <c r="F36" s="724"/>
      <c r="G36" s="725"/>
      <c r="H36" s="727"/>
      <c r="I36" s="192"/>
      <c r="J36" s="192"/>
      <c r="K36" s="192"/>
      <c r="L36" s="192"/>
      <c r="M36" s="192"/>
      <c r="N36" s="192"/>
      <c r="O36" s="192"/>
      <c r="P36" s="192"/>
      <c r="Q36" s="186"/>
      <c r="R36" s="689"/>
      <c r="S36" s="605"/>
      <c r="T36" s="192"/>
      <c r="U36" s="734"/>
      <c r="V36" s="192"/>
      <c r="W36" s="192"/>
      <c r="X36" s="196"/>
      <c r="Y36" s="174"/>
      <c r="AB36" s="118"/>
      <c r="AC36" s="345"/>
      <c r="AD36" s="39"/>
      <c r="AE36" s="39"/>
      <c r="AF36" s="39"/>
      <c r="AG36" s="39"/>
      <c r="AH36" s="39"/>
    </row>
    <row r="37" ht="33.75" customHeight="1">
      <c r="A37" s="568" t="s">
        <v>209</v>
      </c>
      <c r="B37" s="569" t="s">
        <v>210</v>
      </c>
      <c r="C37" s="569">
        <v>1975674.0</v>
      </c>
      <c r="D37" s="735"/>
      <c r="E37" s="723"/>
      <c r="F37" s="724"/>
      <c r="G37" s="725"/>
      <c r="H37" s="727"/>
      <c r="I37" s="192"/>
      <c r="J37" s="192"/>
      <c r="K37" s="192"/>
      <c r="L37" s="192"/>
      <c r="M37" s="192"/>
      <c r="N37" s="192"/>
      <c r="O37" s="192"/>
      <c r="P37" s="192"/>
      <c r="Q37" s="186"/>
      <c r="R37" s="689"/>
      <c r="S37" s="605"/>
      <c r="T37" s="192"/>
      <c r="U37" s="734"/>
      <c r="V37" s="192"/>
      <c r="W37" s="192"/>
      <c r="X37" s="196"/>
      <c r="Y37" s="174"/>
      <c r="AB37" s="118"/>
      <c r="AC37" s="345"/>
      <c r="AD37" s="39"/>
      <c r="AE37" s="39"/>
      <c r="AF37" s="39"/>
      <c r="AG37" s="39"/>
      <c r="AH37" s="39"/>
    </row>
    <row r="38" ht="33.75" customHeight="1">
      <c r="A38" s="568" t="s">
        <v>212</v>
      </c>
      <c r="B38" s="569" t="s">
        <v>213</v>
      </c>
      <c r="C38" s="569">
        <v>1876697.0</v>
      </c>
      <c r="D38" s="735"/>
      <c r="E38" s="723"/>
      <c r="F38" s="724"/>
      <c r="G38" s="725"/>
      <c r="H38" s="727"/>
      <c r="I38" s="192"/>
      <c r="J38" s="192"/>
      <c r="K38" s="192"/>
      <c r="L38" s="192"/>
      <c r="M38" s="192"/>
      <c r="N38" s="192"/>
      <c r="O38" s="192"/>
      <c r="P38" s="192"/>
      <c r="Q38" s="186"/>
      <c r="R38" s="689"/>
      <c r="S38" s="605"/>
      <c r="T38" s="192"/>
      <c r="U38" s="734"/>
      <c r="V38" s="192"/>
      <c r="W38" s="192"/>
      <c r="X38" s="196"/>
      <c r="Y38" s="174"/>
      <c r="AB38" s="118"/>
      <c r="AC38" s="345"/>
      <c r="AD38" s="39"/>
      <c r="AE38" s="39"/>
      <c r="AF38" s="39"/>
      <c r="AG38" s="39"/>
      <c r="AH38" s="39"/>
    </row>
    <row r="39" ht="33.75" customHeight="1">
      <c r="A39" s="568" t="s">
        <v>214</v>
      </c>
      <c r="B39" s="569" t="s">
        <v>215</v>
      </c>
      <c r="C39" s="569">
        <v>1975977.0</v>
      </c>
      <c r="D39" s="735"/>
      <c r="E39" s="723"/>
      <c r="F39" s="724"/>
      <c r="G39" s="725"/>
      <c r="H39" s="727"/>
      <c r="I39" s="192"/>
      <c r="J39" s="192"/>
      <c r="K39" s="192"/>
      <c r="L39" s="192"/>
      <c r="M39" s="192"/>
      <c r="N39" s="192"/>
      <c r="O39" s="192"/>
      <c r="P39" s="192"/>
      <c r="Q39" s="186"/>
      <c r="R39" s="689"/>
      <c r="S39" s="605"/>
      <c r="T39" s="192"/>
      <c r="U39" s="734"/>
      <c r="V39" s="192"/>
      <c r="W39" s="192"/>
      <c r="X39" s="196"/>
      <c r="Y39" s="174"/>
      <c r="AB39" s="118"/>
      <c r="AC39" s="345"/>
      <c r="AD39" s="39"/>
      <c r="AE39" s="39"/>
      <c r="AF39" s="39"/>
      <c r="AG39" s="39"/>
      <c r="AH39" s="39"/>
    </row>
    <row r="40" ht="33.75" customHeight="1">
      <c r="A40" s="568" t="s">
        <v>216</v>
      </c>
      <c r="B40" s="569" t="s">
        <v>217</v>
      </c>
      <c r="C40" s="569">
        <v>1974960.0</v>
      </c>
      <c r="D40" s="735"/>
      <c r="E40" s="723"/>
      <c r="F40" s="724"/>
      <c r="G40" s="725"/>
      <c r="H40" s="727"/>
      <c r="I40" s="192"/>
      <c r="J40" s="192"/>
      <c r="K40" s="192"/>
      <c r="L40" s="729"/>
      <c r="M40" s="192"/>
      <c r="N40" s="192"/>
      <c r="O40" s="192"/>
      <c r="P40" s="192"/>
      <c r="Q40" s="186"/>
      <c r="R40" s="689"/>
      <c r="S40" s="605"/>
      <c r="T40" s="192"/>
      <c r="U40" s="734"/>
      <c r="V40" s="192"/>
      <c r="W40" s="192"/>
      <c r="X40" s="196"/>
      <c r="Y40" s="174"/>
      <c r="AB40" s="118"/>
      <c r="AC40" s="345"/>
      <c r="AD40" s="39"/>
      <c r="AE40" s="39"/>
      <c r="AF40" s="39"/>
      <c r="AG40" s="39"/>
      <c r="AH40" s="39"/>
    </row>
    <row r="41" ht="33.75" customHeight="1">
      <c r="A41" s="568" t="s">
        <v>218</v>
      </c>
      <c r="B41" s="569" t="s">
        <v>219</v>
      </c>
      <c r="C41" s="569">
        <v>1975378.0</v>
      </c>
      <c r="D41" s="735"/>
      <c r="E41" s="723"/>
      <c r="F41" s="724"/>
      <c r="G41" s="725"/>
      <c r="H41" s="727"/>
      <c r="I41" s="192"/>
      <c r="J41" s="192"/>
      <c r="K41" s="192"/>
      <c r="L41" s="192"/>
      <c r="M41" s="192"/>
      <c r="N41" s="192"/>
      <c r="O41" s="192"/>
      <c r="P41" s="192"/>
      <c r="Q41" s="186"/>
      <c r="R41" s="689"/>
      <c r="S41" s="605"/>
      <c r="T41" s="192"/>
      <c r="U41" s="734"/>
      <c r="V41" s="192"/>
      <c r="W41" s="192"/>
      <c r="X41" s="196"/>
      <c r="Y41" s="174"/>
      <c r="AB41" s="118"/>
      <c r="AC41" s="345"/>
      <c r="AD41" s="39"/>
      <c r="AE41" s="39"/>
      <c r="AF41" s="39"/>
      <c r="AG41" s="39"/>
      <c r="AH41" s="39"/>
    </row>
    <row r="42" ht="33.75" customHeight="1">
      <c r="A42" s="568" t="s">
        <v>220</v>
      </c>
      <c r="B42" s="569" t="s">
        <v>221</v>
      </c>
      <c r="C42" s="569">
        <v>1974413.0</v>
      </c>
      <c r="D42" s="735"/>
      <c r="E42" s="723"/>
      <c r="F42" s="724"/>
      <c r="G42" s="725"/>
      <c r="H42" s="727"/>
      <c r="I42" s="192"/>
      <c r="J42" s="192"/>
      <c r="K42" s="192"/>
      <c r="L42" s="729"/>
      <c r="M42" s="192"/>
      <c r="N42" s="192"/>
      <c r="O42" s="192"/>
      <c r="P42" s="192"/>
      <c r="Q42" s="186"/>
      <c r="R42" s="689"/>
      <c r="S42" s="605"/>
      <c r="T42" s="192"/>
      <c r="U42" s="734"/>
      <c r="V42" s="192"/>
      <c r="W42" s="192"/>
      <c r="X42" s="196"/>
      <c r="Y42" s="174"/>
      <c r="AB42" s="118"/>
      <c r="AC42" s="345"/>
      <c r="AD42" s="39"/>
      <c r="AE42" s="39"/>
      <c r="AF42" s="39"/>
      <c r="AG42" s="39"/>
      <c r="AH42" s="39"/>
    </row>
    <row r="43" ht="33.75" customHeight="1">
      <c r="A43" s="568" t="s">
        <v>222</v>
      </c>
      <c r="B43" s="569" t="s">
        <v>223</v>
      </c>
      <c r="C43" s="569">
        <v>1974873.0</v>
      </c>
      <c r="D43" s="735"/>
      <c r="E43" s="723"/>
      <c r="F43" s="724"/>
      <c r="G43" s="725"/>
      <c r="H43" s="727"/>
      <c r="I43" s="192"/>
      <c r="J43" s="192"/>
      <c r="K43" s="192"/>
      <c r="L43" s="729"/>
      <c r="M43" s="192"/>
      <c r="N43" s="192"/>
      <c r="O43" s="192"/>
      <c r="P43" s="192"/>
      <c r="Q43" s="186"/>
      <c r="R43" s="689"/>
      <c r="S43" s="605"/>
      <c r="T43" s="192"/>
      <c r="U43" s="734"/>
      <c r="V43" s="192"/>
      <c r="W43" s="192"/>
      <c r="X43" s="196"/>
      <c r="Y43" s="174"/>
      <c r="AB43" s="118"/>
      <c r="AC43" s="345"/>
      <c r="AD43" s="39"/>
      <c r="AE43" s="39"/>
      <c r="AF43" s="39"/>
      <c r="AG43" s="39"/>
      <c r="AH43" s="39"/>
    </row>
    <row r="44" ht="33.75" customHeight="1">
      <c r="A44" s="568" t="s">
        <v>224</v>
      </c>
      <c r="B44" s="569" t="s">
        <v>225</v>
      </c>
      <c r="C44" s="569">
        <v>1964667.0</v>
      </c>
      <c r="D44" s="735"/>
      <c r="E44" s="723"/>
      <c r="F44" s="724"/>
      <c r="G44" s="725"/>
      <c r="H44" s="727"/>
      <c r="I44" s="192"/>
      <c r="J44" s="192"/>
      <c r="K44" s="192"/>
      <c r="L44" s="729"/>
      <c r="M44" s="192"/>
      <c r="N44" s="192"/>
      <c r="O44" s="192"/>
      <c r="P44" s="192"/>
      <c r="Q44" s="186"/>
      <c r="R44" s="689"/>
      <c r="S44" s="605"/>
      <c r="T44" s="192"/>
      <c r="U44" s="734"/>
      <c r="V44" s="192"/>
      <c r="W44" s="192"/>
      <c r="X44" s="196"/>
      <c r="Y44" s="174"/>
      <c r="AB44" s="118"/>
      <c r="AC44" s="345"/>
      <c r="AD44" s="39"/>
      <c r="AE44" s="39"/>
      <c r="AF44" s="39"/>
      <c r="AG44" s="39"/>
      <c r="AH44" s="39"/>
    </row>
    <row r="45" ht="33.75" customHeight="1">
      <c r="A45" s="568" t="s">
        <v>101</v>
      </c>
      <c r="B45" s="195" t="s">
        <v>226</v>
      </c>
      <c r="C45" s="195">
        <v>1876708.0</v>
      </c>
      <c r="D45" s="746">
        <v>2432950.0</v>
      </c>
      <c r="E45" s="723"/>
      <c r="F45" s="724"/>
      <c r="G45" s="725"/>
      <c r="H45" s="727"/>
      <c r="I45" s="192"/>
      <c r="J45" s="192"/>
      <c r="K45" s="192"/>
      <c r="L45" s="192"/>
      <c r="M45" s="192"/>
      <c r="N45" s="192"/>
      <c r="O45" s="192"/>
      <c r="P45" s="192"/>
      <c r="Q45" s="186"/>
      <c r="R45" s="689"/>
      <c r="S45" s="605"/>
      <c r="T45" s="192"/>
      <c r="U45" s="734"/>
      <c r="V45" s="192"/>
      <c r="W45" s="192"/>
      <c r="X45" s="196"/>
      <c r="Y45" s="174"/>
      <c r="AB45" s="118"/>
      <c r="AC45" s="345"/>
      <c r="AD45" s="39"/>
      <c r="AE45" s="39"/>
      <c r="AF45" s="39"/>
      <c r="AG45" s="39"/>
      <c r="AH45" s="39"/>
    </row>
    <row r="46" ht="33.75" customHeight="1">
      <c r="A46" s="568" t="s">
        <v>131</v>
      </c>
      <c r="B46" s="195" t="s">
        <v>227</v>
      </c>
      <c r="C46" s="195">
        <v>1975097.0</v>
      </c>
      <c r="D46" s="751">
        <v>2537510.0</v>
      </c>
      <c r="E46" s="723"/>
      <c r="F46" s="724"/>
      <c r="G46" s="725"/>
      <c r="H46" s="727"/>
      <c r="I46" s="192"/>
      <c r="J46" s="192"/>
      <c r="K46" s="192"/>
      <c r="L46" s="192"/>
      <c r="M46" s="192"/>
      <c r="N46" s="192"/>
      <c r="O46" s="192"/>
      <c r="P46" s="192"/>
      <c r="Q46" s="186"/>
      <c r="R46" s="689"/>
      <c r="S46" s="605"/>
      <c r="T46" s="192"/>
      <c r="U46" s="734"/>
      <c r="V46" s="192"/>
      <c r="W46" s="192"/>
      <c r="X46" s="196"/>
      <c r="Y46" s="174"/>
      <c r="AB46" s="118"/>
      <c r="AC46" s="345"/>
      <c r="AD46" s="39"/>
      <c r="AE46" s="39"/>
      <c r="AF46" s="39"/>
      <c r="AG46" s="39"/>
      <c r="AH46" s="39"/>
    </row>
    <row r="47" ht="33.75" customHeight="1">
      <c r="A47" s="568" t="s">
        <v>121</v>
      </c>
      <c r="B47" s="195" t="s">
        <v>228</v>
      </c>
      <c r="C47" s="195">
        <v>1975538.0</v>
      </c>
      <c r="D47" s="751">
        <v>2390611.0</v>
      </c>
      <c r="E47" s="723"/>
      <c r="F47" s="724"/>
      <c r="G47" s="725"/>
      <c r="H47" s="727"/>
      <c r="I47" s="192"/>
      <c r="J47" s="192"/>
      <c r="K47" s="192"/>
      <c r="L47" s="192"/>
      <c r="M47" s="192"/>
      <c r="N47" s="192"/>
      <c r="O47" s="192"/>
      <c r="P47" s="192"/>
      <c r="Q47" s="186"/>
      <c r="R47" s="689"/>
      <c r="S47" s="605"/>
      <c r="T47" s="192"/>
      <c r="U47" s="734"/>
      <c r="V47" s="192"/>
      <c r="W47" s="192"/>
      <c r="X47" s="196"/>
      <c r="Y47" s="174"/>
      <c r="AB47" s="118"/>
      <c r="AC47" s="345"/>
      <c r="AD47" s="39"/>
      <c r="AE47" s="39"/>
      <c r="AF47" s="39"/>
      <c r="AG47" s="39"/>
      <c r="AH47" s="39"/>
    </row>
    <row r="48" ht="33.75" customHeight="1">
      <c r="A48" s="568" t="s">
        <v>184</v>
      </c>
      <c r="B48" s="195" t="s">
        <v>229</v>
      </c>
      <c r="C48" s="195">
        <v>1975351.0</v>
      </c>
      <c r="D48" s="751">
        <v>2540778.0</v>
      </c>
      <c r="E48" s="723"/>
      <c r="F48" s="724"/>
      <c r="G48" s="725"/>
      <c r="H48" s="727"/>
      <c r="I48" s="192"/>
      <c r="J48" s="192"/>
      <c r="K48" s="192"/>
      <c r="L48" s="192"/>
      <c r="M48" s="192"/>
      <c r="N48" s="192"/>
      <c r="O48" s="192"/>
      <c r="P48" s="192"/>
      <c r="Q48" s="186"/>
      <c r="R48" s="689"/>
      <c r="S48" s="605"/>
      <c r="T48" s="192"/>
      <c r="U48" s="734"/>
      <c r="V48" s="192"/>
      <c r="W48" s="192"/>
      <c r="X48" s="196"/>
      <c r="Y48" s="174"/>
      <c r="AB48" s="118"/>
      <c r="AC48" s="345"/>
      <c r="AD48" s="39"/>
      <c r="AE48" s="39"/>
      <c r="AF48" s="39"/>
      <c r="AG48" s="39"/>
      <c r="AH48" s="39"/>
    </row>
    <row r="49" ht="33.75" customHeight="1">
      <c r="A49" s="568" t="s">
        <v>230</v>
      </c>
      <c r="B49" s="195" t="s">
        <v>230</v>
      </c>
      <c r="C49" s="195">
        <v>1976023.0</v>
      </c>
      <c r="D49" s="751">
        <v>2540909.0</v>
      </c>
      <c r="E49" s="723"/>
      <c r="F49" s="724"/>
      <c r="G49" s="725"/>
      <c r="H49" s="727"/>
      <c r="I49" s="192"/>
      <c r="J49" s="192"/>
      <c r="K49" s="192"/>
      <c r="L49" s="192"/>
      <c r="M49" s="192"/>
      <c r="N49" s="192"/>
      <c r="O49" s="192"/>
      <c r="P49" s="192"/>
      <c r="Q49" s="186"/>
      <c r="R49" s="689"/>
      <c r="S49" s="605"/>
      <c r="T49" s="192"/>
      <c r="U49" s="734"/>
      <c r="V49" s="192"/>
      <c r="W49" s="192"/>
      <c r="X49" s="196"/>
      <c r="Y49" s="174"/>
      <c r="AB49" s="118"/>
      <c r="AC49" s="345"/>
      <c r="AD49" s="39"/>
      <c r="AE49" s="39"/>
      <c r="AF49" s="39"/>
      <c r="AG49" s="39"/>
      <c r="AH49" s="39"/>
    </row>
    <row r="50" ht="33.75" customHeight="1">
      <c r="A50" s="568" t="s">
        <v>181</v>
      </c>
      <c r="B50" s="195" t="s">
        <v>231</v>
      </c>
      <c r="C50" s="195">
        <v>1975687.0</v>
      </c>
      <c r="D50" s="751">
        <v>2534498.0</v>
      </c>
      <c r="E50" s="723"/>
      <c r="F50" s="724"/>
      <c r="G50" s="725"/>
      <c r="H50" s="727"/>
      <c r="I50" s="192"/>
      <c r="J50" s="192"/>
      <c r="K50" s="192"/>
      <c r="L50" s="192"/>
      <c r="M50" s="192"/>
      <c r="N50" s="192"/>
      <c r="O50" s="192"/>
      <c r="P50" s="192"/>
      <c r="Q50" s="186"/>
      <c r="R50" s="689"/>
      <c r="S50" s="605"/>
      <c r="T50" s="192"/>
      <c r="U50" s="734"/>
      <c r="V50" s="192"/>
      <c r="W50" s="192"/>
      <c r="X50" s="196"/>
      <c r="Y50" s="174"/>
      <c r="AB50" s="118"/>
      <c r="AC50" s="345"/>
      <c r="AD50" s="39"/>
      <c r="AE50" s="39"/>
      <c r="AF50" s="39"/>
      <c r="AG50" s="39"/>
      <c r="AH50" s="39"/>
    </row>
    <row r="51" ht="33.75" customHeight="1">
      <c r="A51" s="568" t="s">
        <v>135</v>
      </c>
      <c r="B51" s="195" t="s">
        <v>232</v>
      </c>
      <c r="C51" s="195">
        <v>1975903.0</v>
      </c>
      <c r="D51" s="751">
        <v>2529352.0</v>
      </c>
      <c r="E51" s="723"/>
      <c r="F51" s="724"/>
      <c r="G51" s="725"/>
      <c r="H51" s="727"/>
      <c r="I51" s="192"/>
      <c r="J51" s="192"/>
      <c r="K51" s="192"/>
      <c r="L51" s="192"/>
      <c r="M51" s="192"/>
      <c r="N51" s="192"/>
      <c r="O51" s="192"/>
      <c r="P51" s="192"/>
      <c r="Q51" s="186"/>
      <c r="R51" s="689"/>
      <c r="S51" s="605"/>
      <c r="T51" s="192"/>
      <c r="U51" s="734"/>
      <c r="V51" s="192"/>
      <c r="W51" s="192"/>
      <c r="X51" s="196"/>
      <c r="Y51" s="174"/>
      <c r="AB51" s="118"/>
      <c r="AC51" s="345"/>
      <c r="AD51" s="39"/>
      <c r="AE51" s="39"/>
      <c r="AF51" s="39"/>
      <c r="AG51" s="39"/>
      <c r="AH51" s="39"/>
    </row>
    <row r="52" ht="33.75" customHeight="1">
      <c r="A52" s="568" t="s">
        <v>233</v>
      </c>
      <c r="B52" s="195" t="s">
        <v>234</v>
      </c>
      <c r="C52" s="195">
        <v>1975907.0</v>
      </c>
      <c r="D52" s="751">
        <v>2537412.0</v>
      </c>
      <c r="E52" s="723"/>
      <c r="F52" s="724"/>
      <c r="G52" s="725"/>
      <c r="H52" s="727"/>
      <c r="I52" s="192"/>
      <c r="J52" s="192"/>
      <c r="K52" s="192"/>
      <c r="L52" s="192"/>
      <c r="M52" s="192"/>
      <c r="N52" s="192"/>
      <c r="O52" s="192"/>
      <c r="P52" s="192"/>
      <c r="Q52" s="186"/>
      <c r="R52" s="689"/>
      <c r="S52" s="605"/>
      <c r="T52" s="192"/>
      <c r="U52" s="734"/>
      <c r="V52" s="192"/>
      <c r="W52" s="192"/>
      <c r="X52" s="196"/>
      <c r="Y52" s="174"/>
      <c r="AB52" s="118"/>
      <c r="AC52" s="345"/>
      <c r="AD52" s="39"/>
      <c r="AE52" s="39"/>
      <c r="AF52" s="39"/>
      <c r="AG52" s="39"/>
      <c r="AH52" s="39"/>
    </row>
    <row r="53" ht="29.25" customHeight="1">
      <c r="A53" s="347"/>
      <c r="B53" s="349"/>
      <c r="C53" s="349"/>
      <c r="D53" s="351"/>
      <c r="E53" s="754"/>
      <c r="F53" s="755"/>
      <c r="G53" s="767"/>
      <c r="H53" s="769"/>
      <c r="I53" s="362"/>
      <c r="J53" s="362"/>
      <c r="K53" s="362"/>
      <c r="L53" s="362"/>
      <c r="M53" s="362"/>
      <c r="N53" s="362"/>
      <c r="O53" s="362"/>
      <c r="P53" s="362"/>
      <c r="Q53" s="368"/>
      <c r="R53" s="689"/>
      <c r="S53" s="771"/>
      <c r="T53" s="362"/>
      <c r="U53" s="772"/>
      <c r="V53" s="362"/>
      <c r="W53" s="362"/>
      <c r="X53" s="364"/>
      <c r="Y53" s="369"/>
      <c r="Z53" s="371"/>
      <c r="AA53" s="371"/>
      <c r="AB53" s="372"/>
      <c r="AC53" s="374"/>
      <c r="AD53" s="39"/>
      <c r="AE53" s="39"/>
      <c r="AF53" s="39"/>
      <c r="AG53" s="39"/>
      <c r="AH53" s="39"/>
    </row>
    <row r="54" ht="15.75" customHeight="1">
      <c r="A54" s="377"/>
      <c r="B54" s="378"/>
      <c r="C54" s="378"/>
      <c r="D54" s="378"/>
      <c r="E54" s="620"/>
      <c r="F54" s="620"/>
      <c r="G54" s="620"/>
      <c r="H54" s="378"/>
      <c r="I54" s="142"/>
      <c r="J54" s="142"/>
      <c r="K54" s="142"/>
      <c r="L54" s="142"/>
      <c r="M54" s="142"/>
      <c r="N54" s="142"/>
      <c r="O54" s="142"/>
      <c r="P54" s="142"/>
      <c r="Q54" s="136"/>
      <c r="R54" s="689"/>
      <c r="S54" s="134"/>
      <c r="T54" s="142"/>
      <c r="U54" s="773"/>
      <c r="V54" s="142"/>
      <c r="W54" s="142"/>
      <c r="X54" s="142"/>
      <c r="Y54" s="387"/>
      <c r="Z54" s="387"/>
      <c r="AA54" s="387"/>
      <c r="AB54" s="383"/>
      <c r="AC54" s="388"/>
      <c r="AD54" s="39"/>
      <c r="AE54" s="39"/>
      <c r="AF54" s="39"/>
      <c r="AG54" s="39"/>
      <c r="AH54" s="39"/>
    </row>
    <row r="55" ht="15.75" customHeight="1">
      <c r="A55" s="329"/>
      <c r="B55" s="332"/>
      <c r="C55" s="332"/>
      <c r="D55" s="332"/>
      <c r="E55" s="724"/>
      <c r="F55" s="724"/>
      <c r="G55" s="724"/>
      <c r="H55" s="332"/>
      <c r="I55" s="192"/>
      <c r="J55" s="192"/>
      <c r="K55" s="192"/>
      <c r="L55" s="192"/>
      <c r="M55" s="192"/>
      <c r="N55" s="192"/>
      <c r="O55" s="192"/>
      <c r="P55" s="192"/>
      <c r="Q55" s="186"/>
      <c r="R55" s="689"/>
      <c r="S55" s="184"/>
      <c r="T55" s="192"/>
      <c r="U55" s="734"/>
      <c r="V55" s="192"/>
      <c r="W55" s="192"/>
      <c r="X55" s="192"/>
      <c r="Y55" s="774"/>
      <c r="Z55" s="774"/>
      <c r="AA55" s="774"/>
      <c r="AB55" s="340"/>
      <c r="AC55" s="757"/>
      <c r="AD55" s="39"/>
      <c r="AE55" s="39"/>
      <c r="AF55" s="39"/>
      <c r="AG55" s="39"/>
      <c r="AH55" s="39"/>
    </row>
    <row r="56" ht="15.75" customHeight="1">
      <c r="A56" s="775"/>
      <c r="B56" s="391"/>
      <c r="C56" s="391"/>
      <c r="D56" s="391"/>
      <c r="E56" s="626"/>
      <c r="F56" s="626"/>
      <c r="G56" s="626"/>
      <c r="H56" s="391"/>
      <c r="I56" s="24"/>
      <c r="J56" s="24"/>
      <c r="K56" s="24"/>
      <c r="L56" s="24"/>
      <c r="M56" s="24"/>
      <c r="N56" s="24"/>
      <c r="O56" s="24"/>
      <c r="P56" s="24"/>
      <c r="Q56" s="30"/>
      <c r="R56" s="748"/>
      <c r="S56" s="36"/>
      <c r="T56" s="24"/>
      <c r="U56" s="776"/>
      <c r="V56" s="24"/>
      <c r="W56" s="24"/>
      <c r="X56" s="24"/>
      <c r="Y56" s="777"/>
      <c r="Z56" s="777"/>
      <c r="AA56" s="777"/>
      <c r="AB56" s="628"/>
      <c r="AC56" s="38"/>
      <c r="AD56" s="39"/>
      <c r="AE56" s="39"/>
      <c r="AF56" s="39"/>
      <c r="AG56" s="39"/>
      <c r="AH56" s="39"/>
    </row>
    <row r="57" ht="26.25" customHeight="1">
      <c r="E57" s="750"/>
      <c r="F57" s="750"/>
      <c r="G57" s="750"/>
    </row>
    <row r="58" ht="26.25" customHeight="1">
      <c r="E58" s="750"/>
      <c r="F58" s="750"/>
      <c r="G58" s="750"/>
    </row>
    <row r="59" ht="26.25" customHeight="1">
      <c r="E59" s="750"/>
      <c r="F59" s="750"/>
      <c r="G59" s="750"/>
    </row>
    <row r="60" ht="26.25" customHeight="1">
      <c r="E60" s="750"/>
      <c r="F60" s="750"/>
      <c r="G60" s="750"/>
    </row>
    <row r="61" ht="26.25" customHeight="1">
      <c r="E61" s="750"/>
      <c r="F61" s="750"/>
      <c r="G61" s="750"/>
    </row>
    <row r="62" ht="26.25" customHeight="1">
      <c r="E62" s="750"/>
      <c r="F62" s="750"/>
      <c r="G62" s="750"/>
    </row>
    <row r="63" ht="26.25" customHeight="1">
      <c r="E63" s="750"/>
      <c r="F63" s="750"/>
      <c r="G63" s="750"/>
    </row>
    <row r="64" ht="26.25" customHeight="1">
      <c r="E64" s="750"/>
      <c r="F64" s="750"/>
      <c r="G64" s="750"/>
    </row>
    <row r="65" ht="26.25" customHeight="1">
      <c r="E65" s="750"/>
      <c r="F65" s="750"/>
      <c r="G65" s="750"/>
    </row>
    <row r="66" ht="26.25" customHeight="1">
      <c r="E66" s="750"/>
      <c r="F66" s="750"/>
      <c r="G66" s="750"/>
    </row>
    <row r="67" ht="26.25" customHeight="1">
      <c r="E67" s="750"/>
      <c r="F67" s="750"/>
      <c r="G67" s="750"/>
    </row>
    <row r="68" ht="26.25" customHeight="1">
      <c r="E68" s="750"/>
      <c r="F68" s="750"/>
      <c r="G68" s="750"/>
    </row>
    <row r="69" ht="26.25" customHeight="1">
      <c r="E69" s="750"/>
      <c r="F69" s="750"/>
      <c r="G69" s="750"/>
    </row>
    <row r="70" ht="26.25" customHeight="1">
      <c r="E70" s="750"/>
      <c r="F70" s="750"/>
      <c r="G70" s="750"/>
    </row>
    <row r="71" ht="26.25" customHeight="1">
      <c r="E71" s="750"/>
      <c r="F71" s="750"/>
      <c r="G71" s="750"/>
    </row>
    <row r="72" ht="26.25" customHeight="1">
      <c r="E72" s="750"/>
      <c r="F72" s="750"/>
      <c r="G72" s="750"/>
    </row>
    <row r="73" ht="26.25" customHeight="1">
      <c r="E73" s="750"/>
      <c r="F73" s="750"/>
      <c r="G73" s="750"/>
    </row>
    <row r="74" ht="26.25" customHeight="1">
      <c r="E74" s="750"/>
      <c r="F74" s="750"/>
      <c r="G74" s="750"/>
    </row>
    <row r="75" ht="26.25" customHeight="1">
      <c r="E75" s="750"/>
      <c r="F75" s="750"/>
      <c r="G75" s="750"/>
    </row>
    <row r="76" ht="26.25" customHeight="1">
      <c r="E76" s="750"/>
      <c r="F76" s="750"/>
      <c r="G76" s="750"/>
    </row>
    <row r="77" ht="26.25" customHeight="1">
      <c r="E77" s="750"/>
      <c r="F77" s="750"/>
      <c r="G77" s="750"/>
    </row>
    <row r="78" ht="26.25" customHeight="1">
      <c r="E78" s="750"/>
      <c r="F78" s="750"/>
      <c r="G78" s="750"/>
    </row>
    <row r="79" ht="26.25" customHeight="1">
      <c r="E79" s="750"/>
      <c r="F79" s="750"/>
      <c r="G79" s="750"/>
    </row>
    <row r="80" ht="26.25" customHeight="1">
      <c r="E80" s="750"/>
      <c r="F80" s="750"/>
      <c r="G80" s="750"/>
    </row>
    <row r="81" ht="26.25" customHeight="1">
      <c r="E81" s="750"/>
      <c r="F81" s="750"/>
      <c r="G81" s="750"/>
    </row>
    <row r="82" ht="26.25" customHeight="1">
      <c r="E82" s="750"/>
      <c r="F82" s="750"/>
      <c r="G82" s="750"/>
    </row>
    <row r="83" ht="26.25" customHeight="1">
      <c r="E83" s="750"/>
      <c r="F83" s="750"/>
      <c r="G83" s="750"/>
    </row>
    <row r="84" ht="26.25" customHeight="1">
      <c r="E84" s="750"/>
      <c r="F84" s="750"/>
      <c r="G84" s="750"/>
    </row>
    <row r="85" ht="26.25" customHeight="1">
      <c r="E85" s="750"/>
      <c r="F85" s="750"/>
      <c r="G85" s="750"/>
    </row>
    <row r="86" ht="26.25" customHeight="1">
      <c r="E86" s="750"/>
      <c r="F86" s="750"/>
      <c r="G86" s="750"/>
    </row>
    <row r="87" ht="26.25" customHeight="1">
      <c r="E87" s="750"/>
      <c r="F87" s="750"/>
      <c r="G87" s="750"/>
    </row>
    <row r="88" ht="26.25" customHeight="1">
      <c r="E88" s="750"/>
      <c r="F88" s="750"/>
      <c r="G88" s="750"/>
    </row>
    <row r="89" ht="26.25" customHeight="1">
      <c r="E89" s="750"/>
      <c r="F89" s="750"/>
      <c r="G89" s="750"/>
    </row>
    <row r="90" ht="26.25" customHeight="1">
      <c r="E90" s="750"/>
      <c r="F90" s="750"/>
      <c r="G90" s="750"/>
    </row>
    <row r="91" ht="26.25" customHeight="1">
      <c r="E91" s="750"/>
      <c r="F91" s="750"/>
      <c r="G91" s="750"/>
    </row>
    <row r="92" ht="26.25" customHeight="1">
      <c r="E92" s="750"/>
      <c r="F92" s="750"/>
      <c r="G92" s="750"/>
    </row>
    <row r="93" ht="26.25" customHeight="1">
      <c r="E93" s="750"/>
      <c r="F93" s="750"/>
      <c r="G93" s="750"/>
    </row>
    <row r="94" ht="26.25" customHeight="1">
      <c r="E94" s="750"/>
      <c r="F94" s="750"/>
      <c r="G94" s="750"/>
    </row>
    <row r="95" ht="26.25" customHeight="1">
      <c r="E95" s="750"/>
      <c r="F95" s="750"/>
      <c r="G95" s="750"/>
    </row>
    <row r="96" ht="26.25" customHeight="1">
      <c r="E96" s="750"/>
      <c r="F96" s="750"/>
      <c r="G96" s="750"/>
    </row>
    <row r="97" ht="26.25" customHeight="1">
      <c r="E97" s="750"/>
      <c r="F97" s="750"/>
      <c r="G97" s="750"/>
    </row>
    <row r="98" ht="26.25" customHeight="1">
      <c r="E98" s="750"/>
      <c r="F98" s="750"/>
      <c r="G98" s="750"/>
    </row>
    <row r="99" ht="26.25" customHeight="1">
      <c r="E99" s="750"/>
      <c r="F99" s="750"/>
      <c r="G99" s="750"/>
    </row>
    <row r="100" ht="26.25" customHeight="1">
      <c r="E100" s="750"/>
      <c r="F100" s="750"/>
      <c r="G100" s="750"/>
    </row>
    <row r="101" ht="26.25" customHeight="1">
      <c r="E101" s="750"/>
      <c r="F101" s="750"/>
      <c r="G101" s="750"/>
    </row>
    <row r="102" ht="26.25" customHeight="1">
      <c r="E102" s="750"/>
      <c r="F102" s="750"/>
      <c r="G102" s="750"/>
    </row>
    <row r="103" ht="26.25" customHeight="1">
      <c r="E103" s="750"/>
      <c r="F103" s="750"/>
      <c r="G103" s="750"/>
    </row>
    <row r="104" ht="26.25" customHeight="1">
      <c r="E104" s="750"/>
      <c r="F104" s="750"/>
      <c r="G104" s="750"/>
    </row>
    <row r="105" ht="26.25" customHeight="1">
      <c r="E105" s="750"/>
      <c r="F105" s="750"/>
      <c r="G105" s="750"/>
    </row>
    <row r="106" ht="26.25" customHeight="1">
      <c r="E106" s="750"/>
      <c r="F106" s="750"/>
      <c r="G106" s="750"/>
    </row>
    <row r="107" ht="26.25" customHeight="1">
      <c r="E107" s="750"/>
      <c r="F107" s="750"/>
      <c r="G107" s="750"/>
    </row>
    <row r="108" ht="26.25" customHeight="1">
      <c r="E108" s="750"/>
      <c r="F108" s="750"/>
      <c r="G108" s="750"/>
    </row>
    <row r="109" ht="26.25" customHeight="1">
      <c r="E109" s="750"/>
      <c r="F109" s="750"/>
      <c r="G109" s="750"/>
    </row>
    <row r="110" ht="26.25" customHeight="1">
      <c r="E110" s="750"/>
      <c r="F110" s="750"/>
      <c r="G110" s="750"/>
    </row>
    <row r="111" ht="26.25" customHeight="1">
      <c r="E111" s="750"/>
      <c r="F111" s="750"/>
      <c r="G111" s="750"/>
    </row>
    <row r="112" ht="26.25" customHeight="1">
      <c r="E112" s="750"/>
      <c r="F112" s="750"/>
      <c r="G112" s="750"/>
    </row>
    <row r="113" ht="26.25" customHeight="1">
      <c r="E113" s="750"/>
      <c r="F113" s="750"/>
      <c r="G113" s="750"/>
    </row>
    <row r="114" ht="26.25" customHeight="1">
      <c r="E114" s="750"/>
      <c r="F114" s="750"/>
      <c r="G114" s="750"/>
    </row>
    <row r="115" ht="26.25" customHeight="1">
      <c r="E115" s="750"/>
      <c r="F115" s="750"/>
      <c r="G115" s="750"/>
    </row>
    <row r="116" ht="26.25" customHeight="1">
      <c r="E116" s="750"/>
      <c r="F116" s="750"/>
      <c r="G116" s="750"/>
    </row>
    <row r="117" ht="26.25" customHeight="1">
      <c r="E117" s="750"/>
      <c r="F117" s="750"/>
      <c r="G117" s="750"/>
    </row>
    <row r="118" ht="26.25" customHeight="1">
      <c r="E118" s="750"/>
      <c r="F118" s="750"/>
      <c r="G118" s="750"/>
    </row>
    <row r="119" ht="26.25" customHeight="1">
      <c r="E119" s="750"/>
      <c r="F119" s="750"/>
      <c r="G119" s="750"/>
    </row>
    <row r="120" ht="26.25" customHeight="1">
      <c r="E120" s="750"/>
      <c r="F120" s="750"/>
      <c r="G120" s="750"/>
    </row>
    <row r="121" ht="26.25" customHeight="1">
      <c r="E121" s="750"/>
      <c r="F121" s="750"/>
      <c r="G121" s="750"/>
    </row>
    <row r="122" ht="26.25" customHeight="1">
      <c r="E122" s="750"/>
      <c r="F122" s="750"/>
      <c r="G122" s="750"/>
    </row>
    <row r="123" ht="26.25" customHeight="1">
      <c r="E123" s="750"/>
      <c r="F123" s="750"/>
      <c r="G123" s="750"/>
    </row>
    <row r="124" ht="26.25" customHeight="1">
      <c r="E124" s="750"/>
      <c r="F124" s="750"/>
      <c r="G124" s="750"/>
    </row>
    <row r="125" ht="26.25" customHeight="1">
      <c r="E125" s="750"/>
      <c r="F125" s="750"/>
      <c r="G125" s="750"/>
    </row>
    <row r="126" ht="26.25" customHeight="1">
      <c r="E126" s="750"/>
      <c r="F126" s="750"/>
      <c r="G126" s="750"/>
    </row>
    <row r="127" ht="26.25" customHeight="1">
      <c r="E127" s="750"/>
      <c r="F127" s="750"/>
      <c r="G127" s="750"/>
    </row>
    <row r="128" ht="26.25" customHeight="1">
      <c r="E128" s="750"/>
      <c r="F128" s="750"/>
      <c r="G128" s="750"/>
    </row>
    <row r="129" ht="26.25" customHeight="1">
      <c r="E129" s="750"/>
      <c r="F129" s="750"/>
      <c r="G129" s="750"/>
    </row>
    <row r="130" ht="26.25" customHeight="1">
      <c r="E130" s="750"/>
      <c r="F130" s="750"/>
      <c r="G130" s="750"/>
    </row>
    <row r="131" ht="26.25" customHeight="1">
      <c r="E131" s="750"/>
      <c r="F131" s="750"/>
      <c r="G131" s="750"/>
    </row>
    <row r="132" ht="26.25" customHeight="1">
      <c r="E132" s="750"/>
      <c r="F132" s="750"/>
      <c r="G132" s="750"/>
    </row>
    <row r="133" ht="26.25" customHeight="1">
      <c r="E133" s="750"/>
      <c r="F133" s="750"/>
      <c r="G133" s="750"/>
    </row>
    <row r="134" ht="26.25" customHeight="1">
      <c r="E134" s="750"/>
      <c r="F134" s="750"/>
      <c r="G134" s="750"/>
    </row>
    <row r="135" ht="26.25" customHeight="1">
      <c r="E135" s="750"/>
      <c r="F135" s="750"/>
      <c r="G135" s="750"/>
    </row>
    <row r="136" ht="26.25" customHeight="1">
      <c r="E136" s="750"/>
      <c r="F136" s="750"/>
      <c r="G136" s="750"/>
    </row>
    <row r="137" ht="26.25" customHeight="1">
      <c r="E137" s="750"/>
      <c r="F137" s="750"/>
      <c r="G137" s="750"/>
    </row>
    <row r="138" ht="26.25" customHeight="1">
      <c r="E138" s="750"/>
      <c r="F138" s="750"/>
      <c r="G138" s="750"/>
    </row>
    <row r="139" ht="26.25" customHeight="1">
      <c r="E139" s="750"/>
      <c r="F139" s="750"/>
      <c r="G139" s="750"/>
    </row>
    <row r="140" ht="26.25" customHeight="1">
      <c r="E140" s="750"/>
      <c r="F140" s="750"/>
      <c r="G140" s="750"/>
    </row>
    <row r="141" ht="26.25" customHeight="1">
      <c r="E141" s="750"/>
      <c r="F141" s="750"/>
      <c r="G141" s="750"/>
    </row>
    <row r="142" ht="26.25" customHeight="1">
      <c r="E142" s="750"/>
      <c r="F142" s="750"/>
      <c r="G142" s="750"/>
    </row>
    <row r="143" ht="26.25" customHeight="1">
      <c r="E143" s="750"/>
      <c r="F143" s="750"/>
      <c r="G143" s="750"/>
    </row>
    <row r="144" ht="26.25" customHeight="1">
      <c r="E144" s="750"/>
      <c r="F144" s="750"/>
      <c r="G144" s="750"/>
    </row>
    <row r="145" ht="26.25" customHeight="1">
      <c r="E145" s="750"/>
      <c r="F145" s="750"/>
      <c r="G145" s="750"/>
    </row>
    <row r="146" ht="26.25" customHeight="1">
      <c r="E146" s="750"/>
      <c r="F146" s="750"/>
      <c r="G146" s="750"/>
    </row>
    <row r="147" ht="26.25" customHeight="1">
      <c r="E147" s="750"/>
      <c r="F147" s="750"/>
      <c r="G147" s="750"/>
    </row>
    <row r="148" ht="26.25" customHeight="1">
      <c r="E148" s="750"/>
      <c r="F148" s="750"/>
      <c r="G148" s="750"/>
    </row>
    <row r="149" ht="26.25" customHeight="1">
      <c r="E149" s="750"/>
      <c r="F149" s="750"/>
      <c r="G149" s="750"/>
    </row>
    <row r="150" ht="26.25" customHeight="1">
      <c r="E150" s="750"/>
      <c r="F150" s="750"/>
      <c r="G150" s="750"/>
    </row>
    <row r="151" ht="26.25" customHeight="1">
      <c r="E151" s="750"/>
      <c r="F151" s="750"/>
      <c r="G151" s="750"/>
    </row>
    <row r="152" ht="26.25" customHeight="1">
      <c r="E152" s="750"/>
      <c r="F152" s="750"/>
      <c r="G152" s="750"/>
    </row>
    <row r="153" ht="26.25" customHeight="1">
      <c r="E153" s="750"/>
      <c r="F153" s="750"/>
      <c r="G153" s="750"/>
    </row>
    <row r="154" ht="26.25" customHeight="1">
      <c r="E154" s="750"/>
      <c r="F154" s="750"/>
      <c r="G154" s="750"/>
    </row>
    <row r="155" ht="26.25" customHeight="1">
      <c r="E155" s="750"/>
      <c r="F155" s="750"/>
      <c r="G155" s="750"/>
    </row>
    <row r="156" ht="26.25" customHeight="1">
      <c r="E156" s="750"/>
      <c r="F156" s="750"/>
      <c r="G156" s="750"/>
    </row>
    <row r="157" ht="26.25" customHeight="1">
      <c r="E157" s="750"/>
      <c r="F157" s="750"/>
      <c r="G157" s="750"/>
    </row>
    <row r="158" ht="26.25" customHeight="1">
      <c r="E158" s="750"/>
      <c r="F158" s="750"/>
      <c r="G158" s="750"/>
    </row>
    <row r="159" ht="26.25" customHeight="1">
      <c r="E159" s="750"/>
      <c r="F159" s="750"/>
      <c r="G159" s="750"/>
    </row>
    <row r="160" ht="26.25" customHeight="1">
      <c r="E160" s="750"/>
      <c r="F160" s="750"/>
      <c r="G160" s="750"/>
    </row>
    <row r="161" ht="26.25" customHeight="1">
      <c r="E161" s="750"/>
      <c r="F161" s="750"/>
      <c r="G161" s="750"/>
    </row>
    <row r="162" ht="26.25" customHeight="1">
      <c r="E162" s="750"/>
      <c r="F162" s="750"/>
      <c r="G162" s="750"/>
    </row>
    <row r="163" ht="26.25" customHeight="1">
      <c r="E163" s="750"/>
      <c r="F163" s="750"/>
      <c r="G163" s="750"/>
    </row>
    <row r="164" ht="26.25" customHeight="1">
      <c r="E164" s="750"/>
      <c r="F164" s="750"/>
      <c r="G164" s="750"/>
    </row>
    <row r="165" ht="26.25" customHeight="1">
      <c r="E165" s="750"/>
      <c r="F165" s="750"/>
      <c r="G165" s="750"/>
    </row>
    <row r="166" ht="26.25" customHeight="1">
      <c r="E166" s="750"/>
      <c r="F166" s="750"/>
      <c r="G166" s="750"/>
    </row>
    <row r="167" ht="26.25" customHeight="1">
      <c r="E167" s="750"/>
      <c r="F167" s="750"/>
      <c r="G167" s="750"/>
    </row>
    <row r="168" ht="26.25" customHeight="1">
      <c r="E168" s="750"/>
      <c r="F168" s="750"/>
      <c r="G168" s="750"/>
    </row>
    <row r="169" ht="26.25" customHeight="1">
      <c r="E169" s="750"/>
      <c r="F169" s="750"/>
      <c r="G169" s="750"/>
    </row>
    <row r="170" ht="26.25" customHeight="1">
      <c r="E170" s="750"/>
      <c r="F170" s="750"/>
      <c r="G170" s="750"/>
    </row>
    <row r="171" ht="26.25" customHeight="1">
      <c r="E171" s="750"/>
      <c r="F171" s="750"/>
      <c r="G171" s="750"/>
    </row>
    <row r="172" ht="26.25" customHeight="1">
      <c r="E172" s="750"/>
      <c r="F172" s="750"/>
      <c r="G172" s="750"/>
    </row>
    <row r="173" ht="26.25" customHeight="1">
      <c r="E173" s="750"/>
      <c r="F173" s="750"/>
      <c r="G173" s="750"/>
    </row>
    <row r="174" ht="26.25" customHeight="1">
      <c r="E174" s="750"/>
      <c r="F174" s="750"/>
      <c r="G174" s="750"/>
    </row>
    <row r="175" ht="26.25" customHeight="1">
      <c r="E175" s="750"/>
      <c r="F175" s="750"/>
      <c r="G175" s="750"/>
    </row>
    <row r="176" ht="26.25" customHeight="1">
      <c r="E176" s="750"/>
      <c r="F176" s="750"/>
      <c r="G176" s="750"/>
    </row>
    <row r="177" ht="26.25" customHeight="1">
      <c r="E177" s="750"/>
      <c r="F177" s="750"/>
      <c r="G177" s="750"/>
    </row>
    <row r="178" ht="26.25" customHeight="1">
      <c r="E178" s="750"/>
      <c r="F178" s="750"/>
      <c r="G178" s="750"/>
    </row>
    <row r="179" ht="26.25" customHeight="1">
      <c r="E179" s="750"/>
      <c r="F179" s="750"/>
      <c r="G179" s="750"/>
    </row>
    <row r="180" ht="26.25" customHeight="1">
      <c r="E180" s="750"/>
      <c r="F180" s="750"/>
      <c r="G180" s="750"/>
    </row>
    <row r="181" ht="26.25" customHeight="1">
      <c r="E181" s="750"/>
      <c r="F181" s="750"/>
      <c r="G181" s="750"/>
    </row>
    <row r="182" ht="26.25" customHeight="1">
      <c r="E182" s="750"/>
      <c r="F182" s="750"/>
      <c r="G182" s="750"/>
    </row>
    <row r="183" ht="26.25" customHeight="1">
      <c r="E183" s="750"/>
      <c r="F183" s="750"/>
      <c r="G183" s="750"/>
    </row>
    <row r="184" ht="26.25" customHeight="1">
      <c r="E184" s="750"/>
      <c r="F184" s="750"/>
      <c r="G184" s="750"/>
    </row>
    <row r="185" ht="26.25" customHeight="1">
      <c r="E185" s="750"/>
      <c r="F185" s="750"/>
      <c r="G185" s="750"/>
    </row>
    <row r="186" ht="26.25" customHeight="1">
      <c r="E186" s="750"/>
      <c r="F186" s="750"/>
      <c r="G186" s="750"/>
    </row>
    <row r="187" ht="26.25" customHeight="1">
      <c r="E187" s="750"/>
      <c r="F187" s="750"/>
      <c r="G187" s="750"/>
    </row>
    <row r="188" ht="26.25" customHeight="1">
      <c r="E188" s="750"/>
      <c r="F188" s="750"/>
      <c r="G188" s="750"/>
    </row>
    <row r="189" ht="26.25" customHeight="1">
      <c r="E189" s="750"/>
      <c r="F189" s="750"/>
      <c r="G189" s="750"/>
    </row>
    <row r="190" ht="26.25" customHeight="1">
      <c r="E190" s="750"/>
      <c r="F190" s="750"/>
      <c r="G190" s="750"/>
    </row>
    <row r="191" ht="26.25" customHeight="1">
      <c r="E191" s="750"/>
      <c r="F191" s="750"/>
      <c r="G191" s="750"/>
    </row>
    <row r="192" ht="26.25" customHeight="1">
      <c r="E192" s="750"/>
      <c r="F192" s="750"/>
      <c r="G192" s="750"/>
    </row>
    <row r="193" ht="26.25" customHeight="1">
      <c r="E193" s="750"/>
      <c r="F193" s="750"/>
      <c r="G193" s="750"/>
    </row>
    <row r="194" ht="26.25" customHeight="1">
      <c r="E194" s="750"/>
      <c r="F194" s="750"/>
      <c r="G194" s="750"/>
    </row>
    <row r="195" ht="26.25" customHeight="1">
      <c r="E195" s="750"/>
      <c r="F195" s="750"/>
      <c r="G195" s="750"/>
    </row>
    <row r="196" ht="26.25" customHeight="1">
      <c r="E196" s="750"/>
      <c r="F196" s="750"/>
      <c r="G196" s="750"/>
    </row>
    <row r="197" ht="26.25" customHeight="1">
      <c r="E197" s="750"/>
      <c r="F197" s="750"/>
      <c r="G197" s="750"/>
    </row>
    <row r="198" ht="26.25" customHeight="1">
      <c r="E198" s="750"/>
      <c r="F198" s="750"/>
      <c r="G198" s="750"/>
    </row>
    <row r="199" ht="26.25" customHeight="1">
      <c r="E199" s="750"/>
      <c r="F199" s="750"/>
      <c r="G199" s="750"/>
    </row>
    <row r="200" ht="26.25" customHeight="1">
      <c r="E200" s="750"/>
      <c r="F200" s="750"/>
      <c r="G200" s="750"/>
    </row>
    <row r="201" ht="26.25" customHeight="1">
      <c r="E201" s="750"/>
      <c r="F201" s="750"/>
      <c r="G201" s="750"/>
    </row>
    <row r="202" ht="26.25" customHeight="1">
      <c r="E202" s="750"/>
      <c r="F202" s="750"/>
      <c r="G202" s="750"/>
    </row>
    <row r="203" ht="26.25" customHeight="1">
      <c r="E203" s="750"/>
      <c r="F203" s="750"/>
      <c r="G203" s="750"/>
    </row>
    <row r="204" ht="26.25" customHeight="1">
      <c r="E204" s="750"/>
      <c r="F204" s="750"/>
      <c r="G204" s="750"/>
    </row>
    <row r="205" ht="26.25" customHeight="1">
      <c r="E205" s="750"/>
      <c r="F205" s="750"/>
      <c r="G205" s="750"/>
    </row>
    <row r="206" ht="26.25" customHeight="1">
      <c r="E206" s="750"/>
      <c r="F206" s="750"/>
      <c r="G206" s="750"/>
    </row>
    <row r="207" ht="26.25" customHeight="1">
      <c r="E207" s="750"/>
      <c r="F207" s="750"/>
      <c r="G207" s="750"/>
    </row>
    <row r="208" ht="26.25" customHeight="1">
      <c r="E208" s="750"/>
      <c r="F208" s="750"/>
      <c r="G208" s="750"/>
    </row>
    <row r="209" ht="26.25" customHeight="1">
      <c r="E209" s="750"/>
      <c r="F209" s="750"/>
      <c r="G209" s="750"/>
    </row>
    <row r="210" ht="26.25" customHeight="1">
      <c r="E210" s="750"/>
      <c r="F210" s="750"/>
      <c r="G210" s="750"/>
    </row>
    <row r="211" ht="26.25" customHeight="1">
      <c r="E211" s="750"/>
      <c r="F211" s="750"/>
      <c r="G211" s="750"/>
    </row>
    <row r="212" ht="26.25" customHeight="1">
      <c r="E212" s="750"/>
      <c r="F212" s="750"/>
      <c r="G212" s="750"/>
    </row>
    <row r="213" ht="26.25" customHeight="1">
      <c r="E213" s="750"/>
      <c r="F213" s="750"/>
      <c r="G213" s="750"/>
    </row>
    <row r="214" ht="26.25" customHeight="1">
      <c r="E214" s="750"/>
      <c r="F214" s="750"/>
      <c r="G214" s="750"/>
    </row>
    <row r="215" ht="26.25" customHeight="1">
      <c r="E215" s="750"/>
      <c r="F215" s="750"/>
      <c r="G215" s="750"/>
    </row>
    <row r="216" ht="26.25" customHeight="1">
      <c r="E216" s="750"/>
      <c r="F216" s="750"/>
      <c r="G216" s="750"/>
    </row>
    <row r="217" ht="26.25" customHeight="1">
      <c r="E217" s="750"/>
      <c r="F217" s="750"/>
      <c r="G217" s="750"/>
    </row>
    <row r="218" ht="26.25" customHeight="1">
      <c r="E218" s="750"/>
      <c r="F218" s="750"/>
      <c r="G218" s="750"/>
    </row>
    <row r="219" ht="26.25" customHeight="1">
      <c r="E219" s="750"/>
      <c r="F219" s="750"/>
      <c r="G219" s="750"/>
    </row>
    <row r="220" ht="26.25" customHeight="1">
      <c r="E220" s="750"/>
      <c r="F220" s="750"/>
      <c r="G220" s="750"/>
    </row>
    <row r="221" ht="26.25" customHeight="1">
      <c r="E221" s="750"/>
      <c r="F221" s="750"/>
      <c r="G221" s="750"/>
    </row>
    <row r="222" ht="26.25" customHeight="1">
      <c r="E222" s="750"/>
      <c r="F222" s="750"/>
      <c r="G222" s="750"/>
    </row>
    <row r="223" ht="26.25" customHeight="1">
      <c r="E223" s="750"/>
      <c r="F223" s="750"/>
      <c r="G223" s="750"/>
    </row>
    <row r="224" ht="26.25" customHeight="1">
      <c r="E224" s="750"/>
      <c r="F224" s="750"/>
      <c r="G224" s="750"/>
    </row>
    <row r="225" ht="26.25" customHeight="1">
      <c r="E225" s="750"/>
      <c r="F225" s="750"/>
      <c r="G225" s="750"/>
    </row>
    <row r="226" ht="26.25" customHeight="1">
      <c r="E226" s="750"/>
      <c r="F226" s="750"/>
      <c r="G226" s="750"/>
    </row>
    <row r="227" ht="26.25" customHeight="1">
      <c r="E227" s="750"/>
      <c r="F227" s="750"/>
      <c r="G227" s="750"/>
    </row>
    <row r="228" ht="26.25" customHeight="1">
      <c r="E228" s="750"/>
      <c r="F228" s="750"/>
      <c r="G228" s="750"/>
    </row>
    <row r="229" ht="26.25" customHeight="1">
      <c r="E229" s="750"/>
      <c r="F229" s="750"/>
      <c r="G229" s="750"/>
    </row>
    <row r="230" ht="26.25" customHeight="1">
      <c r="E230" s="750"/>
      <c r="F230" s="750"/>
      <c r="G230" s="750"/>
    </row>
    <row r="231" ht="26.25" customHeight="1">
      <c r="E231" s="750"/>
      <c r="F231" s="750"/>
      <c r="G231" s="750"/>
    </row>
    <row r="232" ht="26.25" customHeight="1">
      <c r="E232" s="750"/>
      <c r="F232" s="750"/>
      <c r="G232" s="750"/>
    </row>
    <row r="233" ht="26.25" customHeight="1">
      <c r="E233" s="750"/>
      <c r="F233" s="750"/>
      <c r="G233" s="750"/>
    </row>
    <row r="234" ht="26.25" customHeight="1">
      <c r="E234" s="750"/>
      <c r="F234" s="750"/>
      <c r="G234" s="750"/>
    </row>
    <row r="235" ht="26.25" customHeight="1">
      <c r="E235" s="750"/>
      <c r="F235" s="750"/>
      <c r="G235" s="750"/>
    </row>
    <row r="236" ht="26.25" customHeight="1">
      <c r="E236" s="750"/>
      <c r="F236" s="750"/>
      <c r="G236" s="750"/>
    </row>
    <row r="237" ht="26.25" customHeight="1">
      <c r="E237" s="750"/>
      <c r="F237" s="750"/>
      <c r="G237" s="750"/>
    </row>
    <row r="238" ht="26.25" customHeight="1">
      <c r="E238" s="750"/>
      <c r="F238" s="750"/>
      <c r="G238" s="750"/>
    </row>
    <row r="239" ht="26.25" customHeight="1">
      <c r="E239" s="750"/>
      <c r="F239" s="750"/>
      <c r="G239" s="750"/>
    </row>
    <row r="240" ht="26.25" customHeight="1">
      <c r="E240" s="750"/>
      <c r="F240" s="750"/>
      <c r="G240" s="750"/>
    </row>
    <row r="241" ht="26.25" customHeight="1">
      <c r="E241" s="750"/>
      <c r="F241" s="750"/>
      <c r="G241" s="750"/>
    </row>
    <row r="242" ht="26.25" customHeight="1">
      <c r="E242" s="750"/>
      <c r="F242" s="750"/>
      <c r="G242" s="750"/>
    </row>
    <row r="243" ht="26.25" customHeight="1">
      <c r="E243" s="750"/>
      <c r="F243" s="750"/>
      <c r="G243" s="750"/>
    </row>
    <row r="244" ht="26.25" customHeight="1">
      <c r="E244" s="750"/>
      <c r="F244" s="750"/>
      <c r="G244" s="750"/>
    </row>
    <row r="245" ht="26.25" customHeight="1">
      <c r="E245" s="750"/>
      <c r="F245" s="750"/>
      <c r="G245" s="750"/>
    </row>
    <row r="246" ht="26.25" customHeight="1">
      <c r="E246" s="750"/>
      <c r="F246" s="750"/>
      <c r="G246" s="750"/>
    </row>
    <row r="247" ht="26.25" customHeight="1">
      <c r="E247" s="750"/>
      <c r="F247" s="750"/>
      <c r="G247" s="750"/>
    </row>
    <row r="248" ht="26.25" customHeight="1">
      <c r="E248" s="750"/>
      <c r="F248" s="750"/>
      <c r="G248" s="750"/>
    </row>
    <row r="249" ht="26.25" customHeight="1">
      <c r="E249" s="750"/>
      <c r="F249" s="750"/>
      <c r="G249" s="750"/>
    </row>
    <row r="250" ht="26.25" customHeight="1">
      <c r="E250" s="750"/>
      <c r="F250" s="750"/>
      <c r="G250" s="750"/>
    </row>
    <row r="251" ht="26.25" customHeight="1">
      <c r="E251" s="750"/>
      <c r="F251" s="750"/>
      <c r="G251" s="750"/>
    </row>
    <row r="252" ht="26.25" customHeight="1">
      <c r="E252" s="750"/>
      <c r="F252" s="750"/>
      <c r="G252" s="750"/>
    </row>
    <row r="253" ht="26.25" customHeight="1">
      <c r="E253" s="750"/>
      <c r="F253" s="750"/>
      <c r="G253" s="750"/>
    </row>
    <row r="254" ht="26.25" customHeight="1">
      <c r="E254" s="750"/>
      <c r="F254" s="750"/>
      <c r="G254" s="750"/>
    </row>
    <row r="255" ht="26.25" customHeight="1">
      <c r="E255" s="750"/>
      <c r="F255" s="750"/>
      <c r="G255" s="750"/>
    </row>
    <row r="256" ht="26.25" customHeight="1">
      <c r="E256" s="750"/>
      <c r="F256" s="750"/>
      <c r="G256" s="750"/>
    </row>
    <row r="257" ht="26.25" customHeight="1">
      <c r="E257" s="750"/>
      <c r="F257" s="750"/>
      <c r="G257" s="750"/>
    </row>
    <row r="258" ht="26.25" customHeight="1">
      <c r="E258" s="750"/>
      <c r="F258" s="750"/>
      <c r="G258" s="750"/>
    </row>
    <row r="259" ht="26.25" customHeight="1">
      <c r="E259" s="750"/>
      <c r="F259" s="750"/>
      <c r="G259" s="750"/>
    </row>
    <row r="260" ht="26.25" customHeight="1">
      <c r="E260" s="750"/>
      <c r="F260" s="750"/>
      <c r="G260" s="750"/>
    </row>
    <row r="261" ht="26.25" customHeight="1">
      <c r="E261" s="750"/>
      <c r="F261" s="750"/>
      <c r="G261" s="750"/>
    </row>
    <row r="262" ht="26.25" customHeight="1">
      <c r="E262" s="750"/>
      <c r="F262" s="750"/>
      <c r="G262" s="750"/>
    </row>
    <row r="263" ht="26.25" customHeight="1">
      <c r="E263" s="750"/>
      <c r="F263" s="750"/>
      <c r="G263" s="750"/>
    </row>
    <row r="264" ht="26.25" customHeight="1">
      <c r="E264" s="750"/>
      <c r="F264" s="750"/>
      <c r="G264" s="750"/>
    </row>
    <row r="265" ht="26.25" customHeight="1">
      <c r="E265" s="750"/>
      <c r="F265" s="750"/>
      <c r="G265" s="750"/>
    </row>
    <row r="266" ht="26.25" customHeight="1">
      <c r="E266" s="750"/>
      <c r="F266" s="750"/>
      <c r="G266" s="750"/>
    </row>
    <row r="267" ht="26.25" customHeight="1">
      <c r="E267" s="750"/>
      <c r="F267" s="750"/>
      <c r="G267" s="750"/>
    </row>
    <row r="268" ht="26.25" customHeight="1">
      <c r="E268" s="750"/>
      <c r="F268" s="750"/>
      <c r="G268" s="750"/>
    </row>
    <row r="269" ht="26.25" customHeight="1">
      <c r="E269" s="750"/>
      <c r="F269" s="750"/>
      <c r="G269" s="750"/>
    </row>
    <row r="270" ht="26.25" customHeight="1">
      <c r="E270" s="750"/>
      <c r="F270" s="750"/>
      <c r="G270" s="750"/>
    </row>
    <row r="271" ht="26.25" customHeight="1">
      <c r="E271" s="750"/>
      <c r="F271" s="750"/>
      <c r="G271" s="750"/>
    </row>
    <row r="272" ht="26.25" customHeight="1">
      <c r="E272" s="750"/>
      <c r="F272" s="750"/>
      <c r="G272" s="750"/>
    </row>
    <row r="273" ht="26.25" customHeight="1">
      <c r="E273" s="750"/>
      <c r="F273" s="750"/>
      <c r="G273" s="750"/>
    </row>
    <row r="274" ht="26.25" customHeight="1">
      <c r="E274" s="750"/>
      <c r="F274" s="750"/>
      <c r="G274" s="750"/>
    </row>
    <row r="275" ht="26.25" customHeight="1">
      <c r="E275" s="750"/>
      <c r="F275" s="750"/>
      <c r="G275" s="750"/>
    </row>
    <row r="276" ht="26.25" customHeight="1">
      <c r="E276" s="750"/>
      <c r="F276" s="750"/>
      <c r="G276" s="750"/>
    </row>
    <row r="277" ht="26.25" customHeight="1">
      <c r="E277" s="750"/>
      <c r="F277" s="750"/>
      <c r="G277" s="750"/>
    </row>
    <row r="278" ht="26.25" customHeight="1">
      <c r="E278" s="750"/>
      <c r="F278" s="750"/>
      <c r="G278" s="750"/>
    </row>
    <row r="279" ht="26.25" customHeight="1">
      <c r="E279" s="750"/>
      <c r="F279" s="750"/>
      <c r="G279" s="750"/>
    </row>
    <row r="280" ht="26.25" customHeight="1">
      <c r="E280" s="750"/>
      <c r="F280" s="750"/>
      <c r="G280" s="750"/>
    </row>
    <row r="281" ht="26.25" customHeight="1">
      <c r="E281" s="750"/>
      <c r="F281" s="750"/>
      <c r="G281" s="750"/>
    </row>
    <row r="282" ht="26.25" customHeight="1">
      <c r="E282" s="750"/>
      <c r="F282" s="750"/>
      <c r="G282" s="750"/>
    </row>
    <row r="283" ht="26.25" customHeight="1">
      <c r="E283" s="750"/>
      <c r="F283" s="750"/>
      <c r="G283" s="750"/>
    </row>
    <row r="284" ht="26.25" customHeight="1">
      <c r="E284" s="750"/>
      <c r="F284" s="750"/>
      <c r="G284" s="750"/>
    </row>
    <row r="285" ht="26.25" customHeight="1">
      <c r="E285" s="750"/>
      <c r="F285" s="750"/>
      <c r="G285" s="750"/>
    </row>
    <row r="286" ht="26.25" customHeight="1">
      <c r="E286" s="750"/>
      <c r="F286" s="750"/>
      <c r="G286" s="750"/>
    </row>
    <row r="287" ht="26.25" customHeight="1">
      <c r="E287" s="750"/>
      <c r="F287" s="750"/>
      <c r="G287" s="750"/>
    </row>
    <row r="288" ht="26.25" customHeight="1">
      <c r="E288" s="750"/>
      <c r="F288" s="750"/>
      <c r="G288" s="750"/>
    </row>
    <row r="289" ht="26.25" customHeight="1">
      <c r="E289" s="750"/>
      <c r="F289" s="750"/>
      <c r="G289" s="750"/>
    </row>
    <row r="290" ht="26.25" customHeight="1">
      <c r="E290" s="750"/>
      <c r="F290" s="750"/>
      <c r="G290" s="750"/>
    </row>
    <row r="291" ht="26.25" customHeight="1">
      <c r="E291" s="750"/>
      <c r="F291" s="750"/>
      <c r="G291" s="750"/>
    </row>
    <row r="292" ht="26.25" customHeight="1">
      <c r="E292" s="750"/>
      <c r="F292" s="750"/>
      <c r="G292" s="750"/>
    </row>
    <row r="293" ht="26.25" customHeight="1">
      <c r="E293" s="750"/>
      <c r="F293" s="750"/>
      <c r="G293" s="750"/>
    </row>
    <row r="294" ht="26.25" customHeight="1">
      <c r="E294" s="750"/>
      <c r="F294" s="750"/>
      <c r="G294" s="750"/>
    </row>
    <row r="295" ht="26.25" customHeight="1">
      <c r="E295" s="750"/>
      <c r="F295" s="750"/>
      <c r="G295" s="750"/>
    </row>
    <row r="296" ht="26.25" customHeight="1">
      <c r="E296" s="750"/>
      <c r="F296" s="750"/>
      <c r="G296" s="750"/>
    </row>
    <row r="297" ht="26.25" customHeight="1">
      <c r="E297" s="750"/>
      <c r="F297" s="750"/>
      <c r="G297" s="750"/>
    </row>
    <row r="298" ht="26.25" customHeight="1">
      <c r="E298" s="750"/>
      <c r="F298" s="750"/>
      <c r="G298" s="750"/>
    </row>
    <row r="299" ht="26.25" customHeight="1">
      <c r="E299" s="750"/>
      <c r="F299" s="750"/>
      <c r="G299" s="750"/>
    </row>
    <row r="300" ht="26.25" customHeight="1">
      <c r="E300" s="750"/>
      <c r="F300" s="750"/>
      <c r="G300" s="750"/>
    </row>
    <row r="301" ht="26.25" customHeight="1">
      <c r="E301" s="750"/>
      <c r="F301" s="750"/>
      <c r="G301" s="750"/>
    </row>
    <row r="302" ht="26.25" customHeight="1">
      <c r="E302" s="750"/>
      <c r="F302" s="750"/>
      <c r="G302" s="750"/>
    </row>
    <row r="303" ht="26.25" customHeight="1">
      <c r="E303" s="750"/>
      <c r="F303" s="750"/>
      <c r="G303" s="750"/>
    </row>
    <row r="304" ht="26.25" customHeight="1">
      <c r="E304" s="750"/>
      <c r="F304" s="750"/>
      <c r="G304" s="750"/>
    </row>
    <row r="305" ht="26.25" customHeight="1">
      <c r="E305" s="750"/>
      <c r="F305" s="750"/>
      <c r="G305" s="750"/>
    </row>
    <row r="306" ht="26.25" customHeight="1">
      <c r="E306" s="750"/>
      <c r="F306" s="750"/>
      <c r="G306" s="750"/>
    </row>
    <row r="307" ht="26.25" customHeight="1">
      <c r="E307" s="750"/>
      <c r="F307" s="750"/>
      <c r="G307" s="750"/>
    </row>
    <row r="308" ht="26.25" customHeight="1">
      <c r="E308" s="750"/>
      <c r="F308" s="750"/>
      <c r="G308" s="750"/>
    </row>
    <row r="309" ht="26.25" customHeight="1">
      <c r="E309" s="750"/>
      <c r="F309" s="750"/>
      <c r="G309" s="750"/>
    </row>
    <row r="310" ht="26.25" customHeight="1">
      <c r="E310" s="750"/>
      <c r="F310" s="750"/>
      <c r="G310" s="750"/>
    </row>
    <row r="311" ht="26.25" customHeight="1">
      <c r="E311" s="750"/>
      <c r="F311" s="750"/>
      <c r="G311" s="750"/>
    </row>
    <row r="312" ht="26.25" customHeight="1">
      <c r="E312" s="750"/>
      <c r="F312" s="750"/>
      <c r="G312" s="750"/>
    </row>
    <row r="313" ht="26.25" customHeight="1">
      <c r="E313" s="750"/>
      <c r="F313" s="750"/>
      <c r="G313" s="750"/>
    </row>
    <row r="314" ht="26.25" customHeight="1">
      <c r="E314" s="750"/>
      <c r="F314" s="750"/>
      <c r="G314" s="750"/>
    </row>
    <row r="315" ht="26.25" customHeight="1">
      <c r="E315" s="750"/>
      <c r="F315" s="750"/>
      <c r="G315" s="750"/>
    </row>
    <row r="316" ht="26.25" customHeight="1">
      <c r="E316" s="750"/>
      <c r="F316" s="750"/>
      <c r="G316" s="750"/>
    </row>
    <row r="317" ht="26.25" customHeight="1">
      <c r="E317" s="750"/>
      <c r="F317" s="750"/>
      <c r="G317" s="750"/>
    </row>
    <row r="318" ht="26.25" customHeight="1">
      <c r="E318" s="750"/>
      <c r="F318" s="750"/>
      <c r="G318" s="750"/>
    </row>
    <row r="319" ht="26.25" customHeight="1">
      <c r="E319" s="750"/>
      <c r="F319" s="750"/>
      <c r="G319" s="750"/>
    </row>
    <row r="320" ht="26.25" customHeight="1">
      <c r="E320" s="750"/>
      <c r="F320" s="750"/>
      <c r="G320" s="750"/>
    </row>
    <row r="321" ht="26.25" customHeight="1">
      <c r="E321" s="750"/>
      <c r="F321" s="750"/>
      <c r="G321" s="750"/>
    </row>
    <row r="322" ht="26.25" customHeight="1">
      <c r="E322" s="750"/>
      <c r="F322" s="750"/>
      <c r="G322" s="750"/>
    </row>
    <row r="323" ht="26.25" customHeight="1">
      <c r="E323" s="750"/>
      <c r="F323" s="750"/>
      <c r="G323" s="750"/>
    </row>
    <row r="324" ht="26.25" customHeight="1">
      <c r="E324" s="750"/>
      <c r="F324" s="750"/>
      <c r="G324" s="750"/>
    </row>
    <row r="325" ht="26.25" customHeight="1">
      <c r="E325" s="750"/>
      <c r="F325" s="750"/>
      <c r="G325" s="750"/>
    </row>
    <row r="326" ht="26.25" customHeight="1">
      <c r="E326" s="750"/>
      <c r="F326" s="750"/>
      <c r="G326" s="750"/>
    </row>
    <row r="327" ht="26.25" customHeight="1">
      <c r="E327" s="750"/>
      <c r="F327" s="750"/>
      <c r="G327" s="750"/>
    </row>
    <row r="328" ht="26.25" customHeight="1">
      <c r="E328" s="750"/>
      <c r="F328" s="750"/>
      <c r="G328" s="750"/>
    </row>
    <row r="329" ht="26.25" customHeight="1">
      <c r="E329" s="750"/>
      <c r="F329" s="750"/>
      <c r="G329" s="750"/>
    </row>
    <row r="330" ht="26.25" customHeight="1">
      <c r="E330" s="750"/>
      <c r="F330" s="750"/>
      <c r="G330" s="750"/>
    </row>
    <row r="331" ht="26.25" customHeight="1">
      <c r="E331" s="750"/>
      <c r="F331" s="750"/>
      <c r="G331" s="750"/>
    </row>
    <row r="332" ht="26.25" customHeight="1">
      <c r="E332" s="750"/>
      <c r="F332" s="750"/>
      <c r="G332" s="750"/>
    </row>
    <row r="333" ht="26.25" customHeight="1">
      <c r="E333" s="750"/>
      <c r="F333" s="750"/>
      <c r="G333" s="750"/>
    </row>
    <row r="334" ht="26.25" customHeight="1">
      <c r="E334" s="750"/>
      <c r="F334" s="750"/>
      <c r="G334" s="750"/>
    </row>
    <row r="335" ht="26.25" customHeight="1">
      <c r="E335" s="750"/>
      <c r="F335" s="750"/>
      <c r="G335" s="750"/>
    </row>
    <row r="336" ht="26.25" customHeight="1">
      <c r="E336" s="750"/>
      <c r="F336" s="750"/>
      <c r="G336" s="750"/>
    </row>
    <row r="337" ht="26.25" customHeight="1">
      <c r="E337" s="750"/>
      <c r="F337" s="750"/>
      <c r="G337" s="750"/>
    </row>
    <row r="338" ht="26.25" customHeight="1">
      <c r="E338" s="750"/>
      <c r="F338" s="750"/>
      <c r="G338" s="750"/>
    </row>
    <row r="339" ht="26.25" customHeight="1">
      <c r="E339" s="750"/>
      <c r="F339" s="750"/>
      <c r="G339" s="750"/>
    </row>
    <row r="340" ht="26.25" customHeight="1">
      <c r="E340" s="750"/>
      <c r="F340" s="750"/>
      <c r="G340" s="750"/>
    </row>
    <row r="341" ht="26.25" customHeight="1">
      <c r="E341" s="750"/>
      <c r="F341" s="750"/>
      <c r="G341" s="750"/>
    </row>
    <row r="342" ht="26.25" customHeight="1">
      <c r="E342" s="750"/>
      <c r="F342" s="750"/>
      <c r="G342" s="750"/>
    </row>
    <row r="343" ht="26.25" customHeight="1">
      <c r="E343" s="750"/>
      <c r="F343" s="750"/>
      <c r="G343" s="750"/>
    </row>
    <row r="344" ht="26.25" customHeight="1">
      <c r="E344" s="750"/>
      <c r="F344" s="750"/>
      <c r="G344" s="750"/>
    </row>
    <row r="345" ht="26.25" customHeight="1">
      <c r="E345" s="750"/>
      <c r="F345" s="750"/>
      <c r="G345" s="750"/>
    </row>
    <row r="346" ht="26.25" customHeight="1">
      <c r="E346" s="750"/>
      <c r="F346" s="750"/>
      <c r="G346" s="750"/>
    </row>
    <row r="347" ht="26.25" customHeight="1">
      <c r="E347" s="750"/>
      <c r="F347" s="750"/>
      <c r="G347" s="750"/>
    </row>
    <row r="348" ht="26.25" customHeight="1">
      <c r="E348" s="750"/>
      <c r="F348" s="750"/>
      <c r="G348" s="750"/>
    </row>
    <row r="349" ht="26.25" customHeight="1">
      <c r="E349" s="750"/>
      <c r="F349" s="750"/>
      <c r="G349" s="750"/>
    </row>
    <row r="350" ht="26.25" customHeight="1">
      <c r="E350" s="750"/>
      <c r="F350" s="750"/>
      <c r="G350" s="750"/>
    </row>
    <row r="351" ht="26.25" customHeight="1">
      <c r="E351" s="750"/>
      <c r="F351" s="750"/>
      <c r="G351" s="750"/>
    </row>
    <row r="352" ht="26.25" customHeight="1">
      <c r="E352" s="750"/>
      <c r="F352" s="750"/>
      <c r="G352" s="750"/>
    </row>
    <row r="353" ht="26.25" customHeight="1">
      <c r="E353" s="750"/>
      <c r="F353" s="750"/>
      <c r="G353" s="750"/>
    </row>
    <row r="354" ht="26.25" customHeight="1">
      <c r="E354" s="750"/>
      <c r="F354" s="750"/>
      <c r="G354" s="750"/>
    </row>
    <row r="355" ht="26.25" customHeight="1">
      <c r="E355" s="750"/>
      <c r="F355" s="750"/>
      <c r="G355" s="750"/>
    </row>
    <row r="356" ht="26.25" customHeight="1">
      <c r="E356" s="750"/>
      <c r="F356" s="750"/>
      <c r="G356" s="750"/>
    </row>
    <row r="357" ht="26.25" customHeight="1">
      <c r="E357" s="750"/>
      <c r="F357" s="750"/>
      <c r="G357" s="750"/>
    </row>
    <row r="358" ht="26.25" customHeight="1">
      <c r="E358" s="750"/>
      <c r="F358" s="750"/>
      <c r="G358" s="750"/>
    </row>
    <row r="359" ht="26.25" customHeight="1">
      <c r="E359" s="750"/>
      <c r="F359" s="750"/>
      <c r="G359" s="750"/>
    </row>
    <row r="360" ht="26.25" customHeight="1">
      <c r="E360" s="750"/>
      <c r="F360" s="750"/>
      <c r="G360" s="750"/>
    </row>
    <row r="361" ht="26.25" customHeight="1">
      <c r="E361" s="750"/>
      <c r="F361" s="750"/>
      <c r="G361" s="750"/>
    </row>
    <row r="362" ht="26.25" customHeight="1">
      <c r="E362" s="750"/>
      <c r="F362" s="750"/>
      <c r="G362" s="750"/>
    </row>
    <row r="363" ht="26.25" customHeight="1">
      <c r="E363" s="750"/>
      <c r="F363" s="750"/>
      <c r="G363" s="750"/>
    </row>
    <row r="364" ht="26.25" customHeight="1">
      <c r="E364" s="750"/>
      <c r="F364" s="750"/>
      <c r="G364" s="750"/>
    </row>
    <row r="365" ht="26.25" customHeight="1">
      <c r="E365" s="750"/>
      <c r="F365" s="750"/>
      <c r="G365" s="750"/>
    </row>
    <row r="366" ht="26.25" customHeight="1">
      <c r="E366" s="750"/>
      <c r="F366" s="750"/>
      <c r="G366" s="750"/>
    </row>
    <row r="367" ht="26.25" customHeight="1">
      <c r="E367" s="750"/>
      <c r="F367" s="750"/>
      <c r="G367" s="750"/>
    </row>
    <row r="368" ht="26.25" customHeight="1">
      <c r="E368" s="750"/>
      <c r="F368" s="750"/>
      <c r="G368" s="750"/>
    </row>
    <row r="369" ht="26.25" customHeight="1">
      <c r="E369" s="750"/>
      <c r="F369" s="750"/>
      <c r="G369" s="750"/>
    </row>
    <row r="370" ht="26.25" customHeight="1">
      <c r="E370" s="750"/>
      <c r="F370" s="750"/>
      <c r="G370" s="750"/>
    </row>
    <row r="371" ht="26.25" customHeight="1">
      <c r="E371" s="750"/>
      <c r="F371" s="750"/>
      <c r="G371" s="750"/>
    </row>
    <row r="372" ht="26.25" customHeight="1">
      <c r="E372" s="750"/>
      <c r="F372" s="750"/>
      <c r="G372" s="750"/>
    </row>
    <row r="373" ht="26.25" customHeight="1">
      <c r="E373" s="750"/>
      <c r="F373" s="750"/>
      <c r="G373" s="750"/>
    </row>
    <row r="374" ht="26.25" customHeight="1">
      <c r="E374" s="750"/>
      <c r="F374" s="750"/>
      <c r="G374" s="750"/>
    </row>
    <row r="375" ht="26.25" customHeight="1">
      <c r="E375" s="750"/>
      <c r="F375" s="750"/>
      <c r="G375" s="750"/>
    </row>
    <row r="376" ht="26.25" customHeight="1">
      <c r="E376" s="750"/>
      <c r="F376" s="750"/>
      <c r="G376" s="750"/>
    </row>
    <row r="377" ht="26.25" customHeight="1">
      <c r="E377" s="750"/>
      <c r="F377" s="750"/>
      <c r="G377" s="750"/>
    </row>
    <row r="378" ht="26.25" customHeight="1">
      <c r="E378" s="750"/>
      <c r="F378" s="750"/>
      <c r="G378" s="750"/>
    </row>
    <row r="379" ht="26.25" customHeight="1">
      <c r="E379" s="750"/>
      <c r="F379" s="750"/>
      <c r="G379" s="750"/>
    </row>
    <row r="380" ht="26.25" customHeight="1">
      <c r="E380" s="750"/>
      <c r="F380" s="750"/>
      <c r="G380" s="750"/>
    </row>
    <row r="381" ht="26.25" customHeight="1">
      <c r="E381" s="750"/>
      <c r="F381" s="750"/>
      <c r="G381" s="750"/>
    </row>
    <row r="382" ht="26.25" customHeight="1">
      <c r="E382" s="750"/>
      <c r="F382" s="750"/>
      <c r="G382" s="750"/>
    </row>
    <row r="383" ht="26.25" customHeight="1">
      <c r="E383" s="750"/>
      <c r="F383" s="750"/>
      <c r="G383" s="750"/>
    </row>
    <row r="384" ht="26.25" customHeight="1">
      <c r="E384" s="750"/>
      <c r="F384" s="750"/>
      <c r="G384" s="750"/>
    </row>
    <row r="385" ht="26.25" customHeight="1">
      <c r="E385" s="750"/>
      <c r="F385" s="750"/>
      <c r="G385" s="750"/>
    </row>
    <row r="386" ht="26.25" customHeight="1">
      <c r="E386" s="750"/>
      <c r="F386" s="750"/>
      <c r="G386" s="750"/>
    </row>
    <row r="387" ht="26.25" customHeight="1">
      <c r="E387" s="750"/>
      <c r="F387" s="750"/>
      <c r="G387" s="750"/>
    </row>
    <row r="388" ht="26.25" customHeight="1">
      <c r="E388" s="750"/>
      <c r="F388" s="750"/>
      <c r="G388" s="750"/>
    </row>
    <row r="389" ht="26.25" customHeight="1">
      <c r="E389" s="750"/>
      <c r="F389" s="750"/>
      <c r="G389" s="750"/>
    </row>
    <row r="390" ht="26.25" customHeight="1">
      <c r="E390" s="750"/>
      <c r="F390" s="750"/>
      <c r="G390" s="750"/>
    </row>
    <row r="391" ht="26.25" customHeight="1">
      <c r="E391" s="750"/>
      <c r="F391" s="750"/>
      <c r="G391" s="750"/>
    </row>
    <row r="392" ht="26.25" customHeight="1">
      <c r="E392" s="750"/>
      <c r="F392" s="750"/>
      <c r="G392" s="750"/>
    </row>
    <row r="393" ht="26.25" customHeight="1">
      <c r="E393" s="750"/>
      <c r="F393" s="750"/>
      <c r="G393" s="750"/>
    </row>
    <row r="394" ht="26.25" customHeight="1">
      <c r="E394" s="750"/>
      <c r="F394" s="750"/>
      <c r="G394" s="750"/>
    </row>
    <row r="395" ht="26.25" customHeight="1">
      <c r="E395" s="750"/>
      <c r="F395" s="750"/>
      <c r="G395" s="750"/>
    </row>
    <row r="396" ht="26.25" customHeight="1">
      <c r="E396" s="750"/>
      <c r="F396" s="750"/>
      <c r="G396" s="750"/>
    </row>
    <row r="397" ht="26.25" customHeight="1">
      <c r="E397" s="750"/>
      <c r="F397" s="750"/>
      <c r="G397" s="750"/>
    </row>
    <row r="398" ht="26.25" customHeight="1">
      <c r="E398" s="750"/>
      <c r="F398" s="750"/>
      <c r="G398" s="750"/>
    </row>
    <row r="399" ht="26.25" customHeight="1">
      <c r="E399" s="750"/>
      <c r="F399" s="750"/>
      <c r="G399" s="750"/>
    </row>
    <row r="400" ht="26.25" customHeight="1">
      <c r="E400" s="750"/>
      <c r="F400" s="750"/>
      <c r="G400" s="750"/>
    </row>
    <row r="401" ht="26.25" customHeight="1">
      <c r="E401" s="750"/>
      <c r="F401" s="750"/>
      <c r="G401" s="750"/>
    </row>
    <row r="402" ht="26.25" customHeight="1">
      <c r="E402" s="750"/>
      <c r="F402" s="750"/>
      <c r="G402" s="750"/>
    </row>
    <row r="403" ht="26.25" customHeight="1">
      <c r="E403" s="750"/>
      <c r="F403" s="750"/>
      <c r="G403" s="750"/>
    </row>
    <row r="404" ht="26.25" customHeight="1">
      <c r="E404" s="750"/>
      <c r="F404" s="750"/>
      <c r="G404" s="750"/>
    </row>
    <row r="405" ht="26.25" customHeight="1">
      <c r="E405" s="750"/>
      <c r="F405" s="750"/>
      <c r="G405" s="750"/>
    </row>
    <row r="406" ht="26.25" customHeight="1">
      <c r="E406" s="750"/>
      <c r="F406" s="750"/>
      <c r="G406" s="750"/>
    </row>
    <row r="407" ht="26.25" customHeight="1">
      <c r="E407" s="750"/>
      <c r="F407" s="750"/>
      <c r="G407" s="750"/>
    </row>
    <row r="408" ht="26.25" customHeight="1">
      <c r="E408" s="750"/>
      <c r="F408" s="750"/>
      <c r="G408" s="750"/>
    </row>
    <row r="409" ht="26.25" customHeight="1">
      <c r="E409" s="750"/>
      <c r="F409" s="750"/>
      <c r="G409" s="750"/>
    </row>
    <row r="410" ht="26.25" customHeight="1">
      <c r="E410" s="750"/>
      <c r="F410" s="750"/>
      <c r="G410" s="750"/>
    </row>
    <row r="411" ht="26.25" customHeight="1">
      <c r="E411" s="750"/>
      <c r="F411" s="750"/>
      <c r="G411" s="750"/>
    </row>
    <row r="412" ht="26.25" customHeight="1">
      <c r="E412" s="750"/>
      <c r="F412" s="750"/>
      <c r="G412" s="750"/>
    </row>
    <row r="413" ht="26.25" customHeight="1">
      <c r="E413" s="750"/>
      <c r="F413" s="750"/>
      <c r="G413" s="750"/>
    </row>
    <row r="414" ht="26.25" customHeight="1">
      <c r="E414" s="750"/>
      <c r="F414" s="750"/>
      <c r="G414" s="750"/>
    </row>
    <row r="415" ht="26.25" customHeight="1">
      <c r="E415" s="750"/>
      <c r="F415" s="750"/>
      <c r="G415" s="750"/>
    </row>
    <row r="416" ht="26.25" customHeight="1">
      <c r="E416" s="750"/>
      <c r="F416" s="750"/>
      <c r="G416" s="750"/>
    </row>
    <row r="417" ht="26.25" customHeight="1">
      <c r="E417" s="750"/>
      <c r="F417" s="750"/>
      <c r="G417" s="750"/>
    </row>
    <row r="418" ht="26.25" customHeight="1">
      <c r="E418" s="750"/>
      <c r="F418" s="750"/>
      <c r="G418" s="750"/>
    </row>
    <row r="419" ht="26.25" customHeight="1">
      <c r="E419" s="750"/>
      <c r="F419" s="750"/>
      <c r="G419" s="750"/>
    </row>
    <row r="420" ht="26.25" customHeight="1">
      <c r="E420" s="750"/>
      <c r="F420" s="750"/>
      <c r="G420" s="750"/>
    </row>
    <row r="421" ht="26.25" customHeight="1">
      <c r="E421" s="750"/>
      <c r="F421" s="750"/>
      <c r="G421" s="750"/>
    </row>
    <row r="422" ht="26.25" customHeight="1">
      <c r="E422" s="750"/>
      <c r="F422" s="750"/>
      <c r="G422" s="750"/>
    </row>
    <row r="423" ht="26.25" customHeight="1">
      <c r="E423" s="750"/>
      <c r="F423" s="750"/>
      <c r="G423" s="750"/>
    </row>
    <row r="424" ht="26.25" customHeight="1">
      <c r="E424" s="750"/>
      <c r="F424" s="750"/>
      <c r="G424" s="750"/>
    </row>
    <row r="425" ht="26.25" customHeight="1">
      <c r="E425" s="750"/>
      <c r="F425" s="750"/>
      <c r="G425" s="750"/>
    </row>
    <row r="426" ht="26.25" customHeight="1">
      <c r="E426" s="750"/>
      <c r="F426" s="750"/>
      <c r="G426" s="750"/>
    </row>
    <row r="427" ht="26.25" customHeight="1">
      <c r="E427" s="750"/>
      <c r="F427" s="750"/>
      <c r="G427" s="750"/>
    </row>
    <row r="428" ht="26.25" customHeight="1">
      <c r="E428" s="750"/>
      <c r="F428" s="750"/>
      <c r="G428" s="750"/>
    </row>
    <row r="429" ht="26.25" customHeight="1">
      <c r="E429" s="750"/>
      <c r="F429" s="750"/>
      <c r="G429" s="750"/>
    </row>
    <row r="430" ht="26.25" customHeight="1">
      <c r="E430" s="750"/>
      <c r="F430" s="750"/>
      <c r="G430" s="750"/>
    </row>
    <row r="431" ht="26.25" customHeight="1">
      <c r="E431" s="750"/>
      <c r="F431" s="750"/>
      <c r="G431" s="750"/>
    </row>
    <row r="432" ht="26.25" customHeight="1">
      <c r="E432" s="750"/>
      <c r="F432" s="750"/>
      <c r="G432" s="750"/>
    </row>
    <row r="433" ht="26.25" customHeight="1">
      <c r="E433" s="750"/>
      <c r="F433" s="750"/>
      <c r="G433" s="750"/>
    </row>
    <row r="434" ht="26.25" customHeight="1">
      <c r="E434" s="750"/>
      <c r="F434" s="750"/>
      <c r="G434" s="750"/>
    </row>
    <row r="435" ht="26.25" customHeight="1">
      <c r="E435" s="750"/>
      <c r="F435" s="750"/>
      <c r="G435" s="750"/>
    </row>
    <row r="436" ht="26.25" customHeight="1">
      <c r="E436" s="750"/>
      <c r="F436" s="750"/>
      <c r="G436" s="750"/>
    </row>
    <row r="437" ht="26.25" customHeight="1">
      <c r="E437" s="750"/>
      <c r="F437" s="750"/>
      <c r="G437" s="750"/>
    </row>
    <row r="438" ht="26.25" customHeight="1">
      <c r="E438" s="750"/>
      <c r="F438" s="750"/>
      <c r="G438" s="750"/>
    </row>
    <row r="439" ht="26.25" customHeight="1">
      <c r="E439" s="750"/>
      <c r="F439" s="750"/>
      <c r="G439" s="750"/>
    </row>
    <row r="440" ht="26.25" customHeight="1">
      <c r="E440" s="750"/>
      <c r="F440" s="750"/>
      <c r="G440" s="750"/>
    </row>
    <row r="441" ht="26.25" customHeight="1">
      <c r="E441" s="750"/>
      <c r="F441" s="750"/>
      <c r="G441" s="750"/>
    </row>
    <row r="442" ht="26.25" customHeight="1">
      <c r="E442" s="750"/>
      <c r="F442" s="750"/>
      <c r="G442" s="750"/>
    </row>
    <row r="443" ht="26.25" customHeight="1">
      <c r="E443" s="750"/>
      <c r="F443" s="750"/>
      <c r="G443" s="750"/>
    </row>
    <row r="444" ht="26.25" customHeight="1">
      <c r="E444" s="750"/>
      <c r="F444" s="750"/>
      <c r="G444" s="750"/>
    </row>
    <row r="445" ht="26.25" customHeight="1">
      <c r="E445" s="750"/>
      <c r="F445" s="750"/>
      <c r="G445" s="750"/>
    </row>
    <row r="446" ht="26.25" customHeight="1">
      <c r="E446" s="750"/>
      <c r="F446" s="750"/>
      <c r="G446" s="750"/>
    </row>
    <row r="447" ht="26.25" customHeight="1">
      <c r="E447" s="750"/>
      <c r="F447" s="750"/>
      <c r="G447" s="750"/>
    </row>
    <row r="448" ht="26.25" customHeight="1">
      <c r="E448" s="750"/>
      <c r="F448" s="750"/>
      <c r="G448" s="750"/>
    </row>
    <row r="449" ht="26.25" customHeight="1">
      <c r="E449" s="750"/>
      <c r="F449" s="750"/>
      <c r="G449" s="750"/>
    </row>
    <row r="450" ht="26.25" customHeight="1">
      <c r="E450" s="750"/>
      <c r="F450" s="750"/>
      <c r="G450" s="750"/>
    </row>
    <row r="451" ht="26.25" customHeight="1">
      <c r="E451" s="750"/>
      <c r="F451" s="750"/>
      <c r="G451" s="750"/>
    </row>
    <row r="452" ht="26.25" customHeight="1">
      <c r="E452" s="750"/>
      <c r="F452" s="750"/>
      <c r="G452" s="750"/>
    </row>
    <row r="453" ht="26.25" customHeight="1">
      <c r="E453" s="750"/>
      <c r="F453" s="750"/>
      <c r="G453" s="750"/>
    </row>
    <row r="454" ht="26.25" customHeight="1">
      <c r="E454" s="750"/>
      <c r="F454" s="750"/>
      <c r="G454" s="750"/>
    </row>
    <row r="455" ht="26.25" customHeight="1">
      <c r="E455" s="750"/>
      <c r="F455" s="750"/>
      <c r="G455" s="750"/>
    </row>
    <row r="456" ht="26.25" customHeight="1">
      <c r="E456" s="750"/>
      <c r="F456" s="750"/>
      <c r="G456" s="750"/>
    </row>
    <row r="457" ht="26.25" customHeight="1">
      <c r="E457" s="750"/>
      <c r="F457" s="750"/>
      <c r="G457" s="750"/>
    </row>
    <row r="458" ht="26.25" customHeight="1">
      <c r="E458" s="750"/>
      <c r="F458" s="750"/>
      <c r="G458" s="750"/>
    </row>
    <row r="459" ht="26.25" customHeight="1">
      <c r="E459" s="750"/>
      <c r="F459" s="750"/>
      <c r="G459" s="750"/>
    </row>
    <row r="460" ht="26.25" customHeight="1">
      <c r="E460" s="750"/>
      <c r="F460" s="750"/>
      <c r="G460" s="750"/>
    </row>
    <row r="461" ht="26.25" customHeight="1">
      <c r="E461" s="750"/>
      <c r="F461" s="750"/>
      <c r="G461" s="750"/>
    </row>
    <row r="462" ht="26.25" customHeight="1">
      <c r="E462" s="750"/>
      <c r="F462" s="750"/>
      <c r="G462" s="750"/>
    </row>
    <row r="463" ht="26.25" customHeight="1">
      <c r="E463" s="750"/>
      <c r="F463" s="750"/>
      <c r="G463" s="750"/>
    </row>
    <row r="464" ht="26.25" customHeight="1">
      <c r="E464" s="750"/>
      <c r="F464" s="750"/>
      <c r="G464" s="750"/>
    </row>
    <row r="465" ht="26.25" customHeight="1">
      <c r="E465" s="750"/>
      <c r="F465" s="750"/>
      <c r="G465" s="750"/>
    </row>
    <row r="466" ht="26.25" customHeight="1">
      <c r="E466" s="750"/>
      <c r="F466" s="750"/>
      <c r="G466" s="750"/>
    </row>
    <row r="467" ht="26.25" customHeight="1">
      <c r="E467" s="750"/>
      <c r="F467" s="750"/>
      <c r="G467" s="750"/>
    </row>
    <row r="468" ht="26.25" customHeight="1">
      <c r="E468" s="750"/>
      <c r="F468" s="750"/>
      <c r="G468" s="750"/>
    </row>
    <row r="469" ht="26.25" customHeight="1">
      <c r="E469" s="750"/>
      <c r="F469" s="750"/>
      <c r="G469" s="750"/>
    </row>
    <row r="470" ht="26.25" customHeight="1">
      <c r="E470" s="750"/>
      <c r="F470" s="750"/>
      <c r="G470" s="750"/>
    </row>
    <row r="471" ht="26.25" customHeight="1">
      <c r="E471" s="750"/>
      <c r="F471" s="750"/>
      <c r="G471" s="750"/>
    </row>
    <row r="472" ht="26.25" customHeight="1">
      <c r="E472" s="750"/>
      <c r="F472" s="750"/>
      <c r="G472" s="750"/>
    </row>
    <row r="473" ht="26.25" customHeight="1">
      <c r="E473" s="750"/>
      <c r="F473" s="750"/>
      <c r="G473" s="750"/>
    </row>
    <row r="474" ht="26.25" customHeight="1">
      <c r="E474" s="750"/>
      <c r="F474" s="750"/>
      <c r="G474" s="750"/>
    </row>
    <row r="475" ht="26.25" customHeight="1">
      <c r="E475" s="750"/>
      <c r="F475" s="750"/>
      <c r="G475" s="750"/>
    </row>
    <row r="476" ht="26.25" customHeight="1">
      <c r="E476" s="750"/>
      <c r="F476" s="750"/>
      <c r="G476" s="750"/>
    </row>
    <row r="477" ht="26.25" customHeight="1">
      <c r="E477" s="750"/>
      <c r="F477" s="750"/>
      <c r="G477" s="750"/>
    </row>
    <row r="478" ht="26.25" customHeight="1">
      <c r="E478" s="750"/>
      <c r="F478" s="750"/>
      <c r="G478" s="750"/>
    </row>
    <row r="479" ht="26.25" customHeight="1">
      <c r="E479" s="750"/>
      <c r="F479" s="750"/>
      <c r="G479" s="750"/>
    </row>
    <row r="480" ht="26.25" customHeight="1">
      <c r="E480" s="750"/>
      <c r="F480" s="750"/>
      <c r="G480" s="750"/>
    </row>
    <row r="481" ht="26.25" customHeight="1">
      <c r="E481" s="750"/>
      <c r="F481" s="750"/>
      <c r="G481" s="750"/>
    </row>
    <row r="482" ht="26.25" customHeight="1">
      <c r="E482" s="750"/>
      <c r="F482" s="750"/>
      <c r="G482" s="750"/>
    </row>
    <row r="483" ht="26.25" customHeight="1">
      <c r="E483" s="750"/>
      <c r="F483" s="750"/>
      <c r="G483" s="750"/>
    </row>
    <row r="484" ht="26.25" customHeight="1">
      <c r="E484" s="750"/>
      <c r="F484" s="750"/>
      <c r="G484" s="750"/>
    </row>
    <row r="485" ht="26.25" customHeight="1">
      <c r="E485" s="750"/>
      <c r="F485" s="750"/>
      <c r="G485" s="750"/>
    </row>
    <row r="486" ht="26.25" customHeight="1">
      <c r="E486" s="750"/>
      <c r="F486" s="750"/>
      <c r="G486" s="750"/>
    </row>
    <row r="487" ht="26.25" customHeight="1">
      <c r="E487" s="750"/>
      <c r="F487" s="750"/>
      <c r="G487" s="750"/>
    </row>
    <row r="488" ht="26.25" customHeight="1">
      <c r="E488" s="750"/>
      <c r="F488" s="750"/>
      <c r="G488" s="750"/>
    </row>
    <row r="489" ht="26.25" customHeight="1">
      <c r="E489" s="750"/>
      <c r="F489" s="750"/>
      <c r="G489" s="750"/>
    </row>
    <row r="490" ht="26.25" customHeight="1">
      <c r="E490" s="750"/>
      <c r="F490" s="750"/>
      <c r="G490" s="750"/>
    </row>
    <row r="491" ht="26.25" customHeight="1">
      <c r="E491" s="750"/>
      <c r="F491" s="750"/>
      <c r="G491" s="750"/>
    </row>
    <row r="492" ht="26.25" customHeight="1">
      <c r="E492" s="750"/>
      <c r="F492" s="750"/>
      <c r="G492" s="750"/>
    </row>
    <row r="493" ht="26.25" customHeight="1">
      <c r="E493" s="750"/>
      <c r="F493" s="750"/>
      <c r="G493" s="750"/>
    </row>
    <row r="494" ht="26.25" customHeight="1">
      <c r="E494" s="750"/>
      <c r="F494" s="750"/>
      <c r="G494" s="750"/>
    </row>
    <row r="495" ht="26.25" customHeight="1">
      <c r="E495" s="750"/>
      <c r="F495" s="750"/>
      <c r="G495" s="750"/>
    </row>
    <row r="496" ht="26.25" customHeight="1">
      <c r="E496" s="750"/>
      <c r="F496" s="750"/>
      <c r="G496" s="750"/>
    </row>
    <row r="497" ht="26.25" customHeight="1">
      <c r="E497" s="750"/>
      <c r="F497" s="750"/>
      <c r="G497" s="750"/>
    </row>
    <row r="498" ht="26.25" customHeight="1">
      <c r="E498" s="750"/>
      <c r="F498" s="750"/>
      <c r="G498" s="750"/>
    </row>
    <row r="499" ht="26.25" customHeight="1">
      <c r="E499" s="750"/>
      <c r="F499" s="750"/>
      <c r="G499" s="750"/>
    </row>
    <row r="500" ht="26.25" customHeight="1">
      <c r="E500" s="750"/>
      <c r="F500" s="750"/>
      <c r="G500" s="750"/>
    </row>
    <row r="501" ht="26.25" customHeight="1">
      <c r="E501" s="750"/>
      <c r="F501" s="750"/>
      <c r="G501" s="750"/>
    </row>
    <row r="502" ht="26.25" customHeight="1">
      <c r="E502" s="750"/>
      <c r="F502" s="750"/>
      <c r="G502" s="750"/>
    </row>
    <row r="503" ht="26.25" customHeight="1">
      <c r="E503" s="750"/>
      <c r="F503" s="750"/>
      <c r="G503" s="750"/>
    </row>
    <row r="504" ht="26.25" customHeight="1">
      <c r="E504" s="750"/>
      <c r="F504" s="750"/>
      <c r="G504" s="750"/>
    </row>
    <row r="505" ht="26.25" customHeight="1">
      <c r="E505" s="750"/>
      <c r="F505" s="750"/>
      <c r="G505" s="750"/>
    </row>
    <row r="506" ht="26.25" customHeight="1">
      <c r="E506" s="750"/>
      <c r="F506" s="750"/>
      <c r="G506" s="750"/>
    </row>
    <row r="507" ht="26.25" customHeight="1">
      <c r="E507" s="750"/>
      <c r="F507" s="750"/>
      <c r="G507" s="750"/>
    </row>
    <row r="508" ht="26.25" customHeight="1">
      <c r="E508" s="750"/>
      <c r="F508" s="750"/>
      <c r="G508" s="750"/>
    </row>
    <row r="509" ht="26.25" customHeight="1">
      <c r="E509" s="750"/>
      <c r="F509" s="750"/>
      <c r="G509" s="750"/>
    </row>
    <row r="510" ht="26.25" customHeight="1">
      <c r="E510" s="750"/>
      <c r="F510" s="750"/>
      <c r="G510" s="750"/>
    </row>
    <row r="511" ht="26.25" customHeight="1">
      <c r="E511" s="750"/>
      <c r="F511" s="750"/>
      <c r="G511" s="750"/>
    </row>
    <row r="512" ht="26.25" customHeight="1">
      <c r="E512" s="750"/>
      <c r="F512" s="750"/>
      <c r="G512" s="750"/>
    </row>
    <row r="513" ht="26.25" customHeight="1">
      <c r="E513" s="750"/>
      <c r="F513" s="750"/>
      <c r="G513" s="750"/>
    </row>
    <row r="514" ht="26.25" customHeight="1">
      <c r="E514" s="750"/>
      <c r="F514" s="750"/>
      <c r="G514" s="750"/>
    </row>
    <row r="515" ht="26.25" customHeight="1">
      <c r="E515" s="750"/>
      <c r="F515" s="750"/>
      <c r="G515" s="750"/>
    </row>
    <row r="516" ht="26.25" customHeight="1">
      <c r="E516" s="750"/>
      <c r="F516" s="750"/>
      <c r="G516" s="750"/>
    </row>
    <row r="517" ht="26.25" customHeight="1">
      <c r="E517" s="750"/>
      <c r="F517" s="750"/>
      <c r="G517" s="750"/>
    </row>
    <row r="518" ht="26.25" customHeight="1">
      <c r="E518" s="750"/>
      <c r="F518" s="750"/>
      <c r="G518" s="750"/>
    </row>
    <row r="519" ht="26.25" customHeight="1">
      <c r="E519" s="750"/>
      <c r="F519" s="750"/>
      <c r="G519" s="750"/>
    </row>
    <row r="520" ht="26.25" customHeight="1">
      <c r="E520" s="750"/>
      <c r="F520" s="750"/>
      <c r="G520" s="750"/>
    </row>
    <row r="521" ht="26.25" customHeight="1">
      <c r="E521" s="750"/>
      <c r="F521" s="750"/>
      <c r="G521" s="750"/>
    </row>
    <row r="522" ht="26.25" customHeight="1">
      <c r="E522" s="750"/>
      <c r="F522" s="750"/>
      <c r="G522" s="750"/>
    </row>
    <row r="523" ht="26.25" customHeight="1">
      <c r="E523" s="750"/>
      <c r="F523" s="750"/>
      <c r="G523" s="750"/>
    </row>
    <row r="524" ht="26.25" customHeight="1">
      <c r="E524" s="750"/>
      <c r="F524" s="750"/>
      <c r="G524" s="750"/>
    </row>
    <row r="525" ht="26.25" customHeight="1">
      <c r="E525" s="750"/>
      <c r="F525" s="750"/>
      <c r="G525" s="750"/>
    </row>
    <row r="526" ht="26.25" customHeight="1">
      <c r="E526" s="750"/>
      <c r="F526" s="750"/>
      <c r="G526" s="750"/>
    </row>
    <row r="527" ht="26.25" customHeight="1">
      <c r="E527" s="750"/>
      <c r="F527" s="750"/>
      <c r="G527" s="750"/>
    </row>
    <row r="528" ht="26.25" customHeight="1">
      <c r="E528" s="750"/>
      <c r="F528" s="750"/>
      <c r="G528" s="750"/>
    </row>
    <row r="529" ht="26.25" customHeight="1">
      <c r="E529" s="750"/>
      <c r="F529" s="750"/>
      <c r="G529" s="750"/>
    </row>
    <row r="530" ht="26.25" customHeight="1">
      <c r="E530" s="750"/>
      <c r="F530" s="750"/>
      <c r="G530" s="750"/>
    </row>
    <row r="531" ht="26.25" customHeight="1">
      <c r="E531" s="750"/>
      <c r="F531" s="750"/>
      <c r="G531" s="750"/>
    </row>
    <row r="532" ht="26.25" customHeight="1">
      <c r="E532" s="750"/>
      <c r="F532" s="750"/>
      <c r="G532" s="750"/>
    </row>
    <row r="533" ht="26.25" customHeight="1">
      <c r="E533" s="750"/>
      <c r="F533" s="750"/>
      <c r="G533" s="750"/>
    </row>
    <row r="534" ht="26.25" customHeight="1">
      <c r="E534" s="750"/>
      <c r="F534" s="750"/>
      <c r="G534" s="750"/>
    </row>
    <row r="535" ht="26.25" customHeight="1">
      <c r="E535" s="750"/>
      <c r="F535" s="750"/>
      <c r="G535" s="750"/>
    </row>
    <row r="536" ht="26.25" customHeight="1">
      <c r="E536" s="750"/>
      <c r="F536" s="750"/>
      <c r="G536" s="750"/>
    </row>
    <row r="537" ht="26.25" customHeight="1">
      <c r="E537" s="750"/>
      <c r="F537" s="750"/>
      <c r="G537" s="750"/>
    </row>
    <row r="538" ht="26.25" customHeight="1">
      <c r="E538" s="750"/>
      <c r="F538" s="750"/>
      <c r="G538" s="750"/>
    </row>
    <row r="539" ht="26.25" customHeight="1">
      <c r="E539" s="750"/>
      <c r="F539" s="750"/>
      <c r="G539" s="750"/>
    </row>
    <row r="540" ht="26.25" customHeight="1">
      <c r="E540" s="750"/>
      <c r="F540" s="750"/>
      <c r="G540" s="750"/>
    </row>
    <row r="541" ht="26.25" customHeight="1">
      <c r="E541" s="750"/>
      <c r="F541" s="750"/>
      <c r="G541" s="750"/>
    </row>
    <row r="542" ht="26.25" customHeight="1">
      <c r="E542" s="750"/>
      <c r="F542" s="750"/>
      <c r="G542" s="750"/>
    </row>
    <row r="543" ht="26.25" customHeight="1">
      <c r="E543" s="750"/>
      <c r="F543" s="750"/>
      <c r="G543" s="750"/>
    </row>
    <row r="544" ht="26.25" customHeight="1">
      <c r="E544" s="750"/>
      <c r="F544" s="750"/>
      <c r="G544" s="750"/>
    </row>
    <row r="545" ht="26.25" customHeight="1">
      <c r="E545" s="750"/>
      <c r="F545" s="750"/>
      <c r="G545" s="750"/>
    </row>
    <row r="546" ht="26.25" customHeight="1">
      <c r="E546" s="750"/>
      <c r="F546" s="750"/>
      <c r="G546" s="750"/>
    </row>
    <row r="547" ht="26.25" customHeight="1">
      <c r="E547" s="750"/>
      <c r="F547" s="750"/>
      <c r="G547" s="750"/>
    </row>
    <row r="548" ht="26.25" customHeight="1">
      <c r="E548" s="750"/>
      <c r="F548" s="750"/>
      <c r="G548" s="750"/>
    </row>
    <row r="549" ht="26.25" customHeight="1">
      <c r="E549" s="750"/>
      <c r="F549" s="750"/>
      <c r="G549" s="750"/>
    </row>
    <row r="550" ht="26.25" customHeight="1">
      <c r="E550" s="750"/>
      <c r="F550" s="750"/>
      <c r="G550" s="750"/>
    </row>
    <row r="551" ht="26.25" customHeight="1">
      <c r="E551" s="750"/>
      <c r="F551" s="750"/>
      <c r="G551" s="750"/>
    </row>
    <row r="552" ht="26.25" customHeight="1">
      <c r="E552" s="750"/>
      <c r="F552" s="750"/>
      <c r="G552" s="750"/>
    </row>
    <row r="553" ht="26.25" customHeight="1">
      <c r="E553" s="750"/>
      <c r="F553" s="750"/>
      <c r="G553" s="750"/>
    </row>
    <row r="554" ht="26.25" customHeight="1">
      <c r="E554" s="750"/>
      <c r="F554" s="750"/>
      <c r="G554" s="750"/>
    </row>
    <row r="555" ht="26.25" customHeight="1">
      <c r="E555" s="750"/>
      <c r="F555" s="750"/>
      <c r="G555" s="750"/>
    </row>
    <row r="556" ht="26.25" customHeight="1">
      <c r="E556" s="750"/>
      <c r="F556" s="750"/>
      <c r="G556" s="750"/>
    </row>
    <row r="557" ht="26.25" customHeight="1">
      <c r="E557" s="750"/>
      <c r="F557" s="750"/>
      <c r="G557" s="750"/>
    </row>
    <row r="558" ht="26.25" customHeight="1">
      <c r="E558" s="750"/>
      <c r="F558" s="750"/>
      <c r="G558" s="750"/>
    </row>
    <row r="559" ht="26.25" customHeight="1">
      <c r="E559" s="750"/>
      <c r="F559" s="750"/>
      <c r="G559" s="750"/>
    </row>
    <row r="560" ht="26.25" customHeight="1">
      <c r="E560" s="750"/>
      <c r="F560" s="750"/>
      <c r="G560" s="750"/>
    </row>
    <row r="561" ht="26.25" customHeight="1">
      <c r="E561" s="750"/>
      <c r="F561" s="750"/>
      <c r="G561" s="750"/>
    </row>
    <row r="562" ht="26.25" customHeight="1">
      <c r="E562" s="750"/>
      <c r="F562" s="750"/>
      <c r="G562" s="750"/>
    </row>
    <row r="563" ht="26.25" customHeight="1">
      <c r="E563" s="750"/>
      <c r="F563" s="750"/>
      <c r="G563" s="750"/>
    </row>
    <row r="564" ht="26.25" customHeight="1">
      <c r="E564" s="750"/>
      <c r="F564" s="750"/>
      <c r="G564" s="750"/>
    </row>
    <row r="565" ht="26.25" customHeight="1">
      <c r="E565" s="750"/>
      <c r="F565" s="750"/>
      <c r="G565" s="750"/>
    </row>
    <row r="566" ht="26.25" customHeight="1">
      <c r="E566" s="750"/>
      <c r="F566" s="750"/>
      <c r="G566" s="750"/>
    </row>
    <row r="567" ht="26.25" customHeight="1">
      <c r="E567" s="750"/>
      <c r="F567" s="750"/>
      <c r="G567" s="750"/>
    </row>
    <row r="568" ht="26.25" customHeight="1">
      <c r="E568" s="750"/>
      <c r="F568" s="750"/>
      <c r="G568" s="750"/>
    </row>
    <row r="569" ht="26.25" customHeight="1">
      <c r="E569" s="750"/>
      <c r="F569" s="750"/>
      <c r="G569" s="750"/>
    </row>
    <row r="570" ht="26.25" customHeight="1">
      <c r="E570" s="750"/>
      <c r="F570" s="750"/>
      <c r="G570" s="750"/>
    </row>
    <row r="571" ht="26.25" customHeight="1">
      <c r="E571" s="750"/>
      <c r="F571" s="750"/>
      <c r="G571" s="750"/>
    </row>
    <row r="572" ht="26.25" customHeight="1">
      <c r="E572" s="750"/>
      <c r="F572" s="750"/>
      <c r="G572" s="750"/>
    </row>
    <row r="573" ht="26.25" customHeight="1">
      <c r="E573" s="750"/>
      <c r="F573" s="750"/>
      <c r="G573" s="750"/>
    </row>
    <row r="574" ht="26.25" customHeight="1">
      <c r="E574" s="750"/>
      <c r="F574" s="750"/>
      <c r="G574" s="750"/>
    </row>
    <row r="575" ht="26.25" customHeight="1">
      <c r="E575" s="750"/>
      <c r="F575" s="750"/>
      <c r="G575" s="750"/>
    </row>
    <row r="576" ht="26.25" customHeight="1">
      <c r="E576" s="750"/>
      <c r="F576" s="750"/>
      <c r="G576" s="750"/>
    </row>
    <row r="577" ht="26.25" customHeight="1">
      <c r="E577" s="750"/>
      <c r="F577" s="750"/>
      <c r="G577" s="750"/>
    </row>
    <row r="578" ht="26.25" customHeight="1">
      <c r="E578" s="750"/>
      <c r="F578" s="750"/>
      <c r="G578" s="750"/>
    </row>
    <row r="579" ht="26.25" customHeight="1">
      <c r="E579" s="750"/>
      <c r="F579" s="750"/>
      <c r="G579" s="750"/>
    </row>
    <row r="580" ht="26.25" customHeight="1">
      <c r="E580" s="750"/>
      <c r="F580" s="750"/>
      <c r="G580" s="750"/>
    </row>
    <row r="581" ht="26.25" customHeight="1">
      <c r="E581" s="750"/>
      <c r="F581" s="750"/>
      <c r="G581" s="750"/>
    </row>
    <row r="582" ht="26.25" customHeight="1">
      <c r="E582" s="750"/>
      <c r="F582" s="750"/>
      <c r="G582" s="750"/>
    </row>
    <row r="583" ht="26.25" customHeight="1">
      <c r="E583" s="750"/>
      <c r="F583" s="750"/>
      <c r="G583" s="750"/>
    </row>
    <row r="584" ht="26.25" customHeight="1">
      <c r="E584" s="750"/>
      <c r="F584" s="750"/>
      <c r="G584" s="750"/>
    </row>
    <row r="585" ht="26.25" customHeight="1">
      <c r="E585" s="750"/>
      <c r="F585" s="750"/>
      <c r="G585" s="750"/>
    </row>
    <row r="586" ht="26.25" customHeight="1">
      <c r="E586" s="750"/>
      <c r="F586" s="750"/>
      <c r="G586" s="750"/>
    </row>
    <row r="587" ht="26.25" customHeight="1">
      <c r="E587" s="750"/>
      <c r="F587" s="750"/>
      <c r="G587" s="750"/>
    </row>
    <row r="588" ht="26.25" customHeight="1">
      <c r="E588" s="750"/>
      <c r="F588" s="750"/>
      <c r="G588" s="750"/>
    </row>
    <row r="589" ht="26.25" customHeight="1">
      <c r="E589" s="750"/>
      <c r="F589" s="750"/>
      <c r="G589" s="750"/>
    </row>
    <row r="590" ht="26.25" customHeight="1">
      <c r="E590" s="750"/>
      <c r="F590" s="750"/>
      <c r="G590" s="750"/>
    </row>
    <row r="591" ht="26.25" customHeight="1">
      <c r="E591" s="750"/>
      <c r="F591" s="750"/>
      <c r="G591" s="750"/>
    </row>
    <row r="592" ht="26.25" customHeight="1">
      <c r="E592" s="750"/>
      <c r="F592" s="750"/>
      <c r="G592" s="750"/>
    </row>
    <row r="593" ht="26.25" customHeight="1">
      <c r="E593" s="750"/>
      <c r="F593" s="750"/>
      <c r="G593" s="750"/>
    </row>
    <row r="594" ht="26.25" customHeight="1">
      <c r="E594" s="750"/>
      <c r="F594" s="750"/>
      <c r="G594" s="750"/>
    </row>
    <row r="595" ht="26.25" customHeight="1">
      <c r="E595" s="750"/>
      <c r="F595" s="750"/>
      <c r="G595" s="750"/>
    </row>
    <row r="596" ht="26.25" customHeight="1">
      <c r="E596" s="750"/>
      <c r="F596" s="750"/>
      <c r="G596" s="750"/>
    </row>
    <row r="597" ht="26.25" customHeight="1">
      <c r="E597" s="750"/>
      <c r="F597" s="750"/>
      <c r="G597" s="750"/>
    </row>
    <row r="598" ht="26.25" customHeight="1">
      <c r="E598" s="750"/>
      <c r="F598" s="750"/>
      <c r="G598" s="750"/>
    </row>
    <row r="599" ht="26.25" customHeight="1">
      <c r="E599" s="750"/>
      <c r="F599" s="750"/>
      <c r="G599" s="750"/>
    </row>
    <row r="600" ht="26.25" customHeight="1">
      <c r="E600" s="750"/>
      <c r="F600" s="750"/>
      <c r="G600" s="750"/>
    </row>
    <row r="601" ht="26.25" customHeight="1">
      <c r="E601" s="750"/>
      <c r="F601" s="750"/>
      <c r="G601" s="750"/>
    </row>
    <row r="602" ht="26.25" customHeight="1">
      <c r="E602" s="750"/>
      <c r="F602" s="750"/>
      <c r="G602" s="750"/>
    </row>
    <row r="603" ht="26.25" customHeight="1">
      <c r="E603" s="750"/>
      <c r="F603" s="750"/>
      <c r="G603" s="750"/>
    </row>
    <row r="604" ht="26.25" customHeight="1">
      <c r="E604" s="750"/>
      <c r="F604" s="750"/>
      <c r="G604" s="750"/>
    </row>
    <row r="605" ht="26.25" customHeight="1">
      <c r="E605" s="750"/>
      <c r="F605" s="750"/>
      <c r="G605" s="750"/>
    </row>
    <row r="606" ht="26.25" customHeight="1">
      <c r="E606" s="750"/>
      <c r="F606" s="750"/>
      <c r="G606" s="750"/>
    </row>
    <row r="607" ht="26.25" customHeight="1">
      <c r="E607" s="750"/>
      <c r="F607" s="750"/>
      <c r="G607" s="750"/>
    </row>
    <row r="608" ht="26.25" customHeight="1">
      <c r="E608" s="750"/>
      <c r="F608" s="750"/>
      <c r="G608" s="750"/>
    </row>
    <row r="609" ht="26.25" customHeight="1">
      <c r="E609" s="750"/>
      <c r="F609" s="750"/>
      <c r="G609" s="750"/>
    </row>
    <row r="610" ht="26.25" customHeight="1">
      <c r="E610" s="750"/>
      <c r="F610" s="750"/>
      <c r="G610" s="750"/>
    </row>
    <row r="611" ht="26.25" customHeight="1">
      <c r="E611" s="750"/>
      <c r="F611" s="750"/>
      <c r="G611" s="750"/>
    </row>
    <row r="612" ht="26.25" customHeight="1">
      <c r="E612" s="750"/>
      <c r="F612" s="750"/>
      <c r="G612" s="750"/>
    </row>
    <row r="613" ht="26.25" customHeight="1">
      <c r="E613" s="750"/>
      <c r="F613" s="750"/>
      <c r="G613" s="750"/>
    </row>
    <row r="614" ht="26.25" customHeight="1">
      <c r="E614" s="750"/>
      <c r="F614" s="750"/>
      <c r="G614" s="750"/>
    </row>
    <row r="615" ht="26.25" customHeight="1">
      <c r="E615" s="750"/>
      <c r="F615" s="750"/>
      <c r="G615" s="750"/>
    </row>
    <row r="616" ht="26.25" customHeight="1">
      <c r="E616" s="750"/>
      <c r="F616" s="750"/>
      <c r="G616" s="750"/>
    </row>
    <row r="617" ht="26.25" customHeight="1">
      <c r="E617" s="750"/>
      <c r="F617" s="750"/>
      <c r="G617" s="750"/>
    </row>
    <row r="618" ht="26.25" customHeight="1">
      <c r="E618" s="750"/>
      <c r="F618" s="750"/>
      <c r="G618" s="750"/>
    </row>
    <row r="619" ht="26.25" customHeight="1">
      <c r="E619" s="750"/>
      <c r="F619" s="750"/>
      <c r="G619" s="750"/>
    </row>
    <row r="620" ht="26.25" customHeight="1">
      <c r="E620" s="750"/>
      <c r="F620" s="750"/>
      <c r="G620" s="750"/>
    </row>
    <row r="621" ht="26.25" customHeight="1">
      <c r="E621" s="750"/>
      <c r="F621" s="750"/>
      <c r="G621" s="750"/>
    </row>
    <row r="622" ht="26.25" customHeight="1">
      <c r="E622" s="750"/>
      <c r="F622" s="750"/>
      <c r="G622" s="750"/>
    </row>
    <row r="623" ht="26.25" customHeight="1">
      <c r="E623" s="750"/>
      <c r="F623" s="750"/>
      <c r="G623" s="750"/>
    </row>
    <row r="624" ht="26.25" customHeight="1">
      <c r="E624" s="750"/>
      <c r="F624" s="750"/>
      <c r="G624" s="750"/>
    </row>
    <row r="625" ht="26.25" customHeight="1">
      <c r="E625" s="750"/>
      <c r="F625" s="750"/>
      <c r="G625" s="750"/>
    </row>
    <row r="626" ht="26.25" customHeight="1">
      <c r="E626" s="750"/>
      <c r="F626" s="750"/>
      <c r="G626" s="750"/>
    </row>
    <row r="627" ht="26.25" customHeight="1">
      <c r="E627" s="750"/>
      <c r="F627" s="750"/>
      <c r="G627" s="750"/>
    </row>
    <row r="628" ht="26.25" customHeight="1">
      <c r="E628" s="750"/>
      <c r="F628" s="750"/>
      <c r="G628" s="750"/>
    </row>
    <row r="629" ht="26.25" customHeight="1">
      <c r="E629" s="750"/>
      <c r="F629" s="750"/>
      <c r="G629" s="750"/>
    </row>
    <row r="630" ht="26.25" customHeight="1">
      <c r="E630" s="750"/>
      <c r="F630" s="750"/>
      <c r="G630" s="750"/>
    </row>
    <row r="631" ht="26.25" customHeight="1">
      <c r="E631" s="750"/>
      <c r="F631" s="750"/>
      <c r="G631" s="750"/>
    </row>
    <row r="632" ht="26.25" customHeight="1">
      <c r="E632" s="750"/>
      <c r="F632" s="750"/>
      <c r="G632" s="750"/>
    </row>
    <row r="633" ht="26.25" customHeight="1">
      <c r="E633" s="750"/>
      <c r="F633" s="750"/>
      <c r="G633" s="750"/>
    </row>
    <row r="634" ht="26.25" customHeight="1">
      <c r="E634" s="750"/>
      <c r="F634" s="750"/>
      <c r="G634" s="750"/>
    </row>
    <row r="635" ht="26.25" customHeight="1">
      <c r="E635" s="750"/>
      <c r="F635" s="750"/>
      <c r="G635" s="750"/>
    </row>
    <row r="636" ht="26.25" customHeight="1">
      <c r="E636" s="750"/>
      <c r="F636" s="750"/>
      <c r="G636" s="750"/>
    </row>
    <row r="637" ht="26.25" customHeight="1">
      <c r="E637" s="750"/>
      <c r="F637" s="750"/>
      <c r="G637" s="750"/>
    </row>
    <row r="638" ht="26.25" customHeight="1">
      <c r="E638" s="750"/>
      <c r="F638" s="750"/>
      <c r="G638" s="750"/>
    </row>
    <row r="639" ht="26.25" customHeight="1">
      <c r="E639" s="750"/>
      <c r="F639" s="750"/>
      <c r="G639" s="750"/>
    </row>
    <row r="640" ht="26.25" customHeight="1">
      <c r="E640" s="750"/>
      <c r="F640" s="750"/>
      <c r="G640" s="750"/>
    </row>
    <row r="641" ht="26.25" customHeight="1">
      <c r="E641" s="750"/>
      <c r="F641" s="750"/>
      <c r="G641" s="750"/>
    </row>
    <row r="642" ht="26.25" customHeight="1">
      <c r="E642" s="750"/>
      <c r="F642" s="750"/>
      <c r="G642" s="750"/>
    </row>
    <row r="643" ht="26.25" customHeight="1">
      <c r="E643" s="750"/>
      <c r="F643" s="750"/>
      <c r="G643" s="750"/>
    </row>
    <row r="644" ht="26.25" customHeight="1">
      <c r="E644" s="750"/>
      <c r="F644" s="750"/>
      <c r="G644" s="750"/>
    </row>
    <row r="645" ht="26.25" customHeight="1">
      <c r="E645" s="750"/>
      <c r="F645" s="750"/>
      <c r="G645" s="750"/>
    </row>
    <row r="646" ht="26.25" customHeight="1">
      <c r="E646" s="750"/>
      <c r="F646" s="750"/>
      <c r="G646" s="750"/>
    </row>
    <row r="647" ht="26.25" customHeight="1">
      <c r="E647" s="750"/>
      <c r="F647" s="750"/>
      <c r="G647" s="750"/>
    </row>
    <row r="648" ht="26.25" customHeight="1">
      <c r="E648" s="750"/>
      <c r="F648" s="750"/>
      <c r="G648" s="750"/>
    </row>
    <row r="649" ht="26.25" customHeight="1">
      <c r="E649" s="750"/>
      <c r="F649" s="750"/>
      <c r="G649" s="750"/>
    </row>
    <row r="650" ht="26.25" customHeight="1">
      <c r="E650" s="750"/>
      <c r="F650" s="750"/>
      <c r="G650" s="750"/>
    </row>
    <row r="651" ht="26.25" customHeight="1">
      <c r="E651" s="750"/>
      <c r="F651" s="750"/>
      <c r="G651" s="750"/>
    </row>
    <row r="652" ht="26.25" customHeight="1">
      <c r="E652" s="750"/>
      <c r="F652" s="750"/>
      <c r="G652" s="750"/>
    </row>
    <row r="653" ht="26.25" customHeight="1">
      <c r="E653" s="750"/>
      <c r="F653" s="750"/>
      <c r="G653" s="750"/>
    </row>
    <row r="654" ht="26.25" customHeight="1">
      <c r="E654" s="750"/>
      <c r="F654" s="750"/>
      <c r="G654" s="750"/>
    </row>
    <row r="655" ht="26.25" customHeight="1">
      <c r="E655" s="750"/>
      <c r="F655" s="750"/>
      <c r="G655" s="750"/>
    </row>
    <row r="656" ht="26.25" customHeight="1">
      <c r="E656" s="750"/>
      <c r="F656" s="750"/>
      <c r="G656" s="750"/>
    </row>
    <row r="657" ht="26.25" customHeight="1">
      <c r="E657" s="750"/>
      <c r="F657" s="750"/>
      <c r="G657" s="750"/>
    </row>
    <row r="658" ht="26.25" customHeight="1">
      <c r="E658" s="750"/>
      <c r="F658" s="750"/>
      <c r="G658" s="750"/>
    </row>
    <row r="659" ht="26.25" customHeight="1">
      <c r="E659" s="750"/>
      <c r="F659" s="750"/>
      <c r="G659" s="750"/>
    </row>
    <row r="660" ht="26.25" customHeight="1">
      <c r="E660" s="750"/>
      <c r="F660" s="750"/>
      <c r="G660" s="750"/>
    </row>
    <row r="661" ht="26.25" customHeight="1">
      <c r="E661" s="750"/>
      <c r="F661" s="750"/>
      <c r="G661" s="750"/>
    </row>
    <row r="662" ht="26.25" customHeight="1">
      <c r="E662" s="750"/>
      <c r="F662" s="750"/>
      <c r="G662" s="750"/>
    </row>
    <row r="663" ht="26.25" customHeight="1">
      <c r="E663" s="750"/>
      <c r="F663" s="750"/>
      <c r="G663" s="750"/>
    </row>
    <row r="664" ht="26.25" customHeight="1">
      <c r="E664" s="750"/>
      <c r="F664" s="750"/>
      <c r="G664" s="750"/>
    </row>
    <row r="665" ht="26.25" customHeight="1">
      <c r="E665" s="750"/>
      <c r="F665" s="750"/>
      <c r="G665" s="750"/>
    </row>
    <row r="666" ht="26.25" customHeight="1">
      <c r="E666" s="750"/>
      <c r="F666" s="750"/>
      <c r="G666" s="750"/>
    </row>
    <row r="667" ht="26.25" customHeight="1">
      <c r="E667" s="750"/>
      <c r="F667" s="750"/>
      <c r="G667" s="750"/>
    </row>
    <row r="668" ht="26.25" customHeight="1">
      <c r="E668" s="750"/>
      <c r="F668" s="750"/>
      <c r="G668" s="750"/>
    </row>
    <row r="669" ht="26.25" customHeight="1">
      <c r="E669" s="750"/>
      <c r="F669" s="750"/>
      <c r="G669" s="750"/>
    </row>
    <row r="670" ht="26.25" customHeight="1">
      <c r="E670" s="750"/>
      <c r="F670" s="750"/>
      <c r="G670" s="750"/>
    </row>
    <row r="671" ht="26.25" customHeight="1">
      <c r="E671" s="750"/>
      <c r="F671" s="750"/>
      <c r="G671" s="750"/>
    </row>
    <row r="672" ht="26.25" customHeight="1">
      <c r="E672" s="750"/>
      <c r="F672" s="750"/>
      <c r="G672" s="750"/>
    </row>
    <row r="673" ht="26.25" customHeight="1">
      <c r="E673" s="750"/>
      <c r="F673" s="750"/>
      <c r="G673" s="750"/>
    </row>
    <row r="674" ht="26.25" customHeight="1">
      <c r="E674" s="750"/>
      <c r="F674" s="750"/>
      <c r="G674" s="750"/>
    </row>
    <row r="675" ht="26.25" customHeight="1">
      <c r="E675" s="750"/>
      <c r="F675" s="750"/>
      <c r="G675" s="750"/>
    </row>
    <row r="676" ht="26.25" customHeight="1">
      <c r="E676" s="750"/>
      <c r="F676" s="750"/>
      <c r="G676" s="750"/>
    </row>
    <row r="677" ht="26.25" customHeight="1">
      <c r="E677" s="750"/>
      <c r="F677" s="750"/>
      <c r="G677" s="750"/>
    </row>
    <row r="678" ht="26.25" customHeight="1">
      <c r="E678" s="750"/>
      <c r="F678" s="750"/>
      <c r="G678" s="750"/>
    </row>
    <row r="679" ht="26.25" customHeight="1">
      <c r="E679" s="750"/>
      <c r="F679" s="750"/>
      <c r="G679" s="750"/>
    </row>
    <row r="680" ht="26.25" customHeight="1">
      <c r="E680" s="750"/>
      <c r="F680" s="750"/>
      <c r="G680" s="750"/>
    </row>
    <row r="681" ht="26.25" customHeight="1">
      <c r="E681" s="750"/>
      <c r="F681" s="750"/>
      <c r="G681" s="750"/>
    </row>
    <row r="682" ht="26.25" customHeight="1">
      <c r="E682" s="750"/>
      <c r="F682" s="750"/>
      <c r="G682" s="750"/>
    </row>
    <row r="683" ht="26.25" customHeight="1">
      <c r="E683" s="750"/>
      <c r="F683" s="750"/>
      <c r="G683" s="750"/>
    </row>
    <row r="684" ht="26.25" customHeight="1">
      <c r="E684" s="750"/>
      <c r="F684" s="750"/>
      <c r="G684" s="750"/>
    </row>
    <row r="685" ht="26.25" customHeight="1">
      <c r="E685" s="750"/>
      <c r="F685" s="750"/>
      <c r="G685" s="750"/>
    </row>
    <row r="686" ht="26.25" customHeight="1">
      <c r="E686" s="750"/>
      <c r="F686" s="750"/>
      <c r="G686" s="750"/>
    </row>
    <row r="687" ht="26.25" customHeight="1">
      <c r="E687" s="750"/>
      <c r="F687" s="750"/>
      <c r="G687" s="750"/>
    </row>
    <row r="688" ht="26.25" customHeight="1">
      <c r="E688" s="750"/>
      <c r="F688" s="750"/>
      <c r="G688" s="750"/>
    </row>
    <row r="689" ht="26.25" customHeight="1">
      <c r="E689" s="750"/>
      <c r="F689" s="750"/>
      <c r="G689" s="750"/>
    </row>
    <row r="690" ht="26.25" customHeight="1">
      <c r="E690" s="750"/>
      <c r="F690" s="750"/>
      <c r="G690" s="750"/>
    </row>
    <row r="691" ht="26.25" customHeight="1">
      <c r="E691" s="750"/>
      <c r="F691" s="750"/>
      <c r="G691" s="750"/>
    </row>
    <row r="692" ht="26.25" customHeight="1">
      <c r="E692" s="750"/>
      <c r="F692" s="750"/>
      <c r="G692" s="750"/>
    </row>
    <row r="693" ht="26.25" customHeight="1">
      <c r="E693" s="750"/>
      <c r="F693" s="750"/>
      <c r="G693" s="750"/>
    </row>
    <row r="694" ht="26.25" customHeight="1">
      <c r="E694" s="750"/>
      <c r="F694" s="750"/>
      <c r="G694" s="750"/>
    </row>
    <row r="695" ht="26.25" customHeight="1">
      <c r="E695" s="750"/>
      <c r="F695" s="750"/>
      <c r="G695" s="750"/>
    </row>
    <row r="696" ht="26.25" customHeight="1">
      <c r="E696" s="750"/>
      <c r="F696" s="750"/>
      <c r="G696" s="750"/>
    </row>
    <row r="697" ht="26.25" customHeight="1">
      <c r="E697" s="750"/>
      <c r="F697" s="750"/>
      <c r="G697" s="750"/>
    </row>
    <row r="698" ht="26.25" customHeight="1">
      <c r="E698" s="750"/>
      <c r="F698" s="750"/>
      <c r="G698" s="750"/>
    </row>
    <row r="699" ht="26.25" customHeight="1">
      <c r="E699" s="750"/>
      <c r="F699" s="750"/>
      <c r="G699" s="750"/>
    </row>
    <row r="700" ht="26.25" customHeight="1">
      <c r="E700" s="750"/>
      <c r="F700" s="750"/>
      <c r="G700" s="750"/>
    </row>
    <row r="701" ht="26.25" customHeight="1">
      <c r="E701" s="750"/>
      <c r="F701" s="750"/>
      <c r="G701" s="750"/>
    </row>
    <row r="702" ht="26.25" customHeight="1">
      <c r="E702" s="750"/>
      <c r="F702" s="750"/>
      <c r="G702" s="750"/>
    </row>
    <row r="703" ht="26.25" customHeight="1">
      <c r="E703" s="750"/>
      <c r="F703" s="750"/>
      <c r="G703" s="750"/>
    </row>
    <row r="704" ht="26.25" customHeight="1">
      <c r="E704" s="750"/>
      <c r="F704" s="750"/>
      <c r="G704" s="750"/>
    </row>
    <row r="705" ht="26.25" customHeight="1">
      <c r="E705" s="750"/>
      <c r="F705" s="750"/>
      <c r="G705" s="750"/>
    </row>
    <row r="706" ht="26.25" customHeight="1">
      <c r="E706" s="750"/>
      <c r="F706" s="750"/>
      <c r="G706" s="750"/>
    </row>
    <row r="707" ht="26.25" customHeight="1">
      <c r="E707" s="750"/>
      <c r="F707" s="750"/>
      <c r="G707" s="750"/>
    </row>
    <row r="708" ht="26.25" customHeight="1">
      <c r="E708" s="750"/>
      <c r="F708" s="750"/>
      <c r="G708" s="750"/>
    </row>
    <row r="709" ht="26.25" customHeight="1">
      <c r="E709" s="750"/>
      <c r="F709" s="750"/>
      <c r="G709" s="750"/>
    </row>
    <row r="710" ht="26.25" customHeight="1">
      <c r="E710" s="750"/>
      <c r="F710" s="750"/>
      <c r="G710" s="750"/>
    </row>
    <row r="711" ht="26.25" customHeight="1">
      <c r="E711" s="750"/>
      <c r="F711" s="750"/>
      <c r="G711" s="750"/>
    </row>
    <row r="712" ht="26.25" customHeight="1">
      <c r="E712" s="750"/>
      <c r="F712" s="750"/>
      <c r="G712" s="750"/>
    </row>
    <row r="713" ht="26.25" customHeight="1">
      <c r="E713" s="750"/>
      <c r="F713" s="750"/>
      <c r="G713" s="750"/>
    </row>
    <row r="714" ht="26.25" customHeight="1">
      <c r="E714" s="750"/>
      <c r="F714" s="750"/>
      <c r="G714" s="750"/>
    </row>
    <row r="715" ht="26.25" customHeight="1">
      <c r="E715" s="750"/>
      <c r="F715" s="750"/>
      <c r="G715" s="750"/>
    </row>
    <row r="716" ht="26.25" customHeight="1">
      <c r="E716" s="750"/>
      <c r="F716" s="750"/>
      <c r="G716" s="750"/>
    </row>
    <row r="717" ht="26.25" customHeight="1">
      <c r="E717" s="750"/>
      <c r="F717" s="750"/>
      <c r="G717" s="750"/>
    </row>
    <row r="718" ht="26.25" customHeight="1">
      <c r="E718" s="750"/>
      <c r="F718" s="750"/>
      <c r="G718" s="750"/>
    </row>
    <row r="719" ht="26.25" customHeight="1">
      <c r="E719" s="750"/>
      <c r="F719" s="750"/>
      <c r="G719" s="750"/>
    </row>
    <row r="720" ht="26.25" customHeight="1">
      <c r="E720" s="750"/>
      <c r="F720" s="750"/>
      <c r="G720" s="750"/>
    </row>
    <row r="721" ht="26.25" customHeight="1">
      <c r="E721" s="750"/>
      <c r="F721" s="750"/>
      <c r="G721" s="750"/>
    </row>
    <row r="722" ht="26.25" customHeight="1">
      <c r="E722" s="750"/>
      <c r="F722" s="750"/>
      <c r="G722" s="750"/>
    </row>
    <row r="723" ht="26.25" customHeight="1">
      <c r="E723" s="750"/>
      <c r="F723" s="750"/>
      <c r="G723" s="750"/>
    </row>
    <row r="724" ht="26.25" customHeight="1">
      <c r="E724" s="750"/>
      <c r="F724" s="750"/>
      <c r="G724" s="750"/>
    </row>
    <row r="725" ht="26.25" customHeight="1">
      <c r="E725" s="750"/>
      <c r="F725" s="750"/>
      <c r="G725" s="750"/>
    </row>
    <row r="726" ht="26.25" customHeight="1">
      <c r="E726" s="750"/>
      <c r="F726" s="750"/>
      <c r="G726" s="750"/>
    </row>
    <row r="727" ht="26.25" customHeight="1">
      <c r="E727" s="750"/>
      <c r="F727" s="750"/>
      <c r="G727" s="750"/>
    </row>
    <row r="728" ht="26.25" customHeight="1">
      <c r="E728" s="750"/>
      <c r="F728" s="750"/>
      <c r="G728" s="750"/>
    </row>
    <row r="729" ht="26.25" customHeight="1">
      <c r="E729" s="750"/>
      <c r="F729" s="750"/>
      <c r="G729" s="750"/>
    </row>
    <row r="730" ht="26.25" customHeight="1">
      <c r="E730" s="750"/>
      <c r="F730" s="750"/>
      <c r="G730" s="750"/>
    </row>
    <row r="731" ht="26.25" customHeight="1">
      <c r="E731" s="750"/>
      <c r="F731" s="750"/>
      <c r="G731" s="750"/>
    </row>
    <row r="732" ht="26.25" customHeight="1">
      <c r="E732" s="750"/>
      <c r="F732" s="750"/>
      <c r="G732" s="750"/>
    </row>
    <row r="733" ht="26.25" customHeight="1">
      <c r="E733" s="750"/>
      <c r="F733" s="750"/>
      <c r="G733" s="750"/>
    </row>
    <row r="734" ht="26.25" customHeight="1">
      <c r="E734" s="750"/>
      <c r="F734" s="750"/>
      <c r="G734" s="750"/>
    </row>
    <row r="735" ht="26.25" customHeight="1">
      <c r="E735" s="750"/>
      <c r="F735" s="750"/>
      <c r="G735" s="750"/>
    </row>
    <row r="736" ht="26.25" customHeight="1">
      <c r="E736" s="750"/>
      <c r="F736" s="750"/>
      <c r="G736" s="750"/>
    </row>
    <row r="737" ht="26.25" customHeight="1">
      <c r="E737" s="750"/>
      <c r="F737" s="750"/>
      <c r="G737" s="750"/>
    </row>
    <row r="738" ht="26.25" customHeight="1">
      <c r="E738" s="750"/>
      <c r="F738" s="750"/>
      <c r="G738" s="750"/>
    </row>
    <row r="739" ht="26.25" customHeight="1">
      <c r="E739" s="750"/>
      <c r="F739" s="750"/>
      <c r="G739" s="750"/>
    </row>
    <row r="740" ht="26.25" customHeight="1">
      <c r="E740" s="750"/>
      <c r="F740" s="750"/>
      <c r="G740" s="750"/>
    </row>
    <row r="741" ht="26.25" customHeight="1">
      <c r="E741" s="750"/>
      <c r="F741" s="750"/>
      <c r="G741" s="750"/>
    </row>
    <row r="742" ht="26.25" customHeight="1">
      <c r="E742" s="750"/>
      <c r="F742" s="750"/>
      <c r="G742" s="750"/>
    </row>
    <row r="743" ht="26.25" customHeight="1">
      <c r="E743" s="750"/>
      <c r="F743" s="750"/>
      <c r="G743" s="750"/>
    </row>
    <row r="744" ht="26.25" customHeight="1">
      <c r="E744" s="750"/>
      <c r="F744" s="750"/>
      <c r="G744" s="750"/>
    </row>
    <row r="745" ht="26.25" customHeight="1">
      <c r="E745" s="750"/>
      <c r="F745" s="750"/>
      <c r="G745" s="750"/>
    </row>
    <row r="746" ht="26.25" customHeight="1">
      <c r="E746" s="750"/>
      <c r="F746" s="750"/>
      <c r="G746" s="750"/>
    </row>
    <row r="747" ht="26.25" customHeight="1">
      <c r="E747" s="750"/>
      <c r="F747" s="750"/>
      <c r="G747" s="750"/>
    </row>
    <row r="748" ht="26.25" customHeight="1">
      <c r="E748" s="750"/>
      <c r="F748" s="750"/>
      <c r="G748" s="750"/>
    </row>
    <row r="749" ht="26.25" customHeight="1">
      <c r="E749" s="750"/>
      <c r="F749" s="750"/>
      <c r="G749" s="750"/>
    </row>
    <row r="750" ht="26.25" customHeight="1">
      <c r="E750" s="750"/>
      <c r="F750" s="750"/>
      <c r="G750" s="750"/>
    </row>
    <row r="751" ht="26.25" customHeight="1">
      <c r="E751" s="750"/>
      <c r="F751" s="750"/>
      <c r="G751" s="750"/>
    </row>
    <row r="752" ht="26.25" customHeight="1">
      <c r="E752" s="750"/>
      <c r="F752" s="750"/>
      <c r="G752" s="750"/>
    </row>
    <row r="753" ht="26.25" customHeight="1">
      <c r="E753" s="750"/>
      <c r="F753" s="750"/>
      <c r="G753" s="750"/>
    </row>
    <row r="754" ht="26.25" customHeight="1">
      <c r="E754" s="750"/>
      <c r="F754" s="750"/>
      <c r="G754" s="750"/>
    </row>
    <row r="755" ht="26.25" customHeight="1">
      <c r="E755" s="750"/>
      <c r="F755" s="750"/>
      <c r="G755" s="750"/>
    </row>
    <row r="756" ht="26.25" customHeight="1">
      <c r="E756" s="750"/>
      <c r="F756" s="750"/>
      <c r="G756" s="750"/>
    </row>
    <row r="757" ht="26.25" customHeight="1">
      <c r="E757" s="750"/>
      <c r="F757" s="750"/>
      <c r="G757" s="750"/>
    </row>
    <row r="758" ht="26.25" customHeight="1">
      <c r="E758" s="750"/>
      <c r="F758" s="750"/>
      <c r="G758" s="750"/>
    </row>
    <row r="759" ht="26.25" customHeight="1">
      <c r="E759" s="750"/>
      <c r="F759" s="750"/>
      <c r="G759" s="750"/>
    </row>
    <row r="760" ht="26.25" customHeight="1">
      <c r="E760" s="750"/>
      <c r="F760" s="750"/>
      <c r="G760" s="750"/>
    </row>
    <row r="761" ht="26.25" customHeight="1">
      <c r="E761" s="750"/>
      <c r="F761" s="750"/>
      <c r="G761" s="750"/>
    </row>
    <row r="762" ht="26.25" customHeight="1">
      <c r="E762" s="750"/>
      <c r="F762" s="750"/>
      <c r="G762" s="750"/>
    </row>
    <row r="763" ht="26.25" customHeight="1">
      <c r="E763" s="750"/>
      <c r="F763" s="750"/>
      <c r="G763" s="750"/>
    </row>
    <row r="764" ht="26.25" customHeight="1">
      <c r="E764" s="750"/>
      <c r="F764" s="750"/>
      <c r="G764" s="750"/>
    </row>
    <row r="765" ht="26.25" customHeight="1">
      <c r="E765" s="750"/>
      <c r="F765" s="750"/>
      <c r="G765" s="750"/>
    </row>
    <row r="766" ht="26.25" customHeight="1">
      <c r="E766" s="750"/>
      <c r="F766" s="750"/>
      <c r="G766" s="750"/>
    </row>
    <row r="767" ht="26.25" customHeight="1">
      <c r="E767" s="750"/>
      <c r="F767" s="750"/>
      <c r="G767" s="750"/>
    </row>
    <row r="768" ht="26.25" customHeight="1">
      <c r="E768" s="750"/>
      <c r="F768" s="750"/>
      <c r="G768" s="750"/>
    </row>
    <row r="769" ht="26.25" customHeight="1">
      <c r="E769" s="750"/>
      <c r="F769" s="750"/>
      <c r="G769" s="750"/>
    </row>
    <row r="770" ht="26.25" customHeight="1">
      <c r="E770" s="750"/>
      <c r="F770" s="750"/>
      <c r="G770" s="750"/>
    </row>
    <row r="771" ht="26.25" customHeight="1">
      <c r="E771" s="750"/>
      <c r="F771" s="750"/>
      <c r="G771" s="750"/>
    </row>
    <row r="772" ht="26.25" customHeight="1">
      <c r="E772" s="750"/>
      <c r="F772" s="750"/>
      <c r="G772" s="750"/>
    </row>
    <row r="773" ht="26.25" customHeight="1">
      <c r="E773" s="750"/>
      <c r="F773" s="750"/>
      <c r="G773" s="750"/>
    </row>
    <row r="774" ht="26.25" customHeight="1">
      <c r="E774" s="750"/>
      <c r="F774" s="750"/>
      <c r="G774" s="750"/>
    </row>
    <row r="775" ht="26.25" customHeight="1">
      <c r="E775" s="750"/>
      <c r="F775" s="750"/>
      <c r="G775" s="750"/>
    </row>
    <row r="776" ht="26.25" customHeight="1">
      <c r="E776" s="750"/>
      <c r="F776" s="750"/>
      <c r="G776" s="750"/>
    </row>
    <row r="777" ht="26.25" customHeight="1">
      <c r="E777" s="750"/>
      <c r="F777" s="750"/>
      <c r="G777" s="750"/>
    </row>
    <row r="778" ht="26.25" customHeight="1">
      <c r="E778" s="750"/>
      <c r="F778" s="750"/>
      <c r="G778" s="750"/>
    </row>
    <row r="779" ht="26.25" customHeight="1">
      <c r="E779" s="750"/>
      <c r="F779" s="750"/>
      <c r="G779" s="750"/>
    </row>
    <row r="780" ht="26.25" customHeight="1">
      <c r="E780" s="750"/>
      <c r="F780" s="750"/>
      <c r="G780" s="750"/>
    </row>
    <row r="781" ht="26.25" customHeight="1">
      <c r="E781" s="750"/>
      <c r="F781" s="750"/>
      <c r="G781" s="750"/>
    </row>
    <row r="782" ht="26.25" customHeight="1">
      <c r="E782" s="750"/>
      <c r="F782" s="750"/>
      <c r="G782" s="750"/>
    </row>
    <row r="783" ht="26.25" customHeight="1">
      <c r="E783" s="750"/>
      <c r="F783" s="750"/>
      <c r="G783" s="750"/>
    </row>
    <row r="784" ht="26.25" customHeight="1">
      <c r="E784" s="750"/>
      <c r="F784" s="750"/>
      <c r="G784" s="750"/>
    </row>
    <row r="785" ht="26.25" customHeight="1">
      <c r="E785" s="750"/>
      <c r="F785" s="750"/>
      <c r="G785" s="750"/>
    </row>
    <row r="786" ht="26.25" customHeight="1">
      <c r="E786" s="750"/>
      <c r="F786" s="750"/>
      <c r="G786" s="750"/>
    </row>
    <row r="787" ht="26.25" customHeight="1">
      <c r="E787" s="750"/>
      <c r="F787" s="750"/>
      <c r="G787" s="750"/>
    </row>
    <row r="788" ht="26.25" customHeight="1">
      <c r="E788" s="750"/>
      <c r="F788" s="750"/>
      <c r="G788" s="750"/>
    </row>
    <row r="789" ht="26.25" customHeight="1">
      <c r="E789" s="750"/>
      <c r="F789" s="750"/>
      <c r="G789" s="750"/>
    </row>
    <row r="790" ht="26.25" customHeight="1">
      <c r="E790" s="750"/>
      <c r="F790" s="750"/>
      <c r="G790" s="750"/>
    </row>
    <row r="791" ht="26.25" customHeight="1">
      <c r="E791" s="750"/>
      <c r="F791" s="750"/>
      <c r="G791" s="750"/>
    </row>
    <row r="792" ht="26.25" customHeight="1">
      <c r="E792" s="750"/>
      <c r="F792" s="750"/>
      <c r="G792" s="750"/>
    </row>
    <row r="793" ht="26.25" customHeight="1">
      <c r="E793" s="750"/>
      <c r="F793" s="750"/>
      <c r="G793" s="750"/>
    </row>
    <row r="794" ht="26.25" customHeight="1">
      <c r="E794" s="750"/>
      <c r="F794" s="750"/>
      <c r="G794" s="750"/>
    </row>
    <row r="795" ht="26.25" customHeight="1">
      <c r="E795" s="750"/>
      <c r="F795" s="750"/>
      <c r="G795" s="750"/>
    </row>
    <row r="796" ht="26.25" customHeight="1">
      <c r="E796" s="750"/>
      <c r="F796" s="750"/>
      <c r="G796" s="750"/>
    </row>
    <row r="797" ht="26.25" customHeight="1">
      <c r="E797" s="750"/>
      <c r="F797" s="750"/>
      <c r="G797" s="750"/>
    </row>
    <row r="798" ht="26.25" customHeight="1">
      <c r="E798" s="750"/>
      <c r="F798" s="750"/>
      <c r="G798" s="750"/>
    </row>
    <row r="799" ht="26.25" customHeight="1">
      <c r="E799" s="750"/>
      <c r="F799" s="750"/>
      <c r="G799" s="750"/>
    </row>
    <row r="800" ht="26.25" customHeight="1">
      <c r="E800" s="750"/>
      <c r="F800" s="750"/>
      <c r="G800" s="750"/>
    </row>
    <row r="801" ht="26.25" customHeight="1">
      <c r="E801" s="750"/>
      <c r="F801" s="750"/>
      <c r="G801" s="750"/>
    </row>
    <row r="802" ht="26.25" customHeight="1">
      <c r="E802" s="750"/>
      <c r="F802" s="750"/>
      <c r="G802" s="750"/>
    </row>
    <row r="803" ht="26.25" customHeight="1">
      <c r="E803" s="750"/>
      <c r="F803" s="750"/>
      <c r="G803" s="750"/>
    </row>
    <row r="804" ht="26.25" customHeight="1">
      <c r="E804" s="750"/>
      <c r="F804" s="750"/>
      <c r="G804" s="750"/>
    </row>
    <row r="805" ht="26.25" customHeight="1">
      <c r="E805" s="750"/>
      <c r="F805" s="750"/>
      <c r="G805" s="750"/>
    </row>
    <row r="806" ht="26.25" customHeight="1">
      <c r="E806" s="750"/>
      <c r="F806" s="750"/>
      <c r="G806" s="750"/>
    </row>
    <row r="807" ht="26.25" customHeight="1">
      <c r="E807" s="750"/>
      <c r="F807" s="750"/>
      <c r="G807" s="750"/>
    </row>
    <row r="808" ht="26.25" customHeight="1">
      <c r="E808" s="750"/>
      <c r="F808" s="750"/>
      <c r="G808" s="750"/>
    </row>
    <row r="809" ht="26.25" customHeight="1">
      <c r="E809" s="750"/>
      <c r="F809" s="750"/>
      <c r="G809" s="750"/>
    </row>
    <row r="810" ht="26.25" customHeight="1">
      <c r="E810" s="750"/>
      <c r="F810" s="750"/>
      <c r="G810" s="750"/>
    </row>
    <row r="811" ht="26.25" customHeight="1">
      <c r="E811" s="750"/>
      <c r="F811" s="750"/>
      <c r="G811" s="750"/>
    </row>
    <row r="812" ht="26.25" customHeight="1">
      <c r="E812" s="750"/>
      <c r="F812" s="750"/>
      <c r="G812" s="750"/>
    </row>
    <row r="813" ht="26.25" customHeight="1">
      <c r="E813" s="750"/>
      <c r="F813" s="750"/>
      <c r="G813" s="750"/>
    </row>
    <row r="814" ht="26.25" customHeight="1">
      <c r="E814" s="750"/>
      <c r="F814" s="750"/>
      <c r="G814" s="750"/>
    </row>
    <row r="815" ht="26.25" customHeight="1">
      <c r="E815" s="750"/>
      <c r="F815" s="750"/>
      <c r="G815" s="750"/>
    </row>
    <row r="816" ht="26.25" customHeight="1">
      <c r="E816" s="750"/>
      <c r="F816" s="750"/>
      <c r="G816" s="750"/>
    </row>
    <row r="817" ht="26.25" customHeight="1">
      <c r="E817" s="750"/>
      <c r="F817" s="750"/>
      <c r="G817" s="750"/>
    </row>
    <row r="818" ht="26.25" customHeight="1">
      <c r="E818" s="750"/>
      <c r="F818" s="750"/>
      <c r="G818" s="750"/>
    </row>
    <row r="819" ht="26.25" customHeight="1">
      <c r="E819" s="750"/>
      <c r="F819" s="750"/>
      <c r="G819" s="750"/>
    </row>
    <row r="820" ht="26.25" customHeight="1">
      <c r="E820" s="750"/>
      <c r="F820" s="750"/>
      <c r="G820" s="750"/>
    </row>
    <row r="821" ht="26.25" customHeight="1">
      <c r="E821" s="750"/>
      <c r="F821" s="750"/>
      <c r="G821" s="750"/>
    </row>
    <row r="822" ht="26.25" customHeight="1">
      <c r="E822" s="750"/>
      <c r="F822" s="750"/>
      <c r="G822" s="750"/>
    </row>
    <row r="823" ht="26.25" customHeight="1">
      <c r="E823" s="750"/>
      <c r="F823" s="750"/>
      <c r="G823" s="750"/>
    </row>
    <row r="824" ht="26.25" customHeight="1">
      <c r="E824" s="750"/>
      <c r="F824" s="750"/>
      <c r="G824" s="750"/>
    </row>
    <row r="825" ht="26.25" customHeight="1">
      <c r="E825" s="750"/>
      <c r="F825" s="750"/>
      <c r="G825" s="750"/>
    </row>
    <row r="826" ht="26.25" customHeight="1">
      <c r="E826" s="750"/>
      <c r="F826" s="750"/>
      <c r="G826" s="750"/>
    </row>
    <row r="827" ht="26.25" customHeight="1">
      <c r="E827" s="750"/>
      <c r="F827" s="750"/>
      <c r="G827" s="750"/>
    </row>
    <row r="828" ht="26.25" customHeight="1">
      <c r="E828" s="750"/>
      <c r="F828" s="750"/>
      <c r="G828" s="750"/>
    </row>
    <row r="829" ht="26.25" customHeight="1">
      <c r="E829" s="750"/>
      <c r="F829" s="750"/>
      <c r="G829" s="750"/>
    </row>
    <row r="830" ht="26.25" customHeight="1">
      <c r="E830" s="750"/>
      <c r="F830" s="750"/>
      <c r="G830" s="750"/>
    </row>
    <row r="831" ht="26.25" customHeight="1">
      <c r="E831" s="750"/>
      <c r="F831" s="750"/>
      <c r="G831" s="750"/>
    </row>
    <row r="832" ht="26.25" customHeight="1">
      <c r="E832" s="750"/>
      <c r="F832" s="750"/>
      <c r="G832" s="750"/>
    </row>
    <row r="833" ht="26.25" customHeight="1">
      <c r="E833" s="750"/>
      <c r="F833" s="750"/>
      <c r="G833" s="750"/>
    </row>
    <row r="834" ht="26.25" customHeight="1">
      <c r="E834" s="750"/>
      <c r="F834" s="750"/>
      <c r="G834" s="750"/>
    </row>
    <row r="835" ht="26.25" customHeight="1">
      <c r="E835" s="750"/>
      <c r="F835" s="750"/>
      <c r="G835" s="750"/>
    </row>
    <row r="836" ht="26.25" customHeight="1">
      <c r="E836" s="750"/>
      <c r="F836" s="750"/>
      <c r="G836" s="750"/>
    </row>
    <row r="837" ht="26.25" customHeight="1">
      <c r="E837" s="750"/>
      <c r="F837" s="750"/>
      <c r="G837" s="750"/>
    </row>
    <row r="838" ht="26.25" customHeight="1">
      <c r="E838" s="750"/>
      <c r="F838" s="750"/>
      <c r="G838" s="750"/>
    </row>
    <row r="839" ht="26.25" customHeight="1">
      <c r="E839" s="750"/>
      <c r="F839" s="750"/>
      <c r="G839" s="750"/>
    </row>
    <row r="840" ht="26.25" customHeight="1">
      <c r="E840" s="750"/>
      <c r="F840" s="750"/>
      <c r="G840" s="750"/>
    </row>
    <row r="841" ht="26.25" customHeight="1">
      <c r="E841" s="750"/>
      <c r="F841" s="750"/>
      <c r="G841" s="750"/>
    </row>
    <row r="842" ht="26.25" customHeight="1">
      <c r="E842" s="750"/>
      <c r="F842" s="750"/>
      <c r="G842" s="750"/>
    </row>
    <row r="843" ht="26.25" customHeight="1">
      <c r="E843" s="750"/>
      <c r="F843" s="750"/>
      <c r="G843" s="750"/>
    </row>
    <row r="844" ht="26.25" customHeight="1">
      <c r="E844" s="750"/>
      <c r="F844" s="750"/>
      <c r="G844" s="750"/>
    </row>
    <row r="845" ht="26.25" customHeight="1">
      <c r="E845" s="750"/>
      <c r="F845" s="750"/>
      <c r="G845" s="750"/>
    </row>
    <row r="846" ht="26.25" customHeight="1">
      <c r="E846" s="750"/>
      <c r="F846" s="750"/>
      <c r="G846" s="750"/>
    </row>
    <row r="847" ht="26.25" customHeight="1">
      <c r="E847" s="750"/>
      <c r="F847" s="750"/>
      <c r="G847" s="750"/>
    </row>
    <row r="848" ht="26.25" customHeight="1">
      <c r="E848" s="750"/>
      <c r="F848" s="750"/>
      <c r="G848" s="750"/>
    </row>
    <row r="849" ht="26.25" customHeight="1">
      <c r="E849" s="750"/>
      <c r="F849" s="750"/>
      <c r="G849" s="750"/>
    </row>
    <row r="850" ht="26.25" customHeight="1">
      <c r="E850" s="750"/>
      <c r="F850" s="750"/>
      <c r="G850" s="750"/>
    </row>
    <row r="851" ht="26.25" customHeight="1">
      <c r="E851" s="750"/>
      <c r="F851" s="750"/>
      <c r="G851" s="750"/>
    </row>
    <row r="852" ht="26.25" customHeight="1">
      <c r="E852" s="750"/>
      <c r="F852" s="750"/>
      <c r="G852" s="750"/>
    </row>
    <row r="853" ht="26.25" customHeight="1">
      <c r="E853" s="750"/>
      <c r="F853" s="750"/>
      <c r="G853" s="750"/>
    </row>
    <row r="854" ht="26.25" customHeight="1">
      <c r="E854" s="750"/>
      <c r="F854" s="750"/>
      <c r="G854" s="750"/>
    </row>
    <row r="855" ht="26.25" customHeight="1">
      <c r="E855" s="750"/>
      <c r="F855" s="750"/>
      <c r="G855" s="750"/>
    </row>
    <row r="856" ht="26.25" customHeight="1">
      <c r="E856" s="750"/>
      <c r="F856" s="750"/>
      <c r="G856" s="750"/>
    </row>
    <row r="857" ht="26.25" customHeight="1">
      <c r="E857" s="750"/>
      <c r="F857" s="750"/>
      <c r="G857" s="750"/>
    </row>
    <row r="858" ht="26.25" customHeight="1">
      <c r="E858" s="750"/>
      <c r="F858" s="750"/>
      <c r="G858" s="750"/>
    </row>
    <row r="859" ht="26.25" customHeight="1">
      <c r="E859" s="750"/>
      <c r="F859" s="750"/>
      <c r="G859" s="750"/>
    </row>
    <row r="860" ht="26.25" customHeight="1">
      <c r="E860" s="750"/>
      <c r="F860" s="750"/>
      <c r="G860" s="750"/>
    </row>
    <row r="861" ht="26.25" customHeight="1">
      <c r="E861" s="750"/>
      <c r="F861" s="750"/>
      <c r="G861" s="750"/>
    </row>
    <row r="862" ht="26.25" customHeight="1">
      <c r="E862" s="750"/>
      <c r="F862" s="750"/>
      <c r="G862" s="750"/>
    </row>
    <row r="863" ht="26.25" customHeight="1">
      <c r="E863" s="750"/>
      <c r="F863" s="750"/>
      <c r="G863" s="750"/>
    </row>
    <row r="864" ht="26.25" customHeight="1">
      <c r="E864" s="750"/>
      <c r="F864" s="750"/>
      <c r="G864" s="750"/>
    </row>
    <row r="865" ht="26.25" customHeight="1">
      <c r="E865" s="750"/>
      <c r="F865" s="750"/>
      <c r="G865" s="750"/>
    </row>
    <row r="866" ht="26.25" customHeight="1">
      <c r="E866" s="750"/>
      <c r="F866" s="750"/>
      <c r="G866" s="750"/>
    </row>
    <row r="867" ht="26.25" customHeight="1">
      <c r="E867" s="750"/>
      <c r="F867" s="750"/>
      <c r="G867" s="750"/>
    </row>
    <row r="868" ht="26.25" customHeight="1">
      <c r="E868" s="750"/>
      <c r="F868" s="750"/>
      <c r="G868" s="750"/>
    </row>
    <row r="869" ht="26.25" customHeight="1">
      <c r="E869" s="750"/>
      <c r="F869" s="750"/>
      <c r="G869" s="750"/>
    </row>
    <row r="870" ht="26.25" customHeight="1">
      <c r="E870" s="750"/>
      <c r="F870" s="750"/>
      <c r="G870" s="750"/>
    </row>
    <row r="871" ht="26.25" customHeight="1">
      <c r="E871" s="750"/>
      <c r="F871" s="750"/>
      <c r="G871" s="750"/>
    </row>
    <row r="872" ht="26.25" customHeight="1">
      <c r="E872" s="750"/>
      <c r="F872" s="750"/>
      <c r="G872" s="750"/>
    </row>
    <row r="873" ht="26.25" customHeight="1">
      <c r="E873" s="750"/>
      <c r="F873" s="750"/>
      <c r="G873" s="750"/>
    </row>
    <row r="874" ht="26.25" customHeight="1">
      <c r="E874" s="750"/>
      <c r="F874" s="750"/>
      <c r="G874" s="750"/>
    </row>
    <row r="875" ht="26.25" customHeight="1">
      <c r="E875" s="750"/>
      <c r="F875" s="750"/>
      <c r="G875" s="750"/>
    </row>
    <row r="876" ht="26.25" customHeight="1">
      <c r="E876" s="750"/>
      <c r="F876" s="750"/>
      <c r="G876" s="750"/>
    </row>
    <row r="877" ht="26.25" customHeight="1">
      <c r="E877" s="750"/>
      <c r="F877" s="750"/>
      <c r="G877" s="750"/>
    </row>
    <row r="878" ht="26.25" customHeight="1">
      <c r="E878" s="750"/>
      <c r="F878" s="750"/>
      <c r="G878" s="750"/>
    </row>
    <row r="879" ht="26.25" customHeight="1">
      <c r="E879" s="750"/>
      <c r="F879" s="750"/>
      <c r="G879" s="750"/>
    </row>
    <row r="880" ht="26.25" customHeight="1">
      <c r="E880" s="750"/>
      <c r="F880" s="750"/>
      <c r="G880" s="750"/>
    </row>
    <row r="881" ht="26.25" customHeight="1">
      <c r="E881" s="750"/>
      <c r="F881" s="750"/>
      <c r="G881" s="750"/>
    </row>
    <row r="882" ht="26.25" customHeight="1">
      <c r="E882" s="750"/>
      <c r="F882" s="750"/>
      <c r="G882" s="750"/>
    </row>
    <row r="883" ht="26.25" customHeight="1">
      <c r="E883" s="750"/>
      <c r="F883" s="750"/>
      <c r="G883" s="750"/>
    </row>
    <row r="884" ht="26.25" customHeight="1">
      <c r="E884" s="750"/>
      <c r="F884" s="750"/>
      <c r="G884" s="750"/>
    </row>
    <row r="885" ht="26.25" customHeight="1">
      <c r="E885" s="750"/>
      <c r="F885" s="750"/>
      <c r="G885" s="750"/>
    </row>
    <row r="886" ht="26.25" customHeight="1">
      <c r="E886" s="750"/>
      <c r="F886" s="750"/>
      <c r="G886" s="750"/>
    </row>
    <row r="887" ht="26.25" customHeight="1">
      <c r="E887" s="750"/>
      <c r="F887" s="750"/>
      <c r="G887" s="750"/>
    </row>
    <row r="888" ht="26.25" customHeight="1">
      <c r="E888" s="750"/>
      <c r="F888" s="750"/>
      <c r="G888" s="750"/>
    </row>
    <row r="889" ht="26.25" customHeight="1">
      <c r="E889" s="750"/>
      <c r="F889" s="750"/>
      <c r="G889" s="750"/>
    </row>
    <row r="890" ht="26.25" customHeight="1">
      <c r="E890" s="750"/>
      <c r="F890" s="750"/>
      <c r="G890" s="750"/>
    </row>
    <row r="891" ht="26.25" customHeight="1">
      <c r="E891" s="750"/>
      <c r="F891" s="750"/>
      <c r="G891" s="750"/>
    </row>
    <row r="892" ht="26.25" customHeight="1">
      <c r="E892" s="750"/>
      <c r="F892" s="750"/>
      <c r="G892" s="750"/>
    </row>
    <row r="893" ht="26.25" customHeight="1">
      <c r="E893" s="750"/>
      <c r="F893" s="750"/>
      <c r="G893" s="750"/>
    </row>
    <row r="894" ht="26.25" customHeight="1">
      <c r="E894" s="750"/>
      <c r="F894" s="750"/>
      <c r="G894" s="750"/>
    </row>
    <row r="895" ht="26.25" customHeight="1">
      <c r="E895" s="750"/>
      <c r="F895" s="750"/>
      <c r="G895" s="750"/>
    </row>
    <row r="896" ht="26.25" customHeight="1">
      <c r="E896" s="750"/>
      <c r="F896" s="750"/>
      <c r="G896" s="750"/>
    </row>
    <row r="897" ht="26.25" customHeight="1">
      <c r="E897" s="750"/>
      <c r="F897" s="750"/>
      <c r="G897" s="750"/>
    </row>
    <row r="898" ht="26.25" customHeight="1">
      <c r="E898" s="750"/>
      <c r="F898" s="750"/>
      <c r="G898" s="750"/>
    </row>
    <row r="899" ht="26.25" customHeight="1">
      <c r="E899" s="750"/>
      <c r="F899" s="750"/>
      <c r="G899" s="750"/>
    </row>
    <row r="900" ht="26.25" customHeight="1">
      <c r="E900" s="750"/>
      <c r="F900" s="750"/>
      <c r="G900" s="750"/>
    </row>
    <row r="901" ht="26.25" customHeight="1">
      <c r="E901" s="750"/>
      <c r="F901" s="750"/>
      <c r="G901" s="750"/>
    </row>
    <row r="902" ht="26.25" customHeight="1">
      <c r="E902" s="750"/>
      <c r="F902" s="750"/>
      <c r="G902" s="750"/>
    </row>
    <row r="903" ht="26.25" customHeight="1">
      <c r="E903" s="750"/>
      <c r="F903" s="750"/>
      <c r="G903" s="750"/>
    </row>
    <row r="904" ht="26.25" customHeight="1">
      <c r="E904" s="750"/>
      <c r="F904" s="750"/>
      <c r="G904" s="750"/>
    </row>
    <row r="905" ht="26.25" customHeight="1">
      <c r="E905" s="750"/>
      <c r="F905" s="750"/>
      <c r="G905" s="750"/>
    </row>
    <row r="906" ht="26.25" customHeight="1">
      <c r="E906" s="750"/>
      <c r="F906" s="750"/>
      <c r="G906" s="750"/>
    </row>
    <row r="907" ht="26.25" customHeight="1">
      <c r="E907" s="750"/>
      <c r="F907" s="750"/>
      <c r="G907" s="750"/>
    </row>
    <row r="908" ht="26.25" customHeight="1">
      <c r="E908" s="750"/>
      <c r="F908" s="750"/>
      <c r="G908" s="750"/>
    </row>
    <row r="909" ht="26.25" customHeight="1">
      <c r="E909" s="750"/>
      <c r="F909" s="750"/>
      <c r="G909" s="750"/>
    </row>
    <row r="910" ht="26.25" customHeight="1">
      <c r="E910" s="750"/>
      <c r="F910" s="750"/>
      <c r="G910" s="750"/>
    </row>
    <row r="911" ht="26.25" customHeight="1">
      <c r="E911" s="750"/>
      <c r="F911" s="750"/>
      <c r="G911" s="750"/>
    </row>
    <row r="912" ht="26.25" customHeight="1">
      <c r="E912" s="750"/>
      <c r="F912" s="750"/>
      <c r="G912" s="750"/>
    </row>
    <row r="913" ht="26.25" customHeight="1">
      <c r="E913" s="750"/>
      <c r="F913" s="750"/>
      <c r="G913" s="750"/>
    </row>
    <row r="914" ht="26.25" customHeight="1">
      <c r="E914" s="750"/>
      <c r="F914" s="750"/>
      <c r="G914" s="750"/>
    </row>
    <row r="915" ht="26.25" customHeight="1">
      <c r="E915" s="750"/>
      <c r="F915" s="750"/>
      <c r="G915" s="750"/>
    </row>
    <row r="916" ht="26.25" customHeight="1">
      <c r="E916" s="750"/>
      <c r="F916" s="750"/>
      <c r="G916" s="750"/>
    </row>
    <row r="917" ht="26.25" customHeight="1">
      <c r="E917" s="750"/>
      <c r="F917" s="750"/>
      <c r="G917" s="750"/>
    </row>
    <row r="918" ht="26.25" customHeight="1">
      <c r="E918" s="750"/>
      <c r="F918" s="750"/>
      <c r="G918" s="750"/>
    </row>
    <row r="919" ht="26.25" customHeight="1">
      <c r="E919" s="750"/>
      <c r="F919" s="750"/>
      <c r="G919" s="750"/>
    </row>
    <row r="920" ht="26.25" customHeight="1">
      <c r="E920" s="750"/>
      <c r="F920" s="750"/>
      <c r="G920" s="750"/>
    </row>
    <row r="921" ht="26.25" customHeight="1">
      <c r="E921" s="750"/>
      <c r="F921" s="750"/>
      <c r="G921" s="750"/>
    </row>
    <row r="922" ht="26.25" customHeight="1">
      <c r="E922" s="750"/>
      <c r="F922" s="750"/>
      <c r="G922" s="750"/>
    </row>
    <row r="923" ht="26.25" customHeight="1">
      <c r="E923" s="750"/>
      <c r="F923" s="750"/>
      <c r="G923" s="750"/>
    </row>
    <row r="924" ht="26.25" customHeight="1">
      <c r="E924" s="750"/>
      <c r="F924" s="750"/>
      <c r="G924" s="750"/>
    </row>
    <row r="925" ht="26.25" customHeight="1">
      <c r="E925" s="750"/>
      <c r="F925" s="750"/>
      <c r="G925" s="750"/>
    </row>
    <row r="926" ht="26.25" customHeight="1">
      <c r="E926" s="750"/>
      <c r="F926" s="750"/>
      <c r="G926" s="750"/>
    </row>
    <row r="927" ht="26.25" customHeight="1">
      <c r="E927" s="750"/>
      <c r="F927" s="750"/>
      <c r="G927" s="750"/>
    </row>
    <row r="928" ht="26.25" customHeight="1">
      <c r="E928" s="750"/>
      <c r="F928" s="750"/>
      <c r="G928" s="750"/>
    </row>
    <row r="929" ht="26.25" customHeight="1">
      <c r="E929" s="750"/>
      <c r="F929" s="750"/>
      <c r="G929" s="750"/>
    </row>
    <row r="930" ht="26.25" customHeight="1">
      <c r="E930" s="750"/>
      <c r="F930" s="750"/>
      <c r="G930" s="750"/>
    </row>
    <row r="931" ht="26.25" customHeight="1">
      <c r="E931" s="750"/>
      <c r="F931" s="750"/>
      <c r="G931" s="750"/>
    </row>
    <row r="932" ht="26.25" customHeight="1">
      <c r="E932" s="750"/>
      <c r="F932" s="750"/>
      <c r="G932" s="750"/>
    </row>
    <row r="933" ht="26.25" customHeight="1">
      <c r="E933" s="750"/>
      <c r="F933" s="750"/>
      <c r="G933" s="750"/>
    </row>
    <row r="934" ht="26.25" customHeight="1">
      <c r="E934" s="750"/>
      <c r="F934" s="750"/>
      <c r="G934" s="750"/>
    </row>
    <row r="935" ht="26.25" customHeight="1">
      <c r="E935" s="750"/>
      <c r="F935" s="750"/>
      <c r="G935" s="750"/>
    </row>
    <row r="936" ht="26.25" customHeight="1">
      <c r="E936" s="750"/>
      <c r="F936" s="750"/>
      <c r="G936" s="750"/>
    </row>
    <row r="937" ht="26.25" customHeight="1">
      <c r="E937" s="750"/>
      <c r="F937" s="750"/>
      <c r="G937" s="750"/>
    </row>
    <row r="938" ht="26.25" customHeight="1">
      <c r="E938" s="750"/>
      <c r="F938" s="750"/>
      <c r="G938" s="750"/>
    </row>
    <row r="939" ht="26.25" customHeight="1">
      <c r="E939" s="750"/>
      <c r="F939" s="750"/>
      <c r="G939" s="750"/>
    </row>
    <row r="940" ht="26.25" customHeight="1">
      <c r="E940" s="750"/>
      <c r="F940" s="750"/>
      <c r="G940" s="750"/>
    </row>
    <row r="941" ht="26.25" customHeight="1">
      <c r="E941" s="750"/>
      <c r="F941" s="750"/>
      <c r="G941" s="750"/>
    </row>
    <row r="942" ht="26.25" customHeight="1">
      <c r="E942" s="750"/>
      <c r="F942" s="750"/>
      <c r="G942" s="750"/>
    </row>
    <row r="943" ht="26.25" customHeight="1">
      <c r="E943" s="750"/>
      <c r="F943" s="750"/>
      <c r="G943" s="750"/>
    </row>
    <row r="944" ht="26.25" customHeight="1">
      <c r="E944" s="750"/>
      <c r="F944" s="750"/>
      <c r="G944" s="750"/>
    </row>
    <row r="945" ht="26.25" customHeight="1">
      <c r="E945" s="750"/>
      <c r="F945" s="750"/>
      <c r="G945" s="750"/>
    </row>
    <row r="946" ht="26.25" customHeight="1">
      <c r="E946" s="750"/>
      <c r="F946" s="750"/>
      <c r="G946" s="750"/>
    </row>
    <row r="947" ht="26.25" customHeight="1">
      <c r="E947" s="750"/>
      <c r="F947" s="750"/>
      <c r="G947" s="750"/>
    </row>
    <row r="948" ht="26.25" customHeight="1">
      <c r="E948" s="750"/>
      <c r="F948" s="750"/>
      <c r="G948" s="750"/>
    </row>
    <row r="949" ht="26.25" customHeight="1">
      <c r="E949" s="750"/>
      <c r="F949" s="750"/>
      <c r="G949" s="750"/>
    </row>
    <row r="950" ht="26.25" customHeight="1">
      <c r="E950" s="750"/>
      <c r="F950" s="750"/>
      <c r="G950" s="750"/>
    </row>
    <row r="951" ht="26.25" customHeight="1">
      <c r="E951" s="750"/>
      <c r="F951" s="750"/>
      <c r="G951" s="750"/>
    </row>
    <row r="952" ht="26.25" customHeight="1">
      <c r="E952" s="750"/>
      <c r="F952" s="750"/>
      <c r="G952" s="750"/>
    </row>
    <row r="953" ht="26.25" customHeight="1">
      <c r="E953" s="750"/>
      <c r="F953" s="750"/>
      <c r="G953" s="750"/>
    </row>
    <row r="954" ht="26.25" customHeight="1">
      <c r="E954" s="750"/>
      <c r="F954" s="750"/>
      <c r="G954" s="750"/>
    </row>
    <row r="955" ht="26.25" customHeight="1">
      <c r="E955" s="750"/>
      <c r="F955" s="750"/>
      <c r="G955" s="750"/>
    </row>
    <row r="956" ht="26.25" customHeight="1">
      <c r="E956" s="750"/>
      <c r="F956" s="750"/>
      <c r="G956" s="750"/>
    </row>
    <row r="957" ht="26.25" customHeight="1">
      <c r="E957" s="750"/>
      <c r="F957" s="750"/>
      <c r="G957" s="750"/>
    </row>
    <row r="958" ht="26.25" customHeight="1">
      <c r="E958" s="750"/>
      <c r="F958" s="750"/>
      <c r="G958" s="750"/>
    </row>
    <row r="959" ht="26.25" customHeight="1">
      <c r="E959" s="750"/>
      <c r="F959" s="750"/>
      <c r="G959" s="750"/>
    </row>
    <row r="960" ht="26.25" customHeight="1">
      <c r="E960" s="750"/>
      <c r="F960" s="750"/>
      <c r="G960" s="750"/>
    </row>
    <row r="961" ht="26.25" customHeight="1">
      <c r="E961" s="750"/>
      <c r="F961" s="750"/>
      <c r="G961" s="750"/>
    </row>
    <row r="962" ht="26.25" customHeight="1">
      <c r="E962" s="750"/>
      <c r="F962" s="750"/>
      <c r="G962" s="750"/>
    </row>
    <row r="963" ht="26.25" customHeight="1">
      <c r="E963" s="750"/>
      <c r="F963" s="750"/>
      <c r="G963" s="750"/>
    </row>
    <row r="964" ht="26.25" customHeight="1">
      <c r="E964" s="750"/>
      <c r="F964" s="750"/>
      <c r="G964" s="750"/>
    </row>
    <row r="965" ht="26.25" customHeight="1">
      <c r="E965" s="750"/>
      <c r="F965" s="750"/>
      <c r="G965" s="750"/>
    </row>
    <row r="966" ht="26.25" customHeight="1">
      <c r="E966" s="750"/>
      <c r="F966" s="750"/>
      <c r="G966" s="750"/>
    </row>
    <row r="967" ht="26.25" customHeight="1">
      <c r="E967" s="750"/>
      <c r="F967" s="750"/>
      <c r="G967" s="750"/>
    </row>
    <row r="968" ht="26.25" customHeight="1">
      <c r="E968" s="750"/>
      <c r="F968" s="750"/>
      <c r="G968" s="750"/>
    </row>
    <row r="969" ht="26.25" customHeight="1">
      <c r="E969" s="750"/>
      <c r="F969" s="750"/>
      <c r="G969" s="750"/>
    </row>
    <row r="970" ht="26.25" customHeight="1">
      <c r="E970" s="750"/>
      <c r="F970" s="750"/>
      <c r="G970" s="750"/>
    </row>
    <row r="971" ht="26.25" customHeight="1">
      <c r="E971" s="750"/>
      <c r="F971" s="750"/>
      <c r="G971" s="750"/>
    </row>
    <row r="972" ht="26.25" customHeight="1">
      <c r="E972" s="750"/>
      <c r="F972" s="750"/>
      <c r="G972" s="750"/>
    </row>
    <row r="973" ht="26.25" customHeight="1">
      <c r="E973" s="750"/>
      <c r="F973" s="750"/>
      <c r="G973" s="750"/>
    </row>
    <row r="974" ht="26.25" customHeight="1">
      <c r="E974" s="750"/>
      <c r="F974" s="750"/>
      <c r="G974" s="750"/>
    </row>
    <row r="975" ht="26.25" customHeight="1">
      <c r="E975" s="750"/>
      <c r="F975" s="750"/>
      <c r="G975" s="750"/>
    </row>
    <row r="976" ht="26.25" customHeight="1">
      <c r="E976" s="750"/>
      <c r="F976" s="750"/>
      <c r="G976" s="750"/>
    </row>
    <row r="977" ht="26.25" customHeight="1">
      <c r="E977" s="750"/>
      <c r="F977" s="750"/>
      <c r="G977" s="750"/>
    </row>
    <row r="978" ht="26.25" customHeight="1">
      <c r="E978" s="750"/>
      <c r="F978" s="750"/>
      <c r="G978" s="750"/>
    </row>
    <row r="979" ht="26.25" customHeight="1">
      <c r="E979" s="750"/>
      <c r="F979" s="750"/>
      <c r="G979" s="750"/>
    </row>
    <row r="980" ht="26.25" customHeight="1">
      <c r="E980" s="750"/>
      <c r="F980" s="750"/>
      <c r="G980" s="750"/>
    </row>
    <row r="981" ht="26.25" customHeight="1">
      <c r="E981" s="750"/>
      <c r="F981" s="750"/>
      <c r="G981" s="750"/>
    </row>
    <row r="982" ht="26.25" customHeight="1">
      <c r="E982" s="750"/>
      <c r="F982" s="750"/>
      <c r="G982" s="750"/>
    </row>
    <row r="983" ht="26.25" customHeight="1">
      <c r="E983" s="750"/>
      <c r="F983" s="750"/>
      <c r="G983" s="750"/>
    </row>
    <row r="984" ht="26.25" customHeight="1">
      <c r="E984" s="750"/>
      <c r="F984" s="750"/>
      <c r="G984" s="750"/>
    </row>
    <row r="985" ht="26.25" customHeight="1">
      <c r="E985" s="750"/>
      <c r="F985" s="750"/>
      <c r="G985" s="750"/>
    </row>
    <row r="986" ht="26.25" customHeight="1">
      <c r="E986" s="750"/>
      <c r="F986" s="750"/>
      <c r="G986" s="750"/>
    </row>
    <row r="987" ht="26.25" customHeight="1">
      <c r="E987" s="750"/>
      <c r="F987" s="750"/>
      <c r="G987" s="750"/>
    </row>
    <row r="988" ht="26.25" customHeight="1">
      <c r="E988" s="750"/>
      <c r="F988" s="750"/>
      <c r="G988" s="750"/>
    </row>
    <row r="989" ht="26.25" customHeight="1">
      <c r="E989" s="750"/>
      <c r="F989" s="750"/>
      <c r="G989" s="750"/>
    </row>
    <row r="990" ht="26.25" customHeight="1">
      <c r="E990" s="750"/>
      <c r="F990" s="750"/>
      <c r="G990" s="750"/>
    </row>
    <row r="991" ht="26.25" customHeight="1">
      <c r="E991" s="750"/>
      <c r="F991" s="750"/>
      <c r="G991" s="750"/>
    </row>
    <row r="992" ht="26.25" customHeight="1">
      <c r="E992" s="750"/>
      <c r="F992" s="750"/>
      <c r="G992" s="750"/>
    </row>
    <row r="993" ht="26.25" customHeight="1">
      <c r="E993" s="750"/>
      <c r="F993" s="750"/>
      <c r="G993" s="750"/>
    </row>
    <row r="994" ht="26.25" customHeight="1">
      <c r="E994" s="750"/>
      <c r="F994" s="750"/>
      <c r="G994" s="750"/>
    </row>
    <row r="995" ht="26.25" customHeight="1">
      <c r="E995" s="750"/>
      <c r="F995" s="750"/>
      <c r="G995" s="750"/>
    </row>
    <row r="996" ht="26.25" customHeight="1">
      <c r="E996" s="750"/>
      <c r="F996" s="750"/>
      <c r="G996" s="750"/>
    </row>
    <row r="997" ht="26.25" customHeight="1">
      <c r="E997" s="750"/>
      <c r="F997" s="750"/>
      <c r="G997" s="750"/>
    </row>
    <row r="998" ht="26.25" customHeight="1">
      <c r="E998" s="750"/>
      <c r="F998" s="750"/>
      <c r="G998" s="750"/>
    </row>
    <row r="999" ht="26.25" customHeight="1">
      <c r="E999" s="750"/>
      <c r="F999" s="750"/>
      <c r="G999" s="750"/>
    </row>
    <row r="1000" ht="26.25" customHeight="1">
      <c r="E1000" s="750"/>
      <c r="F1000" s="750"/>
      <c r="G1000" s="750"/>
    </row>
  </sheetData>
  <mergeCells count="5">
    <mergeCell ref="A1:AC1"/>
    <mergeCell ref="A2:C2"/>
    <mergeCell ref="A29:C29"/>
    <mergeCell ref="R29:R56"/>
    <mergeCell ref="Y29:AB53"/>
  </mergeCells>
  <conditionalFormatting sqref="E4:E25">
    <cfRule type="cellIs" dxfId="0" priority="1" operator="between">
      <formula>60</formula>
      <formula>100</formula>
    </cfRule>
  </conditionalFormatting>
  <conditionalFormatting sqref="E4:E25">
    <cfRule type="cellIs" dxfId="1" priority="2" operator="between">
      <formula>50</formula>
      <formula>60</formula>
    </cfRule>
  </conditionalFormatting>
  <conditionalFormatting sqref="E4:E25">
    <cfRule type="cellIs" dxfId="2" priority="3" operator="between">
      <formula>42</formula>
      <formula>50</formula>
    </cfRule>
  </conditionalFormatting>
  <conditionalFormatting sqref="E4:E25">
    <cfRule type="cellIs" dxfId="3" priority="4" operator="between">
      <formula>0</formula>
      <formula>42</formula>
    </cfRule>
  </conditionalFormatting>
  <conditionalFormatting sqref="F4:G25">
    <cfRule type="cellIs" dxfId="0" priority="5" operator="between">
      <formula>70</formula>
      <formula>100</formula>
    </cfRule>
  </conditionalFormatting>
  <conditionalFormatting sqref="F4:G25">
    <cfRule type="cellIs" dxfId="1" priority="6" operator="between">
      <formula>60</formula>
      <formula>70</formula>
    </cfRule>
  </conditionalFormatting>
  <conditionalFormatting sqref="F4:G25">
    <cfRule type="cellIs" dxfId="2" priority="7" operator="between">
      <formula>40</formula>
      <formula>60</formula>
    </cfRule>
  </conditionalFormatting>
  <conditionalFormatting sqref="F4:G25">
    <cfRule type="cellIs" dxfId="3" priority="8" operator="between">
      <formula>0</formula>
      <formula>40</formula>
    </cfRule>
  </conditionalFormatting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pageSetUpPr fitToPage="1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0"/>
  <cols>
    <col customWidth="1" min="1" max="1" width="26.88"/>
    <col customWidth="1" min="2" max="2" width="42.25"/>
    <col customWidth="1" min="3" max="4" width="22.5"/>
    <col customWidth="1" min="5" max="8" width="18.13"/>
    <col customWidth="1" min="9" max="9" width="19.0"/>
    <col customWidth="1" min="10" max="10" width="13.75"/>
    <col customWidth="1" min="11" max="22" width="18.13"/>
    <col customWidth="1" min="23" max="23" width="25.63"/>
    <col customWidth="1" min="24" max="28" width="18.13"/>
    <col customWidth="1" min="29" max="29" width="27.63"/>
    <col customWidth="1" min="30" max="36" width="7.63"/>
  </cols>
  <sheetData>
    <row r="1" ht="34.5" hidden="1" customHeight="1">
      <c r="A1" s="778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5"/>
    </row>
    <row r="2" ht="34.5" hidden="1" customHeight="1">
      <c r="A2" s="6" t="s">
        <v>1</v>
      </c>
      <c r="B2" s="779"/>
      <c r="C2" s="780"/>
      <c r="D2" s="579"/>
      <c r="E2" s="580"/>
      <c r="F2" s="581"/>
      <c r="G2" s="582"/>
      <c r="H2" s="32"/>
      <c r="I2" s="19"/>
      <c r="J2" s="583" t="s">
        <v>3</v>
      </c>
      <c r="K2" s="31" t="s">
        <v>10</v>
      </c>
      <c r="L2" s="31" t="s">
        <v>11</v>
      </c>
      <c r="M2" s="31" t="s">
        <v>12</v>
      </c>
      <c r="N2" s="31" t="s">
        <v>13</v>
      </c>
      <c r="O2" s="31" t="s">
        <v>14</v>
      </c>
      <c r="P2" s="31" t="s">
        <v>15</v>
      </c>
      <c r="Q2" s="31"/>
      <c r="R2" s="31" t="s">
        <v>17</v>
      </c>
      <c r="S2" s="31" t="s">
        <v>18</v>
      </c>
      <c r="T2" s="31" t="s">
        <v>19</v>
      </c>
      <c r="U2" s="31" t="s">
        <v>20</v>
      </c>
      <c r="V2" s="622" t="s">
        <v>21</v>
      </c>
      <c r="W2" s="587" t="s">
        <v>24</v>
      </c>
      <c r="X2" s="588" t="s">
        <v>27</v>
      </c>
      <c r="Y2" s="589" t="s">
        <v>28</v>
      </c>
      <c r="Z2" s="589" t="s">
        <v>29</v>
      </c>
      <c r="AA2" s="590" t="s">
        <v>30</v>
      </c>
      <c r="AB2" s="591"/>
      <c r="AC2" s="592" t="s">
        <v>325</v>
      </c>
      <c r="AD2" s="59"/>
      <c r="AE2" s="59"/>
      <c r="AF2" s="59"/>
      <c r="AG2" s="59"/>
      <c r="AH2" s="59"/>
      <c r="AI2" s="59"/>
      <c r="AJ2" s="59"/>
    </row>
    <row r="3" ht="70.5" hidden="1" customHeight="1">
      <c r="A3" s="781" t="s">
        <v>41</v>
      </c>
      <c r="B3" s="782" t="s">
        <v>43</v>
      </c>
      <c r="C3" s="782" t="s">
        <v>45</v>
      </c>
      <c r="D3" s="86" t="s">
        <v>46</v>
      </c>
      <c r="E3" s="546" t="s">
        <v>193</v>
      </c>
      <c r="F3" s="547" t="s">
        <v>194</v>
      </c>
      <c r="G3" s="548" t="s">
        <v>55</v>
      </c>
      <c r="H3" s="549" t="s">
        <v>57</v>
      </c>
      <c r="I3" s="550" t="s">
        <v>58</v>
      </c>
      <c r="J3" s="551" t="s">
        <v>59</v>
      </c>
      <c r="K3" s="552"/>
      <c r="L3" s="552"/>
      <c r="M3" s="552" t="s">
        <v>63</v>
      </c>
      <c r="N3" s="552"/>
      <c r="O3" s="552" t="s">
        <v>63</v>
      </c>
      <c r="P3" s="552" t="s">
        <v>64</v>
      </c>
      <c r="Q3" s="552" t="s">
        <v>195</v>
      </c>
      <c r="R3" s="552" t="s">
        <v>68</v>
      </c>
      <c r="S3" s="552" t="s">
        <v>63</v>
      </c>
      <c r="T3" s="552"/>
      <c r="U3" s="552" t="s">
        <v>63</v>
      </c>
      <c r="V3" s="553"/>
      <c r="W3" s="554"/>
      <c r="X3" s="555" t="s">
        <v>69</v>
      </c>
      <c r="Y3" s="556" t="s">
        <v>70</v>
      </c>
      <c r="Z3" s="556" t="s">
        <v>71</v>
      </c>
      <c r="AA3" s="557" t="s">
        <v>72</v>
      </c>
      <c r="AB3" s="558" t="s">
        <v>196</v>
      </c>
      <c r="AC3" s="101"/>
      <c r="AD3" s="102"/>
      <c r="AE3" s="102"/>
      <c r="AF3" s="102"/>
      <c r="AG3" s="102"/>
      <c r="AH3" s="102"/>
      <c r="AI3" s="102"/>
      <c r="AJ3" s="102"/>
    </row>
    <row r="4" ht="24.75" hidden="1" customHeight="1">
      <c r="A4" s="559" t="s">
        <v>197</v>
      </c>
      <c r="B4" s="560" t="s">
        <v>198</v>
      </c>
      <c r="C4" s="560">
        <v>1973356.0</v>
      </c>
      <c r="D4" s="560">
        <v>2522656.0</v>
      </c>
      <c r="E4" s="122">
        <f>SUM((ROUND(AVERAGE(M4:O4,S4:U4),0)*0.2))</f>
        <v>9.8</v>
      </c>
      <c r="F4" s="561">
        <f t="shared" ref="F4:F8" si="1">SUM((ROUND(AVERAGE(M4:O4,S4:U4),0)*0.2),ROUND(R4*0.4,0),40)</f>
        <v>70.8</v>
      </c>
      <c r="G4" s="562">
        <f t="shared" ref="G4:G8" si="2">SUM((ROUND(AVERAGE(M4,O4,S4, U4,Y4),0)*0.2),Q4,AB4)</f>
        <v>56.4</v>
      </c>
      <c r="H4" s="142"/>
      <c r="I4" s="142"/>
      <c r="J4" s="383">
        <v>32.0</v>
      </c>
      <c r="K4" s="142"/>
      <c r="L4" s="142"/>
      <c r="M4" s="383">
        <v>45.0</v>
      </c>
      <c r="N4" s="142"/>
      <c r="O4" s="383">
        <v>36.0</v>
      </c>
      <c r="P4" s="142"/>
      <c r="Q4" s="563">
        <f t="shared" ref="Q4:Q25" si="3">R4*40/100</f>
        <v>21</v>
      </c>
      <c r="R4" s="563">
        <v>52.5</v>
      </c>
      <c r="S4" s="383">
        <v>65.0</v>
      </c>
      <c r="T4" s="142"/>
      <c r="U4" s="564"/>
      <c r="V4" s="146"/>
      <c r="W4" s="554"/>
      <c r="X4" s="565"/>
      <c r="Y4" s="383">
        <v>40.0</v>
      </c>
      <c r="Z4" s="383"/>
      <c r="AA4" s="383"/>
      <c r="AB4" s="566">
        <v>26.0</v>
      </c>
      <c r="AC4" s="567">
        <v>1973356.0</v>
      </c>
      <c r="AD4" s="39"/>
      <c r="AE4" s="39"/>
      <c r="AF4" s="39"/>
      <c r="AG4" s="39"/>
      <c r="AH4" s="39"/>
      <c r="AI4" s="39"/>
      <c r="AJ4" s="39"/>
    </row>
    <row r="5" ht="24.75" hidden="1" customHeight="1">
      <c r="A5" s="568" t="s">
        <v>199</v>
      </c>
      <c r="B5" s="569" t="s">
        <v>200</v>
      </c>
      <c r="C5" s="569">
        <v>1975133.0</v>
      </c>
      <c r="D5" s="569">
        <v>2488383.0</v>
      </c>
      <c r="E5" s="179">
        <f t="shared" ref="E5:E8" si="4">SUM((ROUND(AVERAGE(M5:O5,S5:U5),0)*0.2),ROUND(R5*0.4,0))</f>
        <v>51</v>
      </c>
      <c r="F5" s="570">
        <f t="shared" si="1"/>
        <v>91</v>
      </c>
      <c r="G5" s="571">
        <f t="shared" si="2"/>
        <v>81.2</v>
      </c>
      <c r="H5" s="192"/>
      <c r="I5" s="192"/>
      <c r="J5" s="340">
        <v>18.0</v>
      </c>
      <c r="K5" s="192"/>
      <c r="L5" s="192"/>
      <c r="M5" s="340">
        <v>95.0</v>
      </c>
      <c r="N5" s="192"/>
      <c r="O5" s="340">
        <v>88.0</v>
      </c>
      <c r="P5" s="192"/>
      <c r="Q5" s="572">
        <f t="shared" si="3"/>
        <v>35</v>
      </c>
      <c r="R5" s="572">
        <v>87.5</v>
      </c>
      <c r="S5" s="340">
        <v>70.0</v>
      </c>
      <c r="T5" s="192"/>
      <c r="U5" s="340">
        <v>65.0</v>
      </c>
      <c r="V5" s="196"/>
      <c r="W5" s="554"/>
      <c r="X5" s="573"/>
      <c r="Y5" s="340">
        <v>35.0</v>
      </c>
      <c r="Z5" s="340"/>
      <c r="AA5" s="340"/>
      <c r="AB5" s="574">
        <v>32.0</v>
      </c>
      <c r="AC5" s="575">
        <v>1975133.0</v>
      </c>
      <c r="AD5" s="39"/>
      <c r="AE5" s="39"/>
      <c r="AF5" s="39"/>
      <c r="AG5" s="39"/>
      <c r="AH5" s="39"/>
      <c r="AI5" s="39"/>
      <c r="AJ5" s="39"/>
    </row>
    <row r="6" ht="24.75" hidden="1" customHeight="1">
      <c r="A6" s="568" t="s">
        <v>201</v>
      </c>
      <c r="B6" s="569" t="s">
        <v>202</v>
      </c>
      <c r="C6" s="569">
        <v>1972913.0</v>
      </c>
      <c r="D6" s="569">
        <v>2533736.0</v>
      </c>
      <c r="E6" s="179">
        <f t="shared" si="4"/>
        <v>12.4</v>
      </c>
      <c r="F6" s="570">
        <f t="shared" si="1"/>
        <v>52.4</v>
      </c>
      <c r="G6" s="571">
        <f t="shared" si="2"/>
        <v>29.8</v>
      </c>
      <c r="H6" s="192"/>
      <c r="I6" s="192"/>
      <c r="J6" s="340">
        <v>6.0</v>
      </c>
      <c r="K6" s="192"/>
      <c r="L6" s="192"/>
      <c r="M6" s="340">
        <v>17.5</v>
      </c>
      <c r="N6" s="192"/>
      <c r="O6" s="340">
        <v>16.0</v>
      </c>
      <c r="P6" s="192"/>
      <c r="Q6" s="572">
        <f t="shared" si="3"/>
        <v>9</v>
      </c>
      <c r="R6" s="572">
        <v>22.5</v>
      </c>
      <c r="S6" s="340">
        <v>35.0</v>
      </c>
      <c r="T6" s="192"/>
      <c r="U6" s="340">
        <v>0.0</v>
      </c>
      <c r="V6" s="196"/>
      <c r="W6" s="554"/>
      <c r="X6" s="573"/>
      <c r="Y6" s="340">
        <v>0.0</v>
      </c>
      <c r="Z6" s="340"/>
      <c r="AA6" s="340"/>
      <c r="AB6" s="574">
        <v>18.0</v>
      </c>
      <c r="AC6" s="575">
        <v>1972913.0</v>
      </c>
      <c r="AD6" s="39"/>
      <c r="AE6" s="39"/>
      <c r="AF6" s="39"/>
      <c r="AG6" s="39"/>
      <c r="AH6" s="39"/>
      <c r="AI6" s="39"/>
      <c r="AJ6" s="39"/>
    </row>
    <row r="7" ht="24.75" hidden="1" customHeight="1">
      <c r="A7" s="568" t="s">
        <v>203</v>
      </c>
      <c r="B7" s="569" t="s">
        <v>204</v>
      </c>
      <c r="C7" s="569">
        <v>1975771.0</v>
      </c>
      <c r="D7" s="212"/>
      <c r="E7" s="179">
        <f t="shared" si="4"/>
        <v>41.4</v>
      </c>
      <c r="F7" s="570">
        <f t="shared" si="1"/>
        <v>81.4</v>
      </c>
      <c r="G7" s="571">
        <f t="shared" si="2"/>
        <v>76.2</v>
      </c>
      <c r="H7" s="192"/>
      <c r="I7" s="192"/>
      <c r="J7" s="576">
        <v>57.0</v>
      </c>
      <c r="K7" s="192"/>
      <c r="L7" s="192"/>
      <c r="M7" s="340">
        <v>80.0</v>
      </c>
      <c r="N7" s="192"/>
      <c r="O7" s="340">
        <v>76.0</v>
      </c>
      <c r="P7" s="192"/>
      <c r="Q7" s="572">
        <f t="shared" si="3"/>
        <v>30</v>
      </c>
      <c r="R7" s="572">
        <v>75.0</v>
      </c>
      <c r="S7" s="340">
        <v>40.0</v>
      </c>
      <c r="T7" s="192"/>
      <c r="U7" s="340">
        <v>30.0</v>
      </c>
      <c r="V7" s="196"/>
      <c r="W7" s="554"/>
      <c r="X7" s="573"/>
      <c r="Y7" s="340">
        <v>55.0</v>
      </c>
      <c r="Z7" s="340"/>
      <c r="AA7" s="340"/>
      <c r="AB7" s="574">
        <v>35.0</v>
      </c>
      <c r="AC7" s="575">
        <v>1975771.0</v>
      </c>
      <c r="AD7" s="39"/>
      <c r="AE7" s="39"/>
      <c r="AF7" s="39"/>
      <c r="AG7" s="39"/>
      <c r="AH7" s="39"/>
      <c r="AI7" s="39"/>
      <c r="AJ7" s="39"/>
    </row>
    <row r="8" ht="24.75" hidden="1" customHeight="1">
      <c r="A8" s="568" t="s">
        <v>205</v>
      </c>
      <c r="B8" s="569" t="s">
        <v>206</v>
      </c>
      <c r="C8" s="569">
        <v>1973855.0</v>
      </c>
      <c r="D8" s="212"/>
      <c r="E8" s="179">
        <f t="shared" si="4"/>
        <v>27.6</v>
      </c>
      <c r="F8" s="570">
        <f t="shared" si="1"/>
        <v>67.6</v>
      </c>
      <c r="G8" s="571">
        <f t="shared" si="2"/>
        <v>48.2</v>
      </c>
      <c r="H8" s="192"/>
      <c r="I8" s="192"/>
      <c r="J8" s="577"/>
      <c r="K8" s="192"/>
      <c r="L8" s="192"/>
      <c r="M8" s="340">
        <v>75.0</v>
      </c>
      <c r="N8" s="192"/>
      <c r="O8" s="340">
        <v>56.0</v>
      </c>
      <c r="P8" s="192"/>
      <c r="Q8" s="572">
        <f t="shared" si="3"/>
        <v>17</v>
      </c>
      <c r="R8" s="572">
        <v>42.5</v>
      </c>
      <c r="S8" s="340">
        <v>65.0</v>
      </c>
      <c r="T8" s="192"/>
      <c r="U8" s="340">
        <v>15.0</v>
      </c>
      <c r="V8" s="196"/>
      <c r="W8" s="554"/>
      <c r="X8" s="573"/>
      <c r="Y8" s="340">
        <v>20.0</v>
      </c>
      <c r="Z8" s="340"/>
      <c r="AA8" s="340"/>
      <c r="AB8" s="574">
        <v>22.0</v>
      </c>
      <c r="AC8" s="575">
        <v>1973855.0</v>
      </c>
      <c r="AD8" s="39"/>
      <c r="AE8" s="39"/>
      <c r="AF8" s="39"/>
      <c r="AG8" s="39"/>
      <c r="AH8" s="39"/>
      <c r="AI8" s="39"/>
      <c r="AJ8" s="39"/>
    </row>
    <row r="9" ht="24.75" hidden="1" customHeight="1">
      <c r="A9" s="568" t="s">
        <v>207</v>
      </c>
      <c r="B9" s="569" t="s">
        <v>208</v>
      </c>
      <c r="C9" s="569">
        <v>1875701.0</v>
      </c>
      <c r="D9" s="212"/>
      <c r="E9" s="179">
        <v>0.0</v>
      </c>
      <c r="F9" s="570">
        <v>50.0</v>
      </c>
      <c r="G9" s="571">
        <v>2.0</v>
      </c>
      <c r="H9" s="192"/>
      <c r="I9" s="192"/>
      <c r="J9" s="577"/>
      <c r="K9" s="192"/>
      <c r="L9" s="192"/>
      <c r="M9" s="577"/>
      <c r="N9" s="192"/>
      <c r="O9" s="577"/>
      <c r="P9" s="192"/>
      <c r="Q9" s="572">
        <f t="shared" si="3"/>
        <v>0</v>
      </c>
      <c r="R9" s="584"/>
      <c r="S9" s="577"/>
      <c r="T9" s="192"/>
      <c r="U9" s="577"/>
      <c r="V9" s="196"/>
      <c r="W9" s="554"/>
      <c r="X9" s="573"/>
      <c r="Y9" s="340"/>
      <c r="Z9" s="340"/>
      <c r="AA9" s="340"/>
      <c r="AB9" s="574">
        <v>2.0</v>
      </c>
      <c r="AC9" s="575">
        <v>1875701.0</v>
      </c>
      <c r="AD9" s="39"/>
      <c r="AE9" s="39"/>
      <c r="AF9" s="39"/>
      <c r="AG9" s="39"/>
      <c r="AH9" s="39"/>
      <c r="AI9" s="39"/>
      <c r="AJ9" s="39"/>
    </row>
    <row r="10" ht="24.75" hidden="1" customHeight="1">
      <c r="A10" s="568" t="s">
        <v>209</v>
      </c>
      <c r="B10" s="569" t="s">
        <v>210</v>
      </c>
      <c r="C10" s="569">
        <v>1975674.0</v>
      </c>
      <c r="D10" s="212"/>
      <c r="E10" s="179">
        <f t="shared" ref="E10:E25" si="5">SUM((ROUND(AVERAGE(M10:O10,S10:U10),0)*0.2),ROUND(R10*0.4,0))</f>
        <v>8.2</v>
      </c>
      <c r="F10" s="570">
        <f t="shared" ref="F10:F25" si="6">SUM((ROUND(AVERAGE(M10:O10,S10:U10),0)*0.2),ROUND(R10*0.4,0),40)</f>
        <v>48.2</v>
      </c>
      <c r="G10" s="571">
        <f t="shared" ref="G10:G25" si="7">SUM((ROUND(AVERAGE(M10,O10,S10, U10,Y10),0)*0.2),Q10,AB10)</f>
        <v>10.8</v>
      </c>
      <c r="H10" s="192"/>
      <c r="I10" s="192"/>
      <c r="J10" s="340">
        <v>0.0</v>
      </c>
      <c r="K10" s="192"/>
      <c r="L10" s="192"/>
      <c r="M10" s="577"/>
      <c r="N10" s="192"/>
      <c r="O10" s="340">
        <v>12.0</v>
      </c>
      <c r="P10" s="192"/>
      <c r="Q10" s="572">
        <f t="shared" si="3"/>
        <v>5</v>
      </c>
      <c r="R10" s="572">
        <v>12.5</v>
      </c>
      <c r="S10" s="340">
        <v>25.0</v>
      </c>
      <c r="T10" s="192"/>
      <c r="U10" s="340">
        <v>10.0</v>
      </c>
      <c r="V10" s="196"/>
      <c r="W10" s="554"/>
      <c r="X10" s="573"/>
      <c r="Y10" s="340">
        <v>10.0</v>
      </c>
      <c r="Z10" s="340"/>
      <c r="AA10" s="340"/>
      <c r="AB10" s="574">
        <v>3.0</v>
      </c>
      <c r="AC10" s="575">
        <v>1975674.0</v>
      </c>
      <c r="AD10" s="39"/>
      <c r="AE10" s="39"/>
      <c r="AF10" s="39"/>
      <c r="AG10" s="39"/>
      <c r="AH10" s="39"/>
      <c r="AI10" s="39"/>
      <c r="AJ10" s="39"/>
    </row>
    <row r="11" ht="24.75" hidden="1" customHeight="1">
      <c r="A11" s="568" t="s">
        <v>212</v>
      </c>
      <c r="B11" s="569" t="s">
        <v>213</v>
      </c>
      <c r="C11" s="569">
        <v>1876697.0</v>
      </c>
      <c r="D11" s="212"/>
      <c r="E11" s="179">
        <f t="shared" si="5"/>
        <v>0</v>
      </c>
      <c r="F11" s="570">
        <f t="shared" si="6"/>
        <v>40</v>
      </c>
      <c r="G11" s="571">
        <f t="shared" si="7"/>
        <v>0</v>
      </c>
      <c r="H11" s="192"/>
      <c r="I11" s="192"/>
      <c r="J11" s="340">
        <v>2.0</v>
      </c>
      <c r="K11" s="192"/>
      <c r="L11" s="192"/>
      <c r="M11" s="577"/>
      <c r="N11" s="192"/>
      <c r="O11" s="577"/>
      <c r="P11" s="192"/>
      <c r="Q11" s="572">
        <f t="shared" si="3"/>
        <v>0</v>
      </c>
      <c r="R11" s="584"/>
      <c r="S11" s="340">
        <v>0.0</v>
      </c>
      <c r="T11" s="192"/>
      <c r="U11" s="577"/>
      <c r="V11" s="196"/>
      <c r="W11" s="554"/>
      <c r="X11" s="573"/>
      <c r="Y11" s="340"/>
      <c r="Z11" s="340"/>
      <c r="AA11" s="340"/>
      <c r="AB11" s="574">
        <v>0.0</v>
      </c>
      <c r="AC11" s="575">
        <v>1876697.0</v>
      </c>
      <c r="AD11" s="39"/>
      <c r="AE11" s="39"/>
      <c r="AF11" s="39"/>
      <c r="AG11" s="39"/>
      <c r="AH11" s="39"/>
      <c r="AI11" s="39"/>
      <c r="AJ11" s="39"/>
    </row>
    <row r="12" ht="24.75" hidden="1" customHeight="1">
      <c r="A12" s="568" t="s">
        <v>214</v>
      </c>
      <c r="B12" s="569" t="s">
        <v>215</v>
      </c>
      <c r="C12" s="569">
        <v>1975977.0</v>
      </c>
      <c r="D12" s="212"/>
      <c r="E12" s="179">
        <f t="shared" si="5"/>
        <v>51.8</v>
      </c>
      <c r="F12" s="570">
        <f t="shared" si="6"/>
        <v>91.8</v>
      </c>
      <c r="G12" s="571">
        <f t="shared" si="7"/>
        <v>79.4</v>
      </c>
      <c r="H12" s="192"/>
      <c r="I12" s="192"/>
      <c r="J12" s="340">
        <v>0.0</v>
      </c>
      <c r="K12" s="192"/>
      <c r="L12" s="192"/>
      <c r="M12" s="340">
        <v>72.5</v>
      </c>
      <c r="N12" s="192"/>
      <c r="O12" s="340">
        <v>100.0</v>
      </c>
      <c r="P12" s="192"/>
      <c r="Q12" s="572">
        <f t="shared" si="3"/>
        <v>36.4</v>
      </c>
      <c r="R12" s="572">
        <v>91.0</v>
      </c>
      <c r="S12" s="340">
        <v>75.0</v>
      </c>
      <c r="T12" s="192"/>
      <c r="U12" s="340">
        <v>70.0</v>
      </c>
      <c r="V12" s="196"/>
      <c r="W12" s="554"/>
      <c r="X12" s="573"/>
      <c r="Y12" s="340">
        <v>30.0</v>
      </c>
      <c r="Z12" s="340"/>
      <c r="AA12" s="340"/>
      <c r="AB12" s="574">
        <v>29.0</v>
      </c>
      <c r="AC12" s="575">
        <v>1975977.0</v>
      </c>
      <c r="AD12" s="39"/>
      <c r="AE12" s="39"/>
      <c r="AF12" s="39"/>
      <c r="AG12" s="39"/>
      <c r="AH12" s="39"/>
      <c r="AI12" s="39"/>
      <c r="AJ12" s="39"/>
    </row>
    <row r="13" ht="24.75" hidden="1" customHeight="1">
      <c r="A13" s="568" t="s">
        <v>216</v>
      </c>
      <c r="B13" s="569" t="s">
        <v>217</v>
      </c>
      <c r="C13" s="569">
        <v>1974960.0</v>
      </c>
      <c r="D13" s="212"/>
      <c r="E13" s="179">
        <f t="shared" si="5"/>
        <v>30</v>
      </c>
      <c r="F13" s="570">
        <f t="shared" si="6"/>
        <v>70</v>
      </c>
      <c r="G13" s="571">
        <f t="shared" si="7"/>
        <v>64</v>
      </c>
      <c r="H13" s="192"/>
      <c r="I13" s="192"/>
      <c r="J13" s="340">
        <v>50.0</v>
      </c>
      <c r="K13" s="192"/>
      <c r="L13" s="192"/>
      <c r="M13" s="577"/>
      <c r="N13" s="192"/>
      <c r="O13" s="577"/>
      <c r="P13" s="192"/>
      <c r="Q13" s="572">
        <f t="shared" si="3"/>
        <v>20</v>
      </c>
      <c r="R13" s="572">
        <v>50.0</v>
      </c>
      <c r="S13" s="340">
        <v>50.0</v>
      </c>
      <c r="T13" s="192"/>
      <c r="U13" s="577"/>
      <c r="V13" s="196"/>
      <c r="W13" s="554"/>
      <c r="X13" s="573"/>
      <c r="Y13" s="340"/>
      <c r="Z13" s="340"/>
      <c r="AA13" s="340"/>
      <c r="AB13" s="574">
        <v>34.0</v>
      </c>
      <c r="AC13" s="575">
        <v>1974960.0</v>
      </c>
      <c r="AD13" s="39"/>
      <c r="AE13" s="39"/>
      <c r="AF13" s="39"/>
      <c r="AG13" s="39"/>
      <c r="AH13" s="39"/>
      <c r="AI13" s="39"/>
      <c r="AJ13" s="39"/>
    </row>
    <row r="14" ht="24.75" hidden="1" customHeight="1">
      <c r="A14" s="568" t="s">
        <v>218</v>
      </c>
      <c r="B14" s="569" t="s">
        <v>219</v>
      </c>
      <c r="C14" s="569">
        <v>1975378.0</v>
      </c>
      <c r="D14" s="212"/>
      <c r="E14" s="179">
        <f t="shared" si="5"/>
        <v>50.6</v>
      </c>
      <c r="F14" s="570">
        <f t="shared" si="6"/>
        <v>90.6</v>
      </c>
      <c r="G14" s="571">
        <f t="shared" si="7"/>
        <v>75.8</v>
      </c>
      <c r="H14" s="192"/>
      <c r="I14" s="192"/>
      <c r="J14" s="340">
        <v>56.0</v>
      </c>
      <c r="K14" s="192"/>
      <c r="L14" s="192"/>
      <c r="M14" s="340">
        <v>90.0</v>
      </c>
      <c r="N14" s="192"/>
      <c r="O14" s="340">
        <v>92.0</v>
      </c>
      <c r="P14" s="192"/>
      <c r="Q14" s="572">
        <f t="shared" si="3"/>
        <v>34</v>
      </c>
      <c r="R14" s="572">
        <v>85.0</v>
      </c>
      <c r="S14" s="340">
        <v>80.0</v>
      </c>
      <c r="T14" s="192"/>
      <c r="U14" s="340">
        <v>70.0</v>
      </c>
      <c r="V14" s="196"/>
      <c r="W14" s="554"/>
      <c r="X14" s="573"/>
      <c r="Y14" s="340">
        <v>15.0</v>
      </c>
      <c r="Z14" s="340"/>
      <c r="AA14" s="340"/>
      <c r="AB14" s="574">
        <v>28.0</v>
      </c>
      <c r="AC14" s="575">
        <v>1975378.0</v>
      </c>
      <c r="AD14" s="39"/>
      <c r="AE14" s="39"/>
      <c r="AF14" s="39"/>
      <c r="AG14" s="39"/>
      <c r="AH14" s="39"/>
      <c r="AI14" s="39"/>
      <c r="AJ14" s="39"/>
    </row>
    <row r="15" ht="24.75" hidden="1" customHeight="1">
      <c r="A15" s="568" t="s">
        <v>220</v>
      </c>
      <c r="B15" s="569" t="s">
        <v>221</v>
      </c>
      <c r="C15" s="569">
        <v>1974413.0</v>
      </c>
      <c r="D15" s="212"/>
      <c r="E15" s="179">
        <f t="shared" si="5"/>
        <v>45</v>
      </c>
      <c r="F15" s="570">
        <f t="shared" si="6"/>
        <v>85</v>
      </c>
      <c r="G15" s="571">
        <f t="shared" si="7"/>
        <v>63.6</v>
      </c>
      <c r="H15" s="192"/>
      <c r="I15" s="192"/>
      <c r="J15" s="340">
        <v>44.0</v>
      </c>
      <c r="K15" s="192"/>
      <c r="L15" s="192"/>
      <c r="M15" s="340">
        <v>72.5</v>
      </c>
      <c r="N15" s="192"/>
      <c r="O15" s="340">
        <v>56.0</v>
      </c>
      <c r="P15" s="192"/>
      <c r="Q15" s="572">
        <f t="shared" si="3"/>
        <v>31.6</v>
      </c>
      <c r="R15" s="572">
        <v>79.0</v>
      </c>
      <c r="S15" s="340">
        <v>65.0</v>
      </c>
      <c r="T15" s="192"/>
      <c r="U15" s="577"/>
      <c r="V15" s="196"/>
      <c r="W15" s="554"/>
      <c r="X15" s="573"/>
      <c r="Y15" s="340"/>
      <c r="Z15" s="340"/>
      <c r="AA15" s="340"/>
      <c r="AB15" s="574">
        <v>19.0</v>
      </c>
      <c r="AC15" s="575">
        <v>1974413.0</v>
      </c>
      <c r="AD15" s="39"/>
      <c r="AE15" s="39"/>
      <c r="AF15" s="39"/>
      <c r="AG15" s="39"/>
      <c r="AH15" s="39"/>
      <c r="AI15" s="39"/>
      <c r="AJ15" s="39"/>
    </row>
    <row r="16" ht="24.75" hidden="1" customHeight="1">
      <c r="A16" s="568" t="s">
        <v>222</v>
      </c>
      <c r="B16" s="569" t="s">
        <v>223</v>
      </c>
      <c r="C16" s="569">
        <v>1974873.0</v>
      </c>
      <c r="D16" s="212"/>
      <c r="E16" s="179">
        <f t="shared" si="5"/>
        <v>51.2</v>
      </c>
      <c r="F16" s="570">
        <f t="shared" si="6"/>
        <v>91.2</v>
      </c>
      <c r="G16" s="571">
        <f t="shared" si="7"/>
        <v>85.2</v>
      </c>
      <c r="H16" s="192"/>
      <c r="I16" s="192"/>
      <c r="J16" s="340">
        <v>58.0</v>
      </c>
      <c r="K16" s="192"/>
      <c r="L16" s="192"/>
      <c r="M16" s="340">
        <v>85.0</v>
      </c>
      <c r="N16" s="192"/>
      <c r="O16" s="340">
        <v>80.0</v>
      </c>
      <c r="P16" s="192"/>
      <c r="Q16" s="572">
        <f t="shared" si="3"/>
        <v>37</v>
      </c>
      <c r="R16" s="572">
        <v>92.5</v>
      </c>
      <c r="S16" s="340">
        <v>80.0</v>
      </c>
      <c r="T16" s="192"/>
      <c r="U16" s="340">
        <v>40.0</v>
      </c>
      <c r="V16" s="196"/>
      <c r="W16" s="554"/>
      <c r="X16" s="573"/>
      <c r="Y16" s="340"/>
      <c r="Z16" s="340"/>
      <c r="AA16" s="340"/>
      <c r="AB16" s="574">
        <v>34.0</v>
      </c>
      <c r="AC16" s="575">
        <v>1974873.0</v>
      </c>
      <c r="AD16" s="39"/>
      <c r="AE16" s="39"/>
      <c r="AF16" s="39"/>
      <c r="AG16" s="39"/>
      <c r="AH16" s="39"/>
      <c r="AI16" s="39"/>
      <c r="AJ16" s="39"/>
    </row>
    <row r="17" ht="24.75" hidden="1" customHeight="1">
      <c r="A17" s="568" t="s">
        <v>224</v>
      </c>
      <c r="B17" s="569" t="s">
        <v>225</v>
      </c>
      <c r="C17" s="569">
        <v>1964667.0</v>
      </c>
      <c r="D17" s="212"/>
      <c r="E17" s="179">
        <f t="shared" si="5"/>
        <v>50.6</v>
      </c>
      <c r="F17" s="570">
        <f t="shared" si="6"/>
        <v>90.6</v>
      </c>
      <c r="G17" s="571">
        <f t="shared" si="7"/>
        <v>81.8</v>
      </c>
      <c r="H17" s="192"/>
      <c r="I17" s="192"/>
      <c r="J17" s="340">
        <v>50.0</v>
      </c>
      <c r="K17" s="192"/>
      <c r="L17" s="192"/>
      <c r="M17" s="340">
        <v>67.5</v>
      </c>
      <c r="N17" s="192"/>
      <c r="O17" s="340">
        <v>60.0</v>
      </c>
      <c r="P17" s="192"/>
      <c r="Q17" s="572">
        <f t="shared" si="3"/>
        <v>35.6</v>
      </c>
      <c r="R17" s="572">
        <v>89.0</v>
      </c>
      <c r="S17" s="340">
        <v>75.0</v>
      </c>
      <c r="T17" s="192"/>
      <c r="U17" s="340">
        <v>90.0</v>
      </c>
      <c r="V17" s="196"/>
      <c r="W17" s="554"/>
      <c r="X17" s="573"/>
      <c r="Y17" s="340">
        <v>35.0</v>
      </c>
      <c r="Z17" s="340"/>
      <c r="AA17" s="340"/>
      <c r="AB17" s="574">
        <v>33.0</v>
      </c>
      <c r="AC17" s="575">
        <v>1964667.0</v>
      </c>
      <c r="AD17" s="39"/>
      <c r="AE17" s="39"/>
      <c r="AF17" s="39"/>
      <c r="AG17" s="39"/>
      <c r="AH17" s="39"/>
      <c r="AI17" s="39"/>
      <c r="AJ17" s="39"/>
    </row>
    <row r="18" ht="24.75" hidden="1" customHeight="1">
      <c r="A18" s="568" t="s">
        <v>101</v>
      </c>
      <c r="B18" s="195" t="s">
        <v>226</v>
      </c>
      <c r="C18" s="195">
        <v>1876708.0</v>
      </c>
      <c r="D18" s="603">
        <v>2432950.0</v>
      </c>
      <c r="E18" s="179">
        <f t="shared" si="5"/>
        <v>4.6</v>
      </c>
      <c r="F18" s="570">
        <f t="shared" si="6"/>
        <v>44.6</v>
      </c>
      <c r="G18" s="571">
        <f t="shared" si="7"/>
        <v>6.6</v>
      </c>
      <c r="H18" s="192"/>
      <c r="I18" s="192"/>
      <c r="J18" s="190">
        <v>0.0</v>
      </c>
      <c r="K18" s="192"/>
      <c r="L18" s="192"/>
      <c r="M18" s="604">
        <v>0.0</v>
      </c>
      <c r="N18" s="192"/>
      <c r="O18" s="577"/>
      <c r="P18" s="192"/>
      <c r="Q18" s="572">
        <f t="shared" si="3"/>
        <v>3</v>
      </c>
      <c r="R18" s="572">
        <v>7.5</v>
      </c>
      <c r="S18" s="340">
        <v>25.0</v>
      </c>
      <c r="T18" s="192"/>
      <c r="U18" s="340">
        <v>0.0</v>
      </c>
      <c r="V18" s="196"/>
      <c r="W18" s="554"/>
      <c r="X18" s="605"/>
      <c r="Y18" s="340"/>
      <c r="Z18" s="192"/>
      <c r="AA18" s="192"/>
      <c r="AB18" s="574">
        <v>2.0</v>
      </c>
      <c r="AC18" s="606">
        <v>1876708.0</v>
      </c>
      <c r="AD18" s="39"/>
      <c r="AE18" s="39"/>
      <c r="AF18" s="39"/>
      <c r="AG18" s="39"/>
      <c r="AH18" s="39"/>
      <c r="AI18" s="424"/>
      <c r="AJ18" s="424"/>
    </row>
    <row r="19" ht="24.75" hidden="1" customHeight="1">
      <c r="A19" s="568" t="s">
        <v>131</v>
      </c>
      <c r="B19" s="195" t="s">
        <v>227</v>
      </c>
      <c r="C19" s="195">
        <v>1975097.0</v>
      </c>
      <c r="D19" s="195">
        <v>2537510.0</v>
      </c>
      <c r="E19" s="179">
        <f t="shared" si="5"/>
        <v>2.6</v>
      </c>
      <c r="F19" s="570">
        <f t="shared" si="6"/>
        <v>42.6</v>
      </c>
      <c r="G19" s="571">
        <f t="shared" si="7"/>
        <v>2.4</v>
      </c>
      <c r="H19" s="192"/>
      <c r="I19" s="192"/>
      <c r="J19" s="190">
        <v>2.0</v>
      </c>
      <c r="K19" s="192"/>
      <c r="L19" s="192"/>
      <c r="M19" s="604">
        <v>10.0</v>
      </c>
      <c r="N19" s="192"/>
      <c r="O19" s="340">
        <v>16.0</v>
      </c>
      <c r="P19" s="192"/>
      <c r="Q19" s="572">
        <f t="shared" si="3"/>
        <v>0.8</v>
      </c>
      <c r="R19" s="572">
        <v>2.0</v>
      </c>
      <c r="S19" s="340">
        <v>5.0</v>
      </c>
      <c r="T19" s="192"/>
      <c r="U19" s="340">
        <v>0.0</v>
      </c>
      <c r="V19" s="196"/>
      <c r="W19" s="554"/>
      <c r="X19" s="605"/>
      <c r="Y19" s="340"/>
      <c r="Z19" s="192"/>
      <c r="AA19" s="192"/>
      <c r="AB19" s="574">
        <v>0.0</v>
      </c>
      <c r="AC19" s="606">
        <v>1975097.0</v>
      </c>
      <c r="AD19" s="39"/>
      <c r="AE19" s="39"/>
      <c r="AF19" s="39"/>
      <c r="AG19" s="39"/>
      <c r="AH19" s="39"/>
      <c r="AI19" s="424"/>
      <c r="AJ19" s="424"/>
    </row>
    <row r="20" ht="24.75" hidden="1" customHeight="1">
      <c r="A20" s="568" t="s">
        <v>121</v>
      </c>
      <c r="B20" s="195" t="s">
        <v>228</v>
      </c>
      <c r="C20" s="195">
        <v>1975538.0</v>
      </c>
      <c r="D20" s="195">
        <v>2390611.0</v>
      </c>
      <c r="E20" s="179">
        <f t="shared" si="5"/>
        <v>29</v>
      </c>
      <c r="F20" s="570">
        <f t="shared" si="6"/>
        <v>69</v>
      </c>
      <c r="G20" s="571">
        <f t="shared" si="7"/>
        <v>62.8</v>
      </c>
      <c r="H20" s="192"/>
      <c r="I20" s="192"/>
      <c r="J20" s="190">
        <v>16.0</v>
      </c>
      <c r="K20" s="192"/>
      <c r="L20" s="192"/>
      <c r="M20" s="604">
        <v>45.0</v>
      </c>
      <c r="N20" s="192"/>
      <c r="O20" s="340">
        <v>44.0</v>
      </c>
      <c r="P20" s="192"/>
      <c r="Q20" s="572">
        <f t="shared" si="3"/>
        <v>21</v>
      </c>
      <c r="R20" s="572">
        <v>52.5</v>
      </c>
      <c r="S20" s="340">
        <v>55.0</v>
      </c>
      <c r="T20" s="192"/>
      <c r="U20" s="340">
        <v>15.0</v>
      </c>
      <c r="V20" s="196"/>
      <c r="W20" s="554"/>
      <c r="X20" s="605"/>
      <c r="Y20" s="340">
        <v>10.0</v>
      </c>
      <c r="Z20" s="192"/>
      <c r="AA20" s="192"/>
      <c r="AB20" s="574">
        <v>35.0</v>
      </c>
      <c r="AC20" s="606">
        <v>1975538.0</v>
      </c>
      <c r="AD20" s="39"/>
      <c r="AE20" s="39"/>
      <c r="AF20" s="39"/>
      <c r="AG20" s="39"/>
      <c r="AH20" s="39"/>
      <c r="AI20" s="424"/>
      <c r="AJ20" s="424"/>
    </row>
    <row r="21" ht="24.75" hidden="1" customHeight="1">
      <c r="A21" s="568" t="s">
        <v>184</v>
      </c>
      <c r="B21" s="195" t="s">
        <v>229</v>
      </c>
      <c r="C21" s="195">
        <v>1975351.0</v>
      </c>
      <c r="D21" s="195">
        <v>2540778.0</v>
      </c>
      <c r="E21" s="179">
        <f t="shared" si="5"/>
        <v>14.4</v>
      </c>
      <c r="F21" s="570">
        <f t="shared" si="6"/>
        <v>54.4</v>
      </c>
      <c r="G21" s="571">
        <f t="shared" si="7"/>
        <v>17.4</v>
      </c>
      <c r="H21" s="192"/>
      <c r="I21" s="192"/>
      <c r="J21" s="190">
        <v>22.0</v>
      </c>
      <c r="K21" s="192"/>
      <c r="L21" s="192"/>
      <c r="M21" s="604">
        <v>23.33</v>
      </c>
      <c r="N21" s="192"/>
      <c r="O21" s="340">
        <v>16.0</v>
      </c>
      <c r="P21" s="192"/>
      <c r="Q21" s="572">
        <f t="shared" si="3"/>
        <v>10</v>
      </c>
      <c r="R21" s="572">
        <v>25.0</v>
      </c>
      <c r="S21" s="340">
        <v>50.0</v>
      </c>
      <c r="T21" s="192"/>
      <c r="U21" s="340">
        <v>0.0</v>
      </c>
      <c r="V21" s="196"/>
      <c r="W21" s="554"/>
      <c r="X21" s="605"/>
      <c r="Y21" s="340"/>
      <c r="Z21" s="192"/>
      <c r="AA21" s="192"/>
      <c r="AB21" s="574">
        <v>3.0</v>
      </c>
      <c r="AC21" s="606">
        <v>1975351.0</v>
      </c>
      <c r="AD21" s="39"/>
      <c r="AE21" s="39"/>
      <c r="AF21" s="39"/>
      <c r="AG21" s="39"/>
      <c r="AH21" s="39"/>
      <c r="AI21" s="424"/>
      <c r="AJ21" s="424"/>
    </row>
    <row r="22" ht="24.75" hidden="1" customHeight="1">
      <c r="A22" s="568" t="s">
        <v>230</v>
      </c>
      <c r="B22" s="195" t="s">
        <v>230</v>
      </c>
      <c r="C22" s="195">
        <v>1976023.0</v>
      </c>
      <c r="D22" s="195">
        <v>2540909.0</v>
      </c>
      <c r="E22" s="179">
        <f t="shared" si="5"/>
        <v>4.4</v>
      </c>
      <c r="F22" s="570">
        <f t="shared" si="6"/>
        <v>44.4</v>
      </c>
      <c r="G22" s="571">
        <f t="shared" si="7"/>
        <v>4.4</v>
      </c>
      <c r="H22" s="192"/>
      <c r="I22" s="192"/>
      <c r="J22" s="190">
        <v>0.0</v>
      </c>
      <c r="K22" s="192"/>
      <c r="L22" s="192"/>
      <c r="M22" s="604">
        <v>0.0</v>
      </c>
      <c r="N22" s="192"/>
      <c r="O22" s="340">
        <v>4.0</v>
      </c>
      <c r="P22" s="192"/>
      <c r="Q22" s="572">
        <f t="shared" si="3"/>
        <v>4</v>
      </c>
      <c r="R22" s="572">
        <v>10.0</v>
      </c>
      <c r="S22" s="340">
        <v>5.0</v>
      </c>
      <c r="T22" s="192"/>
      <c r="U22" s="340">
        <v>0.0</v>
      </c>
      <c r="V22" s="196"/>
      <c r="W22" s="554"/>
      <c r="X22" s="605"/>
      <c r="Y22" s="340"/>
      <c r="Z22" s="192"/>
      <c r="AA22" s="192"/>
      <c r="AB22" s="574">
        <v>0.0</v>
      </c>
      <c r="AC22" s="606">
        <v>1976023.0</v>
      </c>
      <c r="AD22" s="39"/>
      <c r="AE22" s="39"/>
      <c r="AF22" s="39"/>
      <c r="AG22" s="39"/>
      <c r="AH22" s="39"/>
      <c r="AI22" s="424"/>
      <c r="AJ22" s="424"/>
    </row>
    <row r="23" ht="24.75" hidden="1" customHeight="1">
      <c r="A23" s="568" t="s">
        <v>181</v>
      </c>
      <c r="B23" s="195" t="s">
        <v>231</v>
      </c>
      <c r="C23" s="195">
        <v>1975687.0</v>
      </c>
      <c r="D23" s="195">
        <v>2534498.0</v>
      </c>
      <c r="E23" s="179">
        <f t="shared" si="5"/>
        <v>37</v>
      </c>
      <c r="F23" s="570">
        <f t="shared" si="6"/>
        <v>77</v>
      </c>
      <c r="G23" s="571">
        <f t="shared" si="7"/>
        <v>66.2</v>
      </c>
      <c r="H23" s="192"/>
      <c r="I23" s="192"/>
      <c r="J23" s="190">
        <v>34.0</v>
      </c>
      <c r="K23" s="192"/>
      <c r="L23" s="192"/>
      <c r="M23" s="604">
        <v>26.5</v>
      </c>
      <c r="N23" s="192"/>
      <c r="O23" s="340">
        <v>80.0</v>
      </c>
      <c r="P23" s="192"/>
      <c r="Q23" s="572">
        <f t="shared" si="3"/>
        <v>26.4</v>
      </c>
      <c r="R23" s="572">
        <v>66.0</v>
      </c>
      <c r="S23" s="340">
        <v>50.0</v>
      </c>
      <c r="T23" s="192"/>
      <c r="U23" s="340">
        <v>65.0</v>
      </c>
      <c r="V23" s="196"/>
      <c r="W23" s="554"/>
      <c r="X23" s="605"/>
      <c r="Y23" s="340">
        <v>50.0</v>
      </c>
      <c r="Z23" s="192"/>
      <c r="AA23" s="192"/>
      <c r="AB23" s="574">
        <v>29.0</v>
      </c>
      <c r="AC23" s="606">
        <v>1975687.0</v>
      </c>
      <c r="AD23" s="39"/>
      <c r="AE23" s="39"/>
      <c r="AF23" s="39"/>
      <c r="AG23" s="39"/>
      <c r="AH23" s="39"/>
      <c r="AI23" s="424"/>
      <c r="AJ23" s="424"/>
    </row>
    <row r="24" ht="24.75" hidden="1" customHeight="1">
      <c r="A24" s="568" t="s">
        <v>135</v>
      </c>
      <c r="B24" s="195" t="s">
        <v>232</v>
      </c>
      <c r="C24" s="195">
        <v>1975903.0</v>
      </c>
      <c r="D24" s="195">
        <v>2529352.0</v>
      </c>
      <c r="E24" s="179">
        <f t="shared" si="5"/>
        <v>42.6</v>
      </c>
      <c r="F24" s="570">
        <f t="shared" si="6"/>
        <v>82.6</v>
      </c>
      <c r="G24" s="571">
        <f t="shared" si="7"/>
        <v>67.2</v>
      </c>
      <c r="H24" s="192"/>
      <c r="I24" s="192"/>
      <c r="J24" s="340">
        <v>34.0</v>
      </c>
      <c r="K24" s="192"/>
      <c r="L24" s="192"/>
      <c r="M24" s="340">
        <v>40.0</v>
      </c>
      <c r="N24" s="192"/>
      <c r="O24" s="340">
        <v>40.0</v>
      </c>
      <c r="P24" s="192"/>
      <c r="Q24" s="572">
        <f t="shared" si="3"/>
        <v>32</v>
      </c>
      <c r="R24" s="572">
        <v>80.0</v>
      </c>
      <c r="S24" s="340">
        <v>80.0</v>
      </c>
      <c r="T24" s="192"/>
      <c r="U24" s="577"/>
      <c r="V24" s="196"/>
      <c r="W24" s="554"/>
      <c r="X24" s="573"/>
      <c r="Y24" s="340">
        <v>25.0</v>
      </c>
      <c r="Z24" s="340"/>
      <c r="AA24" s="340"/>
      <c r="AB24" s="574">
        <v>26.0</v>
      </c>
      <c r="AC24" s="606">
        <v>1975903.0</v>
      </c>
      <c r="AD24" s="39"/>
      <c r="AE24" s="39"/>
      <c r="AF24" s="39"/>
      <c r="AG24" s="39"/>
      <c r="AH24" s="39"/>
      <c r="AI24" s="39"/>
      <c r="AJ24" s="39"/>
    </row>
    <row r="25" ht="24.75" hidden="1" customHeight="1">
      <c r="A25" s="607" t="s">
        <v>233</v>
      </c>
      <c r="B25" s="608" t="s">
        <v>234</v>
      </c>
      <c r="C25" s="608">
        <v>1975907.0</v>
      </c>
      <c r="D25" s="608">
        <v>2537412.0</v>
      </c>
      <c r="E25" s="609">
        <f t="shared" si="5"/>
        <v>8.8</v>
      </c>
      <c r="F25" s="610">
        <f t="shared" si="6"/>
        <v>48.8</v>
      </c>
      <c r="G25" s="611">
        <f t="shared" si="7"/>
        <v>9</v>
      </c>
      <c r="H25" s="362"/>
      <c r="I25" s="362"/>
      <c r="J25" s="363">
        <v>2.0</v>
      </c>
      <c r="K25" s="362"/>
      <c r="L25" s="362"/>
      <c r="M25" s="612"/>
      <c r="N25" s="362"/>
      <c r="O25" s="363">
        <v>16.0</v>
      </c>
      <c r="P25" s="362"/>
      <c r="Q25" s="613">
        <f t="shared" si="3"/>
        <v>6</v>
      </c>
      <c r="R25" s="613">
        <v>15.0</v>
      </c>
      <c r="S25" s="363">
        <v>25.0</v>
      </c>
      <c r="T25" s="362"/>
      <c r="U25" s="363">
        <v>0.0</v>
      </c>
      <c r="V25" s="364"/>
      <c r="W25" s="554"/>
      <c r="X25" s="614"/>
      <c r="Y25" s="363">
        <v>0.0</v>
      </c>
      <c r="Z25" s="363"/>
      <c r="AA25" s="363"/>
      <c r="AB25" s="615">
        <v>1.0</v>
      </c>
      <c r="AC25" s="616">
        <v>1975907.0</v>
      </c>
      <c r="AD25" s="39"/>
      <c r="AE25" s="39"/>
      <c r="AF25" s="39"/>
      <c r="AG25" s="39"/>
      <c r="AH25" s="39"/>
      <c r="AI25" s="39"/>
      <c r="AJ25" s="39"/>
    </row>
    <row r="26" ht="26.25" hidden="1" customHeight="1">
      <c r="A26" s="617"/>
      <c r="B26" s="618"/>
      <c r="C26" s="619"/>
      <c r="D26" s="378"/>
      <c r="E26" s="620"/>
      <c r="F26" s="620"/>
      <c r="G26" s="620"/>
      <c r="H26" s="621"/>
      <c r="I26" s="142"/>
      <c r="J26" s="383"/>
      <c r="K26" s="142"/>
      <c r="L26" s="142"/>
      <c r="M26" s="383"/>
      <c r="N26" s="142"/>
      <c r="O26" s="383"/>
      <c r="P26" s="142"/>
      <c r="Q26" s="142"/>
      <c r="R26" s="383"/>
      <c r="S26" s="142"/>
      <c r="T26" s="142"/>
      <c r="U26" s="142"/>
      <c r="V26" s="146"/>
      <c r="W26" s="554"/>
      <c r="X26" s="565"/>
      <c r="Y26" s="383"/>
      <c r="Z26" s="383"/>
      <c r="AA26" s="383"/>
      <c r="AB26" s="566"/>
      <c r="AC26" s="388"/>
      <c r="AD26" s="39"/>
      <c r="AE26" s="39"/>
      <c r="AF26" s="39"/>
      <c r="AG26" s="39"/>
      <c r="AH26" s="39"/>
      <c r="AI26" s="39"/>
      <c r="AJ26" s="39"/>
    </row>
    <row r="27" ht="26.25" hidden="1" customHeight="1">
      <c r="A27" s="623"/>
      <c r="B27" s="624"/>
      <c r="C27" s="625"/>
      <c r="D27" s="391"/>
      <c r="E27" s="626"/>
      <c r="F27" s="626"/>
      <c r="G27" s="626"/>
      <c r="H27" s="627"/>
      <c r="I27" s="24"/>
      <c r="J27" s="628"/>
      <c r="K27" s="24"/>
      <c r="L27" s="24"/>
      <c r="M27" s="628"/>
      <c r="N27" s="24"/>
      <c r="O27" s="24"/>
      <c r="P27" s="24"/>
      <c r="Q27" s="24"/>
      <c r="R27" s="24"/>
      <c r="S27" s="24"/>
      <c r="T27" s="24"/>
      <c r="U27" s="24"/>
      <c r="V27" s="301"/>
      <c r="W27" s="629"/>
      <c r="X27" s="630"/>
      <c r="Y27" s="628"/>
      <c r="Z27" s="628"/>
      <c r="AA27" s="628"/>
      <c r="AB27" s="631"/>
      <c r="AC27" s="38"/>
      <c r="AD27" s="39"/>
      <c r="AE27" s="39"/>
      <c r="AF27" s="39"/>
      <c r="AG27" s="39"/>
      <c r="AH27" s="39"/>
      <c r="AI27" s="39"/>
      <c r="AJ27" s="39"/>
    </row>
    <row r="28" ht="26.25" customHeight="1">
      <c r="A28" s="644"/>
      <c r="B28" s="39"/>
      <c r="C28" s="39"/>
      <c r="D28" s="39"/>
      <c r="E28" s="632"/>
      <c r="F28" s="632"/>
      <c r="G28" s="632"/>
      <c r="H28" s="39"/>
      <c r="I28" s="633"/>
      <c r="J28" s="633"/>
      <c r="K28" s="633"/>
      <c r="L28" s="633"/>
      <c r="M28" s="633"/>
      <c r="N28" s="633"/>
      <c r="O28" s="633"/>
      <c r="P28" s="633"/>
      <c r="Q28" s="633"/>
      <c r="R28" s="633"/>
      <c r="S28" s="633"/>
      <c r="T28" s="633"/>
      <c r="U28" s="633"/>
      <c r="V28" s="633"/>
      <c r="W28" s="634"/>
      <c r="X28" s="633"/>
      <c r="Y28" s="633"/>
      <c r="Z28" s="633"/>
      <c r="AA28" s="633"/>
      <c r="AB28" s="635"/>
      <c r="AC28" s="39"/>
      <c r="AD28" s="39"/>
      <c r="AE28" s="39"/>
      <c r="AF28" s="39"/>
      <c r="AG28" s="39"/>
      <c r="AH28" s="39"/>
      <c r="AI28" s="39"/>
      <c r="AJ28" s="39"/>
    </row>
    <row r="29" ht="34.5" customHeight="1">
      <c r="A29" s="636" t="s">
        <v>326</v>
      </c>
      <c r="B29" s="638"/>
      <c r="C29" s="640"/>
      <c r="D29" s="642"/>
      <c r="E29" s="643"/>
      <c r="F29" s="645"/>
      <c r="G29" s="646"/>
      <c r="H29" s="651"/>
      <c r="I29" s="653" t="s">
        <v>33</v>
      </c>
      <c r="J29" s="653" t="s">
        <v>34</v>
      </c>
      <c r="K29" s="653" t="s">
        <v>35</v>
      </c>
      <c r="L29" s="653" t="s">
        <v>36</v>
      </c>
      <c r="M29" s="653" t="s">
        <v>37</v>
      </c>
      <c r="N29" s="653" t="s">
        <v>38</v>
      </c>
      <c r="O29" s="653" t="s">
        <v>39</v>
      </c>
      <c r="P29" s="653" t="s">
        <v>40</v>
      </c>
      <c r="Q29" s="655"/>
      <c r="R29" s="652" t="s">
        <v>42</v>
      </c>
      <c r="S29" s="783" t="s">
        <v>44</v>
      </c>
      <c r="T29" s="653" t="s">
        <v>47</v>
      </c>
      <c r="U29" s="653" t="s">
        <v>48</v>
      </c>
      <c r="V29" s="653" t="s">
        <v>49</v>
      </c>
      <c r="W29" s="653" t="s">
        <v>50</v>
      </c>
      <c r="X29" s="655" t="s">
        <v>51</v>
      </c>
      <c r="Y29" s="657"/>
      <c r="Z29" s="668"/>
      <c r="AA29" s="668"/>
      <c r="AB29" s="784"/>
      <c r="AC29" s="663" t="s">
        <v>327</v>
      </c>
      <c r="AD29" s="39"/>
      <c r="AE29" s="39"/>
      <c r="AF29" s="39"/>
      <c r="AG29" s="39"/>
      <c r="AH29" s="39"/>
    </row>
    <row r="30" ht="72.75" customHeight="1">
      <c r="A30" s="737" t="s">
        <v>41</v>
      </c>
      <c r="B30" s="738" t="s">
        <v>43</v>
      </c>
      <c r="C30" s="738" t="s">
        <v>45</v>
      </c>
      <c r="D30" s="676" t="s">
        <v>239</v>
      </c>
      <c r="E30" s="739" t="s">
        <v>193</v>
      </c>
      <c r="F30" s="72" t="s">
        <v>194</v>
      </c>
      <c r="G30" s="740" t="s">
        <v>55</v>
      </c>
      <c r="H30" s="741"/>
      <c r="I30" s="363"/>
      <c r="J30" s="742" t="s">
        <v>63</v>
      </c>
      <c r="K30" s="743"/>
      <c r="L30" s="744" t="s">
        <v>328</v>
      </c>
      <c r="M30" s="363" t="s">
        <v>64</v>
      </c>
      <c r="N30" s="363"/>
      <c r="O30" s="363" t="s">
        <v>63</v>
      </c>
      <c r="P30" s="363" t="s">
        <v>68</v>
      </c>
      <c r="Q30" s="745"/>
      <c r="R30" s="785"/>
      <c r="S30" s="630"/>
      <c r="T30" s="628" t="s">
        <v>63</v>
      </c>
      <c r="U30" s="628"/>
      <c r="V30" s="628" t="s">
        <v>70</v>
      </c>
      <c r="W30" s="628" t="s">
        <v>80</v>
      </c>
      <c r="X30" s="693" t="s">
        <v>72</v>
      </c>
      <c r="Y30" s="786"/>
      <c r="Z30" s="787"/>
      <c r="AA30" s="787"/>
      <c r="AB30" s="788"/>
      <c r="AC30" s="695"/>
      <c r="AD30" s="39"/>
      <c r="AE30" s="39"/>
      <c r="AF30" s="39"/>
      <c r="AG30" s="39"/>
      <c r="AH30" s="39"/>
    </row>
    <row r="31" ht="33.75" customHeight="1">
      <c r="A31" s="789" t="s">
        <v>197</v>
      </c>
      <c r="B31" s="790" t="s">
        <v>198</v>
      </c>
      <c r="C31" s="790">
        <v>1973356.0</v>
      </c>
      <c r="D31" s="791">
        <v>2522656.0</v>
      </c>
      <c r="E31" s="792"/>
      <c r="F31" s="793"/>
      <c r="G31" s="794"/>
      <c r="H31" s="795"/>
      <c r="I31" s="796"/>
      <c r="J31" s="796"/>
      <c r="K31" s="796"/>
      <c r="L31" s="797">
        <v>10.0</v>
      </c>
      <c r="M31" s="796"/>
      <c r="N31" s="796"/>
      <c r="O31" s="796"/>
      <c r="P31" s="796"/>
      <c r="Q31" s="798"/>
      <c r="R31" s="785"/>
      <c r="S31" s="799"/>
      <c r="T31" s="800"/>
      <c r="U31" s="801"/>
      <c r="V31" s="800"/>
      <c r="W31" s="800"/>
      <c r="X31" s="802"/>
      <c r="Y31" s="786"/>
      <c r="Z31" s="787"/>
      <c r="AA31" s="787"/>
      <c r="AB31" s="788"/>
      <c r="AC31" s="803"/>
      <c r="AD31" s="804"/>
      <c r="AE31" s="804"/>
      <c r="AF31" s="804"/>
      <c r="AG31" s="804"/>
      <c r="AH31" s="804"/>
      <c r="AI31" s="805"/>
      <c r="AJ31" s="805"/>
    </row>
    <row r="32" ht="33.75" customHeight="1">
      <c r="A32" s="806" t="s">
        <v>199</v>
      </c>
      <c r="B32" s="807" t="s">
        <v>200</v>
      </c>
      <c r="C32" s="807">
        <v>1975133.0</v>
      </c>
      <c r="D32" s="808">
        <v>2488383.0</v>
      </c>
      <c r="E32" s="809"/>
      <c r="F32" s="810"/>
      <c r="G32" s="811"/>
      <c r="H32" s="812"/>
      <c r="I32" s="813"/>
      <c r="J32" s="813"/>
      <c r="K32" s="813"/>
      <c r="L32" s="814">
        <v>33.0</v>
      </c>
      <c r="M32" s="813"/>
      <c r="N32" s="813"/>
      <c r="O32" s="813"/>
      <c r="P32" s="813"/>
      <c r="Q32" s="815"/>
      <c r="R32" s="785"/>
      <c r="S32" s="816"/>
      <c r="T32" s="813"/>
      <c r="U32" s="817"/>
      <c r="V32" s="813"/>
      <c r="W32" s="813"/>
      <c r="X32" s="818"/>
      <c r="Y32" s="786"/>
      <c r="Z32" s="787"/>
      <c r="AA32" s="787"/>
      <c r="AB32" s="788"/>
      <c r="AC32" s="819"/>
      <c r="AD32" s="820"/>
      <c r="AE32" s="820"/>
      <c r="AF32" s="820"/>
      <c r="AG32" s="820"/>
      <c r="AH32" s="820"/>
      <c r="AI32" s="1"/>
      <c r="AJ32" s="1"/>
    </row>
    <row r="33" ht="33.75" customHeight="1">
      <c r="A33" s="821" t="s">
        <v>201</v>
      </c>
      <c r="B33" s="822" t="s">
        <v>202</v>
      </c>
      <c r="C33" s="822">
        <v>1972913.0</v>
      </c>
      <c r="D33" s="823">
        <v>2533736.0</v>
      </c>
      <c r="E33" s="824"/>
      <c r="F33" s="825"/>
      <c r="G33" s="826"/>
      <c r="H33" s="827"/>
      <c r="I33" s="828"/>
      <c r="J33" s="828"/>
      <c r="K33" s="828"/>
      <c r="L33" s="829">
        <v>0.0</v>
      </c>
      <c r="M33" s="828"/>
      <c r="N33" s="828"/>
      <c r="O33" s="828"/>
      <c r="P33" s="828"/>
      <c r="Q33" s="830"/>
      <c r="R33" s="785"/>
      <c r="S33" s="831"/>
      <c r="T33" s="828"/>
      <c r="U33" s="832"/>
      <c r="V33" s="828"/>
      <c r="W33" s="828"/>
      <c r="X33" s="833"/>
      <c r="Y33" s="786"/>
      <c r="Z33" s="787"/>
      <c r="AA33" s="787"/>
      <c r="AB33" s="788"/>
      <c r="AC33" s="834"/>
      <c r="AD33" s="804"/>
      <c r="AE33" s="804"/>
      <c r="AF33" s="804"/>
      <c r="AG33" s="804"/>
      <c r="AH33" s="804"/>
      <c r="AI33" s="805"/>
      <c r="AJ33" s="805"/>
    </row>
    <row r="34" ht="33.75" customHeight="1">
      <c r="A34" s="568" t="s">
        <v>203</v>
      </c>
      <c r="B34" s="569" t="s">
        <v>204</v>
      </c>
      <c r="C34" s="569">
        <v>1975771.0</v>
      </c>
      <c r="D34" s="735"/>
      <c r="E34" s="723"/>
      <c r="F34" s="724"/>
      <c r="G34" s="725"/>
      <c r="H34" s="727"/>
      <c r="I34" s="192"/>
      <c r="J34" s="192"/>
      <c r="K34" s="192"/>
      <c r="L34" s="729">
        <v>50.0</v>
      </c>
      <c r="M34" s="192"/>
      <c r="N34" s="192"/>
      <c r="O34" s="192"/>
      <c r="P34" s="192"/>
      <c r="Q34" s="186"/>
      <c r="R34" s="785"/>
      <c r="S34" s="605"/>
      <c r="T34" s="192"/>
      <c r="U34" s="734"/>
      <c r="V34" s="192"/>
      <c r="W34" s="192"/>
      <c r="X34" s="196"/>
      <c r="Y34" s="786"/>
      <c r="Z34" s="787"/>
      <c r="AA34" s="787"/>
      <c r="AB34" s="788"/>
      <c r="AC34" s="345"/>
      <c r="AD34" s="39"/>
      <c r="AE34" s="39"/>
      <c r="AF34" s="39"/>
      <c r="AG34" s="39"/>
      <c r="AH34" s="39"/>
    </row>
    <row r="35" ht="33.75" customHeight="1">
      <c r="A35" s="838" t="s">
        <v>205</v>
      </c>
      <c r="B35" s="839" t="s">
        <v>206</v>
      </c>
      <c r="C35" s="839">
        <v>1973855.0</v>
      </c>
      <c r="D35" s="841"/>
      <c r="E35" s="842"/>
      <c r="F35" s="843"/>
      <c r="G35" s="845"/>
      <c r="H35" s="846"/>
      <c r="I35" s="848"/>
      <c r="J35" s="848"/>
      <c r="K35" s="848"/>
      <c r="L35" s="850">
        <v>27.0</v>
      </c>
      <c r="M35" s="848"/>
      <c r="N35" s="848"/>
      <c r="O35" s="848"/>
      <c r="P35" s="848"/>
      <c r="Q35" s="851"/>
      <c r="R35" s="785"/>
      <c r="S35" s="853"/>
      <c r="T35" s="848"/>
      <c r="U35" s="855"/>
      <c r="V35" s="848"/>
      <c r="W35" s="848"/>
      <c r="X35" s="857"/>
      <c r="Y35" s="786"/>
      <c r="Z35" s="787"/>
      <c r="AA35" s="787"/>
      <c r="AB35" s="788"/>
      <c r="AC35" s="859"/>
      <c r="AD35" s="860"/>
      <c r="AE35" s="860"/>
      <c r="AF35" s="860"/>
      <c r="AG35" s="860"/>
      <c r="AH35" s="860"/>
      <c r="AI35" s="862"/>
      <c r="AJ35" s="862"/>
    </row>
    <row r="36" ht="33.75" customHeight="1">
      <c r="A36" s="568" t="s">
        <v>207</v>
      </c>
      <c r="B36" s="569" t="s">
        <v>208</v>
      </c>
      <c r="C36" s="569">
        <v>1875701.0</v>
      </c>
      <c r="D36" s="735"/>
      <c r="E36" s="723"/>
      <c r="F36" s="724"/>
      <c r="G36" s="725"/>
      <c r="H36" s="727"/>
      <c r="I36" s="192"/>
      <c r="J36" s="192"/>
      <c r="K36" s="192"/>
      <c r="L36" s="192"/>
      <c r="M36" s="192"/>
      <c r="N36" s="192"/>
      <c r="O36" s="192"/>
      <c r="P36" s="192"/>
      <c r="Q36" s="186"/>
      <c r="R36" s="785"/>
      <c r="S36" s="605"/>
      <c r="T36" s="192"/>
      <c r="U36" s="734"/>
      <c r="V36" s="192"/>
      <c r="W36" s="192"/>
      <c r="X36" s="196"/>
      <c r="Y36" s="786"/>
      <c r="Z36" s="787"/>
      <c r="AA36" s="787"/>
      <c r="AB36" s="788"/>
      <c r="AC36" s="345"/>
      <c r="AD36" s="39"/>
      <c r="AE36" s="39"/>
      <c r="AF36" s="39"/>
      <c r="AG36" s="39"/>
      <c r="AH36" s="39"/>
    </row>
    <row r="37" ht="33.75" customHeight="1">
      <c r="A37" s="568" t="s">
        <v>209</v>
      </c>
      <c r="B37" s="569" t="s">
        <v>210</v>
      </c>
      <c r="C37" s="569">
        <v>1975674.0</v>
      </c>
      <c r="D37" s="735"/>
      <c r="E37" s="723"/>
      <c r="F37" s="724"/>
      <c r="G37" s="725"/>
      <c r="H37" s="727"/>
      <c r="I37" s="192"/>
      <c r="J37" s="192"/>
      <c r="K37" s="192"/>
      <c r="L37" s="192"/>
      <c r="M37" s="192"/>
      <c r="N37" s="192"/>
      <c r="O37" s="192"/>
      <c r="P37" s="192"/>
      <c r="Q37" s="186"/>
      <c r="R37" s="785"/>
      <c r="S37" s="605"/>
      <c r="T37" s="192"/>
      <c r="U37" s="734"/>
      <c r="V37" s="192"/>
      <c r="W37" s="192"/>
      <c r="X37" s="196"/>
      <c r="Y37" s="786"/>
      <c r="Z37" s="787"/>
      <c r="AA37" s="787"/>
      <c r="AB37" s="788"/>
      <c r="AC37" s="345"/>
      <c r="AD37" s="39"/>
      <c r="AE37" s="39"/>
      <c r="AF37" s="39"/>
      <c r="AG37" s="39"/>
      <c r="AH37" s="39"/>
    </row>
    <row r="38" ht="33.75" customHeight="1">
      <c r="A38" s="568" t="s">
        <v>212</v>
      </c>
      <c r="B38" s="569" t="s">
        <v>213</v>
      </c>
      <c r="C38" s="569">
        <v>1876697.0</v>
      </c>
      <c r="D38" s="735"/>
      <c r="E38" s="723"/>
      <c r="F38" s="724"/>
      <c r="G38" s="725"/>
      <c r="H38" s="727"/>
      <c r="I38" s="192"/>
      <c r="J38" s="192"/>
      <c r="K38" s="192"/>
      <c r="L38" s="192"/>
      <c r="M38" s="192"/>
      <c r="N38" s="192"/>
      <c r="O38" s="192"/>
      <c r="P38" s="192"/>
      <c r="Q38" s="186"/>
      <c r="R38" s="785"/>
      <c r="S38" s="605"/>
      <c r="T38" s="192"/>
      <c r="U38" s="734"/>
      <c r="V38" s="192"/>
      <c r="W38" s="192"/>
      <c r="X38" s="196"/>
      <c r="Y38" s="786"/>
      <c r="Z38" s="787"/>
      <c r="AA38" s="787"/>
      <c r="AB38" s="788"/>
      <c r="AC38" s="345"/>
      <c r="AD38" s="39"/>
      <c r="AE38" s="39"/>
      <c r="AF38" s="39"/>
      <c r="AG38" s="39"/>
      <c r="AH38" s="39"/>
    </row>
    <row r="39" ht="33.75" customHeight="1">
      <c r="A39" s="568" t="s">
        <v>214</v>
      </c>
      <c r="B39" s="569" t="s">
        <v>215</v>
      </c>
      <c r="C39" s="569">
        <v>1975977.0</v>
      </c>
      <c r="D39" s="735"/>
      <c r="E39" s="723"/>
      <c r="F39" s="724"/>
      <c r="G39" s="725"/>
      <c r="H39" s="727"/>
      <c r="I39" s="192"/>
      <c r="J39" s="192"/>
      <c r="K39" s="192"/>
      <c r="L39" s="192"/>
      <c r="M39" s="192"/>
      <c r="N39" s="192"/>
      <c r="O39" s="192"/>
      <c r="P39" s="192"/>
      <c r="Q39" s="186"/>
      <c r="R39" s="785"/>
      <c r="S39" s="605"/>
      <c r="T39" s="192"/>
      <c r="U39" s="734"/>
      <c r="V39" s="192"/>
      <c r="W39" s="192"/>
      <c r="X39" s="196"/>
      <c r="Y39" s="786"/>
      <c r="Z39" s="787"/>
      <c r="AA39" s="787"/>
      <c r="AB39" s="788"/>
      <c r="AC39" s="345"/>
      <c r="AD39" s="39"/>
      <c r="AE39" s="39"/>
      <c r="AF39" s="39"/>
      <c r="AG39" s="39"/>
      <c r="AH39" s="39"/>
    </row>
    <row r="40" ht="33.75" customHeight="1">
      <c r="A40" s="568" t="s">
        <v>216</v>
      </c>
      <c r="B40" s="569" t="s">
        <v>217</v>
      </c>
      <c r="C40" s="569">
        <v>1974960.0</v>
      </c>
      <c r="D40" s="735"/>
      <c r="E40" s="723"/>
      <c r="F40" s="724"/>
      <c r="G40" s="725"/>
      <c r="H40" s="727"/>
      <c r="I40" s="192"/>
      <c r="J40" s="192"/>
      <c r="K40" s="192"/>
      <c r="L40" s="729" t="s">
        <v>334</v>
      </c>
      <c r="M40" s="192"/>
      <c r="N40" s="192"/>
      <c r="O40" s="192"/>
      <c r="P40" s="192"/>
      <c r="Q40" s="186"/>
      <c r="R40" s="785"/>
      <c r="S40" s="605"/>
      <c r="T40" s="192"/>
      <c r="U40" s="734"/>
      <c r="V40" s="192"/>
      <c r="W40" s="192"/>
      <c r="X40" s="196"/>
      <c r="Y40" s="786"/>
      <c r="Z40" s="787"/>
      <c r="AA40" s="787"/>
      <c r="AB40" s="788"/>
      <c r="AC40" s="345"/>
      <c r="AD40" s="39"/>
      <c r="AE40" s="39"/>
      <c r="AF40" s="39"/>
      <c r="AG40" s="39"/>
      <c r="AH40" s="39"/>
    </row>
    <row r="41" ht="33.75" customHeight="1">
      <c r="A41" s="568" t="s">
        <v>218</v>
      </c>
      <c r="B41" s="569" t="s">
        <v>219</v>
      </c>
      <c r="C41" s="569">
        <v>1975378.0</v>
      </c>
      <c r="D41" s="735"/>
      <c r="E41" s="723"/>
      <c r="F41" s="724"/>
      <c r="G41" s="725"/>
      <c r="H41" s="727"/>
      <c r="I41" s="192"/>
      <c r="J41" s="192"/>
      <c r="K41" s="192"/>
      <c r="L41" s="192"/>
      <c r="M41" s="192"/>
      <c r="N41" s="192"/>
      <c r="O41" s="192"/>
      <c r="P41" s="192"/>
      <c r="Q41" s="186"/>
      <c r="R41" s="785"/>
      <c r="S41" s="605"/>
      <c r="T41" s="192"/>
      <c r="U41" s="734"/>
      <c r="V41" s="192"/>
      <c r="W41" s="192"/>
      <c r="X41" s="196"/>
      <c r="Y41" s="786"/>
      <c r="Z41" s="787"/>
      <c r="AA41" s="787"/>
      <c r="AB41" s="788"/>
      <c r="AC41" s="345"/>
      <c r="AD41" s="39"/>
      <c r="AE41" s="39"/>
      <c r="AF41" s="39"/>
      <c r="AG41" s="39"/>
      <c r="AH41" s="39"/>
    </row>
    <row r="42" ht="33.75" customHeight="1">
      <c r="A42" s="821" t="s">
        <v>220</v>
      </c>
      <c r="B42" s="822" t="s">
        <v>221</v>
      </c>
      <c r="C42" s="822">
        <v>1974413.0</v>
      </c>
      <c r="D42" s="903"/>
      <c r="E42" s="824"/>
      <c r="F42" s="825"/>
      <c r="G42" s="826"/>
      <c r="H42" s="827"/>
      <c r="I42" s="828"/>
      <c r="J42" s="828"/>
      <c r="K42" s="828"/>
      <c r="L42" s="829">
        <v>3.0</v>
      </c>
      <c r="M42" s="828"/>
      <c r="N42" s="828"/>
      <c r="O42" s="828"/>
      <c r="P42" s="828"/>
      <c r="Q42" s="830"/>
      <c r="R42" s="785"/>
      <c r="S42" s="831"/>
      <c r="T42" s="828"/>
      <c r="U42" s="832"/>
      <c r="V42" s="828"/>
      <c r="W42" s="828"/>
      <c r="X42" s="833"/>
      <c r="Y42" s="786"/>
      <c r="Z42" s="787"/>
      <c r="AA42" s="787"/>
      <c r="AB42" s="788"/>
      <c r="AC42" s="834"/>
      <c r="AD42" s="804"/>
      <c r="AE42" s="804"/>
      <c r="AF42" s="804"/>
      <c r="AG42" s="804"/>
      <c r="AH42" s="804"/>
      <c r="AI42" s="805"/>
      <c r="AJ42" s="805"/>
    </row>
    <row r="43" ht="33.75" customHeight="1">
      <c r="A43" s="838" t="s">
        <v>222</v>
      </c>
      <c r="B43" s="839" t="s">
        <v>223</v>
      </c>
      <c r="C43" s="839">
        <v>1974873.0</v>
      </c>
      <c r="D43" s="841"/>
      <c r="E43" s="842"/>
      <c r="F43" s="843"/>
      <c r="G43" s="845"/>
      <c r="H43" s="846"/>
      <c r="I43" s="848"/>
      <c r="J43" s="848"/>
      <c r="K43" s="848"/>
      <c r="L43" s="850">
        <v>27.0</v>
      </c>
      <c r="M43" s="848"/>
      <c r="N43" s="848"/>
      <c r="O43" s="848"/>
      <c r="P43" s="848"/>
      <c r="Q43" s="851"/>
      <c r="R43" s="785"/>
      <c r="S43" s="853"/>
      <c r="T43" s="848"/>
      <c r="U43" s="855"/>
      <c r="V43" s="848"/>
      <c r="W43" s="848"/>
      <c r="X43" s="857"/>
      <c r="Y43" s="786"/>
      <c r="Z43" s="787"/>
      <c r="AA43" s="787"/>
      <c r="AB43" s="788"/>
      <c r="AC43" s="859"/>
      <c r="AD43" s="860"/>
      <c r="AE43" s="860"/>
      <c r="AF43" s="860"/>
      <c r="AG43" s="860"/>
      <c r="AH43" s="860"/>
      <c r="AI43" s="862"/>
      <c r="AJ43" s="862"/>
    </row>
    <row r="44" ht="33.75" customHeight="1">
      <c r="A44" s="568" t="s">
        <v>224</v>
      </c>
      <c r="B44" s="569" t="s">
        <v>225</v>
      </c>
      <c r="C44" s="569">
        <v>1964667.0</v>
      </c>
      <c r="D44" s="735"/>
      <c r="E44" s="723"/>
      <c r="F44" s="724"/>
      <c r="G44" s="725"/>
      <c r="H44" s="727"/>
      <c r="I44" s="192"/>
      <c r="J44" s="192"/>
      <c r="K44" s="192"/>
      <c r="L44" s="729">
        <v>63.0</v>
      </c>
      <c r="M44" s="192"/>
      <c r="N44" s="192"/>
      <c r="O44" s="192"/>
      <c r="P44" s="192"/>
      <c r="Q44" s="186"/>
      <c r="R44" s="785"/>
      <c r="S44" s="605"/>
      <c r="T44" s="192"/>
      <c r="U44" s="734"/>
      <c r="V44" s="192"/>
      <c r="W44" s="192"/>
      <c r="X44" s="196"/>
      <c r="Y44" s="786"/>
      <c r="Z44" s="787"/>
      <c r="AA44" s="787"/>
      <c r="AB44" s="788"/>
      <c r="AC44" s="345"/>
      <c r="AD44" s="39"/>
      <c r="AE44" s="39"/>
      <c r="AF44" s="39"/>
      <c r="AG44" s="39"/>
      <c r="AH44" s="39"/>
    </row>
    <row r="45" ht="33.75" customHeight="1">
      <c r="A45" s="568" t="s">
        <v>101</v>
      </c>
      <c r="B45" s="195" t="s">
        <v>226</v>
      </c>
      <c r="C45" s="195">
        <v>1876708.0</v>
      </c>
      <c r="D45" s="746">
        <v>2432950.0</v>
      </c>
      <c r="E45" s="723"/>
      <c r="F45" s="724"/>
      <c r="G45" s="725"/>
      <c r="H45" s="727"/>
      <c r="I45" s="192"/>
      <c r="J45" s="192"/>
      <c r="K45" s="192"/>
      <c r="L45" s="192"/>
      <c r="M45" s="192"/>
      <c r="N45" s="192"/>
      <c r="O45" s="192"/>
      <c r="P45" s="192"/>
      <c r="Q45" s="186"/>
      <c r="R45" s="785"/>
      <c r="S45" s="605"/>
      <c r="T45" s="192"/>
      <c r="U45" s="734"/>
      <c r="V45" s="192"/>
      <c r="W45" s="192"/>
      <c r="X45" s="196"/>
      <c r="Y45" s="786"/>
      <c r="Z45" s="787"/>
      <c r="AA45" s="787"/>
      <c r="AB45" s="788"/>
      <c r="AC45" s="345"/>
      <c r="AD45" s="39"/>
      <c r="AE45" s="39"/>
      <c r="AF45" s="39"/>
      <c r="AG45" s="39"/>
      <c r="AH45" s="39"/>
    </row>
    <row r="46" ht="33.75" customHeight="1">
      <c r="A46" s="568" t="s">
        <v>131</v>
      </c>
      <c r="B46" s="195" t="s">
        <v>227</v>
      </c>
      <c r="C46" s="195">
        <v>1975097.0</v>
      </c>
      <c r="D46" s="751">
        <v>2537510.0</v>
      </c>
      <c r="E46" s="723"/>
      <c r="F46" s="724"/>
      <c r="G46" s="725"/>
      <c r="H46" s="727"/>
      <c r="I46" s="192"/>
      <c r="J46" s="192"/>
      <c r="K46" s="192"/>
      <c r="L46" s="192"/>
      <c r="M46" s="192"/>
      <c r="N46" s="192"/>
      <c r="O46" s="192"/>
      <c r="P46" s="192"/>
      <c r="Q46" s="186"/>
      <c r="R46" s="785"/>
      <c r="S46" s="605"/>
      <c r="T46" s="192"/>
      <c r="U46" s="734"/>
      <c r="V46" s="192"/>
      <c r="W46" s="192"/>
      <c r="X46" s="196"/>
      <c r="Y46" s="786"/>
      <c r="Z46" s="787"/>
      <c r="AA46" s="787"/>
      <c r="AB46" s="788"/>
      <c r="AC46" s="345"/>
      <c r="AD46" s="39"/>
      <c r="AE46" s="39"/>
      <c r="AF46" s="39"/>
      <c r="AG46" s="39"/>
      <c r="AH46" s="39"/>
    </row>
    <row r="47" ht="33.75" customHeight="1">
      <c r="A47" s="568" t="s">
        <v>121</v>
      </c>
      <c r="B47" s="195" t="s">
        <v>228</v>
      </c>
      <c r="C47" s="195">
        <v>1975538.0</v>
      </c>
      <c r="D47" s="751">
        <v>2390611.0</v>
      </c>
      <c r="E47" s="723"/>
      <c r="F47" s="724"/>
      <c r="G47" s="725"/>
      <c r="H47" s="727"/>
      <c r="I47" s="192"/>
      <c r="J47" s="192"/>
      <c r="K47" s="192"/>
      <c r="L47" s="192"/>
      <c r="M47" s="192"/>
      <c r="N47" s="192"/>
      <c r="O47" s="192"/>
      <c r="P47" s="192"/>
      <c r="Q47" s="186"/>
      <c r="R47" s="785"/>
      <c r="S47" s="605"/>
      <c r="T47" s="192"/>
      <c r="U47" s="734"/>
      <c r="V47" s="192"/>
      <c r="W47" s="192"/>
      <c r="X47" s="196"/>
      <c r="Y47" s="786"/>
      <c r="Z47" s="787"/>
      <c r="AA47" s="787"/>
      <c r="AB47" s="788"/>
      <c r="AC47" s="345"/>
      <c r="AD47" s="39"/>
      <c r="AE47" s="39"/>
      <c r="AF47" s="39"/>
      <c r="AG47" s="39"/>
      <c r="AH47" s="39"/>
    </row>
    <row r="48" ht="33.75" customHeight="1">
      <c r="A48" s="568" t="s">
        <v>184</v>
      </c>
      <c r="B48" s="195" t="s">
        <v>229</v>
      </c>
      <c r="C48" s="195">
        <v>1975351.0</v>
      </c>
      <c r="D48" s="751">
        <v>2540778.0</v>
      </c>
      <c r="E48" s="723"/>
      <c r="F48" s="724"/>
      <c r="G48" s="725"/>
      <c r="H48" s="727"/>
      <c r="I48" s="192"/>
      <c r="J48" s="192"/>
      <c r="K48" s="192"/>
      <c r="L48" s="192"/>
      <c r="M48" s="192"/>
      <c r="N48" s="192"/>
      <c r="O48" s="192"/>
      <c r="P48" s="192"/>
      <c r="Q48" s="186"/>
      <c r="R48" s="785"/>
      <c r="S48" s="605"/>
      <c r="T48" s="192"/>
      <c r="U48" s="734"/>
      <c r="V48" s="192"/>
      <c r="W48" s="192"/>
      <c r="X48" s="196"/>
      <c r="Y48" s="786"/>
      <c r="Z48" s="787"/>
      <c r="AA48" s="787"/>
      <c r="AB48" s="788"/>
      <c r="AC48" s="345"/>
      <c r="AD48" s="39"/>
      <c r="AE48" s="39"/>
      <c r="AF48" s="39"/>
      <c r="AG48" s="39"/>
      <c r="AH48" s="39"/>
    </row>
    <row r="49" ht="33.75" customHeight="1">
      <c r="A49" s="568" t="s">
        <v>230</v>
      </c>
      <c r="B49" s="195" t="s">
        <v>230</v>
      </c>
      <c r="C49" s="195">
        <v>1976023.0</v>
      </c>
      <c r="D49" s="751">
        <v>2540909.0</v>
      </c>
      <c r="E49" s="723"/>
      <c r="F49" s="724"/>
      <c r="G49" s="725"/>
      <c r="H49" s="727"/>
      <c r="I49" s="192"/>
      <c r="J49" s="192"/>
      <c r="K49" s="192"/>
      <c r="L49" s="192"/>
      <c r="M49" s="192"/>
      <c r="N49" s="192"/>
      <c r="O49" s="192"/>
      <c r="P49" s="192"/>
      <c r="Q49" s="186"/>
      <c r="R49" s="785"/>
      <c r="S49" s="605"/>
      <c r="T49" s="192"/>
      <c r="U49" s="734"/>
      <c r="V49" s="192"/>
      <c r="W49" s="192"/>
      <c r="X49" s="196"/>
      <c r="Y49" s="786"/>
      <c r="Z49" s="787"/>
      <c r="AA49" s="787"/>
      <c r="AB49" s="788"/>
      <c r="AC49" s="345"/>
      <c r="AD49" s="39"/>
      <c r="AE49" s="39"/>
      <c r="AF49" s="39"/>
      <c r="AG49" s="39"/>
      <c r="AH49" s="39"/>
    </row>
    <row r="50" ht="33.75" customHeight="1">
      <c r="A50" s="568" t="s">
        <v>181</v>
      </c>
      <c r="B50" s="195" t="s">
        <v>231</v>
      </c>
      <c r="C50" s="195">
        <v>1975687.0</v>
      </c>
      <c r="D50" s="751">
        <v>2534498.0</v>
      </c>
      <c r="E50" s="723"/>
      <c r="F50" s="724"/>
      <c r="G50" s="725"/>
      <c r="H50" s="727"/>
      <c r="I50" s="192"/>
      <c r="J50" s="192"/>
      <c r="K50" s="192"/>
      <c r="L50" s="192"/>
      <c r="M50" s="192"/>
      <c r="N50" s="192"/>
      <c r="O50" s="192"/>
      <c r="P50" s="192"/>
      <c r="Q50" s="186"/>
      <c r="R50" s="785"/>
      <c r="S50" s="605"/>
      <c r="T50" s="192"/>
      <c r="U50" s="734"/>
      <c r="V50" s="192"/>
      <c r="W50" s="192"/>
      <c r="X50" s="196"/>
      <c r="Y50" s="786"/>
      <c r="Z50" s="787"/>
      <c r="AA50" s="787"/>
      <c r="AB50" s="788"/>
      <c r="AC50" s="345"/>
      <c r="AD50" s="39"/>
      <c r="AE50" s="39"/>
      <c r="AF50" s="39"/>
      <c r="AG50" s="39"/>
      <c r="AH50" s="39"/>
    </row>
    <row r="51" ht="33.75" customHeight="1">
      <c r="A51" s="568" t="s">
        <v>135</v>
      </c>
      <c r="B51" s="195" t="s">
        <v>232</v>
      </c>
      <c r="C51" s="195">
        <v>1975903.0</v>
      </c>
      <c r="D51" s="751">
        <v>2529352.0</v>
      </c>
      <c r="E51" s="723"/>
      <c r="F51" s="724"/>
      <c r="G51" s="725"/>
      <c r="H51" s="727"/>
      <c r="I51" s="192"/>
      <c r="J51" s="192"/>
      <c r="K51" s="192"/>
      <c r="L51" s="192"/>
      <c r="M51" s="192"/>
      <c r="N51" s="192"/>
      <c r="O51" s="192"/>
      <c r="P51" s="192"/>
      <c r="Q51" s="186"/>
      <c r="R51" s="785"/>
      <c r="S51" s="605"/>
      <c r="T51" s="192"/>
      <c r="U51" s="734"/>
      <c r="V51" s="192"/>
      <c r="W51" s="192"/>
      <c r="X51" s="196"/>
      <c r="Y51" s="786"/>
      <c r="Z51" s="787"/>
      <c r="AA51" s="787"/>
      <c r="AB51" s="788"/>
      <c r="AC51" s="345"/>
      <c r="AD51" s="39"/>
      <c r="AE51" s="39"/>
      <c r="AF51" s="39"/>
      <c r="AG51" s="39"/>
      <c r="AH51" s="39"/>
    </row>
    <row r="52" ht="33.75" customHeight="1">
      <c r="A52" s="568" t="s">
        <v>233</v>
      </c>
      <c r="B52" s="195" t="s">
        <v>234</v>
      </c>
      <c r="C52" s="195">
        <v>1975907.0</v>
      </c>
      <c r="D52" s="751">
        <v>2537412.0</v>
      </c>
      <c r="E52" s="723"/>
      <c r="F52" s="724"/>
      <c r="G52" s="725"/>
      <c r="H52" s="727"/>
      <c r="I52" s="192"/>
      <c r="J52" s="192"/>
      <c r="K52" s="192"/>
      <c r="L52" s="192"/>
      <c r="M52" s="192"/>
      <c r="N52" s="192"/>
      <c r="O52" s="192"/>
      <c r="P52" s="192"/>
      <c r="Q52" s="186"/>
      <c r="R52" s="785"/>
      <c r="S52" s="605"/>
      <c r="T52" s="192"/>
      <c r="U52" s="734"/>
      <c r="V52" s="192"/>
      <c r="W52" s="192"/>
      <c r="X52" s="196"/>
      <c r="Y52" s="786"/>
      <c r="Z52" s="787"/>
      <c r="AA52" s="787"/>
      <c r="AB52" s="788"/>
      <c r="AC52" s="345"/>
      <c r="AD52" s="39"/>
      <c r="AE52" s="39"/>
      <c r="AF52" s="39"/>
      <c r="AG52" s="39"/>
      <c r="AH52" s="39"/>
    </row>
    <row r="53" ht="29.25" customHeight="1">
      <c r="A53" s="347"/>
      <c r="B53" s="349"/>
      <c r="C53" s="349"/>
      <c r="D53" s="351"/>
      <c r="E53" s="754"/>
      <c r="F53" s="755"/>
      <c r="G53" s="767"/>
      <c r="H53" s="769"/>
      <c r="I53" s="362"/>
      <c r="J53" s="362"/>
      <c r="K53" s="362"/>
      <c r="L53" s="362"/>
      <c r="M53" s="362"/>
      <c r="N53" s="362"/>
      <c r="O53" s="362"/>
      <c r="P53" s="362"/>
      <c r="Q53" s="368"/>
      <c r="R53" s="785"/>
      <c r="S53" s="771"/>
      <c r="T53" s="362"/>
      <c r="U53" s="772"/>
      <c r="V53" s="362"/>
      <c r="W53" s="362"/>
      <c r="X53" s="364"/>
      <c r="Y53" s="970"/>
      <c r="Z53" s="972"/>
      <c r="AA53" s="972"/>
      <c r="AB53" s="974"/>
      <c r="AC53" s="374"/>
      <c r="AD53" s="39"/>
      <c r="AE53" s="39"/>
      <c r="AF53" s="39"/>
      <c r="AG53" s="39"/>
      <c r="AH53" s="39"/>
    </row>
    <row r="54" ht="15.75" customHeight="1">
      <c r="A54" s="377"/>
      <c r="B54" s="378"/>
      <c r="C54" s="378"/>
      <c r="D54" s="378"/>
      <c r="E54" s="620"/>
      <c r="F54" s="620"/>
      <c r="G54" s="620"/>
      <c r="H54" s="378"/>
      <c r="I54" s="142"/>
      <c r="J54" s="142"/>
      <c r="K54" s="142"/>
      <c r="L54" s="142"/>
      <c r="M54" s="142"/>
      <c r="N54" s="142"/>
      <c r="O54" s="142"/>
      <c r="P54" s="142"/>
      <c r="Q54" s="136"/>
      <c r="R54" s="785"/>
      <c r="S54" s="979"/>
      <c r="T54" s="142"/>
      <c r="U54" s="773"/>
      <c r="V54" s="142"/>
      <c r="W54" s="142"/>
      <c r="X54" s="142"/>
      <c r="Y54" s="387"/>
      <c r="Z54" s="387"/>
      <c r="AA54" s="387"/>
      <c r="AB54" s="383"/>
      <c r="AC54" s="388"/>
      <c r="AD54" s="39"/>
      <c r="AE54" s="39"/>
      <c r="AF54" s="39"/>
      <c r="AG54" s="39"/>
      <c r="AH54" s="39"/>
    </row>
    <row r="55" ht="15.75" customHeight="1">
      <c r="A55" s="329"/>
      <c r="B55" s="332"/>
      <c r="C55" s="332"/>
      <c r="D55" s="332"/>
      <c r="E55" s="724"/>
      <c r="F55" s="724"/>
      <c r="G55" s="724"/>
      <c r="H55" s="332"/>
      <c r="I55" s="192"/>
      <c r="J55" s="192"/>
      <c r="K55" s="192"/>
      <c r="L55" s="192"/>
      <c r="M55" s="192"/>
      <c r="N55" s="192"/>
      <c r="O55" s="192"/>
      <c r="P55" s="192"/>
      <c r="Q55" s="186"/>
      <c r="R55" s="785"/>
      <c r="S55" s="605"/>
      <c r="T55" s="192"/>
      <c r="U55" s="734"/>
      <c r="V55" s="192"/>
      <c r="W55" s="192"/>
      <c r="X55" s="192"/>
      <c r="Y55" s="774"/>
      <c r="Z55" s="774"/>
      <c r="AA55" s="774"/>
      <c r="AB55" s="340"/>
      <c r="AC55" s="757"/>
      <c r="AD55" s="39"/>
      <c r="AE55" s="39"/>
      <c r="AF55" s="39"/>
      <c r="AG55" s="39"/>
      <c r="AH55" s="39"/>
    </row>
    <row r="56" ht="15.75" customHeight="1">
      <c r="A56" s="775"/>
      <c r="B56" s="391"/>
      <c r="C56" s="391"/>
      <c r="D56" s="391"/>
      <c r="E56" s="626"/>
      <c r="F56" s="626"/>
      <c r="G56" s="626"/>
      <c r="H56" s="391"/>
      <c r="I56" s="24"/>
      <c r="J56" s="24"/>
      <c r="K56" s="24"/>
      <c r="L56" s="24"/>
      <c r="M56" s="24"/>
      <c r="N56" s="24"/>
      <c r="O56" s="24"/>
      <c r="P56" s="24"/>
      <c r="Q56" s="30"/>
      <c r="R56" s="988"/>
      <c r="S56" s="990"/>
      <c r="T56" s="24"/>
      <c r="U56" s="776"/>
      <c r="V56" s="24"/>
      <c r="W56" s="24"/>
      <c r="X56" s="24"/>
      <c r="Y56" s="777"/>
      <c r="Z56" s="777"/>
      <c r="AA56" s="777"/>
      <c r="AB56" s="628"/>
      <c r="AC56" s="38"/>
      <c r="AD56" s="39"/>
      <c r="AE56" s="39"/>
      <c r="AF56" s="39"/>
      <c r="AG56" s="39"/>
      <c r="AH56" s="39"/>
    </row>
    <row r="57" ht="26.25" customHeight="1">
      <c r="E57" s="750"/>
      <c r="F57" s="750"/>
      <c r="G57" s="750"/>
    </row>
    <row r="58" ht="26.25" customHeight="1">
      <c r="E58" s="750"/>
      <c r="F58" s="750"/>
      <c r="G58" s="750"/>
    </row>
    <row r="59" ht="26.25" customHeight="1">
      <c r="E59" s="750"/>
      <c r="F59" s="750"/>
      <c r="G59" s="750"/>
    </row>
    <row r="60" ht="26.25" customHeight="1">
      <c r="E60" s="750"/>
      <c r="F60" s="750"/>
      <c r="G60" s="750"/>
    </row>
    <row r="61" ht="26.25" customHeight="1">
      <c r="E61" s="750"/>
      <c r="F61" s="750"/>
      <c r="G61" s="750"/>
    </row>
    <row r="62" ht="26.25" customHeight="1">
      <c r="E62" s="750"/>
      <c r="F62" s="750"/>
      <c r="G62" s="750"/>
    </row>
    <row r="63" ht="26.25" customHeight="1">
      <c r="E63" s="750"/>
      <c r="F63" s="750"/>
      <c r="G63" s="750"/>
    </row>
    <row r="64" ht="26.25" customHeight="1">
      <c r="E64" s="750"/>
      <c r="F64" s="750"/>
      <c r="G64" s="750"/>
    </row>
    <row r="65" ht="26.25" customHeight="1">
      <c r="E65" s="750"/>
      <c r="F65" s="750"/>
      <c r="G65" s="750"/>
    </row>
    <row r="66" ht="26.25" customHeight="1">
      <c r="E66" s="750"/>
      <c r="F66" s="750"/>
      <c r="G66" s="750"/>
    </row>
    <row r="67" ht="26.25" customHeight="1">
      <c r="E67" s="750"/>
      <c r="F67" s="750"/>
      <c r="G67" s="750"/>
    </row>
    <row r="68" ht="26.25" customHeight="1">
      <c r="E68" s="750"/>
      <c r="F68" s="750"/>
      <c r="G68" s="750"/>
    </row>
    <row r="69" ht="26.25" customHeight="1">
      <c r="E69" s="750"/>
      <c r="F69" s="750"/>
      <c r="G69" s="750"/>
    </row>
    <row r="70" ht="26.25" customHeight="1">
      <c r="E70" s="750"/>
      <c r="F70" s="750"/>
      <c r="G70" s="750"/>
    </row>
    <row r="71" ht="26.25" customHeight="1">
      <c r="E71" s="750"/>
      <c r="F71" s="750"/>
      <c r="G71" s="750"/>
    </row>
    <row r="72" ht="26.25" customHeight="1">
      <c r="E72" s="750"/>
      <c r="F72" s="750"/>
      <c r="G72" s="750"/>
    </row>
    <row r="73" ht="26.25" customHeight="1">
      <c r="E73" s="750"/>
      <c r="F73" s="750"/>
      <c r="G73" s="750"/>
    </row>
    <row r="74" ht="26.25" customHeight="1">
      <c r="E74" s="750"/>
      <c r="F74" s="750"/>
      <c r="G74" s="750"/>
    </row>
    <row r="75" ht="26.25" customHeight="1">
      <c r="E75" s="750"/>
      <c r="F75" s="750"/>
      <c r="G75" s="750"/>
    </row>
    <row r="76" ht="26.25" customHeight="1">
      <c r="E76" s="750"/>
      <c r="F76" s="750"/>
      <c r="G76" s="750"/>
    </row>
    <row r="77" ht="26.25" customHeight="1">
      <c r="E77" s="750"/>
      <c r="F77" s="750"/>
      <c r="G77" s="750"/>
    </row>
    <row r="78" ht="26.25" customHeight="1">
      <c r="E78" s="750"/>
      <c r="F78" s="750"/>
      <c r="G78" s="750"/>
    </row>
    <row r="79" ht="26.25" customHeight="1">
      <c r="E79" s="750"/>
      <c r="F79" s="750"/>
      <c r="G79" s="750"/>
    </row>
    <row r="80" ht="26.25" customHeight="1">
      <c r="E80" s="750"/>
      <c r="F80" s="750"/>
      <c r="G80" s="750"/>
    </row>
    <row r="81" ht="26.25" customHeight="1">
      <c r="E81" s="750"/>
      <c r="F81" s="750"/>
      <c r="G81" s="750"/>
    </row>
    <row r="82" ht="26.25" customHeight="1">
      <c r="E82" s="750"/>
      <c r="F82" s="750"/>
      <c r="G82" s="750"/>
    </row>
    <row r="83" ht="26.25" customHeight="1">
      <c r="E83" s="750"/>
      <c r="F83" s="750"/>
      <c r="G83" s="750"/>
    </row>
    <row r="84" ht="26.25" customHeight="1">
      <c r="E84" s="750"/>
      <c r="F84" s="750"/>
      <c r="G84" s="750"/>
    </row>
    <row r="85" ht="26.25" customHeight="1">
      <c r="E85" s="750"/>
      <c r="F85" s="750"/>
      <c r="G85" s="750"/>
    </row>
    <row r="86" ht="26.25" customHeight="1">
      <c r="E86" s="750"/>
      <c r="F86" s="750"/>
      <c r="G86" s="750"/>
    </row>
    <row r="87" ht="26.25" customHeight="1">
      <c r="E87" s="750"/>
      <c r="F87" s="750"/>
      <c r="G87" s="750"/>
    </row>
    <row r="88" ht="26.25" customHeight="1">
      <c r="E88" s="750"/>
      <c r="F88" s="750"/>
      <c r="G88" s="750"/>
    </row>
    <row r="89" ht="26.25" customHeight="1">
      <c r="E89" s="750"/>
      <c r="F89" s="750"/>
      <c r="G89" s="750"/>
    </row>
    <row r="90" ht="26.25" customHeight="1">
      <c r="E90" s="750"/>
      <c r="F90" s="750"/>
      <c r="G90" s="750"/>
    </row>
    <row r="91" ht="26.25" customHeight="1">
      <c r="E91" s="750"/>
      <c r="F91" s="750"/>
      <c r="G91" s="750"/>
    </row>
    <row r="92" ht="26.25" customHeight="1">
      <c r="E92" s="750"/>
      <c r="F92" s="750"/>
      <c r="G92" s="750"/>
    </row>
    <row r="93" ht="26.25" customHeight="1">
      <c r="E93" s="750"/>
      <c r="F93" s="750"/>
      <c r="G93" s="750"/>
    </row>
    <row r="94" ht="26.25" customHeight="1">
      <c r="E94" s="750"/>
      <c r="F94" s="750"/>
      <c r="G94" s="750"/>
    </row>
    <row r="95" ht="26.25" customHeight="1">
      <c r="E95" s="750"/>
      <c r="F95" s="750"/>
      <c r="G95" s="750"/>
    </row>
    <row r="96" ht="26.25" customHeight="1">
      <c r="E96" s="750"/>
      <c r="F96" s="750"/>
      <c r="G96" s="750"/>
    </row>
    <row r="97" ht="26.25" customHeight="1">
      <c r="E97" s="750"/>
      <c r="F97" s="750"/>
      <c r="G97" s="750"/>
    </row>
    <row r="98" ht="26.25" customHeight="1">
      <c r="E98" s="750"/>
      <c r="F98" s="750"/>
      <c r="G98" s="750"/>
    </row>
    <row r="99" ht="26.25" customHeight="1">
      <c r="E99" s="750"/>
      <c r="F99" s="750"/>
      <c r="G99" s="750"/>
    </row>
    <row r="100" ht="26.25" customHeight="1">
      <c r="E100" s="750"/>
      <c r="F100" s="750"/>
      <c r="G100" s="750"/>
    </row>
    <row r="101" ht="26.25" customHeight="1">
      <c r="E101" s="750"/>
      <c r="F101" s="750"/>
      <c r="G101" s="750"/>
    </row>
    <row r="102" ht="26.25" customHeight="1">
      <c r="E102" s="750"/>
      <c r="F102" s="750"/>
      <c r="G102" s="750"/>
    </row>
    <row r="103" ht="26.25" customHeight="1">
      <c r="E103" s="750"/>
      <c r="F103" s="750"/>
      <c r="G103" s="750"/>
    </row>
    <row r="104" ht="26.25" customHeight="1">
      <c r="E104" s="750"/>
      <c r="F104" s="750"/>
      <c r="G104" s="750"/>
    </row>
    <row r="105" ht="26.25" customHeight="1">
      <c r="E105" s="750"/>
      <c r="F105" s="750"/>
      <c r="G105" s="750"/>
    </row>
    <row r="106" ht="26.25" customHeight="1">
      <c r="E106" s="750"/>
      <c r="F106" s="750"/>
      <c r="G106" s="750"/>
    </row>
    <row r="107" ht="26.25" customHeight="1">
      <c r="E107" s="750"/>
      <c r="F107" s="750"/>
      <c r="G107" s="750"/>
    </row>
    <row r="108" ht="26.25" customHeight="1">
      <c r="E108" s="750"/>
      <c r="F108" s="750"/>
      <c r="G108" s="750"/>
    </row>
    <row r="109" ht="26.25" customHeight="1">
      <c r="E109" s="750"/>
      <c r="F109" s="750"/>
      <c r="G109" s="750"/>
    </row>
    <row r="110" ht="26.25" customHeight="1">
      <c r="E110" s="750"/>
      <c r="F110" s="750"/>
      <c r="G110" s="750"/>
    </row>
    <row r="111" ht="26.25" customHeight="1">
      <c r="E111" s="750"/>
      <c r="F111" s="750"/>
      <c r="G111" s="750"/>
    </row>
    <row r="112" ht="26.25" customHeight="1">
      <c r="E112" s="750"/>
      <c r="F112" s="750"/>
      <c r="G112" s="750"/>
    </row>
    <row r="113" ht="26.25" customHeight="1">
      <c r="E113" s="750"/>
      <c r="F113" s="750"/>
      <c r="G113" s="750"/>
    </row>
    <row r="114" ht="26.25" customHeight="1">
      <c r="E114" s="750"/>
      <c r="F114" s="750"/>
      <c r="G114" s="750"/>
    </row>
    <row r="115" ht="26.25" customHeight="1">
      <c r="E115" s="750"/>
      <c r="F115" s="750"/>
      <c r="G115" s="750"/>
    </row>
    <row r="116" ht="26.25" customHeight="1">
      <c r="E116" s="750"/>
      <c r="F116" s="750"/>
      <c r="G116" s="750"/>
    </row>
    <row r="117" ht="26.25" customHeight="1">
      <c r="E117" s="750"/>
      <c r="F117" s="750"/>
      <c r="G117" s="750"/>
    </row>
    <row r="118" ht="26.25" customHeight="1">
      <c r="E118" s="750"/>
      <c r="F118" s="750"/>
      <c r="G118" s="750"/>
    </row>
    <row r="119" ht="26.25" customHeight="1">
      <c r="E119" s="750"/>
      <c r="F119" s="750"/>
      <c r="G119" s="750"/>
    </row>
    <row r="120" ht="26.25" customHeight="1">
      <c r="E120" s="750"/>
      <c r="F120" s="750"/>
      <c r="G120" s="750"/>
    </row>
    <row r="121" ht="26.25" customHeight="1">
      <c r="E121" s="750"/>
      <c r="F121" s="750"/>
      <c r="G121" s="750"/>
    </row>
    <row r="122" ht="26.25" customHeight="1">
      <c r="E122" s="750"/>
      <c r="F122" s="750"/>
      <c r="G122" s="750"/>
    </row>
    <row r="123" ht="26.25" customHeight="1">
      <c r="E123" s="750"/>
      <c r="F123" s="750"/>
      <c r="G123" s="750"/>
    </row>
    <row r="124" ht="26.25" customHeight="1">
      <c r="E124" s="750"/>
      <c r="F124" s="750"/>
      <c r="G124" s="750"/>
    </row>
    <row r="125" ht="26.25" customHeight="1">
      <c r="E125" s="750"/>
      <c r="F125" s="750"/>
      <c r="G125" s="750"/>
    </row>
    <row r="126" ht="26.25" customHeight="1">
      <c r="E126" s="750"/>
      <c r="F126" s="750"/>
      <c r="G126" s="750"/>
    </row>
    <row r="127" ht="26.25" customHeight="1">
      <c r="E127" s="750"/>
      <c r="F127" s="750"/>
      <c r="G127" s="750"/>
    </row>
    <row r="128" ht="26.25" customHeight="1">
      <c r="E128" s="750"/>
      <c r="F128" s="750"/>
      <c r="G128" s="750"/>
    </row>
    <row r="129" ht="26.25" customHeight="1">
      <c r="E129" s="750"/>
      <c r="F129" s="750"/>
      <c r="G129" s="750"/>
    </row>
    <row r="130" ht="26.25" customHeight="1">
      <c r="E130" s="750"/>
      <c r="F130" s="750"/>
      <c r="G130" s="750"/>
    </row>
    <row r="131" ht="26.25" customHeight="1">
      <c r="E131" s="750"/>
      <c r="F131" s="750"/>
      <c r="G131" s="750"/>
    </row>
    <row r="132" ht="26.25" customHeight="1">
      <c r="E132" s="750"/>
      <c r="F132" s="750"/>
      <c r="G132" s="750"/>
    </row>
    <row r="133" ht="26.25" customHeight="1">
      <c r="E133" s="750"/>
      <c r="F133" s="750"/>
      <c r="G133" s="750"/>
    </row>
    <row r="134" ht="26.25" customHeight="1">
      <c r="E134" s="750"/>
      <c r="F134" s="750"/>
      <c r="G134" s="750"/>
    </row>
    <row r="135" ht="26.25" customHeight="1">
      <c r="E135" s="750"/>
      <c r="F135" s="750"/>
      <c r="G135" s="750"/>
    </row>
    <row r="136" ht="26.25" customHeight="1">
      <c r="E136" s="750"/>
      <c r="F136" s="750"/>
      <c r="G136" s="750"/>
    </row>
    <row r="137" ht="26.25" customHeight="1">
      <c r="E137" s="750"/>
      <c r="F137" s="750"/>
      <c r="G137" s="750"/>
    </row>
    <row r="138" ht="26.25" customHeight="1">
      <c r="E138" s="750"/>
      <c r="F138" s="750"/>
      <c r="G138" s="750"/>
    </row>
    <row r="139" ht="26.25" customHeight="1">
      <c r="E139" s="750"/>
      <c r="F139" s="750"/>
      <c r="G139" s="750"/>
    </row>
    <row r="140" ht="26.25" customHeight="1">
      <c r="E140" s="750"/>
      <c r="F140" s="750"/>
      <c r="G140" s="750"/>
    </row>
    <row r="141" ht="26.25" customHeight="1">
      <c r="E141" s="750"/>
      <c r="F141" s="750"/>
      <c r="G141" s="750"/>
    </row>
    <row r="142" ht="26.25" customHeight="1">
      <c r="E142" s="750"/>
      <c r="F142" s="750"/>
      <c r="G142" s="750"/>
    </row>
    <row r="143" ht="26.25" customHeight="1">
      <c r="E143" s="750"/>
      <c r="F143" s="750"/>
      <c r="G143" s="750"/>
    </row>
    <row r="144" ht="26.25" customHeight="1">
      <c r="E144" s="750"/>
      <c r="F144" s="750"/>
      <c r="G144" s="750"/>
    </row>
    <row r="145" ht="26.25" customHeight="1">
      <c r="E145" s="750"/>
      <c r="F145" s="750"/>
      <c r="G145" s="750"/>
    </row>
    <row r="146" ht="26.25" customHeight="1">
      <c r="E146" s="750"/>
      <c r="F146" s="750"/>
      <c r="G146" s="750"/>
    </row>
    <row r="147" ht="26.25" customHeight="1">
      <c r="E147" s="750"/>
      <c r="F147" s="750"/>
      <c r="G147" s="750"/>
    </row>
    <row r="148" ht="26.25" customHeight="1">
      <c r="E148" s="750"/>
      <c r="F148" s="750"/>
      <c r="G148" s="750"/>
    </row>
    <row r="149" ht="26.25" customHeight="1">
      <c r="E149" s="750"/>
      <c r="F149" s="750"/>
      <c r="G149" s="750"/>
    </row>
    <row r="150" ht="26.25" customHeight="1">
      <c r="E150" s="750"/>
      <c r="F150" s="750"/>
      <c r="G150" s="750"/>
    </row>
    <row r="151" ht="26.25" customHeight="1">
      <c r="E151" s="750"/>
      <c r="F151" s="750"/>
      <c r="G151" s="750"/>
    </row>
    <row r="152" ht="26.25" customHeight="1">
      <c r="E152" s="750"/>
      <c r="F152" s="750"/>
      <c r="G152" s="750"/>
    </row>
    <row r="153" ht="26.25" customHeight="1">
      <c r="E153" s="750"/>
      <c r="F153" s="750"/>
      <c r="G153" s="750"/>
    </row>
    <row r="154" ht="26.25" customHeight="1">
      <c r="E154" s="750"/>
      <c r="F154" s="750"/>
      <c r="G154" s="750"/>
    </row>
    <row r="155" ht="26.25" customHeight="1">
      <c r="E155" s="750"/>
      <c r="F155" s="750"/>
      <c r="G155" s="750"/>
    </row>
    <row r="156" ht="26.25" customHeight="1">
      <c r="E156" s="750"/>
      <c r="F156" s="750"/>
      <c r="G156" s="750"/>
    </row>
    <row r="157" ht="26.25" customHeight="1">
      <c r="E157" s="750"/>
      <c r="F157" s="750"/>
      <c r="G157" s="750"/>
    </row>
    <row r="158" ht="26.25" customHeight="1">
      <c r="E158" s="750"/>
      <c r="F158" s="750"/>
      <c r="G158" s="750"/>
    </row>
    <row r="159" ht="26.25" customHeight="1">
      <c r="E159" s="750"/>
      <c r="F159" s="750"/>
      <c r="G159" s="750"/>
    </row>
    <row r="160" ht="26.25" customHeight="1">
      <c r="E160" s="750"/>
      <c r="F160" s="750"/>
      <c r="G160" s="750"/>
    </row>
    <row r="161" ht="26.25" customHeight="1">
      <c r="E161" s="750"/>
      <c r="F161" s="750"/>
      <c r="G161" s="750"/>
    </row>
    <row r="162" ht="26.25" customHeight="1">
      <c r="E162" s="750"/>
      <c r="F162" s="750"/>
      <c r="G162" s="750"/>
    </row>
    <row r="163" ht="26.25" customHeight="1">
      <c r="E163" s="750"/>
      <c r="F163" s="750"/>
      <c r="G163" s="750"/>
    </row>
    <row r="164" ht="26.25" customHeight="1">
      <c r="E164" s="750"/>
      <c r="F164" s="750"/>
      <c r="G164" s="750"/>
    </row>
    <row r="165" ht="26.25" customHeight="1">
      <c r="E165" s="750"/>
      <c r="F165" s="750"/>
      <c r="G165" s="750"/>
    </row>
    <row r="166" ht="26.25" customHeight="1">
      <c r="E166" s="750"/>
      <c r="F166" s="750"/>
      <c r="G166" s="750"/>
    </row>
    <row r="167" ht="26.25" customHeight="1">
      <c r="E167" s="750"/>
      <c r="F167" s="750"/>
      <c r="G167" s="750"/>
    </row>
    <row r="168" ht="26.25" customHeight="1">
      <c r="E168" s="750"/>
      <c r="F168" s="750"/>
      <c r="G168" s="750"/>
    </row>
    <row r="169" ht="26.25" customHeight="1">
      <c r="E169" s="750"/>
      <c r="F169" s="750"/>
      <c r="G169" s="750"/>
    </row>
    <row r="170" ht="26.25" customHeight="1">
      <c r="E170" s="750"/>
      <c r="F170" s="750"/>
      <c r="G170" s="750"/>
    </row>
    <row r="171" ht="26.25" customHeight="1">
      <c r="E171" s="750"/>
      <c r="F171" s="750"/>
      <c r="G171" s="750"/>
    </row>
    <row r="172" ht="26.25" customHeight="1">
      <c r="E172" s="750"/>
      <c r="F172" s="750"/>
      <c r="G172" s="750"/>
    </row>
    <row r="173" ht="26.25" customHeight="1">
      <c r="E173" s="750"/>
      <c r="F173" s="750"/>
      <c r="G173" s="750"/>
    </row>
    <row r="174" ht="26.25" customHeight="1">
      <c r="E174" s="750"/>
      <c r="F174" s="750"/>
      <c r="G174" s="750"/>
    </row>
    <row r="175" ht="26.25" customHeight="1">
      <c r="E175" s="750"/>
      <c r="F175" s="750"/>
      <c r="G175" s="750"/>
    </row>
    <row r="176" ht="26.25" customHeight="1">
      <c r="E176" s="750"/>
      <c r="F176" s="750"/>
      <c r="G176" s="750"/>
    </row>
    <row r="177" ht="26.25" customHeight="1">
      <c r="E177" s="750"/>
      <c r="F177" s="750"/>
      <c r="G177" s="750"/>
    </row>
    <row r="178" ht="26.25" customHeight="1">
      <c r="E178" s="750"/>
      <c r="F178" s="750"/>
      <c r="G178" s="750"/>
    </row>
    <row r="179" ht="26.25" customHeight="1">
      <c r="E179" s="750"/>
      <c r="F179" s="750"/>
      <c r="G179" s="750"/>
    </row>
    <row r="180" ht="26.25" customHeight="1">
      <c r="E180" s="750"/>
      <c r="F180" s="750"/>
      <c r="G180" s="750"/>
    </row>
    <row r="181" ht="26.25" customHeight="1">
      <c r="E181" s="750"/>
      <c r="F181" s="750"/>
      <c r="G181" s="750"/>
    </row>
    <row r="182" ht="26.25" customHeight="1">
      <c r="E182" s="750"/>
      <c r="F182" s="750"/>
      <c r="G182" s="750"/>
    </row>
    <row r="183" ht="26.25" customHeight="1">
      <c r="E183" s="750"/>
      <c r="F183" s="750"/>
      <c r="G183" s="750"/>
    </row>
    <row r="184" ht="26.25" customHeight="1">
      <c r="E184" s="750"/>
      <c r="F184" s="750"/>
      <c r="G184" s="750"/>
    </row>
    <row r="185" ht="26.25" customHeight="1">
      <c r="E185" s="750"/>
      <c r="F185" s="750"/>
      <c r="G185" s="750"/>
    </row>
    <row r="186" ht="26.25" customHeight="1">
      <c r="E186" s="750"/>
      <c r="F186" s="750"/>
      <c r="G186" s="750"/>
    </row>
    <row r="187" ht="26.25" customHeight="1">
      <c r="E187" s="750"/>
      <c r="F187" s="750"/>
      <c r="G187" s="750"/>
    </row>
    <row r="188" ht="26.25" customHeight="1">
      <c r="E188" s="750"/>
      <c r="F188" s="750"/>
      <c r="G188" s="750"/>
    </row>
    <row r="189" ht="26.25" customHeight="1">
      <c r="E189" s="750"/>
      <c r="F189" s="750"/>
      <c r="G189" s="750"/>
    </row>
    <row r="190" ht="26.25" customHeight="1">
      <c r="E190" s="750"/>
      <c r="F190" s="750"/>
      <c r="G190" s="750"/>
    </row>
    <row r="191" ht="26.25" customHeight="1">
      <c r="E191" s="750"/>
      <c r="F191" s="750"/>
      <c r="G191" s="750"/>
    </row>
    <row r="192" ht="26.25" customHeight="1">
      <c r="E192" s="750"/>
      <c r="F192" s="750"/>
      <c r="G192" s="750"/>
    </row>
    <row r="193" ht="26.25" customHeight="1">
      <c r="E193" s="750"/>
      <c r="F193" s="750"/>
      <c r="G193" s="750"/>
    </row>
    <row r="194" ht="26.25" customHeight="1">
      <c r="E194" s="750"/>
      <c r="F194" s="750"/>
      <c r="G194" s="750"/>
    </row>
    <row r="195" ht="26.25" customHeight="1">
      <c r="E195" s="750"/>
      <c r="F195" s="750"/>
      <c r="G195" s="750"/>
    </row>
    <row r="196" ht="26.25" customHeight="1">
      <c r="E196" s="750"/>
      <c r="F196" s="750"/>
      <c r="G196" s="750"/>
    </row>
    <row r="197" ht="26.25" customHeight="1">
      <c r="E197" s="750"/>
      <c r="F197" s="750"/>
      <c r="G197" s="750"/>
    </row>
    <row r="198" ht="26.25" customHeight="1">
      <c r="E198" s="750"/>
      <c r="F198" s="750"/>
      <c r="G198" s="750"/>
    </row>
    <row r="199" ht="26.25" customHeight="1">
      <c r="E199" s="750"/>
      <c r="F199" s="750"/>
      <c r="G199" s="750"/>
    </row>
    <row r="200" ht="26.25" customHeight="1">
      <c r="E200" s="750"/>
      <c r="F200" s="750"/>
      <c r="G200" s="750"/>
    </row>
    <row r="201" ht="26.25" customHeight="1">
      <c r="E201" s="750"/>
      <c r="F201" s="750"/>
      <c r="G201" s="750"/>
    </row>
    <row r="202" ht="26.25" customHeight="1">
      <c r="E202" s="750"/>
      <c r="F202" s="750"/>
      <c r="G202" s="750"/>
    </row>
    <row r="203" ht="26.25" customHeight="1">
      <c r="E203" s="750"/>
      <c r="F203" s="750"/>
      <c r="G203" s="750"/>
    </row>
    <row r="204" ht="26.25" customHeight="1">
      <c r="E204" s="750"/>
      <c r="F204" s="750"/>
      <c r="G204" s="750"/>
    </row>
    <row r="205" ht="26.25" customHeight="1">
      <c r="E205" s="750"/>
      <c r="F205" s="750"/>
      <c r="G205" s="750"/>
    </row>
    <row r="206" ht="26.25" customHeight="1">
      <c r="E206" s="750"/>
      <c r="F206" s="750"/>
      <c r="G206" s="750"/>
    </row>
    <row r="207" ht="26.25" customHeight="1">
      <c r="E207" s="750"/>
      <c r="F207" s="750"/>
      <c r="G207" s="750"/>
    </row>
    <row r="208" ht="26.25" customHeight="1">
      <c r="E208" s="750"/>
      <c r="F208" s="750"/>
      <c r="G208" s="750"/>
    </row>
    <row r="209" ht="26.25" customHeight="1">
      <c r="E209" s="750"/>
      <c r="F209" s="750"/>
      <c r="G209" s="750"/>
    </row>
    <row r="210" ht="26.25" customHeight="1">
      <c r="E210" s="750"/>
      <c r="F210" s="750"/>
      <c r="G210" s="750"/>
    </row>
    <row r="211" ht="26.25" customHeight="1">
      <c r="E211" s="750"/>
      <c r="F211" s="750"/>
      <c r="G211" s="750"/>
    </row>
    <row r="212" ht="26.25" customHeight="1">
      <c r="E212" s="750"/>
      <c r="F212" s="750"/>
      <c r="G212" s="750"/>
    </row>
    <row r="213" ht="26.25" customHeight="1">
      <c r="E213" s="750"/>
      <c r="F213" s="750"/>
      <c r="G213" s="750"/>
    </row>
    <row r="214" ht="26.25" customHeight="1">
      <c r="E214" s="750"/>
      <c r="F214" s="750"/>
      <c r="G214" s="750"/>
    </row>
    <row r="215" ht="26.25" customHeight="1">
      <c r="E215" s="750"/>
      <c r="F215" s="750"/>
      <c r="G215" s="750"/>
    </row>
    <row r="216" ht="26.25" customHeight="1">
      <c r="E216" s="750"/>
      <c r="F216" s="750"/>
      <c r="G216" s="750"/>
    </row>
    <row r="217" ht="26.25" customHeight="1">
      <c r="E217" s="750"/>
      <c r="F217" s="750"/>
      <c r="G217" s="750"/>
    </row>
    <row r="218" ht="26.25" customHeight="1">
      <c r="E218" s="750"/>
      <c r="F218" s="750"/>
      <c r="G218" s="750"/>
    </row>
    <row r="219" ht="26.25" customHeight="1">
      <c r="E219" s="750"/>
      <c r="F219" s="750"/>
      <c r="G219" s="750"/>
    </row>
    <row r="220" ht="26.25" customHeight="1">
      <c r="E220" s="750"/>
      <c r="F220" s="750"/>
      <c r="G220" s="750"/>
    </row>
    <row r="221" ht="26.25" customHeight="1">
      <c r="E221" s="750"/>
      <c r="F221" s="750"/>
      <c r="G221" s="750"/>
    </row>
    <row r="222" ht="26.25" customHeight="1">
      <c r="E222" s="750"/>
      <c r="F222" s="750"/>
      <c r="G222" s="750"/>
    </row>
    <row r="223" ht="26.25" customHeight="1">
      <c r="E223" s="750"/>
      <c r="F223" s="750"/>
      <c r="G223" s="750"/>
    </row>
    <row r="224" ht="26.25" customHeight="1">
      <c r="E224" s="750"/>
      <c r="F224" s="750"/>
      <c r="G224" s="750"/>
    </row>
    <row r="225" ht="26.25" customHeight="1">
      <c r="E225" s="750"/>
      <c r="F225" s="750"/>
      <c r="G225" s="750"/>
    </row>
    <row r="226" ht="26.25" customHeight="1">
      <c r="E226" s="750"/>
      <c r="F226" s="750"/>
      <c r="G226" s="750"/>
    </row>
    <row r="227" ht="26.25" customHeight="1">
      <c r="E227" s="750"/>
      <c r="F227" s="750"/>
      <c r="G227" s="750"/>
    </row>
    <row r="228" ht="26.25" customHeight="1">
      <c r="E228" s="750"/>
      <c r="F228" s="750"/>
      <c r="G228" s="750"/>
    </row>
    <row r="229" ht="26.25" customHeight="1">
      <c r="E229" s="750"/>
      <c r="F229" s="750"/>
      <c r="G229" s="750"/>
    </row>
    <row r="230" ht="26.25" customHeight="1">
      <c r="E230" s="750"/>
      <c r="F230" s="750"/>
      <c r="G230" s="750"/>
    </row>
    <row r="231" ht="26.25" customHeight="1">
      <c r="E231" s="750"/>
      <c r="F231" s="750"/>
      <c r="G231" s="750"/>
    </row>
    <row r="232" ht="26.25" customHeight="1">
      <c r="E232" s="750"/>
      <c r="F232" s="750"/>
      <c r="G232" s="750"/>
    </row>
    <row r="233" ht="26.25" customHeight="1">
      <c r="E233" s="750"/>
      <c r="F233" s="750"/>
      <c r="G233" s="750"/>
    </row>
    <row r="234" ht="26.25" customHeight="1">
      <c r="E234" s="750"/>
      <c r="F234" s="750"/>
      <c r="G234" s="750"/>
    </row>
    <row r="235" ht="26.25" customHeight="1">
      <c r="E235" s="750"/>
      <c r="F235" s="750"/>
      <c r="G235" s="750"/>
    </row>
    <row r="236" ht="26.25" customHeight="1">
      <c r="E236" s="750"/>
      <c r="F236" s="750"/>
      <c r="G236" s="750"/>
    </row>
    <row r="237" ht="26.25" customHeight="1">
      <c r="E237" s="750"/>
      <c r="F237" s="750"/>
      <c r="G237" s="750"/>
    </row>
    <row r="238" ht="26.25" customHeight="1">
      <c r="E238" s="750"/>
      <c r="F238" s="750"/>
      <c r="G238" s="750"/>
    </row>
    <row r="239" ht="26.25" customHeight="1">
      <c r="E239" s="750"/>
      <c r="F239" s="750"/>
      <c r="G239" s="750"/>
    </row>
    <row r="240" ht="26.25" customHeight="1">
      <c r="E240" s="750"/>
      <c r="F240" s="750"/>
      <c r="G240" s="750"/>
    </row>
    <row r="241" ht="26.25" customHeight="1">
      <c r="E241" s="750"/>
      <c r="F241" s="750"/>
      <c r="G241" s="750"/>
    </row>
    <row r="242" ht="26.25" customHeight="1">
      <c r="E242" s="750"/>
      <c r="F242" s="750"/>
      <c r="G242" s="750"/>
    </row>
    <row r="243" ht="26.25" customHeight="1">
      <c r="E243" s="750"/>
      <c r="F243" s="750"/>
      <c r="G243" s="750"/>
    </row>
    <row r="244" ht="26.25" customHeight="1">
      <c r="E244" s="750"/>
      <c r="F244" s="750"/>
      <c r="G244" s="750"/>
    </row>
    <row r="245" ht="26.25" customHeight="1">
      <c r="E245" s="750"/>
      <c r="F245" s="750"/>
      <c r="G245" s="750"/>
    </row>
    <row r="246" ht="26.25" customHeight="1">
      <c r="E246" s="750"/>
      <c r="F246" s="750"/>
      <c r="G246" s="750"/>
    </row>
    <row r="247" ht="26.25" customHeight="1">
      <c r="E247" s="750"/>
      <c r="F247" s="750"/>
      <c r="G247" s="750"/>
    </row>
    <row r="248" ht="26.25" customHeight="1">
      <c r="E248" s="750"/>
      <c r="F248" s="750"/>
      <c r="G248" s="750"/>
    </row>
    <row r="249" ht="26.25" customHeight="1">
      <c r="E249" s="750"/>
      <c r="F249" s="750"/>
      <c r="G249" s="750"/>
    </row>
    <row r="250" ht="26.25" customHeight="1">
      <c r="E250" s="750"/>
      <c r="F250" s="750"/>
      <c r="G250" s="750"/>
    </row>
    <row r="251" ht="26.25" customHeight="1">
      <c r="E251" s="750"/>
      <c r="F251" s="750"/>
      <c r="G251" s="750"/>
    </row>
    <row r="252" ht="26.25" customHeight="1">
      <c r="E252" s="750"/>
      <c r="F252" s="750"/>
      <c r="G252" s="750"/>
    </row>
    <row r="253" ht="26.25" customHeight="1">
      <c r="E253" s="750"/>
      <c r="F253" s="750"/>
      <c r="G253" s="750"/>
    </row>
    <row r="254" ht="26.25" customHeight="1">
      <c r="E254" s="750"/>
      <c r="F254" s="750"/>
      <c r="G254" s="750"/>
    </row>
    <row r="255" ht="26.25" customHeight="1">
      <c r="E255" s="750"/>
      <c r="F255" s="750"/>
      <c r="G255" s="750"/>
    </row>
    <row r="256" ht="26.25" customHeight="1">
      <c r="E256" s="750"/>
      <c r="F256" s="750"/>
      <c r="G256" s="750"/>
    </row>
    <row r="257" ht="26.25" customHeight="1">
      <c r="E257" s="750"/>
      <c r="F257" s="750"/>
      <c r="G257" s="750"/>
    </row>
    <row r="258" ht="26.25" customHeight="1">
      <c r="E258" s="750"/>
      <c r="F258" s="750"/>
      <c r="G258" s="750"/>
    </row>
    <row r="259" ht="26.25" customHeight="1">
      <c r="E259" s="750"/>
      <c r="F259" s="750"/>
      <c r="G259" s="750"/>
    </row>
    <row r="260" ht="26.25" customHeight="1">
      <c r="E260" s="750"/>
      <c r="F260" s="750"/>
      <c r="G260" s="750"/>
    </row>
    <row r="261" ht="26.25" customHeight="1">
      <c r="E261" s="750"/>
      <c r="F261" s="750"/>
      <c r="G261" s="750"/>
    </row>
    <row r="262" ht="26.25" customHeight="1">
      <c r="E262" s="750"/>
      <c r="F262" s="750"/>
      <c r="G262" s="750"/>
    </row>
    <row r="263" ht="26.25" customHeight="1">
      <c r="E263" s="750"/>
      <c r="F263" s="750"/>
      <c r="G263" s="750"/>
    </row>
    <row r="264" ht="26.25" customHeight="1">
      <c r="E264" s="750"/>
      <c r="F264" s="750"/>
      <c r="G264" s="750"/>
    </row>
    <row r="265" ht="26.25" customHeight="1">
      <c r="E265" s="750"/>
      <c r="F265" s="750"/>
      <c r="G265" s="750"/>
    </row>
    <row r="266" ht="26.25" customHeight="1">
      <c r="E266" s="750"/>
      <c r="F266" s="750"/>
      <c r="G266" s="750"/>
    </row>
    <row r="267" ht="26.25" customHeight="1">
      <c r="E267" s="750"/>
      <c r="F267" s="750"/>
      <c r="G267" s="750"/>
    </row>
    <row r="268" ht="26.25" customHeight="1">
      <c r="E268" s="750"/>
      <c r="F268" s="750"/>
      <c r="G268" s="750"/>
    </row>
    <row r="269" ht="26.25" customHeight="1">
      <c r="E269" s="750"/>
      <c r="F269" s="750"/>
      <c r="G269" s="750"/>
    </row>
    <row r="270" ht="26.25" customHeight="1">
      <c r="E270" s="750"/>
      <c r="F270" s="750"/>
      <c r="G270" s="750"/>
    </row>
    <row r="271" ht="26.25" customHeight="1">
      <c r="E271" s="750"/>
      <c r="F271" s="750"/>
      <c r="G271" s="750"/>
    </row>
    <row r="272" ht="26.25" customHeight="1">
      <c r="E272" s="750"/>
      <c r="F272" s="750"/>
      <c r="G272" s="750"/>
    </row>
    <row r="273" ht="26.25" customHeight="1">
      <c r="E273" s="750"/>
      <c r="F273" s="750"/>
      <c r="G273" s="750"/>
    </row>
    <row r="274" ht="26.25" customHeight="1">
      <c r="E274" s="750"/>
      <c r="F274" s="750"/>
      <c r="G274" s="750"/>
    </row>
    <row r="275" ht="26.25" customHeight="1">
      <c r="E275" s="750"/>
      <c r="F275" s="750"/>
      <c r="G275" s="750"/>
    </row>
    <row r="276" ht="26.25" customHeight="1">
      <c r="E276" s="750"/>
      <c r="F276" s="750"/>
      <c r="G276" s="750"/>
    </row>
    <row r="277" ht="26.25" customHeight="1">
      <c r="E277" s="750"/>
      <c r="F277" s="750"/>
      <c r="G277" s="750"/>
    </row>
    <row r="278" ht="26.25" customHeight="1">
      <c r="E278" s="750"/>
      <c r="F278" s="750"/>
      <c r="G278" s="750"/>
    </row>
    <row r="279" ht="26.25" customHeight="1">
      <c r="E279" s="750"/>
      <c r="F279" s="750"/>
      <c r="G279" s="750"/>
    </row>
    <row r="280" ht="26.25" customHeight="1">
      <c r="E280" s="750"/>
      <c r="F280" s="750"/>
      <c r="G280" s="750"/>
    </row>
    <row r="281" ht="26.25" customHeight="1">
      <c r="E281" s="750"/>
      <c r="F281" s="750"/>
      <c r="G281" s="750"/>
    </row>
    <row r="282" ht="26.25" customHeight="1">
      <c r="E282" s="750"/>
      <c r="F282" s="750"/>
      <c r="G282" s="750"/>
    </row>
    <row r="283" ht="26.25" customHeight="1">
      <c r="E283" s="750"/>
      <c r="F283" s="750"/>
      <c r="G283" s="750"/>
    </row>
    <row r="284" ht="26.25" customHeight="1">
      <c r="E284" s="750"/>
      <c r="F284" s="750"/>
      <c r="G284" s="750"/>
    </row>
    <row r="285" ht="26.25" customHeight="1">
      <c r="E285" s="750"/>
      <c r="F285" s="750"/>
      <c r="G285" s="750"/>
    </row>
    <row r="286" ht="26.25" customHeight="1">
      <c r="E286" s="750"/>
      <c r="F286" s="750"/>
      <c r="G286" s="750"/>
    </row>
    <row r="287" ht="26.25" customHeight="1">
      <c r="E287" s="750"/>
      <c r="F287" s="750"/>
      <c r="G287" s="750"/>
    </row>
    <row r="288" ht="26.25" customHeight="1">
      <c r="E288" s="750"/>
      <c r="F288" s="750"/>
      <c r="G288" s="750"/>
    </row>
    <row r="289" ht="26.25" customHeight="1">
      <c r="E289" s="750"/>
      <c r="F289" s="750"/>
      <c r="G289" s="750"/>
    </row>
    <row r="290" ht="26.25" customHeight="1">
      <c r="E290" s="750"/>
      <c r="F290" s="750"/>
      <c r="G290" s="750"/>
    </row>
    <row r="291" ht="26.25" customHeight="1">
      <c r="E291" s="750"/>
      <c r="F291" s="750"/>
      <c r="G291" s="750"/>
    </row>
    <row r="292" ht="26.25" customHeight="1">
      <c r="E292" s="750"/>
      <c r="F292" s="750"/>
      <c r="G292" s="750"/>
    </row>
    <row r="293" ht="26.25" customHeight="1">
      <c r="E293" s="750"/>
      <c r="F293" s="750"/>
      <c r="G293" s="750"/>
    </row>
    <row r="294" ht="26.25" customHeight="1">
      <c r="E294" s="750"/>
      <c r="F294" s="750"/>
      <c r="G294" s="750"/>
    </row>
    <row r="295" ht="26.25" customHeight="1">
      <c r="E295" s="750"/>
      <c r="F295" s="750"/>
      <c r="G295" s="750"/>
    </row>
    <row r="296" ht="26.25" customHeight="1">
      <c r="E296" s="750"/>
      <c r="F296" s="750"/>
      <c r="G296" s="750"/>
    </row>
    <row r="297" ht="26.25" customHeight="1">
      <c r="E297" s="750"/>
      <c r="F297" s="750"/>
      <c r="G297" s="750"/>
    </row>
    <row r="298" ht="26.25" customHeight="1">
      <c r="E298" s="750"/>
      <c r="F298" s="750"/>
      <c r="G298" s="750"/>
    </row>
    <row r="299" ht="26.25" customHeight="1">
      <c r="E299" s="750"/>
      <c r="F299" s="750"/>
      <c r="G299" s="750"/>
    </row>
    <row r="300" ht="26.25" customHeight="1">
      <c r="E300" s="750"/>
      <c r="F300" s="750"/>
      <c r="G300" s="750"/>
    </row>
    <row r="301" ht="26.25" customHeight="1">
      <c r="E301" s="750"/>
      <c r="F301" s="750"/>
      <c r="G301" s="750"/>
    </row>
    <row r="302" ht="26.25" customHeight="1">
      <c r="E302" s="750"/>
      <c r="F302" s="750"/>
      <c r="G302" s="750"/>
    </row>
    <row r="303" ht="26.25" customHeight="1">
      <c r="E303" s="750"/>
      <c r="F303" s="750"/>
      <c r="G303" s="750"/>
    </row>
    <row r="304" ht="26.25" customHeight="1">
      <c r="E304" s="750"/>
      <c r="F304" s="750"/>
      <c r="G304" s="750"/>
    </row>
    <row r="305" ht="26.25" customHeight="1">
      <c r="E305" s="750"/>
      <c r="F305" s="750"/>
      <c r="G305" s="750"/>
    </row>
    <row r="306" ht="26.25" customHeight="1">
      <c r="E306" s="750"/>
      <c r="F306" s="750"/>
      <c r="G306" s="750"/>
    </row>
    <row r="307" ht="26.25" customHeight="1">
      <c r="E307" s="750"/>
      <c r="F307" s="750"/>
      <c r="G307" s="750"/>
    </row>
    <row r="308" ht="26.25" customHeight="1">
      <c r="E308" s="750"/>
      <c r="F308" s="750"/>
      <c r="G308" s="750"/>
    </row>
    <row r="309" ht="26.25" customHeight="1">
      <c r="E309" s="750"/>
      <c r="F309" s="750"/>
      <c r="G309" s="750"/>
    </row>
    <row r="310" ht="26.25" customHeight="1">
      <c r="E310" s="750"/>
      <c r="F310" s="750"/>
      <c r="G310" s="750"/>
    </row>
    <row r="311" ht="26.25" customHeight="1">
      <c r="E311" s="750"/>
      <c r="F311" s="750"/>
      <c r="G311" s="750"/>
    </row>
    <row r="312" ht="26.25" customHeight="1">
      <c r="E312" s="750"/>
      <c r="F312" s="750"/>
      <c r="G312" s="750"/>
    </row>
    <row r="313" ht="26.25" customHeight="1">
      <c r="E313" s="750"/>
      <c r="F313" s="750"/>
      <c r="G313" s="750"/>
    </row>
    <row r="314" ht="26.25" customHeight="1">
      <c r="E314" s="750"/>
      <c r="F314" s="750"/>
      <c r="G314" s="750"/>
    </row>
    <row r="315" ht="26.25" customHeight="1">
      <c r="E315" s="750"/>
      <c r="F315" s="750"/>
      <c r="G315" s="750"/>
    </row>
    <row r="316" ht="26.25" customHeight="1">
      <c r="E316" s="750"/>
      <c r="F316" s="750"/>
      <c r="G316" s="750"/>
    </row>
    <row r="317" ht="26.25" customHeight="1">
      <c r="E317" s="750"/>
      <c r="F317" s="750"/>
      <c r="G317" s="750"/>
    </row>
    <row r="318" ht="26.25" customHeight="1">
      <c r="E318" s="750"/>
      <c r="F318" s="750"/>
      <c r="G318" s="750"/>
    </row>
    <row r="319" ht="26.25" customHeight="1">
      <c r="E319" s="750"/>
      <c r="F319" s="750"/>
      <c r="G319" s="750"/>
    </row>
    <row r="320" ht="26.25" customHeight="1">
      <c r="E320" s="750"/>
      <c r="F320" s="750"/>
      <c r="G320" s="750"/>
    </row>
    <row r="321" ht="26.25" customHeight="1">
      <c r="E321" s="750"/>
      <c r="F321" s="750"/>
      <c r="G321" s="750"/>
    </row>
    <row r="322" ht="26.25" customHeight="1">
      <c r="E322" s="750"/>
      <c r="F322" s="750"/>
      <c r="G322" s="750"/>
    </row>
    <row r="323" ht="26.25" customHeight="1">
      <c r="E323" s="750"/>
      <c r="F323" s="750"/>
      <c r="G323" s="750"/>
    </row>
    <row r="324" ht="26.25" customHeight="1">
      <c r="E324" s="750"/>
      <c r="F324" s="750"/>
      <c r="G324" s="750"/>
    </row>
    <row r="325" ht="26.25" customHeight="1">
      <c r="E325" s="750"/>
      <c r="F325" s="750"/>
      <c r="G325" s="750"/>
    </row>
    <row r="326" ht="26.25" customHeight="1">
      <c r="E326" s="750"/>
      <c r="F326" s="750"/>
      <c r="G326" s="750"/>
    </row>
    <row r="327" ht="26.25" customHeight="1">
      <c r="E327" s="750"/>
      <c r="F327" s="750"/>
      <c r="G327" s="750"/>
    </row>
    <row r="328" ht="26.25" customHeight="1">
      <c r="E328" s="750"/>
      <c r="F328" s="750"/>
      <c r="G328" s="750"/>
    </row>
    <row r="329" ht="26.25" customHeight="1">
      <c r="E329" s="750"/>
      <c r="F329" s="750"/>
      <c r="G329" s="750"/>
    </row>
    <row r="330" ht="26.25" customHeight="1">
      <c r="E330" s="750"/>
      <c r="F330" s="750"/>
      <c r="G330" s="750"/>
    </row>
    <row r="331" ht="26.25" customHeight="1">
      <c r="E331" s="750"/>
      <c r="F331" s="750"/>
      <c r="G331" s="750"/>
    </row>
    <row r="332" ht="26.25" customHeight="1">
      <c r="E332" s="750"/>
      <c r="F332" s="750"/>
      <c r="G332" s="750"/>
    </row>
    <row r="333" ht="26.25" customHeight="1">
      <c r="E333" s="750"/>
      <c r="F333" s="750"/>
      <c r="G333" s="750"/>
    </row>
    <row r="334" ht="26.25" customHeight="1">
      <c r="E334" s="750"/>
      <c r="F334" s="750"/>
      <c r="G334" s="750"/>
    </row>
    <row r="335" ht="26.25" customHeight="1">
      <c r="E335" s="750"/>
      <c r="F335" s="750"/>
      <c r="G335" s="750"/>
    </row>
    <row r="336" ht="26.25" customHeight="1">
      <c r="E336" s="750"/>
      <c r="F336" s="750"/>
      <c r="G336" s="750"/>
    </row>
    <row r="337" ht="26.25" customHeight="1">
      <c r="E337" s="750"/>
      <c r="F337" s="750"/>
      <c r="G337" s="750"/>
    </row>
    <row r="338" ht="26.25" customHeight="1">
      <c r="E338" s="750"/>
      <c r="F338" s="750"/>
      <c r="G338" s="750"/>
    </row>
    <row r="339" ht="26.25" customHeight="1">
      <c r="E339" s="750"/>
      <c r="F339" s="750"/>
      <c r="G339" s="750"/>
    </row>
    <row r="340" ht="26.25" customHeight="1">
      <c r="E340" s="750"/>
      <c r="F340" s="750"/>
      <c r="G340" s="750"/>
    </row>
    <row r="341" ht="26.25" customHeight="1">
      <c r="E341" s="750"/>
      <c r="F341" s="750"/>
      <c r="G341" s="750"/>
    </row>
    <row r="342" ht="26.25" customHeight="1">
      <c r="E342" s="750"/>
      <c r="F342" s="750"/>
      <c r="G342" s="750"/>
    </row>
    <row r="343" ht="26.25" customHeight="1">
      <c r="E343" s="750"/>
      <c r="F343" s="750"/>
      <c r="G343" s="750"/>
    </row>
    <row r="344" ht="26.25" customHeight="1">
      <c r="E344" s="750"/>
      <c r="F344" s="750"/>
      <c r="G344" s="750"/>
    </row>
    <row r="345" ht="26.25" customHeight="1">
      <c r="E345" s="750"/>
      <c r="F345" s="750"/>
      <c r="G345" s="750"/>
    </row>
    <row r="346" ht="26.25" customHeight="1">
      <c r="E346" s="750"/>
      <c r="F346" s="750"/>
      <c r="G346" s="750"/>
    </row>
    <row r="347" ht="26.25" customHeight="1">
      <c r="E347" s="750"/>
      <c r="F347" s="750"/>
      <c r="G347" s="750"/>
    </row>
    <row r="348" ht="26.25" customHeight="1">
      <c r="E348" s="750"/>
      <c r="F348" s="750"/>
      <c r="G348" s="750"/>
    </row>
    <row r="349" ht="26.25" customHeight="1">
      <c r="E349" s="750"/>
      <c r="F349" s="750"/>
      <c r="G349" s="750"/>
    </row>
    <row r="350" ht="26.25" customHeight="1">
      <c r="E350" s="750"/>
      <c r="F350" s="750"/>
      <c r="G350" s="750"/>
    </row>
    <row r="351" ht="26.25" customHeight="1">
      <c r="E351" s="750"/>
      <c r="F351" s="750"/>
      <c r="G351" s="750"/>
    </row>
    <row r="352" ht="26.25" customHeight="1">
      <c r="E352" s="750"/>
      <c r="F352" s="750"/>
      <c r="G352" s="750"/>
    </row>
    <row r="353" ht="26.25" customHeight="1">
      <c r="E353" s="750"/>
      <c r="F353" s="750"/>
      <c r="G353" s="750"/>
    </row>
    <row r="354" ht="26.25" customHeight="1">
      <c r="E354" s="750"/>
      <c r="F354" s="750"/>
      <c r="G354" s="750"/>
    </row>
    <row r="355" ht="26.25" customHeight="1">
      <c r="E355" s="750"/>
      <c r="F355" s="750"/>
      <c r="G355" s="750"/>
    </row>
    <row r="356" ht="26.25" customHeight="1">
      <c r="E356" s="750"/>
      <c r="F356" s="750"/>
      <c r="G356" s="750"/>
    </row>
    <row r="357" ht="26.25" customHeight="1">
      <c r="E357" s="750"/>
      <c r="F357" s="750"/>
      <c r="G357" s="750"/>
    </row>
    <row r="358" ht="26.25" customHeight="1">
      <c r="E358" s="750"/>
      <c r="F358" s="750"/>
      <c r="G358" s="750"/>
    </row>
    <row r="359" ht="26.25" customHeight="1">
      <c r="E359" s="750"/>
      <c r="F359" s="750"/>
      <c r="G359" s="750"/>
    </row>
    <row r="360" ht="26.25" customHeight="1">
      <c r="E360" s="750"/>
      <c r="F360" s="750"/>
      <c r="G360" s="750"/>
    </row>
    <row r="361" ht="26.25" customHeight="1">
      <c r="E361" s="750"/>
      <c r="F361" s="750"/>
      <c r="G361" s="750"/>
    </row>
    <row r="362" ht="26.25" customHeight="1">
      <c r="E362" s="750"/>
      <c r="F362" s="750"/>
      <c r="G362" s="750"/>
    </row>
    <row r="363" ht="26.25" customHeight="1">
      <c r="E363" s="750"/>
      <c r="F363" s="750"/>
      <c r="G363" s="750"/>
    </row>
    <row r="364" ht="26.25" customHeight="1">
      <c r="E364" s="750"/>
      <c r="F364" s="750"/>
      <c r="G364" s="750"/>
    </row>
    <row r="365" ht="26.25" customHeight="1">
      <c r="E365" s="750"/>
      <c r="F365" s="750"/>
      <c r="G365" s="750"/>
    </row>
    <row r="366" ht="26.25" customHeight="1">
      <c r="E366" s="750"/>
      <c r="F366" s="750"/>
      <c r="G366" s="750"/>
    </row>
    <row r="367" ht="26.25" customHeight="1">
      <c r="E367" s="750"/>
      <c r="F367" s="750"/>
      <c r="G367" s="750"/>
    </row>
    <row r="368" ht="26.25" customHeight="1">
      <c r="E368" s="750"/>
      <c r="F368" s="750"/>
      <c r="G368" s="750"/>
    </row>
    <row r="369" ht="26.25" customHeight="1">
      <c r="E369" s="750"/>
      <c r="F369" s="750"/>
      <c r="G369" s="750"/>
    </row>
    <row r="370" ht="26.25" customHeight="1">
      <c r="E370" s="750"/>
      <c r="F370" s="750"/>
      <c r="G370" s="750"/>
    </row>
    <row r="371" ht="26.25" customHeight="1">
      <c r="E371" s="750"/>
      <c r="F371" s="750"/>
      <c r="G371" s="750"/>
    </row>
    <row r="372" ht="26.25" customHeight="1">
      <c r="E372" s="750"/>
      <c r="F372" s="750"/>
      <c r="G372" s="750"/>
    </row>
    <row r="373" ht="26.25" customHeight="1">
      <c r="E373" s="750"/>
      <c r="F373" s="750"/>
      <c r="G373" s="750"/>
    </row>
    <row r="374" ht="26.25" customHeight="1">
      <c r="E374" s="750"/>
      <c r="F374" s="750"/>
      <c r="G374" s="750"/>
    </row>
    <row r="375" ht="26.25" customHeight="1">
      <c r="E375" s="750"/>
      <c r="F375" s="750"/>
      <c r="G375" s="750"/>
    </row>
    <row r="376" ht="26.25" customHeight="1">
      <c r="E376" s="750"/>
      <c r="F376" s="750"/>
      <c r="G376" s="750"/>
    </row>
    <row r="377" ht="26.25" customHeight="1">
      <c r="E377" s="750"/>
      <c r="F377" s="750"/>
      <c r="G377" s="750"/>
    </row>
    <row r="378" ht="26.25" customHeight="1">
      <c r="E378" s="750"/>
      <c r="F378" s="750"/>
      <c r="G378" s="750"/>
    </row>
    <row r="379" ht="26.25" customHeight="1">
      <c r="E379" s="750"/>
      <c r="F379" s="750"/>
      <c r="G379" s="750"/>
    </row>
    <row r="380" ht="26.25" customHeight="1">
      <c r="E380" s="750"/>
      <c r="F380" s="750"/>
      <c r="G380" s="750"/>
    </row>
    <row r="381" ht="26.25" customHeight="1">
      <c r="E381" s="750"/>
      <c r="F381" s="750"/>
      <c r="G381" s="750"/>
    </row>
    <row r="382" ht="26.25" customHeight="1">
      <c r="E382" s="750"/>
      <c r="F382" s="750"/>
      <c r="G382" s="750"/>
    </row>
    <row r="383" ht="26.25" customHeight="1">
      <c r="E383" s="750"/>
      <c r="F383" s="750"/>
      <c r="G383" s="750"/>
    </row>
    <row r="384" ht="26.25" customHeight="1">
      <c r="E384" s="750"/>
      <c r="F384" s="750"/>
      <c r="G384" s="750"/>
    </row>
    <row r="385" ht="26.25" customHeight="1">
      <c r="E385" s="750"/>
      <c r="F385" s="750"/>
      <c r="G385" s="750"/>
    </row>
    <row r="386" ht="26.25" customHeight="1">
      <c r="E386" s="750"/>
      <c r="F386" s="750"/>
      <c r="G386" s="750"/>
    </row>
    <row r="387" ht="26.25" customHeight="1">
      <c r="E387" s="750"/>
      <c r="F387" s="750"/>
      <c r="G387" s="750"/>
    </row>
    <row r="388" ht="26.25" customHeight="1">
      <c r="E388" s="750"/>
      <c r="F388" s="750"/>
      <c r="G388" s="750"/>
    </row>
    <row r="389" ht="26.25" customHeight="1">
      <c r="E389" s="750"/>
      <c r="F389" s="750"/>
      <c r="G389" s="750"/>
    </row>
    <row r="390" ht="26.25" customHeight="1">
      <c r="E390" s="750"/>
      <c r="F390" s="750"/>
      <c r="G390" s="750"/>
    </row>
    <row r="391" ht="26.25" customHeight="1">
      <c r="E391" s="750"/>
      <c r="F391" s="750"/>
      <c r="G391" s="750"/>
    </row>
    <row r="392" ht="26.25" customHeight="1">
      <c r="E392" s="750"/>
      <c r="F392" s="750"/>
      <c r="G392" s="750"/>
    </row>
    <row r="393" ht="26.25" customHeight="1">
      <c r="E393" s="750"/>
      <c r="F393" s="750"/>
      <c r="G393" s="750"/>
    </row>
    <row r="394" ht="26.25" customHeight="1">
      <c r="E394" s="750"/>
      <c r="F394" s="750"/>
      <c r="G394" s="750"/>
    </row>
    <row r="395" ht="26.25" customHeight="1">
      <c r="E395" s="750"/>
      <c r="F395" s="750"/>
      <c r="G395" s="750"/>
    </row>
    <row r="396" ht="26.25" customHeight="1">
      <c r="E396" s="750"/>
      <c r="F396" s="750"/>
      <c r="G396" s="750"/>
    </row>
    <row r="397" ht="26.25" customHeight="1">
      <c r="E397" s="750"/>
      <c r="F397" s="750"/>
      <c r="G397" s="750"/>
    </row>
    <row r="398" ht="26.25" customHeight="1">
      <c r="E398" s="750"/>
      <c r="F398" s="750"/>
      <c r="G398" s="750"/>
    </row>
    <row r="399" ht="26.25" customHeight="1">
      <c r="E399" s="750"/>
      <c r="F399" s="750"/>
      <c r="G399" s="750"/>
    </row>
    <row r="400" ht="26.25" customHeight="1">
      <c r="E400" s="750"/>
      <c r="F400" s="750"/>
      <c r="G400" s="750"/>
    </row>
    <row r="401" ht="26.25" customHeight="1">
      <c r="E401" s="750"/>
      <c r="F401" s="750"/>
      <c r="G401" s="750"/>
    </row>
    <row r="402" ht="26.25" customHeight="1">
      <c r="E402" s="750"/>
      <c r="F402" s="750"/>
      <c r="G402" s="750"/>
    </row>
    <row r="403" ht="26.25" customHeight="1">
      <c r="E403" s="750"/>
      <c r="F403" s="750"/>
      <c r="G403" s="750"/>
    </row>
    <row r="404" ht="26.25" customHeight="1">
      <c r="E404" s="750"/>
      <c r="F404" s="750"/>
      <c r="G404" s="750"/>
    </row>
    <row r="405" ht="26.25" customHeight="1">
      <c r="E405" s="750"/>
      <c r="F405" s="750"/>
      <c r="G405" s="750"/>
    </row>
    <row r="406" ht="26.25" customHeight="1">
      <c r="E406" s="750"/>
      <c r="F406" s="750"/>
      <c r="G406" s="750"/>
    </row>
    <row r="407" ht="26.25" customHeight="1">
      <c r="E407" s="750"/>
      <c r="F407" s="750"/>
      <c r="G407" s="750"/>
    </row>
    <row r="408" ht="26.25" customHeight="1">
      <c r="E408" s="750"/>
      <c r="F408" s="750"/>
      <c r="G408" s="750"/>
    </row>
    <row r="409" ht="26.25" customHeight="1">
      <c r="E409" s="750"/>
      <c r="F409" s="750"/>
      <c r="G409" s="750"/>
    </row>
    <row r="410" ht="26.25" customHeight="1">
      <c r="E410" s="750"/>
      <c r="F410" s="750"/>
      <c r="G410" s="750"/>
    </row>
    <row r="411" ht="26.25" customHeight="1">
      <c r="E411" s="750"/>
      <c r="F411" s="750"/>
      <c r="G411" s="750"/>
    </row>
    <row r="412" ht="26.25" customHeight="1">
      <c r="E412" s="750"/>
      <c r="F412" s="750"/>
      <c r="G412" s="750"/>
    </row>
    <row r="413" ht="26.25" customHeight="1">
      <c r="E413" s="750"/>
      <c r="F413" s="750"/>
      <c r="G413" s="750"/>
    </row>
    <row r="414" ht="26.25" customHeight="1">
      <c r="E414" s="750"/>
      <c r="F414" s="750"/>
      <c r="G414" s="750"/>
    </row>
    <row r="415" ht="26.25" customHeight="1">
      <c r="E415" s="750"/>
      <c r="F415" s="750"/>
      <c r="G415" s="750"/>
    </row>
    <row r="416" ht="26.25" customHeight="1">
      <c r="E416" s="750"/>
      <c r="F416" s="750"/>
      <c r="G416" s="750"/>
    </row>
    <row r="417" ht="26.25" customHeight="1">
      <c r="E417" s="750"/>
      <c r="F417" s="750"/>
      <c r="G417" s="750"/>
    </row>
    <row r="418" ht="26.25" customHeight="1">
      <c r="E418" s="750"/>
      <c r="F418" s="750"/>
      <c r="G418" s="750"/>
    </row>
    <row r="419" ht="26.25" customHeight="1">
      <c r="E419" s="750"/>
      <c r="F419" s="750"/>
      <c r="G419" s="750"/>
    </row>
    <row r="420" ht="26.25" customHeight="1">
      <c r="E420" s="750"/>
      <c r="F420" s="750"/>
      <c r="G420" s="750"/>
    </row>
    <row r="421" ht="26.25" customHeight="1">
      <c r="E421" s="750"/>
      <c r="F421" s="750"/>
      <c r="G421" s="750"/>
    </row>
    <row r="422" ht="26.25" customHeight="1">
      <c r="E422" s="750"/>
      <c r="F422" s="750"/>
      <c r="G422" s="750"/>
    </row>
    <row r="423" ht="26.25" customHeight="1">
      <c r="E423" s="750"/>
      <c r="F423" s="750"/>
      <c r="G423" s="750"/>
    </row>
    <row r="424" ht="26.25" customHeight="1">
      <c r="E424" s="750"/>
      <c r="F424" s="750"/>
      <c r="G424" s="750"/>
    </row>
    <row r="425" ht="26.25" customHeight="1">
      <c r="E425" s="750"/>
      <c r="F425" s="750"/>
      <c r="G425" s="750"/>
    </row>
    <row r="426" ht="26.25" customHeight="1">
      <c r="E426" s="750"/>
      <c r="F426" s="750"/>
      <c r="G426" s="750"/>
    </row>
    <row r="427" ht="26.25" customHeight="1">
      <c r="E427" s="750"/>
      <c r="F427" s="750"/>
      <c r="G427" s="750"/>
    </row>
    <row r="428" ht="26.25" customHeight="1">
      <c r="E428" s="750"/>
      <c r="F428" s="750"/>
      <c r="G428" s="750"/>
    </row>
    <row r="429" ht="26.25" customHeight="1">
      <c r="E429" s="750"/>
      <c r="F429" s="750"/>
      <c r="G429" s="750"/>
    </row>
    <row r="430" ht="26.25" customHeight="1">
      <c r="E430" s="750"/>
      <c r="F430" s="750"/>
      <c r="G430" s="750"/>
    </row>
    <row r="431" ht="26.25" customHeight="1">
      <c r="E431" s="750"/>
      <c r="F431" s="750"/>
      <c r="G431" s="750"/>
    </row>
    <row r="432" ht="26.25" customHeight="1">
      <c r="E432" s="750"/>
      <c r="F432" s="750"/>
      <c r="G432" s="750"/>
    </row>
    <row r="433" ht="26.25" customHeight="1">
      <c r="E433" s="750"/>
      <c r="F433" s="750"/>
      <c r="G433" s="750"/>
    </row>
    <row r="434" ht="26.25" customHeight="1">
      <c r="E434" s="750"/>
      <c r="F434" s="750"/>
      <c r="G434" s="750"/>
    </row>
    <row r="435" ht="26.25" customHeight="1">
      <c r="E435" s="750"/>
      <c r="F435" s="750"/>
      <c r="G435" s="750"/>
    </row>
    <row r="436" ht="26.25" customHeight="1">
      <c r="E436" s="750"/>
      <c r="F436" s="750"/>
      <c r="G436" s="750"/>
    </row>
    <row r="437" ht="26.25" customHeight="1">
      <c r="E437" s="750"/>
      <c r="F437" s="750"/>
      <c r="G437" s="750"/>
    </row>
    <row r="438" ht="26.25" customHeight="1">
      <c r="E438" s="750"/>
      <c r="F438" s="750"/>
      <c r="G438" s="750"/>
    </row>
    <row r="439" ht="26.25" customHeight="1">
      <c r="E439" s="750"/>
      <c r="F439" s="750"/>
      <c r="G439" s="750"/>
    </row>
    <row r="440" ht="26.25" customHeight="1">
      <c r="E440" s="750"/>
      <c r="F440" s="750"/>
      <c r="G440" s="750"/>
    </row>
    <row r="441" ht="26.25" customHeight="1">
      <c r="E441" s="750"/>
      <c r="F441" s="750"/>
      <c r="G441" s="750"/>
    </row>
    <row r="442" ht="26.25" customHeight="1">
      <c r="E442" s="750"/>
      <c r="F442" s="750"/>
      <c r="G442" s="750"/>
    </row>
    <row r="443" ht="26.25" customHeight="1">
      <c r="E443" s="750"/>
      <c r="F443" s="750"/>
      <c r="G443" s="750"/>
    </row>
    <row r="444" ht="26.25" customHeight="1">
      <c r="E444" s="750"/>
      <c r="F444" s="750"/>
      <c r="G444" s="750"/>
    </row>
    <row r="445" ht="26.25" customHeight="1">
      <c r="E445" s="750"/>
      <c r="F445" s="750"/>
      <c r="G445" s="750"/>
    </row>
    <row r="446" ht="26.25" customHeight="1">
      <c r="E446" s="750"/>
      <c r="F446" s="750"/>
      <c r="G446" s="750"/>
    </row>
    <row r="447" ht="26.25" customHeight="1">
      <c r="E447" s="750"/>
      <c r="F447" s="750"/>
      <c r="G447" s="750"/>
    </row>
    <row r="448" ht="26.25" customHeight="1">
      <c r="E448" s="750"/>
      <c r="F448" s="750"/>
      <c r="G448" s="750"/>
    </row>
    <row r="449" ht="26.25" customHeight="1">
      <c r="E449" s="750"/>
      <c r="F449" s="750"/>
      <c r="G449" s="750"/>
    </row>
    <row r="450" ht="26.25" customHeight="1">
      <c r="E450" s="750"/>
      <c r="F450" s="750"/>
      <c r="G450" s="750"/>
    </row>
    <row r="451" ht="26.25" customHeight="1">
      <c r="E451" s="750"/>
      <c r="F451" s="750"/>
      <c r="G451" s="750"/>
    </row>
    <row r="452" ht="26.25" customHeight="1">
      <c r="E452" s="750"/>
      <c r="F452" s="750"/>
      <c r="G452" s="750"/>
    </row>
    <row r="453" ht="26.25" customHeight="1">
      <c r="E453" s="750"/>
      <c r="F453" s="750"/>
      <c r="G453" s="750"/>
    </row>
    <row r="454" ht="26.25" customHeight="1">
      <c r="E454" s="750"/>
      <c r="F454" s="750"/>
      <c r="G454" s="750"/>
    </row>
    <row r="455" ht="26.25" customHeight="1">
      <c r="E455" s="750"/>
      <c r="F455" s="750"/>
      <c r="G455" s="750"/>
    </row>
    <row r="456" ht="26.25" customHeight="1">
      <c r="E456" s="750"/>
      <c r="F456" s="750"/>
      <c r="G456" s="750"/>
    </row>
    <row r="457" ht="26.25" customHeight="1">
      <c r="E457" s="750"/>
      <c r="F457" s="750"/>
      <c r="G457" s="750"/>
    </row>
    <row r="458" ht="26.25" customHeight="1">
      <c r="E458" s="750"/>
      <c r="F458" s="750"/>
      <c r="G458" s="750"/>
    </row>
    <row r="459" ht="26.25" customHeight="1">
      <c r="E459" s="750"/>
      <c r="F459" s="750"/>
      <c r="G459" s="750"/>
    </row>
    <row r="460" ht="26.25" customHeight="1">
      <c r="E460" s="750"/>
      <c r="F460" s="750"/>
      <c r="G460" s="750"/>
    </row>
    <row r="461" ht="26.25" customHeight="1">
      <c r="E461" s="750"/>
      <c r="F461" s="750"/>
      <c r="G461" s="750"/>
    </row>
    <row r="462" ht="26.25" customHeight="1">
      <c r="E462" s="750"/>
      <c r="F462" s="750"/>
      <c r="G462" s="750"/>
    </row>
    <row r="463" ht="26.25" customHeight="1">
      <c r="E463" s="750"/>
      <c r="F463" s="750"/>
      <c r="G463" s="750"/>
    </row>
    <row r="464" ht="26.25" customHeight="1">
      <c r="E464" s="750"/>
      <c r="F464" s="750"/>
      <c r="G464" s="750"/>
    </row>
    <row r="465" ht="26.25" customHeight="1">
      <c r="E465" s="750"/>
      <c r="F465" s="750"/>
      <c r="G465" s="750"/>
    </row>
    <row r="466" ht="26.25" customHeight="1">
      <c r="E466" s="750"/>
      <c r="F466" s="750"/>
      <c r="G466" s="750"/>
    </row>
    <row r="467" ht="26.25" customHeight="1">
      <c r="E467" s="750"/>
      <c r="F467" s="750"/>
      <c r="G467" s="750"/>
    </row>
    <row r="468" ht="26.25" customHeight="1">
      <c r="E468" s="750"/>
      <c r="F468" s="750"/>
      <c r="G468" s="750"/>
    </row>
    <row r="469" ht="26.25" customHeight="1">
      <c r="E469" s="750"/>
      <c r="F469" s="750"/>
      <c r="G469" s="750"/>
    </row>
    <row r="470" ht="26.25" customHeight="1">
      <c r="E470" s="750"/>
      <c r="F470" s="750"/>
      <c r="G470" s="750"/>
    </row>
    <row r="471" ht="26.25" customHeight="1">
      <c r="E471" s="750"/>
      <c r="F471" s="750"/>
      <c r="G471" s="750"/>
    </row>
    <row r="472" ht="26.25" customHeight="1">
      <c r="E472" s="750"/>
      <c r="F472" s="750"/>
      <c r="G472" s="750"/>
    </row>
    <row r="473" ht="26.25" customHeight="1">
      <c r="E473" s="750"/>
      <c r="F473" s="750"/>
      <c r="G473" s="750"/>
    </row>
    <row r="474" ht="26.25" customHeight="1">
      <c r="E474" s="750"/>
      <c r="F474" s="750"/>
      <c r="G474" s="750"/>
    </row>
    <row r="475" ht="26.25" customHeight="1">
      <c r="E475" s="750"/>
      <c r="F475" s="750"/>
      <c r="G475" s="750"/>
    </row>
    <row r="476" ht="26.25" customHeight="1">
      <c r="E476" s="750"/>
      <c r="F476" s="750"/>
      <c r="G476" s="750"/>
    </row>
    <row r="477" ht="26.25" customHeight="1">
      <c r="E477" s="750"/>
      <c r="F477" s="750"/>
      <c r="G477" s="750"/>
    </row>
    <row r="478" ht="26.25" customHeight="1">
      <c r="E478" s="750"/>
      <c r="F478" s="750"/>
      <c r="G478" s="750"/>
    </row>
    <row r="479" ht="26.25" customHeight="1">
      <c r="E479" s="750"/>
      <c r="F479" s="750"/>
      <c r="G479" s="750"/>
    </row>
    <row r="480" ht="26.25" customHeight="1">
      <c r="E480" s="750"/>
      <c r="F480" s="750"/>
      <c r="G480" s="750"/>
    </row>
    <row r="481" ht="26.25" customHeight="1">
      <c r="E481" s="750"/>
      <c r="F481" s="750"/>
      <c r="G481" s="750"/>
    </row>
    <row r="482" ht="26.25" customHeight="1">
      <c r="E482" s="750"/>
      <c r="F482" s="750"/>
      <c r="G482" s="750"/>
    </row>
    <row r="483" ht="26.25" customHeight="1">
      <c r="E483" s="750"/>
      <c r="F483" s="750"/>
      <c r="G483" s="750"/>
    </row>
    <row r="484" ht="26.25" customHeight="1">
      <c r="E484" s="750"/>
      <c r="F484" s="750"/>
      <c r="G484" s="750"/>
    </row>
    <row r="485" ht="26.25" customHeight="1">
      <c r="E485" s="750"/>
      <c r="F485" s="750"/>
      <c r="G485" s="750"/>
    </row>
    <row r="486" ht="26.25" customHeight="1">
      <c r="E486" s="750"/>
      <c r="F486" s="750"/>
      <c r="G486" s="750"/>
    </row>
    <row r="487" ht="26.25" customHeight="1">
      <c r="E487" s="750"/>
      <c r="F487" s="750"/>
      <c r="G487" s="750"/>
    </row>
    <row r="488" ht="26.25" customHeight="1">
      <c r="E488" s="750"/>
      <c r="F488" s="750"/>
      <c r="G488" s="750"/>
    </row>
    <row r="489" ht="26.25" customHeight="1">
      <c r="E489" s="750"/>
      <c r="F489" s="750"/>
      <c r="G489" s="750"/>
    </row>
    <row r="490" ht="26.25" customHeight="1">
      <c r="E490" s="750"/>
      <c r="F490" s="750"/>
      <c r="G490" s="750"/>
    </row>
    <row r="491" ht="26.25" customHeight="1">
      <c r="E491" s="750"/>
      <c r="F491" s="750"/>
      <c r="G491" s="750"/>
    </row>
    <row r="492" ht="26.25" customHeight="1">
      <c r="E492" s="750"/>
      <c r="F492" s="750"/>
      <c r="G492" s="750"/>
    </row>
    <row r="493" ht="26.25" customHeight="1">
      <c r="E493" s="750"/>
      <c r="F493" s="750"/>
      <c r="G493" s="750"/>
    </row>
    <row r="494" ht="26.25" customHeight="1">
      <c r="E494" s="750"/>
      <c r="F494" s="750"/>
      <c r="G494" s="750"/>
    </row>
    <row r="495" ht="26.25" customHeight="1">
      <c r="E495" s="750"/>
      <c r="F495" s="750"/>
      <c r="G495" s="750"/>
    </row>
    <row r="496" ht="26.25" customHeight="1">
      <c r="E496" s="750"/>
      <c r="F496" s="750"/>
      <c r="G496" s="750"/>
    </row>
    <row r="497" ht="26.25" customHeight="1">
      <c r="E497" s="750"/>
      <c r="F497" s="750"/>
      <c r="G497" s="750"/>
    </row>
    <row r="498" ht="26.25" customHeight="1">
      <c r="E498" s="750"/>
      <c r="F498" s="750"/>
      <c r="G498" s="750"/>
    </row>
    <row r="499" ht="26.25" customHeight="1">
      <c r="E499" s="750"/>
      <c r="F499" s="750"/>
      <c r="G499" s="750"/>
    </row>
    <row r="500" ht="26.25" customHeight="1">
      <c r="E500" s="750"/>
      <c r="F500" s="750"/>
      <c r="G500" s="750"/>
    </row>
    <row r="501" ht="26.25" customHeight="1">
      <c r="E501" s="750"/>
      <c r="F501" s="750"/>
      <c r="G501" s="750"/>
    </row>
    <row r="502" ht="26.25" customHeight="1">
      <c r="E502" s="750"/>
      <c r="F502" s="750"/>
      <c r="G502" s="750"/>
    </row>
    <row r="503" ht="26.25" customHeight="1">
      <c r="E503" s="750"/>
      <c r="F503" s="750"/>
      <c r="G503" s="750"/>
    </row>
    <row r="504" ht="26.25" customHeight="1">
      <c r="E504" s="750"/>
      <c r="F504" s="750"/>
      <c r="G504" s="750"/>
    </row>
    <row r="505" ht="26.25" customHeight="1">
      <c r="E505" s="750"/>
      <c r="F505" s="750"/>
      <c r="G505" s="750"/>
    </row>
    <row r="506" ht="26.25" customHeight="1">
      <c r="E506" s="750"/>
      <c r="F506" s="750"/>
      <c r="G506" s="750"/>
    </row>
    <row r="507" ht="26.25" customHeight="1">
      <c r="E507" s="750"/>
      <c r="F507" s="750"/>
      <c r="G507" s="750"/>
    </row>
    <row r="508" ht="26.25" customHeight="1">
      <c r="E508" s="750"/>
      <c r="F508" s="750"/>
      <c r="G508" s="750"/>
    </row>
    <row r="509" ht="26.25" customHeight="1">
      <c r="E509" s="750"/>
      <c r="F509" s="750"/>
      <c r="G509" s="750"/>
    </row>
    <row r="510" ht="26.25" customHeight="1">
      <c r="E510" s="750"/>
      <c r="F510" s="750"/>
      <c r="G510" s="750"/>
    </row>
    <row r="511" ht="26.25" customHeight="1">
      <c r="E511" s="750"/>
      <c r="F511" s="750"/>
      <c r="G511" s="750"/>
    </row>
    <row r="512" ht="26.25" customHeight="1">
      <c r="E512" s="750"/>
      <c r="F512" s="750"/>
      <c r="G512" s="750"/>
    </row>
    <row r="513" ht="26.25" customHeight="1">
      <c r="E513" s="750"/>
      <c r="F513" s="750"/>
      <c r="G513" s="750"/>
    </row>
    <row r="514" ht="26.25" customHeight="1">
      <c r="E514" s="750"/>
      <c r="F514" s="750"/>
      <c r="G514" s="750"/>
    </row>
    <row r="515" ht="26.25" customHeight="1">
      <c r="E515" s="750"/>
      <c r="F515" s="750"/>
      <c r="G515" s="750"/>
    </row>
    <row r="516" ht="26.25" customHeight="1">
      <c r="E516" s="750"/>
      <c r="F516" s="750"/>
      <c r="G516" s="750"/>
    </row>
    <row r="517" ht="26.25" customHeight="1">
      <c r="E517" s="750"/>
      <c r="F517" s="750"/>
      <c r="G517" s="750"/>
    </row>
    <row r="518" ht="26.25" customHeight="1">
      <c r="E518" s="750"/>
      <c r="F518" s="750"/>
      <c r="G518" s="750"/>
    </row>
    <row r="519" ht="26.25" customHeight="1">
      <c r="E519" s="750"/>
      <c r="F519" s="750"/>
      <c r="G519" s="750"/>
    </row>
    <row r="520" ht="26.25" customHeight="1">
      <c r="E520" s="750"/>
      <c r="F520" s="750"/>
      <c r="G520" s="750"/>
    </row>
    <row r="521" ht="26.25" customHeight="1">
      <c r="E521" s="750"/>
      <c r="F521" s="750"/>
      <c r="G521" s="750"/>
    </row>
    <row r="522" ht="26.25" customHeight="1">
      <c r="E522" s="750"/>
      <c r="F522" s="750"/>
      <c r="G522" s="750"/>
    </row>
    <row r="523" ht="26.25" customHeight="1">
      <c r="E523" s="750"/>
      <c r="F523" s="750"/>
      <c r="G523" s="750"/>
    </row>
    <row r="524" ht="26.25" customHeight="1">
      <c r="E524" s="750"/>
      <c r="F524" s="750"/>
      <c r="G524" s="750"/>
    </row>
    <row r="525" ht="26.25" customHeight="1">
      <c r="E525" s="750"/>
      <c r="F525" s="750"/>
      <c r="G525" s="750"/>
    </row>
    <row r="526" ht="26.25" customHeight="1">
      <c r="E526" s="750"/>
      <c r="F526" s="750"/>
      <c r="G526" s="750"/>
    </row>
    <row r="527" ht="26.25" customHeight="1">
      <c r="E527" s="750"/>
      <c r="F527" s="750"/>
      <c r="G527" s="750"/>
    </row>
    <row r="528" ht="26.25" customHeight="1">
      <c r="E528" s="750"/>
      <c r="F528" s="750"/>
      <c r="G528" s="750"/>
    </row>
    <row r="529" ht="26.25" customHeight="1">
      <c r="E529" s="750"/>
      <c r="F529" s="750"/>
      <c r="G529" s="750"/>
    </row>
    <row r="530" ht="26.25" customHeight="1">
      <c r="E530" s="750"/>
      <c r="F530" s="750"/>
      <c r="G530" s="750"/>
    </row>
    <row r="531" ht="26.25" customHeight="1">
      <c r="E531" s="750"/>
      <c r="F531" s="750"/>
      <c r="G531" s="750"/>
    </row>
    <row r="532" ht="26.25" customHeight="1">
      <c r="E532" s="750"/>
      <c r="F532" s="750"/>
      <c r="G532" s="750"/>
    </row>
    <row r="533" ht="26.25" customHeight="1">
      <c r="E533" s="750"/>
      <c r="F533" s="750"/>
      <c r="G533" s="750"/>
    </row>
    <row r="534" ht="26.25" customHeight="1">
      <c r="E534" s="750"/>
      <c r="F534" s="750"/>
      <c r="G534" s="750"/>
    </row>
    <row r="535" ht="26.25" customHeight="1">
      <c r="E535" s="750"/>
      <c r="F535" s="750"/>
      <c r="G535" s="750"/>
    </row>
    <row r="536" ht="26.25" customHeight="1">
      <c r="E536" s="750"/>
      <c r="F536" s="750"/>
      <c r="G536" s="750"/>
    </row>
    <row r="537" ht="26.25" customHeight="1">
      <c r="E537" s="750"/>
      <c r="F537" s="750"/>
      <c r="G537" s="750"/>
    </row>
    <row r="538" ht="26.25" customHeight="1">
      <c r="E538" s="750"/>
      <c r="F538" s="750"/>
      <c r="G538" s="750"/>
    </row>
    <row r="539" ht="26.25" customHeight="1">
      <c r="E539" s="750"/>
      <c r="F539" s="750"/>
      <c r="G539" s="750"/>
    </row>
    <row r="540" ht="26.25" customHeight="1">
      <c r="E540" s="750"/>
      <c r="F540" s="750"/>
      <c r="G540" s="750"/>
    </row>
    <row r="541" ht="26.25" customHeight="1">
      <c r="E541" s="750"/>
      <c r="F541" s="750"/>
      <c r="G541" s="750"/>
    </row>
    <row r="542" ht="26.25" customHeight="1">
      <c r="E542" s="750"/>
      <c r="F542" s="750"/>
      <c r="G542" s="750"/>
    </row>
    <row r="543" ht="26.25" customHeight="1">
      <c r="E543" s="750"/>
      <c r="F543" s="750"/>
      <c r="G543" s="750"/>
    </row>
    <row r="544" ht="26.25" customHeight="1">
      <c r="E544" s="750"/>
      <c r="F544" s="750"/>
      <c r="G544" s="750"/>
    </row>
    <row r="545" ht="26.25" customHeight="1">
      <c r="E545" s="750"/>
      <c r="F545" s="750"/>
      <c r="G545" s="750"/>
    </row>
    <row r="546" ht="26.25" customHeight="1">
      <c r="E546" s="750"/>
      <c r="F546" s="750"/>
      <c r="G546" s="750"/>
    </row>
    <row r="547" ht="26.25" customHeight="1">
      <c r="E547" s="750"/>
      <c r="F547" s="750"/>
      <c r="G547" s="750"/>
    </row>
    <row r="548" ht="26.25" customHeight="1">
      <c r="E548" s="750"/>
      <c r="F548" s="750"/>
      <c r="G548" s="750"/>
    </row>
    <row r="549" ht="26.25" customHeight="1">
      <c r="E549" s="750"/>
      <c r="F549" s="750"/>
      <c r="G549" s="750"/>
    </row>
    <row r="550" ht="26.25" customHeight="1">
      <c r="E550" s="750"/>
      <c r="F550" s="750"/>
      <c r="G550" s="750"/>
    </row>
    <row r="551" ht="26.25" customHeight="1">
      <c r="E551" s="750"/>
      <c r="F551" s="750"/>
      <c r="G551" s="750"/>
    </row>
    <row r="552" ht="26.25" customHeight="1">
      <c r="E552" s="750"/>
      <c r="F552" s="750"/>
      <c r="G552" s="750"/>
    </row>
    <row r="553" ht="26.25" customHeight="1">
      <c r="E553" s="750"/>
      <c r="F553" s="750"/>
      <c r="G553" s="750"/>
    </row>
    <row r="554" ht="26.25" customHeight="1">
      <c r="E554" s="750"/>
      <c r="F554" s="750"/>
      <c r="G554" s="750"/>
    </row>
    <row r="555" ht="26.25" customHeight="1">
      <c r="E555" s="750"/>
      <c r="F555" s="750"/>
      <c r="G555" s="750"/>
    </row>
    <row r="556" ht="26.25" customHeight="1">
      <c r="E556" s="750"/>
      <c r="F556" s="750"/>
      <c r="G556" s="750"/>
    </row>
    <row r="557" ht="26.25" customHeight="1">
      <c r="E557" s="750"/>
      <c r="F557" s="750"/>
      <c r="G557" s="750"/>
    </row>
    <row r="558" ht="26.25" customHeight="1">
      <c r="E558" s="750"/>
      <c r="F558" s="750"/>
      <c r="G558" s="750"/>
    </row>
    <row r="559" ht="26.25" customHeight="1">
      <c r="E559" s="750"/>
      <c r="F559" s="750"/>
      <c r="G559" s="750"/>
    </row>
    <row r="560" ht="26.25" customHeight="1">
      <c r="E560" s="750"/>
      <c r="F560" s="750"/>
      <c r="G560" s="750"/>
    </row>
    <row r="561" ht="26.25" customHeight="1">
      <c r="E561" s="750"/>
      <c r="F561" s="750"/>
      <c r="G561" s="750"/>
    </row>
    <row r="562" ht="26.25" customHeight="1">
      <c r="E562" s="750"/>
      <c r="F562" s="750"/>
      <c r="G562" s="750"/>
    </row>
    <row r="563" ht="26.25" customHeight="1">
      <c r="E563" s="750"/>
      <c r="F563" s="750"/>
      <c r="G563" s="750"/>
    </row>
    <row r="564" ht="26.25" customHeight="1">
      <c r="E564" s="750"/>
      <c r="F564" s="750"/>
      <c r="G564" s="750"/>
    </row>
    <row r="565" ht="26.25" customHeight="1">
      <c r="E565" s="750"/>
      <c r="F565" s="750"/>
      <c r="G565" s="750"/>
    </row>
    <row r="566" ht="26.25" customHeight="1">
      <c r="E566" s="750"/>
      <c r="F566" s="750"/>
      <c r="G566" s="750"/>
    </row>
    <row r="567" ht="26.25" customHeight="1">
      <c r="E567" s="750"/>
      <c r="F567" s="750"/>
      <c r="G567" s="750"/>
    </row>
    <row r="568" ht="26.25" customHeight="1">
      <c r="E568" s="750"/>
      <c r="F568" s="750"/>
      <c r="G568" s="750"/>
    </row>
    <row r="569" ht="26.25" customHeight="1">
      <c r="E569" s="750"/>
      <c r="F569" s="750"/>
      <c r="G569" s="750"/>
    </row>
    <row r="570" ht="26.25" customHeight="1">
      <c r="E570" s="750"/>
      <c r="F570" s="750"/>
      <c r="G570" s="750"/>
    </row>
    <row r="571" ht="26.25" customHeight="1">
      <c r="E571" s="750"/>
      <c r="F571" s="750"/>
      <c r="G571" s="750"/>
    </row>
    <row r="572" ht="26.25" customHeight="1">
      <c r="E572" s="750"/>
      <c r="F572" s="750"/>
      <c r="G572" s="750"/>
    </row>
    <row r="573" ht="26.25" customHeight="1">
      <c r="E573" s="750"/>
      <c r="F573" s="750"/>
      <c r="G573" s="750"/>
    </row>
    <row r="574" ht="26.25" customHeight="1">
      <c r="E574" s="750"/>
      <c r="F574" s="750"/>
      <c r="G574" s="750"/>
    </row>
    <row r="575" ht="26.25" customHeight="1">
      <c r="E575" s="750"/>
      <c r="F575" s="750"/>
      <c r="G575" s="750"/>
    </row>
    <row r="576" ht="26.25" customHeight="1">
      <c r="E576" s="750"/>
      <c r="F576" s="750"/>
      <c r="G576" s="750"/>
    </row>
    <row r="577" ht="26.25" customHeight="1">
      <c r="E577" s="750"/>
      <c r="F577" s="750"/>
      <c r="G577" s="750"/>
    </row>
    <row r="578" ht="26.25" customHeight="1">
      <c r="E578" s="750"/>
      <c r="F578" s="750"/>
      <c r="G578" s="750"/>
    </row>
    <row r="579" ht="26.25" customHeight="1">
      <c r="E579" s="750"/>
      <c r="F579" s="750"/>
      <c r="G579" s="750"/>
    </row>
    <row r="580" ht="26.25" customHeight="1">
      <c r="E580" s="750"/>
      <c r="F580" s="750"/>
      <c r="G580" s="750"/>
    </row>
    <row r="581" ht="26.25" customHeight="1">
      <c r="E581" s="750"/>
      <c r="F581" s="750"/>
      <c r="G581" s="750"/>
    </row>
    <row r="582" ht="26.25" customHeight="1">
      <c r="E582" s="750"/>
      <c r="F582" s="750"/>
      <c r="G582" s="750"/>
    </row>
    <row r="583" ht="26.25" customHeight="1">
      <c r="E583" s="750"/>
      <c r="F583" s="750"/>
      <c r="G583" s="750"/>
    </row>
    <row r="584" ht="26.25" customHeight="1">
      <c r="E584" s="750"/>
      <c r="F584" s="750"/>
      <c r="G584" s="750"/>
    </row>
    <row r="585" ht="26.25" customHeight="1">
      <c r="E585" s="750"/>
      <c r="F585" s="750"/>
      <c r="G585" s="750"/>
    </row>
    <row r="586" ht="26.25" customHeight="1">
      <c r="E586" s="750"/>
      <c r="F586" s="750"/>
      <c r="G586" s="750"/>
    </row>
    <row r="587" ht="26.25" customHeight="1">
      <c r="E587" s="750"/>
      <c r="F587" s="750"/>
      <c r="G587" s="750"/>
    </row>
    <row r="588" ht="26.25" customHeight="1">
      <c r="E588" s="750"/>
      <c r="F588" s="750"/>
      <c r="G588" s="750"/>
    </row>
    <row r="589" ht="26.25" customHeight="1">
      <c r="E589" s="750"/>
      <c r="F589" s="750"/>
      <c r="G589" s="750"/>
    </row>
    <row r="590" ht="26.25" customHeight="1">
      <c r="E590" s="750"/>
      <c r="F590" s="750"/>
      <c r="G590" s="750"/>
    </row>
    <row r="591" ht="26.25" customHeight="1">
      <c r="E591" s="750"/>
      <c r="F591" s="750"/>
      <c r="G591" s="750"/>
    </row>
    <row r="592" ht="26.25" customHeight="1">
      <c r="E592" s="750"/>
      <c r="F592" s="750"/>
      <c r="G592" s="750"/>
    </row>
    <row r="593" ht="26.25" customHeight="1">
      <c r="E593" s="750"/>
      <c r="F593" s="750"/>
      <c r="G593" s="750"/>
    </row>
    <row r="594" ht="26.25" customHeight="1">
      <c r="E594" s="750"/>
      <c r="F594" s="750"/>
      <c r="G594" s="750"/>
    </row>
    <row r="595" ht="26.25" customHeight="1">
      <c r="E595" s="750"/>
      <c r="F595" s="750"/>
      <c r="G595" s="750"/>
    </row>
    <row r="596" ht="26.25" customHeight="1">
      <c r="E596" s="750"/>
      <c r="F596" s="750"/>
      <c r="G596" s="750"/>
    </row>
    <row r="597" ht="26.25" customHeight="1">
      <c r="E597" s="750"/>
      <c r="F597" s="750"/>
      <c r="G597" s="750"/>
    </row>
    <row r="598" ht="26.25" customHeight="1">
      <c r="E598" s="750"/>
      <c r="F598" s="750"/>
      <c r="G598" s="750"/>
    </row>
    <row r="599" ht="26.25" customHeight="1">
      <c r="E599" s="750"/>
      <c r="F599" s="750"/>
      <c r="G599" s="750"/>
    </row>
    <row r="600" ht="26.25" customHeight="1">
      <c r="E600" s="750"/>
      <c r="F600" s="750"/>
      <c r="G600" s="750"/>
    </row>
    <row r="601" ht="26.25" customHeight="1">
      <c r="E601" s="750"/>
      <c r="F601" s="750"/>
      <c r="G601" s="750"/>
    </row>
    <row r="602" ht="26.25" customHeight="1">
      <c r="E602" s="750"/>
      <c r="F602" s="750"/>
      <c r="G602" s="750"/>
    </row>
    <row r="603" ht="26.25" customHeight="1">
      <c r="E603" s="750"/>
      <c r="F603" s="750"/>
      <c r="G603" s="750"/>
    </row>
    <row r="604" ht="26.25" customHeight="1">
      <c r="E604" s="750"/>
      <c r="F604" s="750"/>
      <c r="G604" s="750"/>
    </row>
    <row r="605" ht="26.25" customHeight="1">
      <c r="E605" s="750"/>
      <c r="F605" s="750"/>
      <c r="G605" s="750"/>
    </row>
    <row r="606" ht="26.25" customHeight="1">
      <c r="E606" s="750"/>
      <c r="F606" s="750"/>
      <c r="G606" s="750"/>
    </row>
    <row r="607" ht="26.25" customHeight="1">
      <c r="E607" s="750"/>
      <c r="F607" s="750"/>
      <c r="G607" s="750"/>
    </row>
    <row r="608" ht="26.25" customHeight="1">
      <c r="E608" s="750"/>
      <c r="F608" s="750"/>
      <c r="G608" s="750"/>
    </row>
    <row r="609" ht="26.25" customHeight="1">
      <c r="E609" s="750"/>
      <c r="F609" s="750"/>
      <c r="G609" s="750"/>
    </row>
    <row r="610" ht="26.25" customHeight="1">
      <c r="E610" s="750"/>
      <c r="F610" s="750"/>
      <c r="G610" s="750"/>
    </row>
    <row r="611" ht="26.25" customHeight="1">
      <c r="E611" s="750"/>
      <c r="F611" s="750"/>
      <c r="G611" s="750"/>
    </row>
    <row r="612" ht="26.25" customHeight="1">
      <c r="E612" s="750"/>
      <c r="F612" s="750"/>
      <c r="G612" s="750"/>
    </row>
    <row r="613" ht="26.25" customHeight="1">
      <c r="E613" s="750"/>
      <c r="F613" s="750"/>
      <c r="G613" s="750"/>
    </row>
    <row r="614" ht="26.25" customHeight="1">
      <c r="E614" s="750"/>
      <c r="F614" s="750"/>
      <c r="G614" s="750"/>
    </row>
    <row r="615" ht="26.25" customHeight="1">
      <c r="E615" s="750"/>
      <c r="F615" s="750"/>
      <c r="G615" s="750"/>
    </row>
    <row r="616" ht="26.25" customHeight="1">
      <c r="E616" s="750"/>
      <c r="F616" s="750"/>
      <c r="G616" s="750"/>
    </row>
    <row r="617" ht="26.25" customHeight="1">
      <c r="E617" s="750"/>
      <c r="F617" s="750"/>
      <c r="G617" s="750"/>
    </row>
    <row r="618" ht="26.25" customHeight="1">
      <c r="E618" s="750"/>
      <c r="F618" s="750"/>
      <c r="G618" s="750"/>
    </row>
    <row r="619" ht="26.25" customHeight="1">
      <c r="E619" s="750"/>
      <c r="F619" s="750"/>
      <c r="G619" s="750"/>
    </row>
    <row r="620" ht="26.25" customHeight="1">
      <c r="E620" s="750"/>
      <c r="F620" s="750"/>
      <c r="G620" s="750"/>
    </row>
    <row r="621" ht="26.25" customHeight="1">
      <c r="E621" s="750"/>
      <c r="F621" s="750"/>
      <c r="G621" s="750"/>
    </row>
    <row r="622" ht="26.25" customHeight="1">
      <c r="E622" s="750"/>
      <c r="F622" s="750"/>
      <c r="G622" s="750"/>
    </row>
    <row r="623" ht="26.25" customHeight="1">
      <c r="E623" s="750"/>
      <c r="F623" s="750"/>
      <c r="G623" s="750"/>
    </row>
    <row r="624" ht="26.25" customHeight="1">
      <c r="E624" s="750"/>
      <c r="F624" s="750"/>
      <c r="G624" s="750"/>
    </row>
    <row r="625" ht="26.25" customHeight="1">
      <c r="E625" s="750"/>
      <c r="F625" s="750"/>
      <c r="G625" s="750"/>
    </row>
    <row r="626" ht="26.25" customHeight="1">
      <c r="E626" s="750"/>
      <c r="F626" s="750"/>
      <c r="G626" s="750"/>
    </row>
    <row r="627" ht="26.25" customHeight="1">
      <c r="E627" s="750"/>
      <c r="F627" s="750"/>
      <c r="G627" s="750"/>
    </row>
    <row r="628" ht="26.25" customHeight="1">
      <c r="E628" s="750"/>
      <c r="F628" s="750"/>
      <c r="G628" s="750"/>
    </row>
    <row r="629" ht="26.25" customHeight="1">
      <c r="E629" s="750"/>
      <c r="F629" s="750"/>
      <c r="G629" s="750"/>
    </row>
    <row r="630" ht="26.25" customHeight="1">
      <c r="E630" s="750"/>
      <c r="F630" s="750"/>
      <c r="G630" s="750"/>
    </row>
    <row r="631" ht="26.25" customHeight="1">
      <c r="E631" s="750"/>
      <c r="F631" s="750"/>
      <c r="G631" s="750"/>
    </row>
    <row r="632" ht="26.25" customHeight="1">
      <c r="E632" s="750"/>
      <c r="F632" s="750"/>
      <c r="G632" s="750"/>
    </row>
    <row r="633" ht="26.25" customHeight="1">
      <c r="E633" s="750"/>
      <c r="F633" s="750"/>
      <c r="G633" s="750"/>
    </row>
    <row r="634" ht="26.25" customHeight="1">
      <c r="E634" s="750"/>
      <c r="F634" s="750"/>
      <c r="G634" s="750"/>
    </row>
    <row r="635" ht="26.25" customHeight="1">
      <c r="E635" s="750"/>
      <c r="F635" s="750"/>
      <c r="G635" s="750"/>
    </row>
    <row r="636" ht="26.25" customHeight="1">
      <c r="E636" s="750"/>
      <c r="F636" s="750"/>
      <c r="G636" s="750"/>
    </row>
    <row r="637" ht="26.25" customHeight="1">
      <c r="E637" s="750"/>
      <c r="F637" s="750"/>
      <c r="G637" s="750"/>
    </row>
    <row r="638" ht="26.25" customHeight="1">
      <c r="E638" s="750"/>
      <c r="F638" s="750"/>
      <c r="G638" s="750"/>
    </row>
    <row r="639" ht="26.25" customHeight="1">
      <c r="E639" s="750"/>
      <c r="F639" s="750"/>
      <c r="G639" s="750"/>
    </row>
    <row r="640" ht="26.25" customHeight="1">
      <c r="E640" s="750"/>
      <c r="F640" s="750"/>
      <c r="G640" s="750"/>
    </row>
    <row r="641" ht="26.25" customHeight="1">
      <c r="E641" s="750"/>
      <c r="F641" s="750"/>
      <c r="G641" s="750"/>
    </row>
    <row r="642" ht="26.25" customHeight="1">
      <c r="E642" s="750"/>
      <c r="F642" s="750"/>
      <c r="G642" s="750"/>
    </row>
    <row r="643" ht="26.25" customHeight="1">
      <c r="E643" s="750"/>
      <c r="F643" s="750"/>
      <c r="G643" s="750"/>
    </row>
    <row r="644" ht="26.25" customHeight="1">
      <c r="E644" s="750"/>
      <c r="F644" s="750"/>
      <c r="G644" s="750"/>
    </row>
    <row r="645" ht="26.25" customHeight="1">
      <c r="E645" s="750"/>
      <c r="F645" s="750"/>
      <c r="G645" s="750"/>
    </row>
    <row r="646" ht="26.25" customHeight="1">
      <c r="E646" s="750"/>
      <c r="F646" s="750"/>
      <c r="G646" s="750"/>
    </row>
    <row r="647" ht="26.25" customHeight="1">
      <c r="E647" s="750"/>
      <c r="F647" s="750"/>
      <c r="G647" s="750"/>
    </row>
    <row r="648" ht="26.25" customHeight="1">
      <c r="E648" s="750"/>
      <c r="F648" s="750"/>
      <c r="G648" s="750"/>
    </row>
    <row r="649" ht="26.25" customHeight="1">
      <c r="E649" s="750"/>
      <c r="F649" s="750"/>
      <c r="G649" s="750"/>
    </row>
    <row r="650" ht="26.25" customHeight="1">
      <c r="E650" s="750"/>
      <c r="F650" s="750"/>
      <c r="G650" s="750"/>
    </row>
    <row r="651" ht="26.25" customHeight="1">
      <c r="E651" s="750"/>
      <c r="F651" s="750"/>
      <c r="G651" s="750"/>
    </row>
    <row r="652" ht="26.25" customHeight="1">
      <c r="E652" s="750"/>
      <c r="F652" s="750"/>
      <c r="G652" s="750"/>
    </row>
    <row r="653" ht="26.25" customHeight="1">
      <c r="E653" s="750"/>
      <c r="F653" s="750"/>
      <c r="G653" s="750"/>
    </row>
    <row r="654" ht="26.25" customHeight="1">
      <c r="E654" s="750"/>
      <c r="F654" s="750"/>
      <c r="G654" s="750"/>
    </row>
    <row r="655" ht="26.25" customHeight="1">
      <c r="E655" s="750"/>
      <c r="F655" s="750"/>
      <c r="G655" s="750"/>
    </row>
    <row r="656" ht="26.25" customHeight="1">
      <c r="E656" s="750"/>
      <c r="F656" s="750"/>
      <c r="G656" s="750"/>
    </row>
    <row r="657" ht="26.25" customHeight="1">
      <c r="E657" s="750"/>
      <c r="F657" s="750"/>
      <c r="G657" s="750"/>
    </row>
    <row r="658" ht="26.25" customHeight="1">
      <c r="E658" s="750"/>
      <c r="F658" s="750"/>
      <c r="G658" s="750"/>
    </row>
    <row r="659" ht="26.25" customHeight="1">
      <c r="E659" s="750"/>
      <c r="F659" s="750"/>
      <c r="G659" s="750"/>
    </row>
    <row r="660" ht="26.25" customHeight="1">
      <c r="E660" s="750"/>
      <c r="F660" s="750"/>
      <c r="G660" s="750"/>
    </row>
    <row r="661" ht="26.25" customHeight="1">
      <c r="E661" s="750"/>
      <c r="F661" s="750"/>
      <c r="G661" s="750"/>
    </row>
    <row r="662" ht="26.25" customHeight="1">
      <c r="E662" s="750"/>
      <c r="F662" s="750"/>
      <c r="G662" s="750"/>
    </row>
    <row r="663" ht="26.25" customHeight="1">
      <c r="E663" s="750"/>
      <c r="F663" s="750"/>
      <c r="G663" s="750"/>
    </row>
    <row r="664" ht="26.25" customHeight="1">
      <c r="E664" s="750"/>
      <c r="F664" s="750"/>
      <c r="G664" s="750"/>
    </row>
    <row r="665" ht="26.25" customHeight="1">
      <c r="E665" s="750"/>
      <c r="F665" s="750"/>
      <c r="G665" s="750"/>
    </row>
    <row r="666" ht="26.25" customHeight="1">
      <c r="E666" s="750"/>
      <c r="F666" s="750"/>
      <c r="G666" s="750"/>
    </row>
    <row r="667" ht="26.25" customHeight="1">
      <c r="E667" s="750"/>
      <c r="F667" s="750"/>
      <c r="G667" s="750"/>
    </row>
    <row r="668" ht="26.25" customHeight="1">
      <c r="E668" s="750"/>
      <c r="F668" s="750"/>
      <c r="G668" s="750"/>
    </row>
    <row r="669" ht="26.25" customHeight="1">
      <c r="E669" s="750"/>
      <c r="F669" s="750"/>
      <c r="G669" s="750"/>
    </row>
    <row r="670" ht="26.25" customHeight="1">
      <c r="E670" s="750"/>
      <c r="F670" s="750"/>
      <c r="G670" s="750"/>
    </row>
    <row r="671" ht="26.25" customHeight="1">
      <c r="E671" s="750"/>
      <c r="F671" s="750"/>
      <c r="G671" s="750"/>
    </row>
    <row r="672" ht="26.25" customHeight="1">
      <c r="E672" s="750"/>
      <c r="F672" s="750"/>
      <c r="G672" s="750"/>
    </row>
    <row r="673" ht="26.25" customHeight="1">
      <c r="E673" s="750"/>
      <c r="F673" s="750"/>
      <c r="G673" s="750"/>
    </row>
    <row r="674" ht="26.25" customHeight="1">
      <c r="E674" s="750"/>
      <c r="F674" s="750"/>
      <c r="G674" s="750"/>
    </row>
    <row r="675" ht="26.25" customHeight="1">
      <c r="E675" s="750"/>
      <c r="F675" s="750"/>
      <c r="G675" s="750"/>
    </row>
    <row r="676" ht="26.25" customHeight="1">
      <c r="E676" s="750"/>
      <c r="F676" s="750"/>
      <c r="G676" s="750"/>
    </row>
    <row r="677" ht="26.25" customHeight="1">
      <c r="E677" s="750"/>
      <c r="F677" s="750"/>
      <c r="G677" s="750"/>
    </row>
    <row r="678" ht="26.25" customHeight="1">
      <c r="E678" s="750"/>
      <c r="F678" s="750"/>
      <c r="G678" s="750"/>
    </row>
    <row r="679" ht="26.25" customHeight="1">
      <c r="E679" s="750"/>
      <c r="F679" s="750"/>
      <c r="G679" s="750"/>
    </row>
    <row r="680" ht="26.25" customHeight="1">
      <c r="E680" s="750"/>
      <c r="F680" s="750"/>
      <c r="G680" s="750"/>
    </row>
    <row r="681" ht="26.25" customHeight="1">
      <c r="E681" s="750"/>
      <c r="F681" s="750"/>
      <c r="G681" s="750"/>
    </row>
    <row r="682" ht="26.25" customHeight="1">
      <c r="E682" s="750"/>
      <c r="F682" s="750"/>
      <c r="G682" s="750"/>
    </row>
    <row r="683" ht="26.25" customHeight="1">
      <c r="E683" s="750"/>
      <c r="F683" s="750"/>
      <c r="G683" s="750"/>
    </row>
    <row r="684" ht="26.25" customHeight="1">
      <c r="E684" s="750"/>
      <c r="F684" s="750"/>
      <c r="G684" s="750"/>
    </row>
    <row r="685" ht="26.25" customHeight="1">
      <c r="E685" s="750"/>
      <c r="F685" s="750"/>
      <c r="G685" s="750"/>
    </row>
    <row r="686" ht="26.25" customHeight="1">
      <c r="E686" s="750"/>
      <c r="F686" s="750"/>
      <c r="G686" s="750"/>
    </row>
    <row r="687" ht="26.25" customHeight="1">
      <c r="E687" s="750"/>
      <c r="F687" s="750"/>
      <c r="G687" s="750"/>
    </row>
    <row r="688" ht="26.25" customHeight="1">
      <c r="E688" s="750"/>
      <c r="F688" s="750"/>
      <c r="G688" s="750"/>
    </row>
    <row r="689" ht="26.25" customHeight="1">
      <c r="E689" s="750"/>
      <c r="F689" s="750"/>
      <c r="G689" s="750"/>
    </row>
    <row r="690" ht="26.25" customHeight="1">
      <c r="E690" s="750"/>
      <c r="F690" s="750"/>
      <c r="G690" s="750"/>
    </row>
    <row r="691" ht="26.25" customHeight="1">
      <c r="E691" s="750"/>
      <c r="F691" s="750"/>
      <c r="G691" s="750"/>
    </row>
    <row r="692" ht="26.25" customHeight="1">
      <c r="E692" s="750"/>
      <c r="F692" s="750"/>
      <c r="G692" s="750"/>
    </row>
    <row r="693" ht="26.25" customHeight="1">
      <c r="E693" s="750"/>
      <c r="F693" s="750"/>
      <c r="G693" s="750"/>
    </row>
    <row r="694" ht="26.25" customHeight="1">
      <c r="E694" s="750"/>
      <c r="F694" s="750"/>
      <c r="G694" s="750"/>
    </row>
    <row r="695" ht="26.25" customHeight="1">
      <c r="E695" s="750"/>
      <c r="F695" s="750"/>
      <c r="G695" s="750"/>
    </row>
    <row r="696" ht="26.25" customHeight="1">
      <c r="E696" s="750"/>
      <c r="F696" s="750"/>
      <c r="G696" s="750"/>
    </row>
    <row r="697" ht="26.25" customHeight="1">
      <c r="E697" s="750"/>
      <c r="F697" s="750"/>
      <c r="G697" s="750"/>
    </row>
    <row r="698" ht="26.25" customHeight="1">
      <c r="E698" s="750"/>
      <c r="F698" s="750"/>
      <c r="G698" s="750"/>
    </row>
    <row r="699" ht="26.25" customHeight="1">
      <c r="E699" s="750"/>
      <c r="F699" s="750"/>
      <c r="G699" s="750"/>
    </row>
    <row r="700" ht="26.25" customHeight="1">
      <c r="E700" s="750"/>
      <c r="F700" s="750"/>
      <c r="G700" s="750"/>
    </row>
    <row r="701" ht="26.25" customHeight="1">
      <c r="E701" s="750"/>
      <c r="F701" s="750"/>
      <c r="G701" s="750"/>
    </row>
    <row r="702" ht="26.25" customHeight="1">
      <c r="E702" s="750"/>
      <c r="F702" s="750"/>
      <c r="G702" s="750"/>
    </row>
    <row r="703" ht="26.25" customHeight="1">
      <c r="E703" s="750"/>
      <c r="F703" s="750"/>
      <c r="G703" s="750"/>
    </row>
    <row r="704" ht="26.25" customHeight="1">
      <c r="E704" s="750"/>
      <c r="F704" s="750"/>
      <c r="G704" s="750"/>
    </row>
    <row r="705" ht="26.25" customHeight="1">
      <c r="E705" s="750"/>
      <c r="F705" s="750"/>
      <c r="G705" s="750"/>
    </row>
    <row r="706" ht="26.25" customHeight="1">
      <c r="E706" s="750"/>
      <c r="F706" s="750"/>
      <c r="G706" s="750"/>
    </row>
    <row r="707" ht="26.25" customHeight="1">
      <c r="E707" s="750"/>
      <c r="F707" s="750"/>
      <c r="G707" s="750"/>
    </row>
    <row r="708" ht="26.25" customHeight="1">
      <c r="E708" s="750"/>
      <c r="F708" s="750"/>
      <c r="G708" s="750"/>
    </row>
    <row r="709" ht="26.25" customHeight="1">
      <c r="E709" s="750"/>
      <c r="F709" s="750"/>
      <c r="G709" s="750"/>
    </row>
    <row r="710" ht="26.25" customHeight="1">
      <c r="E710" s="750"/>
      <c r="F710" s="750"/>
      <c r="G710" s="750"/>
    </row>
    <row r="711" ht="26.25" customHeight="1">
      <c r="E711" s="750"/>
      <c r="F711" s="750"/>
      <c r="G711" s="750"/>
    </row>
    <row r="712" ht="26.25" customHeight="1">
      <c r="E712" s="750"/>
      <c r="F712" s="750"/>
      <c r="G712" s="750"/>
    </row>
    <row r="713" ht="26.25" customHeight="1">
      <c r="E713" s="750"/>
      <c r="F713" s="750"/>
      <c r="G713" s="750"/>
    </row>
    <row r="714" ht="26.25" customHeight="1">
      <c r="E714" s="750"/>
      <c r="F714" s="750"/>
      <c r="G714" s="750"/>
    </row>
    <row r="715" ht="26.25" customHeight="1">
      <c r="E715" s="750"/>
      <c r="F715" s="750"/>
      <c r="G715" s="750"/>
    </row>
    <row r="716" ht="26.25" customHeight="1">
      <c r="E716" s="750"/>
      <c r="F716" s="750"/>
      <c r="G716" s="750"/>
    </row>
    <row r="717" ht="26.25" customHeight="1">
      <c r="E717" s="750"/>
      <c r="F717" s="750"/>
      <c r="G717" s="750"/>
    </row>
    <row r="718" ht="26.25" customHeight="1">
      <c r="E718" s="750"/>
      <c r="F718" s="750"/>
      <c r="G718" s="750"/>
    </row>
    <row r="719" ht="26.25" customHeight="1">
      <c r="E719" s="750"/>
      <c r="F719" s="750"/>
      <c r="G719" s="750"/>
    </row>
    <row r="720" ht="26.25" customHeight="1">
      <c r="E720" s="750"/>
      <c r="F720" s="750"/>
      <c r="G720" s="750"/>
    </row>
    <row r="721" ht="26.25" customHeight="1">
      <c r="E721" s="750"/>
      <c r="F721" s="750"/>
      <c r="G721" s="750"/>
    </row>
    <row r="722" ht="26.25" customHeight="1">
      <c r="E722" s="750"/>
      <c r="F722" s="750"/>
      <c r="G722" s="750"/>
    </row>
    <row r="723" ht="26.25" customHeight="1">
      <c r="E723" s="750"/>
      <c r="F723" s="750"/>
      <c r="G723" s="750"/>
    </row>
    <row r="724" ht="26.25" customHeight="1">
      <c r="E724" s="750"/>
      <c r="F724" s="750"/>
      <c r="G724" s="750"/>
    </row>
    <row r="725" ht="26.25" customHeight="1">
      <c r="E725" s="750"/>
      <c r="F725" s="750"/>
      <c r="G725" s="750"/>
    </row>
    <row r="726" ht="26.25" customHeight="1">
      <c r="E726" s="750"/>
      <c r="F726" s="750"/>
      <c r="G726" s="750"/>
    </row>
    <row r="727" ht="26.25" customHeight="1">
      <c r="E727" s="750"/>
      <c r="F727" s="750"/>
      <c r="G727" s="750"/>
    </row>
    <row r="728" ht="26.25" customHeight="1">
      <c r="E728" s="750"/>
      <c r="F728" s="750"/>
      <c r="G728" s="750"/>
    </row>
    <row r="729" ht="26.25" customHeight="1">
      <c r="E729" s="750"/>
      <c r="F729" s="750"/>
      <c r="G729" s="750"/>
    </row>
    <row r="730" ht="26.25" customHeight="1">
      <c r="E730" s="750"/>
      <c r="F730" s="750"/>
      <c r="G730" s="750"/>
    </row>
    <row r="731" ht="26.25" customHeight="1">
      <c r="E731" s="750"/>
      <c r="F731" s="750"/>
      <c r="G731" s="750"/>
    </row>
    <row r="732" ht="26.25" customHeight="1">
      <c r="E732" s="750"/>
      <c r="F732" s="750"/>
      <c r="G732" s="750"/>
    </row>
    <row r="733" ht="26.25" customHeight="1">
      <c r="E733" s="750"/>
      <c r="F733" s="750"/>
      <c r="G733" s="750"/>
    </row>
    <row r="734" ht="26.25" customHeight="1">
      <c r="E734" s="750"/>
      <c r="F734" s="750"/>
      <c r="G734" s="750"/>
    </row>
    <row r="735" ht="26.25" customHeight="1">
      <c r="E735" s="750"/>
      <c r="F735" s="750"/>
      <c r="G735" s="750"/>
    </row>
    <row r="736" ht="26.25" customHeight="1">
      <c r="E736" s="750"/>
      <c r="F736" s="750"/>
      <c r="G736" s="750"/>
    </row>
    <row r="737" ht="26.25" customHeight="1">
      <c r="E737" s="750"/>
      <c r="F737" s="750"/>
      <c r="G737" s="750"/>
    </row>
    <row r="738" ht="26.25" customHeight="1">
      <c r="E738" s="750"/>
      <c r="F738" s="750"/>
      <c r="G738" s="750"/>
    </row>
    <row r="739" ht="26.25" customHeight="1">
      <c r="E739" s="750"/>
      <c r="F739" s="750"/>
      <c r="G739" s="750"/>
    </row>
    <row r="740" ht="26.25" customHeight="1">
      <c r="E740" s="750"/>
      <c r="F740" s="750"/>
      <c r="G740" s="750"/>
    </row>
    <row r="741" ht="26.25" customHeight="1">
      <c r="E741" s="750"/>
      <c r="F741" s="750"/>
      <c r="G741" s="750"/>
    </row>
    <row r="742" ht="26.25" customHeight="1">
      <c r="E742" s="750"/>
      <c r="F742" s="750"/>
      <c r="G742" s="750"/>
    </row>
    <row r="743" ht="26.25" customHeight="1">
      <c r="E743" s="750"/>
      <c r="F743" s="750"/>
      <c r="G743" s="750"/>
    </row>
    <row r="744" ht="26.25" customHeight="1">
      <c r="E744" s="750"/>
      <c r="F744" s="750"/>
      <c r="G744" s="750"/>
    </row>
    <row r="745" ht="26.25" customHeight="1">
      <c r="E745" s="750"/>
      <c r="F745" s="750"/>
      <c r="G745" s="750"/>
    </row>
    <row r="746" ht="26.25" customHeight="1">
      <c r="E746" s="750"/>
      <c r="F746" s="750"/>
      <c r="G746" s="750"/>
    </row>
    <row r="747" ht="26.25" customHeight="1">
      <c r="E747" s="750"/>
      <c r="F747" s="750"/>
      <c r="G747" s="750"/>
    </row>
    <row r="748" ht="26.25" customHeight="1">
      <c r="E748" s="750"/>
      <c r="F748" s="750"/>
      <c r="G748" s="750"/>
    </row>
    <row r="749" ht="26.25" customHeight="1">
      <c r="E749" s="750"/>
      <c r="F749" s="750"/>
      <c r="G749" s="750"/>
    </row>
    <row r="750" ht="26.25" customHeight="1">
      <c r="E750" s="750"/>
      <c r="F750" s="750"/>
      <c r="G750" s="750"/>
    </row>
    <row r="751" ht="26.25" customHeight="1">
      <c r="E751" s="750"/>
      <c r="F751" s="750"/>
      <c r="G751" s="750"/>
    </row>
    <row r="752" ht="26.25" customHeight="1">
      <c r="E752" s="750"/>
      <c r="F752" s="750"/>
      <c r="G752" s="750"/>
    </row>
    <row r="753" ht="26.25" customHeight="1">
      <c r="E753" s="750"/>
      <c r="F753" s="750"/>
      <c r="G753" s="750"/>
    </row>
    <row r="754" ht="26.25" customHeight="1">
      <c r="E754" s="750"/>
      <c r="F754" s="750"/>
      <c r="G754" s="750"/>
    </row>
    <row r="755" ht="26.25" customHeight="1">
      <c r="E755" s="750"/>
      <c r="F755" s="750"/>
      <c r="G755" s="750"/>
    </row>
    <row r="756" ht="26.25" customHeight="1">
      <c r="E756" s="750"/>
      <c r="F756" s="750"/>
      <c r="G756" s="750"/>
    </row>
    <row r="757" ht="26.25" customHeight="1">
      <c r="E757" s="750"/>
      <c r="F757" s="750"/>
      <c r="G757" s="750"/>
    </row>
    <row r="758" ht="26.25" customHeight="1">
      <c r="E758" s="750"/>
      <c r="F758" s="750"/>
      <c r="G758" s="750"/>
    </row>
    <row r="759" ht="26.25" customHeight="1">
      <c r="E759" s="750"/>
      <c r="F759" s="750"/>
      <c r="G759" s="750"/>
    </row>
    <row r="760" ht="26.25" customHeight="1">
      <c r="E760" s="750"/>
      <c r="F760" s="750"/>
      <c r="G760" s="750"/>
    </row>
    <row r="761" ht="26.25" customHeight="1">
      <c r="E761" s="750"/>
      <c r="F761" s="750"/>
      <c r="G761" s="750"/>
    </row>
    <row r="762" ht="26.25" customHeight="1">
      <c r="E762" s="750"/>
      <c r="F762" s="750"/>
      <c r="G762" s="750"/>
    </row>
    <row r="763" ht="26.25" customHeight="1">
      <c r="E763" s="750"/>
      <c r="F763" s="750"/>
      <c r="G763" s="750"/>
    </row>
    <row r="764" ht="26.25" customHeight="1">
      <c r="E764" s="750"/>
      <c r="F764" s="750"/>
      <c r="G764" s="750"/>
    </row>
    <row r="765" ht="26.25" customHeight="1">
      <c r="E765" s="750"/>
      <c r="F765" s="750"/>
      <c r="G765" s="750"/>
    </row>
    <row r="766" ht="26.25" customHeight="1">
      <c r="E766" s="750"/>
      <c r="F766" s="750"/>
      <c r="G766" s="750"/>
    </row>
    <row r="767" ht="26.25" customHeight="1">
      <c r="E767" s="750"/>
      <c r="F767" s="750"/>
      <c r="G767" s="750"/>
    </row>
    <row r="768" ht="26.25" customHeight="1">
      <c r="E768" s="750"/>
      <c r="F768" s="750"/>
      <c r="G768" s="750"/>
    </row>
    <row r="769" ht="26.25" customHeight="1">
      <c r="E769" s="750"/>
      <c r="F769" s="750"/>
      <c r="G769" s="750"/>
    </row>
    <row r="770" ht="26.25" customHeight="1">
      <c r="E770" s="750"/>
      <c r="F770" s="750"/>
      <c r="G770" s="750"/>
    </row>
    <row r="771" ht="26.25" customHeight="1">
      <c r="E771" s="750"/>
      <c r="F771" s="750"/>
      <c r="G771" s="750"/>
    </row>
    <row r="772" ht="26.25" customHeight="1">
      <c r="E772" s="750"/>
      <c r="F772" s="750"/>
      <c r="G772" s="750"/>
    </row>
    <row r="773" ht="26.25" customHeight="1">
      <c r="E773" s="750"/>
      <c r="F773" s="750"/>
      <c r="G773" s="750"/>
    </row>
    <row r="774" ht="26.25" customHeight="1">
      <c r="E774" s="750"/>
      <c r="F774" s="750"/>
      <c r="G774" s="750"/>
    </row>
    <row r="775" ht="26.25" customHeight="1">
      <c r="E775" s="750"/>
      <c r="F775" s="750"/>
      <c r="G775" s="750"/>
    </row>
    <row r="776" ht="26.25" customHeight="1">
      <c r="E776" s="750"/>
      <c r="F776" s="750"/>
      <c r="G776" s="750"/>
    </row>
    <row r="777" ht="26.25" customHeight="1">
      <c r="E777" s="750"/>
      <c r="F777" s="750"/>
      <c r="G777" s="750"/>
    </row>
    <row r="778" ht="26.25" customHeight="1">
      <c r="E778" s="750"/>
      <c r="F778" s="750"/>
      <c r="G778" s="750"/>
    </row>
    <row r="779" ht="26.25" customHeight="1">
      <c r="E779" s="750"/>
      <c r="F779" s="750"/>
      <c r="G779" s="750"/>
    </row>
    <row r="780" ht="26.25" customHeight="1">
      <c r="E780" s="750"/>
      <c r="F780" s="750"/>
      <c r="G780" s="750"/>
    </row>
    <row r="781" ht="26.25" customHeight="1">
      <c r="E781" s="750"/>
      <c r="F781" s="750"/>
      <c r="G781" s="750"/>
    </row>
    <row r="782" ht="26.25" customHeight="1">
      <c r="E782" s="750"/>
      <c r="F782" s="750"/>
      <c r="G782" s="750"/>
    </row>
    <row r="783" ht="26.25" customHeight="1">
      <c r="E783" s="750"/>
      <c r="F783" s="750"/>
      <c r="G783" s="750"/>
    </row>
    <row r="784" ht="26.25" customHeight="1">
      <c r="E784" s="750"/>
      <c r="F784" s="750"/>
      <c r="G784" s="750"/>
    </row>
    <row r="785" ht="26.25" customHeight="1">
      <c r="E785" s="750"/>
      <c r="F785" s="750"/>
      <c r="G785" s="750"/>
    </row>
    <row r="786" ht="26.25" customHeight="1">
      <c r="E786" s="750"/>
      <c r="F786" s="750"/>
      <c r="G786" s="750"/>
    </row>
    <row r="787" ht="26.25" customHeight="1">
      <c r="E787" s="750"/>
      <c r="F787" s="750"/>
      <c r="G787" s="750"/>
    </row>
    <row r="788" ht="26.25" customHeight="1">
      <c r="E788" s="750"/>
      <c r="F788" s="750"/>
      <c r="G788" s="750"/>
    </row>
    <row r="789" ht="26.25" customHeight="1">
      <c r="E789" s="750"/>
      <c r="F789" s="750"/>
      <c r="G789" s="750"/>
    </row>
    <row r="790" ht="26.25" customHeight="1">
      <c r="E790" s="750"/>
      <c r="F790" s="750"/>
      <c r="G790" s="750"/>
    </row>
    <row r="791" ht="26.25" customHeight="1">
      <c r="E791" s="750"/>
      <c r="F791" s="750"/>
      <c r="G791" s="750"/>
    </row>
    <row r="792" ht="26.25" customHeight="1">
      <c r="E792" s="750"/>
      <c r="F792" s="750"/>
      <c r="G792" s="750"/>
    </row>
    <row r="793" ht="26.25" customHeight="1">
      <c r="E793" s="750"/>
      <c r="F793" s="750"/>
      <c r="G793" s="750"/>
    </row>
    <row r="794" ht="26.25" customHeight="1">
      <c r="E794" s="750"/>
      <c r="F794" s="750"/>
      <c r="G794" s="750"/>
    </row>
    <row r="795" ht="26.25" customHeight="1">
      <c r="E795" s="750"/>
      <c r="F795" s="750"/>
      <c r="G795" s="750"/>
    </row>
    <row r="796" ht="26.25" customHeight="1">
      <c r="E796" s="750"/>
      <c r="F796" s="750"/>
      <c r="G796" s="750"/>
    </row>
    <row r="797" ht="26.25" customHeight="1">
      <c r="E797" s="750"/>
      <c r="F797" s="750"/>
      <c r="G797" s="750"/>
    </row>
    <row r="798" ht="26.25" customHeight="1">
      <c r="E798" s="750"/>
      <c r="F798" s="750"/>
      <c r="G798" s="750"/>
    </row>
    <row r="799" ht="26.25" customHeight="1">
      <c r="E799" s="750"/>
      <c r="F799" s="750"/>
      <c r="G799" s="750"/>
    </row>
    <row r="800" ht="26.25" customHeight="1">
      <c r="E800" s="750"/>
      <c r="F800" s="750"/>
      <c r="G800" s="750"/>
    </row>
    <row r="801" ht="26.25" customHeight="1">
      <c r="E801" s="750"/>
      <c r="F801" s="750"/>
      <c r="G801" s="750"/>
    </row>
    <row r="802" ht="26.25" customHeight="1">
      <c r="E802" s="750"/>
      <c r="F802" s="750"/>
      <c r="G802" s="750"/>
    </row>
    <row r="803" ht="26.25" customHeight="1">
      <c r="E803" s="750"/>
      <c r="F803" s="750"/>
      <c r="G803" s="750"/>
    </row>
    <row r="804" ht="26.25" customHeight="1">
      <c r="E804" s="750"/>
      <c r="F804" s="750"/>
      <c r="G804" s="750"/>
    </row>
    <row r="805" ht="26.25" customHeight="1">
      <c r="E805" s="750"/>
      <c r="F805" s="750"/>
      <c r="G805" s="750"/>
    </row>
    <row r="806" ht="26.25" customHeight="1">
      <c r="E806" s="750"/>
      <c r="F806" s="750"/>
      <c r="G806" s="750"/>
    </row>
    <row r="807" ht="26.25" customHeight="1">
      <c r="E807" s="750"/>
      <c r="F807" s="750"/>
      <c r="G807" s="750"/>
    </row>
    <row r="808" ht="26.25" customHeight="1">
      <c r="E808" s="750"/>
      <c r="F808" s="750"/>
      <c r="G808" s="750"/>
    </row>
    <row r="809" ht="26.25" customHeight="1">
      <c r="E809" s="750"/>
      <c r="F809" s="750"/>
      <c r="G809" s="750"/>
    </row>
    <row r="810" ht="26.25" customHeight="1">
      <c r="E810" s="750"/>
      <c r="F810" s="750"/>
      <c r="G810" s="750"/>
    </row>
    <row r="811" ht="26.25" customHeight="1">
      <c r="E811" s="750"/>
      <c r="F811" s="750"/>
      <c r="G811" s="750"/>
    </row>
    <row r="812" ht="26.25" customHeight="1">
      <c r="E812" s="750"/>
      <c r="F812" s="750"/>
      <c r="G812" s="750"/>
    </row>
    <row r="813" ht="26.25" customHeight="1">
      <c r="E813" s="750"/>
      <c r="F813" s="750"/>
      <c r="G813" s="750"/>
    </row>
    <row r="814" ht="26.25" customHeight="1">
      <c r="E814" s="750"/>
      <c r="F814" s="750"/>
      <c r="G814" s="750"/>
    </row>
    <row r="815" ht="26.25" customHeight="1">
      <c r="E815" s="750"/>
      <c r="F815" s="750"/>
      <c r="G815" s="750"/>
    </row>
    <row r="816" ht="26.25" customHeight="1">
      <c r="E816" s="750"/>
      <c r="F816" s="750"/>
      <c r="G816" s="750"/>
    </row>
    <row r="817" ht="26.25" customHeight="1">
      <c r="E817" s="750"/>
      <c r="F817" s="750"/>
      <c r="G817" s="750"/>
    </row>
    <row r="818" ht="26.25" customHeight="1">
      <c r="E818" s="750"/>
      <c r="F818" s="750"/>
      <c r="G818" s="750"/>
    </row>
    <row r="819" ht="26.25" customHeight="1">
      <c r="E819" s="750"/>
      <c r="F819" s="750"/>
      <c r="G819" s="750"/>
    </row>
    <row r="820" ht="26.25" customHeight="1">
      <c r="E820" s="750"/>
      <c r="F820" s="750"/>
      <c r="G820" s="750"/>
    </row>
    <row r="821" ht="26.25" customHeight="1">
      <c r="E821" s="750"/>
      <c r="F821" s="750"/>
      <c r="G821" s="750"/>
    </row>
    <row r="822" ht="26.25" customHeight="1">
      <c r="E822" s="750"/>
      <c r="F822" s="750"/>
      <c r="G822" s="750"/>
    </row>
    <row r="823" ht="26.25" customHeight="1">
      <c r="E823" s="750"/>
      <c r="F823" s="750"/>
      <c r="G823" s="750"/>
    </row>
    <row r="824" ht="26.25" customHeight="1">
      <c r="E824" s="750"/>
      <c r="F824" s="750"/>
      <c r="G824" s="750"/>
    </row>
    <row r="825" ht="26.25" customHeight="1">
      <c r="E825" s="750"/>
      <c r="F825" s="750"/>
      <c r="G825" s="750"/>
    </row>
    <row r="826" ht="26.25" customHeight="1">
      <c r="E826" s="750"/>
      <c r="F826" s="750"/>
      <c r="G826" s="750"/>
    </row>
    <row r="827" ht="26.25" customHeight="1">
      <c r="E827" s="750"/>
      <c r="F827" s="750"/>
      <c r="G827" s="750"/>
    </row>
    <row r="828" ht="26.25" customHeight="1">
      <c r="E828" s="750"/>
      <c r="F828" s="750"/>
      <c r="G828" s="750"/>
    </row>
    <row r="829" ht="26.25" customHeight="1">
      <c r="E829" s="750"/>
      <c r="F829" s="750"/>
      <c r="G829" s="750"/>
    </row>
    <row r="830" ht="26.25" customHeight="1">
      <c r="E830" s="750"/>
      <c r="F830" s="750"/>
      <c r="G830" s="750"/>
    </row>
    <row r="831" ht="26.25" customHeight="1">
      <c r="E831" s="750"/>
      <c r="F831" s="750"/>
      <c r="G831" s="750"/>
    </row>
    <row r="832" ht="26.25" customHeight="1">
      <c r="E832" s="750"/>
      <c r="F832" s="750"/>
      <c r="G832" s="750"/>
    </row>
    <row r="833" ht="26.25" customHeight="1">
      <c r="E833" s="750"/>
      <c r="F833" s="750"/>
      <c r="G833" s="750"/>
    </row>
    <row r="834" ht="26.25" customHeight="1">
      <c r="E834" s="750"/>
      <c r="F834" s="750"/>
      <c r="G834" s="750"/>
    </row>
    <row r="835" ht="26.25" customHeight="1">
      <c r="E835" s="750"/>
      <c r="F835" s="750"/>
      <c r="G835" s="750"/>
    </row>
    <row r="836" ht="26.25" customHeight="1">
      <c r="E836" s="750"/>
      <c r="F836" s="750"/>
      <c r="G836" s="750"/>
    </row>
    <row r="837" ht="26.25" customHeight="1">
      <c r="E837" s="750"/>
      <c r="F837" s="750"/>
      <c r="G837" s="750"/>
    </row>
    <row r="838" ht="26.25" customHeight="1">
      <c r="E838" s="750"/>
      <c r="F838" s="750"/>
      <c r="G838" s="750"/>
    </row>
    <row r="839" ht="26.25" customHeight="1">
      <c r="E839" s="750"/>
      <c r="F839" s="750"/>
      <c r="G839" s="750"/>
    </row>
    <row r="840" ht="26.25" customHeight="1">
      <c r="E840" s="750"/>
      <c r="F840" s="750"/>
      <c r="G840" s="750"/>
    </row>
    <row r="841" ht="26.25" customHeight="1">
      <c r="E841" s="750"/>
      <c r="F841" s="750"/>
      <c r="G841" s="750"/>
    </row>
    <row r="842" ht="26.25" customHeight="1">
      <c r="E842" s="750"/>
      <c r="F842" s="750"/>
      <c r="G842" s="750"/>
    </row>
    <row r="843" ht="26.25" customHeight="1">
      <c r="E843" s="750"/>
      <c r="F843" s="750"/>
      <c r="G843" s="750"/>
    </row>
    <row r="844" ht="26.25" customHeight="1">
      <c r="E844" s="750"/>
      <c r="F844" s="750"/>
      <c r="G844" s="750"/>
    </row>
    <row r="845" ht="26.25" customHeight="1">
      <c r="E845" s="750"/>
      <c r="F845" s="750"/>
      <c r="G845" s="750"/>
    </row>
    <row r="846" ht="26.25" customHeight="1">
      <c r="E846" s="750"/>
      <c r="F846" s="750"/>
      <c r="G846" s="750"/>
    </row>
    <row r="847" ht="26.25" customHeight="1">
      <c r="E847" s="750"/>
      <c r="F847" s="750"/>
      <c r="G847" s="750"/>
    </row>
    <row r="848" ht="26.25" customHeight="1">
      <c r="E848" s="750"/>
      <c r="F848" s="750"/>
      <c r="G848" s="750"/>
    </row>
    <row r="849" ht="26.25" customHeight="1">
      <c r="E849" s="750"/>
      <c r="F849" s="750"/>
      <c r="G849" s="750"/>
    </row>
    <row r="850" ht="26.25" customHeight="1">
      <c r="E850" s="750"/>
      <c r="F850" s="750"/>
      <c r="G850" s="750"/>
    </row>
    <row r="851" ht="26.25" customHeight="1">
      <c r="E851" s="750"/>
      <c r="F851" s="750"/>
      <c r="G851" s="750"/>
    </row>
    <row r="852" ht="26.25" customHeight="1">
      <c r="E852" s="750"/>
      <c r="F852" s="750"/>
      <c r="G852" s="750"/>
    </row>
    <row r="853" ht="26.25" customHeight="1">
      <c r="E853" s="750"/>
      <c r="F853" s="750"/>
      <c r="G853" s="750"/>
    </row>
    <row r="854" ht="26.25" customHeight="1">
      <c r="E854" s="750"/>
      <c r="F854" s="750"/>
      <c r="G854" s="750"/>
    </row>
    <row r="855" ht="26.25" customHeight="1">
      <c r="E855" s="750"/>
      <c r="F855" s="750"/>
      <c r="G855" s="750"/>
    </row>
    <row r="856" ht="26.25" customHeight="1">
      <c r="E856" s="750"/>
      <c r="F856" s="750"/>
      <c r="G856" s="750"/>
    </row>
    <row r="857" ht="26.25" customHeight="1">
      <c r="E857" s="750"/>
      <c r="F857" s="750"/>
      <c r="G857" s="750"/>
    </row>
    <row r="858" ht="26.25" customHeight="1">
      <c r="E858" s="750"/>
      <c r="F858" s="750"/>
      <c r="G858" s="750"/>
    </row>
    <row r="859" ht="26.25" customHeight="1">
      <c r="E859" s="750"/>
      <c r="F859" s="750"/>
      <c r="G859" s="750"/>
    </row>
    <row r="860" ht="26.25" customHeight="1">
      <c r="E860" s="750"/>
      <c r="F860" s="750"/>
      <c r="G860" s="750"/>
    </row>
    <row r="861" ht="26.25" customHeight="1">
      <c r="E861" s="750"/>
      <c r="F861" s="750"/>
      <c r="G861" s="750"/>
    </row>
    <row r="862" ht="26.25" customHeight="1">
      <c r="E862" s="750"/>
      <c r="F862" s="750"/>
      <c r="G862" s="750"/>
    </row>
    <row r="863" ht="26.25" customHeight="1">
      <c r="E863" s="750"/>
      <c r="F863" s="750"/>
      <c r="G863" s="750"/>
    </row>
    <row r="864" ht="26.25" customHeight="1">
      <c r="E864" s="750"/>
      <c r="F864" s="750"/>
      <c r="G864" s="750"/>
    </row>
    <row r="865" ht="26.25" customHeight="1">
      <c r="E865" s="750"/>
      <c r="F865" s="750"/>
      <c r="G865" s="750"/>
    </row>
    <row r="866" ht="26.25" customHeight="1">
      <c r="E866" s="750"/>
      <c r="F866" s="750"/>
      <c r="G866" s="750"/>
    </row>
    <row r="867" ht="26.25" customHeight="1">
      <c r="E867" s="750"/>
      <c r="F867" s="750"/>
      <c r="G867" s="750"/>
    </row>
    <row r="868" ht="26.25" customHeight="1">
      <c r="E868" s="750"/>
      <c r="F868" s="750"/>
      <c r="G868" s="750"/>
    </row>
    <row r="869" ht="26.25" customHeight="1">
      <c r="E869" s="750"/>
      <c r="F869" s="750"/>
      <c r="G869" s="750"/>
    </row>
    <row r="870" ht="26.25" customHeight="1">
      <c r="E870" s="750"/>
      <c r="F870" s="750"/>
      <c r="G870" s="750"/>
    </row>
    <row r="871" ht="26.25" customHeight="1">
      <c r="E871" s="750"/>
      <c r="F871" s="750"/>
      <c r="G871" s="750"/>
    </row>
    <row r="872" ht="26.25" customHeight="1">
      <c r="E872" s="750"/>
      <c r="F872" s="750"/>
      <c r="G872" s="750"/>
    </row>
    <row r="873" ht="26.25" customHeight="1">
      <c r="E873" s="750"/>
      <c r="F873" s="750"/>
      <c r="G873" s="750"/>
    </row>
    <row r="874" ht="26.25" customHeight="1">
      <c r="E874" s="750"/>
      <c r="F874" s="750"/>
      <c r="G874" s="750"/>
    </row>
    <row r="875" ht="26.25" customHeight="1">
      <c r="E875" s="750"/>
      <c r="F875" s="750"/>
      <c r="G875" s="750"/>
    </row>
    <row r="876" ht="26.25" customHeight="1">
      <c r="E876" s="750"/>
      <c r="F876" s="750"/>
      <c r="G876" s="750"/>
    </row>
    <row r="877" ht="26.25" customHeight="1">
      <c r="E877" s="750"/>
      <c r="F877" s="750"/>
      <c r="G877" s="750"/>
    </row>
    <row r="878" ht="26.25" customHeight="1">
      <c r="E878" s="750"/>
      <c r="F878" s="750"/>
      <c r="G878" s="750"/>
    </row>
    <row r="879" ht="26.25" customHeight="1">
      <c r="E879" s="750"/>
      <c r="F879" s="750"/>
      <c r="G879" s="750"/>
    </row>
    <row r="880" ht="26.25" customHeight="1">
      <c r="E880" s="750"/>
      <c r="F880" s="750"/>
      <c r="G880" s="750"/>
    </row>
    <row r="881" ht="26.25" customHeight="1">
      <c r="E881" s="750"/>
      <c r="F881" s="750"/>
      <c r="G881" s="750"/>
    </row>
    <row r="882" ht="26.25" customHeight="1">
      <c r="E882" s="750"/>
      <c r="F882" s="750"/>
      <c r="G882" s="750"/>
    </row>
    <row r="883" ht="26.25" customHeight="1">
      <c r="E883" s="750"/>
      <c r="F883" s="750"/>
      <c r="G883" s="750"/>
    </row>
    <row r="884" ht="26.25" customHeight="1">
      <c r="E884" s="750"/>
      <c r="F884" s="750"/>
      <c r="G884" s="750"/>
    </row>
    <row r="885" ht="26.25" customHeight="1">
      <c r="E885" s="750"/>
      <c r="F885" s="750"/>
      <c r="G885" s="750"/>
    </row>
    <row r="886" ht="26.25" customHeight="1">
      <c r="E886" s="750"/>
      <c r="F886" s="750"/>
      <c r="G886" s="750"/>
    </row>
    <row r="887" ht="26.25" customHeight="1">
      <c r="E887" s="750"/>
      <c r="F887" s="750"/>
      <c r="G887" s="750"/>
    </row>
    <row r="888" ht="26.25" customHeight="1">
      <c r="E888" s="750"/>
      <c r="F888" s="750"/>
      <c r="G888" s="750"/>
    </row>
    <row r="889" ht="26.25" customHeight="1">
      <c r="E889" s="750"/>
      <c r="F889" s="750"/>
      <c r="G889" s="750"/>
    </row>
    <row r="890" ht="26.25" customHeight="1">
      <c r="E890" s="750"/>
      <c r="F890" s="750"/>
      <c r="G890" s="750"/>
    </row>
    <row r="891" ht="26.25" customHeight="1">
      <c r="E891" s="750"/>
      <c r="F891" s="750"/>
      <c r="G891" s="750"/>
    </row>
    <row r="892" ht="26.25" customHeight="1">
      <c r="E892" s="750"/>
      <c r="F892" s="750"/>
      <c r="G892" s="750"/>
    </row>
    <row r="893" ht="26.25" customHeight="1">
      <c r="E893" s="750"/>
      <c r="F893" s="750"/>
      <c r="G893" s="750"/>
    </row>
    <row r="894" ht="26.25" customHeight="1">
      <c r="E894" s="750"/>
      <c r="F894" s="750"/>
      <c r="G894" s="750"/>
    </row>
    <row r="895" ht="26.25" customHeight="1">
      <c r="E895" s="750"/>
      <c r="F895" s="750"/>
      <c r="G895" s="750"/>
    </row>
    <row r="896" ht="26.25" customHeight="1">
      <c r="E896" s="750"/>
      <c r="F896" s="750"/>
      <c r="G896" s="750"/>
    </row>
    <row r="897" ht="26.25" customHeight="1">
      <c r="E897" s="750"/>
      <c r="F897" s="750"/>
      <c r="G897" s="750"/>
    </row>
    <row r="898" ht="26.25" customHeight="1">
      <c r="E898" s="750"/>
      <c r="F898" s="750"/>
      <c r="G898" s="750"/>
    </row>
    <row r="899" ht="26.25" customHeight="1">
      <c r="E899" s="750"/>
      <c r="F899" s="750"/>
      <c r="G899" s="750"/>
    </row>
    <row r="900" ht="26.25" customHeight="1">
      <c r="E900" s="750"/>
      <c r="F900" s="750"/>
      <c r="G900" s="750"/>
    </row>
    <row r="901" ht="26.25" customHeight="1">
      <c r="E901" s="750"/>
      <c r="F901" s="750"/>
      <c r="G901" s="750"/>
    </row>
    <row r="902" ht="26.25" customHeight="1">
      <c r="E902" s="750"/>
      <c r="F902" s="750"/>
      <c r="G902" s="750"/>
    </row>
    <row r="903" ht="26.25" customHeight="1">
      <c r="E903" s="750"/>
      <c r="F903" s="750"/>
      <c r="G903" s="750"/>
    </row>
    <row r="904" ht="26.25" customHeight="1">
      <c r="E904" s="750"/>
      <c r="F904" s="750"/>
      <c r="G904" s="750"/>
    </row>
    <row r="905" ht="26.25" customHeight="1">
      <c r="E905" s="750"/>
      <c r="F905" s="750"/>
      <c r="G905" s="750"/>
    </row>
    <row r="906" ht="26.25" customHeight="1">
      <c r="E906" s="750"/>
      <c r="F906" s="750"/>
      <c r="G906" s="750"/>
    </row>
    <row r="907" ht="26.25" customHeight="1">
      <c r="E907" s="750"/>
      <c r="F907" s="750"/>
      <c r="G907" s="750"/>
    </row>
    <row r="908" ht="26.25" customHeight="1">
      <c r="E908" s="750"/>
      <c r="F908" s="750"/>
      <c r="G908" s="750"/>
    </row>
    <row r="909" ht="26.25" customHeight="1">
      <c r="E909" s="750"/>
      <c r="F909" s="750"/>
      <c r="G909" s="750"/>
    </row>
    <row r="910" ht="26.25" customHeight="1">
      <c r="E910" s="750"/>
      <c r="F910" s="750"/>
      <c r="G910" s="750"/>
    </row>
    <row r="911" ht="26.25" customHeight="1">
      <c r="E911" s="750"/>
      <c r="F911" s="750"/>
      <c r="G911" s="750"/>
    </row>
    <row r="912" ht="26.25" customHeight="1">
      <c r="E912" s="750"/>
      <c r="F912" s="750"/>
      <c r="G912" s="750"/>
    </row>
    <row r="913" ht="26.25" customHeight="1">
      <c r="E913" s="750"/>
      <c r="F913" s="750"/>
      <c r="G913" s="750"/>
    </row>
    <row r="914" ht="26.25" customHeight="1">
      <c r="E914" s="750"/>
      <c r="F914" s="750"/>
      <c r="G914" s="750"/>
    </row>
    <row r="915" ht="26.25" customHeight="1">
      <c r="E915" s="750"/>
      <c r="F915" s="750"/>
      <c r="G915" s="750"/>
    </row>
    <row r="916" ht="26.25" customHeight="1">
      <c r="E916" s="750"/>
      <c r="F916" s="750"/>
      <c r="G916" s="750"/>
    </row>
    <row r="917" ht="26.25" customHeight="1">
      <c r="E917" s="750"/>
      <c r="F917" s="750"/>
      <c r="G917" s="750"/>
    </row>
    <row r="918" ht="26.25" customHeight="1">
      <c r="E918" s="750"/>
      <c r="F918" s="750"/>
      <c r="G918" s="750"/>
    </row>
    <row r="919" ht="26.25" customHeight="1">
      <c r="E919" s="750"/>
      <c r="F919" s="750"/>
      <c r="G919" s="750"/>
    </row>
    <row r="920" ht="26.25" customHeight="1">
      <c r="E920" s="750"/>
      <c r="F920" s="750"/>
      <c r="G920" s="750"/>
    </row>
    <row r="921" ht="26.25" customHeight="1">
      <c r="E921" s="750"/>
      <c r="F921" s="750"/>
      <c r="G921" s="750"/>
    </row>
    <row r="922" ht="26.25" customHeight="1">
      <c r="E922" s="750"/>
      <c r="F922" s="750"/>
      <c r="G922" s="750"/>
    </row>
    <row r="923" ht="26.25" customHeight="1">
      <c r="E923" s="750"/>
      <c r="F923" s="750"/>
      <c r="G923" s="750"/>
    </row>
    <row r="924" ht="26.25" customHeight="1">
      <c r="E924" s="750"/>
      <c r="F924" s="750"/>
      <c r="G924" s="750"/>
    </row>
    <row r="925" ht="26.25" customHeight="1">
      <c r="E925" s="750"/>
      <c r="F925" s="750"/>
      <c r="G925" s="750"/>
    </row>
    <row r="926" ht="26.25" customHeight="1">
      <c r="E926" s="750"/>
      <c r="F926" s="750"/>
      <c r="G926" s="750"/>
    </row>
    <row r="927" ht="26.25" customHeight="1">
      <c r="E927" s="750"/>
      <c r="F927" s="750"/>
      <c r="G927" s="750"/>
    </row>
    <row r="928" ht="26.25" customHeight="1">
      <c r="E928" s="750"/>
      <c r="F928" s="750"/>
      <c r="G928" s="750"/>
    </row>
    <row r="929" ht="26.25" customHeight="1">
      <c r="E929" s="750"/>
      <c r="F929" s="750"/>
      <c r="G929" s="750"/>
    </row>
    <row r="930" ht="26.25" customHeight="1">
      <c r="E930" s="750"/>
      <c r="F930" s="750"/>
      <c r="G930" s="750"/>
    </row>
    <row r="931" ht="26.25" customHeight="1">
      <c r="E931" s="750"/>
      <c r="F931" s="750"/>
      <c r="G931" s="750"/>
    </row>
    <row r="932" ht="26.25" customHeight="1">
      <c r="E932" s="750"/>
      <c r="F932" s="750"/>
      <c r="G932" s="750"/>
    </row>
    <row r="933" ht="26.25" customHeight="1">
      <c r="E933" s="750"/>
      <c r="F933" s="750"/>
      <c r="G933" s="750"/>
    </row>
    <row r="934" ht="26.25" customHeight="1">
      <c r="E934" s="750"/>
      <c r="F934" s="750"/>
      <c r="G934" s="750"/>
    </row>
    <row r="935" ht="26.25" customHeight="1">
      <c r="E935" s="750"/>
      <c r="F935" s="750"/>
      <c r="G935" s="750"/>
    </row>
    <row r="936" ht="26.25" customHeight="1">
      <c r="E936" s="750"/>
      <c r="F936" s="750"/>
      <c r="G936" s="750"/>
    </row>
    <row r="937" ht="26.25" customHeight="1">
      <c r="E937" s="750"/>
      <c r="F937" s="750"/>
      <c r="G937" s="750"/>
    </row>
    <row r="938" ht="26.25" customHeight="1">
      <c r="E938" s="750"/>
      <c r="F938" s="750"/>
      <c r="G938" s="750"/>
    </row>
    <row r="939" ht="26.25" customHeight="1">
      <c r="E939" s="750"/>
      <c r="F939" s="750"/>
      <c r="G939" s="750"/>
    </row>
    <row r="940" ht="26.25" customHeight="1">
      <c r="E940" s="750"/>
      <c r="F940" s="750"/>
      <c r="G940" s="750"/>
    </row>
    <row r="941" ht="26.25" customHeight="1">
      <c r="E941" s="750"/>
      <c r="F941" s="750"/>
      <c r="G941" s="750"/>
    </row>
    <row r="942" ht="26.25" customHeight="1">
      <c r="E942" s="750"/>
      <c r="F942" s="750"/>
      <c r="G942" s="750"/>
    </row>
    <row r="943" ht="26.25" customHeight="1">
      <c r="E943" s="750"/>
      <c r="F943" s="750"/>
      <c r="G943" s="750"/>
    </row>
    <row r="944" ht="26.25" customHeight="1">
      <c r="E944" s="750"/>
      <c r="F944" s="750"/>
      <c r="G944" s="750"/>
    </row>
    <row r="945" ht="26.25" customHeight="1">
      <c r="E945" s="750"/>
      <c r="F945" s="750"/>
      <c r="G945" s="750"/>
    </row>
    <row r="946" ht="26.25" customHeight="1">
      <c r="E946" s="750"/>
      <c r="F946" s="750"/>
      <c r="G946" s="750"/>
    </row>
    <row r="947" ht="26.25" customHeight="1">
      <c r="E947" s="750"/>
      <c r="F947" s="750"/>
      <c r="G947" s="750"/>
    </row>
    <row r="948" ht="26.25" customHeight="1">
      <c r="E948" s="750"/>
      <c r="F948" s="750"/>
      <c r="G948" s="750"/>
    </row>
    <row r="949" ht="26.25" customHeight="1">
      <c r="E949" s="750"/>
      <c r="F949" s="750"/>
      <c r="G949" s="750"/>
    </row>
    <row r="950" ht="26.25" customHeight="1">
      <c r="E950" s="750"/>
      <c r="F950" s="750"/>
      <c r="G950" s="750"/>
    </row>
    <row r="951" ht="26.25" customHeight="1">
      <c r="E951" s="750"/>
      <c r="F951" s="750"/>
      <c r="G951" s="750"/>
    </row>
    <row r="952" ht="26.25" customHeight="1">
      <c r="E952" s="750"/>
      <c r="F952" s="750"/>
      <c r="G952" s="750"/>
    </row>
    <row r="953" ht="26.25" customHeight="1">
      <c r="E953" s="750"/>
      <c r="F953" s="750"/>
      <c r="G953" s="750"/>
    </row>
    <row r="954" ht="26.25" customHeight="1">
      <c r="E954" s="750"/>
      <c r="F954" s="750"/>
      <c r="G954" s="750"/>
    </row>
    <row r="955" ht="26.25" customHeight="1">
      <c r="E955" s="750"/>
      <c r="F955" s="750"/>
      <c r="G955" s="750"/>
    </row>
    <row r="956" ht="26.25" customHeight="1">
      <c r="E956" s="750"/>
      <c r="F956" s="750"/>
      <c r="G956" s="750"/>
    </row>
    <row r="957" ht="26.25" customHeight="1">
      <c r="E957" s="750"/>
      <c r="F957" s="750"/>
      <c r="G957" s="750"/>
    </row>
    <row r="958" ht="26.25" customHeight="1">
      <c r="E958" s="750"/>
      <c r="F958" s="750"/>
      <c r="G958" s="750"/>
    </row>
    <row r="959" ht="26.25" customHeight="1">
      <c r="E959" s="750"/>
      <c r="F959" s="750"/>
      <c r="G959" s="750"/>
    </row>
    <row r="960" ht="26.25" customHeight="1">
      <c r="E960" s="750"/>
      <c r="F960" s="750"/>
      <c r="G960" s="750"/>
    </row>
    <row r="961" ht="26.25" customHeight="1">
      <c r="E961" s="750"/>
      <c r="F961" s="750"/>
      <c r="G961" s="750"/>
    </row>
    <row r="962" ht="26.25" customHeight="1">
      <c r="E962" s="750"/>
      <c r="F962" s="750"/>
      <c r="G962" s="750"/>
    </row>
    <row r="963" ht="26.25" customHeight="1">
      <c r="E963" s="750"/>
      <c r="F963" s="750"/>
      <c r="G963" s="750"/>
    </row>
    <row r="964" ht="26.25" customHeight="1">
      <c r="E964" s="750"/>
      <c r="F964" s="750"/>
      <c r="G964" s="750"/>
    </row>
    <row r="965" ht="26.25" customHeight="1">
      <c r="E965" s="750"/>
      <c r="F965" s="750"/>
      <c r="G965" s="750"/>
    </row>
    <row r="966" ht="26.25" customHeight="1">
      <c r="E966" s="750"/>
      <c r="F966" s="750"/>
      <c r="G966" s="750"/>
    </row>
    <row r="967" ht="26.25" customHeight="1">
      <c r="E967" s="750"/>
      <c r="F967" s="750"/>
      <c r="G967" s="750"/>
    </row>
    <row r="968" ht="26.25" customHeight="1">
      <c r="E968" s="750"/>
      <c r="F968" s="750"/>
      <c r="G968" s="750"/>
    </row>
    <row r="969" ht="26.25" customHeight="1">
      <c r="E969" s="750"/>
      <c r="F969" s="750"/>
      <c r="G969" s="750"/>
    </row>
    <row r="970" ht="26.25" customHeight="1">
      <c r="E970" s="750"/>
      <c r="F970" s="750"/>
      <c r="G970" s="750"/>
    </row>
    <row r="971" ht="26.25" customHeight="1">
      <c r="E971" s="750"/>
      <c r="F971" s="750"/>
      <c r="G971" s="750"/>
    </row>
    <row r="972" ht="26.25" customHeight="1">
      <c r="E972" s="750"/>
      <c r="F972" s="750"/>
      <c r="G972" s="750"/>
    </row>
    <row r="973" ht="26.25" customHeight="1">
      <c r="E973" s="750"/>
      <c r="F973" s="750"/>
      <c r="G973" s="750"/>
    </row>
    <row r="974" ht="26.25" customHeight="1">
      <c r="E974" s="750"/>
      <c r="F974" s="750"/>
      <c r="G974" s="750"/>
    </row>
    <row r="975" ht="26.25" customHeight="1">
      <c r="E975" s="750"/>
      <c r="F975" s="750"/>
      <c r="G975" s="750"/>
    </row>
    <row r="976" ht="26.25" customHeight="1">
      <c r="E976" s="750"/>
      <c r="F976" s="750"/>
      <c r="G976" s="750"/>
    </row>
    <row r="977" ht="26.25" customHeight="1">
      <c r="E977" s="750"/>
      <c r="F977" s="750"/>
      <c r="G977" s="750"/>
    </row>
    <row r="978" ht="26.25" customHeight="1">
      <c r="E978" s="750"/>
      <c r="F978" s="750"/>
      <c r="G978" s="750"/>
    </row>
    <row r="979" ht="26.25" customHeight="1">
      <c r="E979" s="750"/>
      <c r="F979" s="750"/>
      <c r="G979" s="750"/>
    </row>
    <row r="980" ht="26.25" customHeight="1">
      <c r="E980" s="750"/>
      <c r="F980" s="750"/>
      <c r="G980" s="750"/>
    </row>
    <row r="981" ht="26.25" customHeight="1">
      <c r="E981" s="750"/>
      <c r="F981" s="750"/>
      <c r="G981" s="750"/>
    </row>
    <row r="982" ht="26.25" customHeight="1">
      <c r="E982" s="750"/>
      <c r="F982" s="750"/>
      <c r="G982" s="750"/>
    </row>
    <row r="983" ht="26.25" customHeight="1">
      <c r="E983" s="750"/>
      <c r="F983" s="750"/>
      <c r="G983" s="750"/>
    </row>
    <row r="984" ht="26.25" customHeight="1">
      <c r="E984" s="750"/>
      <c r="F984" s="750"/>
      <c r="G984" s="750"/>
    </row>
    <row r="985" ht="26.25" customHeight="1">
      <c r="E985" s="750"/>
      <c r="F985" s="750"/>
      <c r="G985" s="750"/>
    </row>
    <row r="986" ht="26.25" customHeight="1">
      <c r="E986" s="750"/>
      <c r="F986" s="750"/>
      <c r="G986" s="750"/>
    </row>
    <row r="987" ht="26.25" customHeight="1">
      <c r="E987" s="750"/>
      <c r="F987" s="750"/>
      <c r="G987" s="750"/>
    </row>
    <row r="988" ht="26.25" customHeight="1">
      <c r="E988" s="750"/>
      <c r="F988" s="750"/>
      <c r="G988" s="750"/>
    </row>
    <row r="989" ht="26.25" customHeight="1">
      <c r="E989" s="750"/>
      <c r="F989" s="750"/>
      <c r="G989" s="750"/>
    </row>
    <row r="990" ht="26.25" customHeight="1">
      <c r="E990" s="750"/>
      <c r="F990" s="750"/>
      <c r="G990" s="750"/>
    </row>
    <row r="991" ht="26.25" customHeight="1">
      <c r="E991" s="750"/>
      <c r="F991" s="750"/>
      <c r="G991" s="750"/>
    </row>
    <row r="992" ht="26.25" customHeight="1">
      <c r="E992" s="750"/>
      <c r="F992" s="750"/>
      <c r="G992" s="750"/>
    </row>
    <row r="993" ht="26.25" customHeight="1">
      <c r="E993" s="750"/>
      <c r="F993" s="750"/>
      <c r="G993" s="750"/>
    </row>
    <row r="994" ht="26.25" customHeight="1">
      <c r="E994" s="750"/>
      <c r="F994" s="750"/>
      <c r="G994" s="750"/>
    </row>
    <row r="995" ht="26.25" customHeight="1">
      <c r="E995" s="750"/>
      <c r="F995" s="750"/>
      <c r="G995" s="750"/>
    </row>
    <row r="996" ht="26.25" customHeight="1">
      <c r="E996" s="750"/>
      <c r="F996" s="750"/>
      <c r="G996" s="750"/>
    </row>
    <row r="997" ht="26.25" customHeight="1">
      <c r="E997" s="750"/>
      <c r="F997" s="750"/>
      <c r="G997" s="750"/>
    </row>
    <row r="998" ht="26.25" customHeight="1">
      <c r="E998" s="750"/>
      <c r="F998" s="750"/>
      <c r="G998" s="750"/>
    </row>
    <row r="999" ht="26.25" customHeight="1">
      <c r="E999" s="750"/>
      <c r="F999" s="750"/>
      <c r="G999" s="750"/>
    </row>
    <row r="1000" ht="26.25" customHeight="1">
      <c r="E1000" s="750"/>
      <c r="F1000" s="750"/>
      <c r="G1000" s="750"/>
    </row>
  </sheetData>
  <mergeCells count="1">
    <mergeCell ref="A29:C29"/>
  </mergeCells>
  <conditionalFormatting sqref="E4:E25">
    <cfRule type="cellIs" dxfId="0" priority="1" operator="between">
      <formula>60</formula>
      <formula>100</formula>
    </cfRule>
  </conditionalFormatting>
  <conditionalFormatting sqref="E4:E25">
    <cfRule type="cellIs" dxfId="1" priority="2" operator="between">
      <formula>50</formula>
      <formula>60</formula>
    </cfRule>
  </conditionalFormatting>
  <conditionalFormatting sqref="E4:E25">
    <cfRule type="cellIs" dxfId="2" priority="3" operator="between">
      <formula>42</formula>
      <formula>50</formula>
    </cfRule>
  </conditionalFormatting>
  <conditionalFormatting sqref="E4:E25">
    <cfRule type="cellIs" dxfId="3" priority="4" operator="between">
      <formula>0</formula>
      <formula>42</formula>
    </cfRule>
  </conditionalFormatting>
  <conditionalFormatting sqref="F4:G25">
    <cfRule type="cellIs" dxfId="0" priority="5" operator="between">
      <formula>70</formula>
      <formula>100</formula>
    </cfRule>
  </conditionalFormatting>
  <conditionalFormatting sqref="F4:G25">
    <cfRule type="cellIs" dxfId="1" priority="6" operator="between">
      <formula>60</formula>
      <formula>70</formula>
    </cfRule>
  </conditionalFormatting>
  <conditionalFormatting sqref="F4:G25">
    <cfRule type="cellIs" dxfId="2" priority="7" operator="between">
      <formula>40</formula>
      <formula>60</formula>
    </cfRule>
  </conditionalFormatting>
  <conditionalFormatting sqref="F4:G25">
    <cfRule type="cellIs" dxfId="3" priority="8" operator="between">
      <formula>0</formula>
      <formula>40</formula>
    </cfRule>
  </conditionalFormatting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pageSetUpPr fitToPage="1"/>
  </sheetPr>
  <sheetViews>
    <sheetView workbookViewId="0"/>
  </sheetViews>
  <sheetFormatPr customHeight="1" defaultColWidth="12.63" defaultRowHeight="15.0"/>
  <cols>
    <col customWidth="1" min="1" max="1" width="26.38"/>
    <col customWidth="1" min="2" max="2" width="31.0"/>
    <col customWidth="1" min="3" max="5" width="18.13"/>
    <col customWidth="1" min="6" max="6" width="19.0"/>
    <col customWidth="1" min="7" max="7" width="13.75"/>
    <col customWidth="1" min="8" max="18" width="18.13"/>
    <col customWidth="1" min="19" max="19" width="25.63"/>
    <col customWidth="1" min="20" max="23" width="18.13"/>
    <col customWidth="1" min="24" max="24" width="27.63"/>
    <col customWidth="1" min="25" max="29" width="7.63"/>
  </cols>
  <sheetData>
    <row r="1" ht="34.5" customHeight="1">
      <c r="A1" s="1"/>
      <c r="B1" s="835"/>
      <c r="C1" s="836"/>
      <c r="D1" s="836"/>
      <c r="E1" s="836"/>
      <c r="F1" s="836"/>
      <c r="G1" s="836"/>
      <c r="H1" s="837" t="s">
        <v>0</v>
      </c>
      <c r="I1" s="836"/>
      <c r="J1" s="836"/>
      <c r="K1" s="836"/>
      <c r="L1" s="836"/>
      <c r="M1" s="836"/>
      <c r="N1" s="836"/>
      <c r="O1" s="836"/>
      <c r="P1" s="836"/>
      <c r="Q1" s="836"/>
      <c r="R1" s="836"/>
      <c r="S1" s="836"/>
      <c r="T1" s="836"/>
      <c r="U1" s="836"/>
      <c r="V1" s="836"/>
      <c r="W1" s="836"/>
      <c r="X1" s="840"/>
    </row>
    <row r="2" ht="34.5" customHeight="1">
      <c r="A2" s="844" t="s">
        <v>329</v>
      </c>
      <c r="B2" s="529"/>
      <c r="C2" s="529"/>
      <c r="D2" s="530"/>
      <c r="E2" s="32"/>
      <c r="F2" s="19"/>
      <c r="G2" s="32" t="s">
        <v>3</v>
      </c>
      <c r="H2" s="31" t="s">
        <v>10</v>
      </c>
      <c r="I2" s="31" t="s">
        <v>11</v>
      </c>
      <c r="J2" s="31" t="s">
        <v>12</v>
      </c>
      <c r="K2" s="31" t="s">
        <v>13</v>
      </c>
      <c r="L2" s="31" t="s">
        <v>14</v>
      </c>
      <c r="M2" s="31" t="s">
        <v>15</v>
      </c>
      <c r="N2" s="31" t="s">
        <v>17</v>
      </c>
      <c r="O2" s="31" t="s">
        <v>18</v>
      </c>
      <c r="P2" s="31" t="s">
        <v>19</v>
      </c>
      <c r="Q2" s="31" t="s">
        <v>20</v>
      </c>
      <c r="R2" s="19" t="s">
        <v>21</v>
      </c>
      <c r="S2" s="847" t="s">
        <v>24</v>
      </c>
      <c r="T2" s="849" t="s">
        <v>27</v>
      </c>
      <c r="U2" s="542" t="s">
        <v>28</v>
      </c>
      <c r="V2" s="542" t="s">
        <v>29</v>
      </c>
      <c r="W2" s="543" t="s">
        <v>30</v>
      </c>
      <c r="X2" s="545" t="s">
        <v>330</v>
      </c>
      <c r="Y2" s="59"/>
      <c r="Z2" s="59"/>
      <c r="AA2" s="59"/>
      <c r="AB2" s="59"/>
      <c r="AC2" s="59"/>
    </row>
    <row r="3" ht="70.5" customHeight="1">
      <c r="A3" s="852" t="s">
        <v>41</v>
      </c>
      <c r="B3" s="680" t="s">
        <v>43</v>
      </c>
      <c r="C3" s="680" t="s">
        <v>45</v>
      </c>
      <c r="D3" s="681" t="s">
        <v>239</v>
      </c>
      <c r="E3" s="854" t="s">
        <v>57</v>
      </c>
      <c r="F3" s="856" t="s">
        <v>58</v>
      </c>
      <c r="G3" s="95" t="s">
        <v>59</v>
      </c>
      <c r="H3" s="97"/>
      <c r="I3" s="97"/>
      <c r="J3" s="97" t="s">
        <v>63</v>
      </c>
      <c r="K3" s="97"/>
      <c r="L3" s="97" t="s">
        <v>63</v>
      </c>
      <c r="M3" s="97" t="s">
        <v>64</v>
      </c>
      <c r="N3" s="858" t="s">
        <v>68</v>
      </c>
      <c r="O3" s="97" t="s">
        <v>63</v>
      </c>
      <c r="P3" s="97"/>
      <c r="Q3" s="97" t="s">
        <v>63</v>
      </c>
      <c r="R3" s="99"/>
      <c r="S3" s="861"/>
      <c r="T3" s="863" t="s">
        <v>69</v>
      </c>
      <c r="U3" s="864" t="s">
        <v>70</v>
      </c>
      <c r="V3" s="864" t="s">
        <v>71</v>
      </c>
      <c r="W3" s="865" t="s">
        <v>72</v>
      </c>
      <c r="X3" s="101"/>
      <c r="Y3" s="102"/>
      <c r="Z3" s="102"/>
      <c r="AA3" s="102"/>
      <c r="AB3" s="102"/>
      <c r="AC3" s="102"/>
    </row>
    <row r="4">
      <c r="A4" s="866" t="s">
        <v>207</v>
      </c>
      <c r="B4" s="867" t="s">
        <v>208</v>
      </c>
      <c r="C4" s="867">
        <v>1875701.0</v>
      </c>
      <c r="D4" s="868">
        <v>2463089.0</v>
      </c>
      <c r="E4" s="869"/>
      <c r="F4" s="870"/>
      <c r="G4" s="870"/>
      <c r="H4" s="870"/>
      <c r="I4" s="870"/>
      <c r="J4" s="870">
        <v>30.0</v>
      </c>
      <c r="K4" s="870"/>
      <c r="L4" s="870">
        <v>27.0</v>
      </c>
      <c r="M4" s="870"/>
      <c r="N4" s="870"/>
      <c r="O4" s="870">
        <v>50.0</v>
      </c>
      <c r="P4" s="870"/>
      <c r="Q4" s="870">
        <v>30.0</v>
      </c>
      <c r="R4" s="871"/>
      <c r="S4" s="861"/>
      <c r="T4" s="870">
        <v>65.0</v>
      </c>
      <c r="U4" s="870"/>
      <c r="V4" s="870"/>
      <c r="W4" s="871">
        <v>17.7</v>
      </c>
      <c r="X4" s="872"/>
      <c r="Y4" s="873"/>
      <c r="Z4" s="873"/>
      <c r="AA4" s="873"/>
      <c r="AB4" s="873"/>
      <c r="AC4" s="873"/>
    </row>
    <row r="5">
      <c r="A5" s="874" t="s">
        <v>209</v>
      </c>
      <c r="B5" s="875" t="s">
        <v>331</v>
      </c>
      <c r="C5" s="875">
        <v>1975674.0</v>
      </c>
      <c r="D5" s="876">
        <v>2386379.0</v>
      </c>
      <c r="E5" s="877"/>
      <c r="F5" s="878"/>
      <c r="G5" s="879"/>
      <c r="H5" s="878"/>
      <c r="I5" s="878"/>
      <c r="J5" s="878">
        <v>40.0</v>
      </c>
      <c r="K5" s="878"/>
      <c r="L5" s="878">
        <v>40.0</v>
      </c>
      <c r="M5" s="878"/>
      <c r="N5" s="878"/>
      <c r="O5" s="878">
        <v>45.0</v>
      </c>
      <c r="P5" s="878"/>
      <c r="Q5" s="878">
        <v>40.0</v>
      </c>
      <c r="R5" s="880"/>
      <c r="S5" s="861"/>
      <c r="T5" s="878">
        <v>30.0</v>
      </c>
      <c r="U5" s="878"/>
      <c r="V5" s="878"/>
      <c r="W5" s="880">
        <v>20.0</v>
      </c>
      <c r="X5" s="881"/>
      <c r="Y5" s="882"/>
      <c r="Z5" s="882"/>
      <c r="AA5" s="882"/>
      <c r="AB5" s="882"/>
      <c r="AC5" s="882"/>
    </row>
    <row r="6">
      <c r="A6" s="883" t="s">
        <v>218</v>
      </c>
      <c r="B6" s="884" t="s">
        <v>332</v>
      </c>
      <c r="C6" s="885">
        <v>1975378.0</v>
      </c>
      <c r="D6" s="886">
        <v>2536644.0</v>
      </c>
      <c r="E6" s="887"/>
      <c r="F6" s="888"/>
      <c r="G6" s="889">
        <v>56.0</v>
      </c>
      <c r="H6" s="888"/>
      <c r="I6" s="888"/>
      <c r="J6" s="888">
        <v>70.0</v>
      </c>
      <c r="K6" s="888"/>
      <c r="L6" s="888" t="s">
        <v>333</v>
      </c>
      <c r="M6" s="888"/>
      <c r="N6" s="888"/>
      <c r="O6" s="888">
        <v>75.0</v>
      </c>
      <c r="P6" s="888"/>
      <c r="Q6" s="888">
        <v>70.0</v>
      </c>
      <c r="R6" s="890"/>
      <c r="S6" s="861"/>
      <c r="T6" s="888">
        <v>20.0</v>
      </c>
      <c r="U6" s="888"/>
      <c r="V6" s="888"/>
      <c r="W6" s="890">
        <v>68.8</v>
      </c>
      <c r="X6" s="891"/>
      <c r="Y6" s="892"/>
      <c r="Z6" s="892"/>
      <c r="AA6" s="892"/>
      <c r="AB6" s="892"/>
      <c r="AC6" s="892"/>
    </row>
    <row r="7">
      <c r="A7" s="893" t="s">
        <v>216</v>
      </c>
      <c r="B7" s="894" t="s">
        <v>335</v>
      </c>
      <c r="C7" s="895">
        <v>1974960.0</v>
      </c>
      <c r="D7" s="896">
        <v>2541968.0</v>
      </c>
      <c r="E7" s="897"/>
      <c r="F7" s="898"/>
      <c r="G7" s="899">
        <v>50.0</v>
      </c>
      <c r="H7" s="898"/>
      <c r="I7" s="898"/>
      <c r="J7" s="898">
        <v>85.0</v>
      </c>
      <c r="K7" s="898"/>
      <c r="L7" s="898">
        <v>87.0</v>
      </c>
      <c r="M7" s="898"/>
      <c r="N7" s="898"/>
      <c r="O7" s="898">
        <v>85.0</v>
      </c>
      <c r="P7" s="898"/>
      <c r="Q7" s="898">
        <v>60.0</v>
      </c>
      <c r="R7" s="900"/>
      <c r="S7" s="861"/>
      <c r="T7" s="898" t="s">
        <v>333</v>
      </c>
      <c r="U7" s="898"/>
      <c r="V7" s="898"/>
      <c r="W7" s="900">
        <v>64.0</v>
      </c>
      <c r="X7" s="901"/>
      <c r="Y7" s="902"/>
      <c r="Z7" s="902"/>
      <c r="AA7" s="902"/>
      <c r="AB7" s="902"/>
      <c r="AC7" s="902"/>
    </row>
    <row r="8" ht="27.0" customHeight="1">
      <c r="A8" s="904" t="s">
        <v>336</v>
      </c>
      <c r="B8" s="894" t="s">
        <v>215</v>
      </c>
      <c r="C8" s="905">
        <v>1975977.0</v>
      </c>
      <c r="D8" s="906">
        <v>2537195.0</v>
      </c>
      <c r="E8" s="897"/>
      <c r="F8" s="898"/>
      <c r="G8" s="899"/>
      <c r="H8" s="898"/>
      <c r="I8" s="898"/>
      <c r="J8" s="898">
        <v>85.0</v>
      </c>
      <c r="K8" s="898"/>
      <c r="L8" s="898">
        <v>87.0</v>
      </c>
      <c r="M8" s="898"/>
      <c r="N8" s="898"/>
      <c r="O8" s="898">
        <v>95.0</v>
      </c>
      <c r="P8" s="898"/>
      <c r="Q8" s="898">
        <v>95.0</v>
      </c>
      <c r="R8" s="900"/>
      <c r="S8" s="861"/>
      <c r="T8" s="898">
        <v>90.0</v>
      </c>
      <c r="U8" s="898"/>
      <c r="V8" s="898"/>
      <c r="W8" s="900">
        <v>92.0</v>
      </c>
      <c r="X8" s="901"/>
      <c r="Y8" s="902"/>
      <c r="Z8" s="902"/>
      <c r="AA8" s="902"/>
      <c r="AB8" s="902"/>
      <c r="AC8" s="902"/>
    </row>
    <row r="9">
      <c r="A9" s="907" t="s">
        <v>212</v>
      </c>
      <c r="B9" s="908" t="s">
        <v>337</v>
      </c>
      <c r="C9" s="909">
        <v>1876697.0</v>
      </c>
      <c r="D9" s="910">
        <v>2449486.0</v>
      </c>
      <c r="E9" s="911"/>
      <c r="F9" s="912"/>
      <c r="G9" s="870">
        <v>2.0</v>
      </c>
      <c r="H9" s="912"/>
      <c r="I9" s="912"/>
      <c r="J9" s="912">
        <v>20.0</v>
      </c>
      <c r="K9" s="912"/>
      <c r="L9" s="912">
        <v>33.0</v>
      </c>
      <c r="M9" s="912"/>
      <c r="N9" s="912"/>
      <c r="O9" s="912">
        <v>30.0</v>
      </c>
      <c r="P9" s="912"/>
      <c r="Q9" s="912">
        <v>30.0</v>
      </c>
      <c r="R9" s="913"/>
      <c r="S9" s="861"/>
      <c r="T9" s="912" t="s">
        <v>333</v>
      </c>
      <c r="U9" s="912"/>
      <c r="V9" s="912"/>
      <c r="W9" s="913">
        <v>17.7</v>
      </c>
      <c r="X9" s="915"/>
      <c r="Y9" s="873"/>
      <c r="Z9" s="873"/>
      <c r="AA9" s="873"/>
      <c r="AB9" s="873"/>
      <c r="AC9" s="873"/>
    </row>
    <row r="10">
      <c r="A10" s="917"/>
      <c r="B10" s="919"/>
      <c r="C10" s="919"/>
      <c r="D10" s="921"/>
      <c r="E10" s="923"/>
      <c r="F10" s="924"/>
      <c r="G10" s="924"/>
      <c r="H10" s="924"/>
      <c r="I10" s="924"/>
      <c r="J10" s="924"/>
      <c r="K10" s="924"/>
      <c r="L10" s="924"/>
      <c r="M10" s="924"/>
      <c r="N10" s="924"/>
      <c r="O10" s="924"/>
      <c r="P10" s="924"/>
      <c r="Q10" s="924"/>
      <c r="R10" s="925"/>
      <c r="S10" s="861"/>
      <c r="T10" s="927"/>
      <c r="U10" s="924"/>
      <c r="V10" s="924"/>
      <c r="W10" s="925"/>
      <c r="X10" s="350"/>
      <c r="Y10" s="39"/>
      <c r="Z10" s="39"/>
      <c r="AA10" s="39"/>
      <c r="AB10" s="39"/>
      <c r="AC10" s="39"/>
    </row>
    <row r="11">
      <c r="A11" s="931"/>
      <c r="B11" s="627"/>
      <c r="C11" s="627"/>
      <c r="D11" s="933"/>
      <c r="E11" s="934"/>
      <c r="F11" s="935"/>
      <c r="G11" s="935"/>
      <c r="H11" s="935"/>
      <c r="I11" s="935"/>
      <c r="J11" s="935"/>
      <c r="K11" s="935"/>
      <c r="L11" s="935"/>
      <c r="M11" s="935"/>
      <c r="N11" s="935"/>
      <c r="O11" s="935"/>
      <c r="P11" s="935"/>
      <c r="Q11" s="935"/>
      <c r="R11" s="938"/>
      <c r="S11" s="861"/>
      <c r="T11" s="939"/>
      <c r="U11" s="935"/>
      <c r="V11" s="935"/>
      <c r="W11" s="938"/>
      <c r="X11" s="350"/>
      <c r="Y11" s="39"/>
      <c r="Z11" s="39"/>
      <c r="AA11" s="39"/>
      <c r="AB11" s="39"/>
      <c r="AC11" s="39"/>
    </row>
    <row r="12">
      <c r="A12" s="943"/>
      <c r="B12" s="944"/>
      <c r="C12" s="946"/>
      <c r="D12" s="946"/>
      <c r="E12" s="948"/>
      <c r="F12" s="950"/>
      <c r="G12" s="950"/>
      <c r="H12" s="951"/>
      <c r="I12" s="951"/>
      <c r="J12" s="951"/>
      <c r="K12" s="951"/>
      <c r="L12" s="951"/>
      <c r="M12" s="951"/>
      <c r="N12" s="951"/>
      <c r="O12" s="951"/>
      <c r="P12" s="954"/>
      <c r="Q12" s="951"/>
      <c r="R12" s="956"/>
      <c r="S12" s="957"/>
      <c r="T12" s="958"/>
      <c r="U12" s="954"/>
      <c r="V12" s="951"/>
      <c r="W12" s="956"/>
      <c r="X12" s="960"/>
      <c r="Y12" s="39"/>
      <c r="Z12" s="39"/>
      <c r="AA12" s="39"/>
      <c r="AB12" s="39"/>
      <c r="AC12" s="39"/>
    </row>
    <row r="13" ht="34.5" customHeight="1">
      <c r="A13" s="963" t="s">
        <v>346</v>
      </c>
      <c r="B13" s="965"/>
      <c r="C13" s="965"/>
      <c r="D13" s="967"/>
      <c r="E13" s="928"/>
      <c r="F13" s="968" t="s">
        <v>33</v>
      </c>
      <c r="G13" s="968" t="s">
        <v>34</v>
      </c>
      <c r="H13" s="968" t="s">
        <v>35</v>
      </c>
      <c r="I13" s="968" t="s">
        <v>36</v>
      </c>
      <c r="J13" s="968" t="s">
        <v>37</v>
      </c>
      <c r="K13" s="968" t="s">
        <v>38</v>
      </c>
      <c r="L13" s="968" t="s">
        <v>39</v>
      </c>
      <c r="M13" s="973" t="s">
        <v>40</v>
      </c>
      <c r="N13" s="975" t="s">
        <v>42</v>
      </c>
      <c r="O13" s="849" t="s">
        <v>44</v>
      </c>
      <c r="P13" s="976" t="s">
        <v>354</v>
      </c>
      <c r="Q13" s="589" t="s">
        <v>47</v>
      </c>
      <c r="R13" s="589" t="s">
        <v>48</v>
      </c>
      <c r="S13" s="589" t="s">
        <v>49</v>
      </c>
      <c r="T13" s="589" t="s">
        <v>50</v>
      </c>
      <c r="U13" s="977" t="s">
        <v>51</v>
      </c>
      <c r="V13" s="668"/>
      <c r="W13" s="658"/>
      <c r="X13" s="978" t="s">
        <v>357</v>
      </c>
      <c r="Y13" s="39"/>
      <c r="Z13" s="39"/>
      <c r="AA13" s="39"/>
      <c r="AB13" s="39"/>
      <c r="AC13" s="39"/>
    </row>
    <row r="14" ht="72.75" customHeight="1">
      <c r="A14" s="81" t="s">
        <v>41</v>
      </c>
      <c r="B14" s="84" t="s">
        <v>43</v>
      </c>
      <c r="C14" s="84" t="s">
        <v>45</v>
      </c>
      <c r="D14" s="86" t="s">
        <v>239</v>
      </c>
      <c r="E14" s="863"/>
      <c r="F14" s="94"/>
      <c r="G14" s="97" t="s">
        <v>63</v>
      </c>
      <c r="H14" s="103"/>
      <c r="I14" s="94" t="s">
        <v>63</v>
      </c>
      <c r="J14" s="94" t="s">
        <v>64</v>
      </c>
      <c r="K14" s="94"/>
      <c r="L14" s="94" t="s">
        <v>63</v>
      </c>
      <c r="M14" s="115" t="s">
        <v>68</v>
      </c>
      <c r="N14" s="109"/>
      <c r="O14" s="980"/>
      <c r="P14" s="982"/>
      <c r="Q14" s="984" t="s">
        <v>63</v>
      </c>
      <c r="R14" s="984"/>
      <c r="S14" s="984" t="s">
        <v>70</v>
      </c>
      <c r="T14" s="984" t="s">
        <v>80</v>
      </c>
      <c r="U14" s="986" t="s">
        <v>72</v>
      </c>
      <c r="X14" s="989"/>
      <c r="Y14" s="39"/>
      <c r="Z14" s="39"/>
      <c r="AA14" s="39"/>
      <c r="AB14" s="39"/>
      <c r="AC14" s="39"/>
    </row>
    <row r="15" ht="15.75" customHeight="1">
      <c r="A15" s="991" t="s">
        <v>207</v>
      </c>
      <c r="B15" s="992" t="s">
        <v>208</v>
      </c>
      <c r="C15" s="993">
        <v>1875701.0</v>
      </c>
      <c r="D15" s="994">
        <v>2463089.0</v>
      </c>
      <c r="E15" s="995" t="s">
        <v>369</v>
      </c>
      <c r="F15" s="828"/>
      <c r="G15" s="997">
        <v>60.0</v>
      </c>
      <c r="H15" s="997"/>
      <c r="I15" s="997">
        <v>45.0</v>
      </c>
      <c r="J15" s="997"/>
      <c r="K15" s="997"/>
      <c r="L15" s="997"/>
      <c r="M15" s="830"/>
      <c r="N15" s="109"/>
      <c r="O15" s="1000"/>
      <c r="P15" s="800"/>
      <c r="Q15" s="1002"/>
      <c r="R15" s="1003"/>
      <c r="S15" s="1003"/>
      <c r="T15" s="1004"/>
      <c r="U15" s="320"/>
      <c r="X15" s="834"/>
      <c r="Y15" s="873"/>
      <c r="Z15" s="873"/>
      <c r="AA15" s="873"/>
      <c r="AB15" s="873"/>
      <c r="AC15" s="873"/>
    </row>
    <row r="16" ht="15.75" customHeight="1">
      <c r="A16" s="1007" t="s">
        <v>209</v>
      </c>
      <c r="B16" s="1009" t="s">
        <v>331</v>
      </c>
      <c r="C16" s="1011">
        <v>1975674.0</v>
      </c>
      <c r="D16" s="1012">
        <v>2386379.0</v>
      </c>
      <c r="E16" s="1014"/>
      <c r="F16" s="1016"/>
      <c r="G16" s="1018">
        <v>60.0</v>
      </c>
      <c r="H16" s="1018"/>
      <c r="I16" s="1018">
        <v>35.0</v>
      </c>
      <c r="J16" s="1018"/>
      <c r="K16" s="1018"/>
      <c r="L16" s="1018" t="s">
        <v>333</v>
      </c>
      <c r="M16" s="1019" t="s">
        <v>333</v>
      </c>
      <c r="N16" s="109"/>
      <c r="O16" s="1020">
        <v>40.0</v>
      </c>
      <c r="P16" s="1022" t="s">
        <v>333</v>
      </c>
      <c r="Q16" s="1025"/>
      <c r="R16" s="1016"/>
      <c r="S16" s="1016"/>
      <c r="T16" s="1027"/>
      <c r="U16" s="340"/>
      <c r="X16" s="1028"/>
      <c r="Y16" s="882"/>
      <c r="Z16" s="882"/>
      <c r="AA16" s="882"/>
      <c r="AB16" s="882"/>
      <c r="AC16" s="882"/>
    </row>
    <row r="17" ht="15.75" customHeight="1">
      <c r="A17" s="1031" t="s">
        <v>218</v>
      </c>
      <c r="B17" s="1032" t="s">
        <v>332</v>
      </c>
      <c r="C17" s="1034">
        <v>1975378.0</v>
      </c>
      <c r="D17" s="1035">
        <v>2536644.0</v>
      </c>
      <c r="E17" s="1036"/>
      <c r="F17" s="1037"/>
      <c r="G17" s="1038">
        <v>75.0</v>
      </c>
      <c r="H17" s="1038"/>
      <c r="I17" s="1038">
        <v>80.0</v>
      </c>
      <c r="J17" s="1038"/>
      <c r="K17" s="1038"/>
      <c r="L17" s="1038" t="s">
        <v>333</v>
      </c>
      <c r="M17" s="1040">
        <v>20.0</v>
      </c>
      <c r="N17" s="109"/>
      <c r="O17" s="1042">
        <v>65.0</v>
      </c>
      <c r="P17" s="1044" t="s">
        <v>333</v>
      </c>
      <c r="Q17" s="1045"/>
      <c r="R17" s="1037"/>
      <c r="S17" s="1037"/>
      <c r="T17" s="1047"/>
      <c r="U17" s="340"/>
      <c r="X17" s="1049"/>
      <c r="Y17" s="1050"/>
      <c r="Z17" s="1050"/>
      <c r="AA17" s="1050"/>
      <c r="AB17" s="1050"/>
      <c r="AC17" s="1050"/>
    </row>
    <row r="18" ht="15.75" customHeight="1">
      <c r="A18" s="1052" t="s">
        <v>216</v>
      </c>
      <c r="B18" s="1053" t="s">
        <v>335</v>
      </c>
      <c r="C18" s="1054">
        <v>1974960.0</v>
      </c>
      <c r="D18" s="1055">
        <v>2541968.0</v>
      </c>
      <c r="E18" s="1056"/>
      <c r="F18" s="828"/>
      <c r="G18" s="997" t="s">
        <v>371</v>
      </c>
      <c r="H18" s="997"/>
      <c r="I18" s="997" t="s">
        <v>371</v>
      </c>
      <c r="J18" s="997"/>
      <c r="K18" s="997"/>
      <c r="L18" s="997" t="s">
        <v>371</v>
      </c>
      <c r="M18" s="830" t="s">
        <v>371</v>
      </c>
      <c r="N18" s="109"/>
      <c r="O18" s="831"/>
      <c r="P18" s="828"/>
      <c r="Q18" s="832"/>
      <c r="R18" s="828"/>
      <c r="S18" s="828"/>
      <c r="T18" s="833"/>
      <c r="U18" s="340"/>
      <c r="X18" s="345"/>
      <c r="Y18" s="39"/>
      <c r="Z18" s="39"/>
      <c r="AA18" s="39"/>
      <c r="AB18" s="39"/>
      <c r="AC18" s="39"/>
    </row>
    <row r="19" ht="15.75" customHeight="1">
      <c r="A19" s="1058" t="s">
        <v>336</v>
      </c>
      <c r="B19" s="1032" t="s">
        <v>215</v>
      </c>
      <c r="C19" s="1059">
        <v>1975977.0</v>
      </c>
      <c r="D19" s="1060">
        <v>2537195.0</v>
      </c>
      <c r="E19" s="1036"/>
      <c r="F19" s="1037"/>
      <c r="G19" s="1038">
        <v>78.0</v>
      </c>
      <c r="H19" s="1038"/>
      <c r="I19" s="1038">
        <v>70.0</v>
      </c>
      <c r="J19" s="1038"/>
      <c r="K19" s="1038"/>
      <c r="L19" s="1038" t="s">
        <v>333</v>
      </c>
      <c r="M19" s="1061" t="s">
        <v>333</v>
      </c>
      <c r="N19" s="109"/>
      <c r="O19" s="1042">
        <v>70.0</v>
      </c>
      <c r="P19" s="1044">
        <v>83.0</v>
      </c>
      <c r="Q19" s="1045"/>
      <c r="R19" s="1037"/>
      <c r="S19" s="1037"/>
      <c r="T19" s="1047"/>
      <c r="U19" s="340"/>
      <c r="X19" s="1049"/>
      <c r="Y19" s="1050"/>
      <c r="Z19" s="1050"/>
      <c r="AA19" s="1050"/>
      <c r="AB19" s="1050"/>
      <c r="AC19" s="1050"/>
    </row>
    <row r="20" ht="15.75" customHeight="1">
      <c r="A20" s="1062" t="s">
        <v>212</v>
      </c>
      <c r="B20" s="1063" t="s">
        <v>337</v>
      </c>
      <c r="C20" s="1064">
        <v>1876697.0</v>
      </c>
      <c r="D20" s="1065">
        <v>2449486.0</v>
      </c>
      <c r="E20" s="1066"/>
      <c r="F20" s="828"/>
      <c r="G20" s="997">
        <v>0.0</v>
      </c>
      <c r="H20" s="997"/>
      <c r="I20" s="997">
        <v>0.0</v>
      </c>
      <c r="J20" s="997"/>
      <c r="K20" s="997"/>
      <c r="L20" s="997" t="s">
        <v>333</v>
      </c>
      <c r="M20" s="830">
        <v>0.0</v>
      </c>
      <c r="N20" s="109"/>
      <c r="O20" s="1067" t="s">
        <v>333</v>
      </c>
      <c r="P20" s="829" t="s">
        <v>333</v>
      </c>
      <c r="Q20" s="832"/>
      <c r="R20" s="828"/>
      <c r="S20" s="828"/>
      <c r="T20" s="833"/>
      <c r="U20" s="340"/>
      <c r="X20" s="834"/>
      <c r="Y20" s="873"/>
      <c r="Z20" s="873"/>
      <c r="AA20" s="873"/>
      <c r="AB20" s="873"/>
      <c r="AC20" s="873"/>
    </row>
    <row r="21" ht="20.25" customHeight="1">
      <c r="A21" s="1068" t="s">
        <v>145</v>
      </c>
      <c r="B21" s="1069" t="s">
        <v>372</v>
      </c>
      <c r="C21" s="1070"/>
      <c r="D21" s="1071"/>
      <c r="E21" s="1036"/>
      <c r="F21" s="1037"/>
      <c r="G21" s="1038">
        <v>90.0</v>
      </c>
      <c r="H21" s="1038"/>
      <c r="I21" s="1038">
        <v>93.0</v>
      </c>
      <c r="J21" s="1038"/>
      <c r="K21" s="1038"/>
      <c r="L21" s="1038">
        <v>25.0</v>
      </c>
      <c r="M21" s="1040">
        <v>80.0</v>
      </c>
      <c r="N21" s="109"/>
      <c r="O21" s="1042">
        <v>90.0</v>
      </c>
      <c r="P21" s="1044">
        <v>85.0</v>
      </c>
      <c r="Q21" s="1045"/>
      <c r="R21" s="1037"/>
      <c r="S21" s="1037"/>
      <c r="T21" s="1047"/>
      <c r="U21" s="340"/>
      <c r="X21" s="1049"/>
      <c r="Y21" s="1050"/>
      <c r="Z21" s="1050"/>
      <c r="AA21" s="1050"/>
      <c r="AB21" s="1050"/>
      <c r="AC21" s="1050"/>
    </row>
    <row r="22" ht="18.75" customHeight="1">
      <c r="A22" s="1072" t="s">
        <v>168</v>
      </c>
      <c r="B22" s="1073" t="s">
        <v>91</v>
      </c>
      <c r="C22" s="1074"/>
      <c r="D22" s="1075"/>
      <c r="E22" s="1076"/>
      <c r="F22" s="1077"/>
      <c r="G22" s="1078">
        <v>93.0</v>
      </c>
      <c r="H22" s="1078"/>
      <c r="I22" s="1078">
        <v>96.0</v>
      </c>
      <c r="J22" s="1078"/>
      <c r="K22" s="1078"/>
      <c r="L22" s="1078">
        <v>94.0</v>
      </c>
      <c r="M22" s="1080">
        <v>90.0</v>
      </c>
      <c r="N22" s="406"/>
      <c r="O22" s="1082">
        <v>93.0</v>
      </c>
      <c r="P22" s="1083">
        <v>90.0</v>
      </c>
      <c r="Q22" s="1084"/>
      <c r="R22" s="1077"/>
      <c r="S22" s="1077"/>
      <c r="T22" s="1085"/>
      <c r="U22" s="1087"/>
      <c r="V22" s="371"/>
      <c r="W22" s="371"/>
      <c r="X22" s="1089"/>
      <c r="Y22" s="1050"/>
      <c r="Z22" s="1050"/>
      <c r="AA22" s="1050"/>
      <c r="AB22" s="1050"/>
      <c r="AC22" s="1050"/>
    </row>
    <row r="23" ht="34.5" customHeight="1">
      <c r="A23" s="1090" t="s">
        <v>155</v>
      </c>
      <c r="B23" s="39"/>
      <c r="C23" s="39"/>
      <c r="D23" s="39"/>
      <c r="E23" s="39"/>
      <c r="F23" s="1091"/>
      <c r="G23" s="1091"/>
      <c r="H23" s="39"/>
      <c r="I23" s="39"/>
      <c r="J23" s="39"/>
      <c r="K23" s="39"/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">
    <mergeCell ref="A2:D2"/>
    <mergeCell ref="S2:S12"/>
    <mergeCell ref="A13:D13"/>
    <mergeCell ref="N13:N22"/>
    <mergeCell ref="V13:W22"/>
  </mergeCells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pageSetUpPr fitToPage="1"/>
  </sheetPr>
  <sheetViews>
    <sheetView workbookViewId="0"/>
  </sheetViews>
  <sheetFormatPr customHeight="1" defaultColWidth="12.63" defaultRowHeight="15.0"/>
  <cols>
    <col customWidth="1" min="1" max="5" width="18.13"/>
    <col customWidth="1" min="6" max="6" width="19.0"/>
    <col customWidth="1" min="7" max="7" width="13.75"/>
    <col customWidth="1" min="8" max="18" width="18.13"/>
    <col customWidth="1" min="19" max="19" width="25.63"/>
    <col customWidth="1" min="20" max="23" width="18.13"/>
    <col customWidth="1" min="24" max="24" width="27.63"/>
    <col customWidth="1" min="25" max="25" width="24.88"/>
    <col customWidth="1" min="26" max="26" width="28.63"/>
    <col customWidth="1" min="27" max="27" width="23.63"/>
    <col customWidth="1" min="28" max="28" width="24.38"/>
    <col customWidth="1" min="29" max="29" width="7.63"/>
  </cols>
  <sheetData>
    <row r="1" ht="34.5" hidden="1" customHeight="1">
      <c r="A1" s="837" t="s">
        <v>0</v>
      </c>
      <c r="B1" s="914"/>
      <c r="C1" s="914"/>
      <c r="D1" s="914"/>
      <c r="E1" s="914"/>
      <c r="F1" s="914"/>
      <c r="G1" s="914"/>
      <c r="H1" s="914"/>
      <c r="I1" s="914"/>
      <c r="J1" s="914"/>
      <c r="K1" s="914"/>
      <c r="L1" s="914"/>
      <c r="M1" s="914"/>
      <c r="N1" s="914"/>
      <c r="O1" s="914"/>
      <c r="P1" s="914"/>
      <c r="Q1" s="914"/>
      <c r="R1" s="914"/>
      <c r="S1" s="914"/>
      <c r="T1" s="914"/>
      <c r="U1" s="914"/>
      <c r="V1" s="914"/>
      <c r="W1" s="914"/>
      <c r="X1" s="916"/>
    </row>
    <row r="2" ht="34.5" hidden="1" customHeight="1">
      <c r="A2" s="918" t="s">
        <v>329</v>
      </c>
      <c r="B2" s="920"/>
      <c r="C2" s="920"/>
      <c r="D2" s="922"/>
      <c r="E2" s="654"/>
      <c r="F2" s="653"/>
      <c r="G2" s="653" t="s">
        <v>3</v>
      </c>
      <c r="H2" s="653" t="s">
        <v>10</v>
      </c>
      <c r="I2" s="653" t="s">
        <v>11</v>
      </c>
      <c r="J2" s="653" t="s">
        <v>12</v>
      </c>
      <c r="K2" s="653" t="s">
        <v>13</v>
      </c>
      <c r="L2" s="653" t="s">
        <v>14</v>
      </c>
      <c r="M2" s="653" t="s">
        <v>15</v>
      </c>
      <c r="N2" s="653" t="s">
        <v>17</v>
      </c>
      <c r="O2" s="653" t="s">
        <v>18</v>
      </c>
      <c r="P2" s="653" t="s">
        <v>19</v>
      </c>
      <c r="Q2" s="653" t="s">
        <v>20</v>
      </c>
      <c r="R2" s="655" t="s">
        <v>21</v>
      </c>
      <c r="S2" s="926" t="s">
        <v>24</v>
      </c>
      <c r="T2" s="928" t="s">
        <v>27</v>
      </c>
      <c r="U2" s="929" t="s">
        <v>28</v>
      </c>
      <c r="V2" s="929" t="s">
        <v>29</v>
      </c>
      <c r="W2" s="930" t="s">
        <v>30</v>
      </c>
      <c r="X2" s="932" t="s">
        <v>338</v>
      </c>
      <c r="Y2" s="59"/>
      <c r="Z2" s="59"/>
      <c r="AA2" s="59"/>
      <c r="AB2" s="59"/>
      <c r="AC2" s="59"/>
    </row>
    <row r="3" ht="70.5" hidden="1" customHeight="1">
      <c r="A3" s="852" t="s">
        <v>41</v>
      </c>
      <c r="B3" s="680" t="s">
        <v>43</v>
      </c>
      <c r="C3" s="680" t="s">
        <v>45</v>
      </c>
      <c r="D3" s="68" t="s">
        <v>239</v>
      </c>
      <c r="E3" s="936" t="s">
        <v>57</v>
      </c>
      <c r="F3" s="937" t="s">
        <v>58</v>
      </c>
      <c r="G3" s="742" t="s">
        <v>59</v>
      </c>
      <c r="H3" s="742"/>
      <c r="I3" s="742"/>
      <c r="J3" s="742" t="s">
        <v>339</v>
      </c>
      <c r="K3" s="742" t="s">
        <v>340</v>
      </c>
      <c r="L3" s="742" t="s">
        <v>341</v>
      </c>
      <c r="M3" s="742" t="s">
        <v>64</v>
      </c>
      <c r="N3" s="940" t="s">
        <v>68</v>
      </c>
      <c r="O3" s="742" t="s">
        <v>63</v>
      </c>
      <c r="P3" s="742"/>
      <c r="Q3" s="742" t="s">
        <v>63</v>
      </c>
      <c r="R3" s="941" t="s">
        <v>342</v>
      </c>
      <c r="S3" s="689"/>
      <c r="T3" s="942" t="s">
        <v>69</v>
      </c>
      <c r="U3" s="945" t="s">
        <v>343</v>
      </c>
      <c r="V3" s="945" t="s">
        <v>71</v>
      </c>
      <c r="W3" s="947" t="s">
        <v>72</v>
      </c>
      <c r="X3" s="949"/>
      <c r="Y3" s="102"/>
      <c r="Z3" s="102"/>
      <c r="AA3" s="102"/>
      <c r="AB3" s="102"/>
      <c r="AC3" s="102"/>
    </row>
    <row r="4" ht="24.75" hidden="1" customHeight="1">
      <c r="A4" s="952" t="s">
        <v>344</v>
      </c>
      <c r="B4" s="953" t="s">
        <v>345</v>
      </c>
      <c r="C4" s="953">
        <v>1975686.0</v>
      </c>
      <c r="D4" s="955">
        <v>2483229.0</v>
      </c>
      <c r="E4" s="959"/>
      <c r="F4" s="658"/>
      <c r="G4" s="658"/>
      <c r="H4" s="658"/>
      <c r="I4" s="658"/>
      <c r="J4" s="658"/>
      <c r="K4" s="658"/>
      <c r="L4" s="658"/>
      <c r="M4" s="658"/>
      <c r="N4" s="658"/>
      <c r="O4" s="658"/>
      <c r="P4" s="658"/>
      <c r="Q4" s="658"/>
      <c r="R4" s="660"/>
      <c r="S4" s="689"/>
      <c r="T4" s="961"/>
      <c r="U4" s="658"/>
      <c r="V4" s="658"/>
      <c r="W4" s="658"/>
      <c r="X4" s="660"/>
      <c r="Y4" s="962" t="s">
        <v>344</v>
      </c>
      <c r="Z4" s="964" t="s">
        <v>347</v>
      </c>
      <c r="AA4" s="964">
        <v>1975686.0</v>
      </c>
      <c r="AB4" s="966">
        <v>2483229.0</v>
      </c>
      <c r="AC4" s="39"/>
    </row>
    <row r="5" ht="24.75" hidden="1" customHeight="1">
      <c r="A5" s="969" t="s">
        <v>348</v>
      </c>
      <c r="B5" s="964" t="s">
        <v>349</v>
      </c>
      <c r="C5" s="964">
        <v>1975623.0</v>
      </c>
      <c r="D5" s="971">
        <v>2499856.0</v>
      </c>
      <c r="E5" s="174"/>
      <c r="R5" s="118"/>
      <c r="S5" s="689"/>
      <c r="T5" s="174"/>
      <c r="X5" s="118"/>
      <c r="Y5" s="962" t="s">
        <v>348</v>
      </c>
      <c r="Z5" s="964" t="s">
        <v>350</v>
      </c>
      <c r="AA5" s="964">
        <v>1975623.0</v>
      </c>
      <c r="AB5" s="966">
        <v>2499856.0</v>
      </c>
      <c r="AC5" s="39"/>
    </row>
    <row r="6" ht="24.75" hidden="1" customHeight="1">
      <c r="A6" s="969" t="s">
        <v>351</v>
      </c>
      <c r="B6" s="964" t="s">
        <v>352</v>
      </c>
      <c r="C6" s="964">
        <v>1975685.0</v>
      </c>
      <c r="D6" s="971">
        <v>2488456.0</v>
      </c>
      <c r="E6" s="174"/>
      <c r="R6" s="118"/>
      <c r="S6" s="689"/>
      <c r="T6" s="174"/>
      <c r="X6" s="118"/>
      <c r="Y6" s="962" t="s">
        <v>351</v>
      </c>
      <c r="Z6" s="964" t="s">
        <v>353</v>
      </c>
      <c r="AA6" s="964">
        <v>1975685.0</v>
      </c>
      <c r="AB6" s="966">
        <v>2488456.0</v>
      </c>
      <c r="AC6" s="39"/>
    </row>
    <row r="7" ht="24.75" hidden="1" customHeight="1">
      <c r="A7" s="969" t="s">
        <v>355</v>
      </c>
      <c r="B7" s="964" t="s">
        <v>356</v>
      </c>
      <c r="C7" s="964">
        <v>1975558.0</v>
      </c>
      <c r="D7" s="971">
        <v>2540841.0</v>
      </c>
      <c r="E7" s="174"/>
      <c r="R7" s="118"/>
      <c r="S7" s="689"/>
      <c r="T7" s="174"/>
      <c r="X7" s="118"/>
      <c r="Y7" s="962" t="s">
        <v>355</v>
      </c>
      <c r="Z7" s="964" t="s">
        <v>356</v>
      </c>
      <c r="AA7" s="964">
        <v>1975558.0</v>
      </c>
      <c r="AB7" s="966">
        <v>2540841.0</v>
      </c>
      <c r="AC7" s="39"/>
    </row>
    <row r="8" ht="24.75" hidden="1" customHeight="1">
      <c r="A8" s="969" t="s">
        <v>358</v>
      </c>
      <c r="B8" s="964" t="s">
        <v>359</v>
      </c>
      <c r="C8" s="964">
        <v>1975689.0</v>
      </c>
      <c r="D8" s="971">
        <v>2505061.0</v>
      </c>
      <c r="E8" s="174"/>
      <c r="R8" s="118"/>
      <c r="S8" s="689"/>
      <c r="T8" s="174"/>
      <c r="X8" s="118"/>
      <c r="Y8" s="962" t="s">
        <v>358</v>
      </c>
      <c r="Z8" s="964" t="s">
        <v>359</v>
      </c>
      <c r="AA8" s="964">
        <v>1975689.0</v>
      </c>
      <c r="AB8" s="966">
        <v>2505061.0</v>
      </c>
      <c r="AC8" s="39"/>
    </row>
    <row r="9" ht="24.75" hidden="1" customHeight="1">
      <c r="A9" s="969" t="s">
        <v>146</v>
      </c>
      <c r="B9" s="964" t="s">
        <v>360</v>
      </c>
      <c r="C9" s="964">
        <v>1975542.0</v>
      </c>
      <c r="D9" s="971">
        <v>2534798.0</v>
      </c>
      <c r="E9" s="174"/>
      <c r="R9" s="118"/>
      <c r="S9" s="689"/>
      <c r="T9" s="174"/>
      <c r="X9" s="118"/>
      <c r="Y9" s="962" t="s">
        <v>146</v>
      </c>
      <c r="Z9" s="964" t="s">
        <v>360</v>
      </c>
      <c r="AA9" s="964">
        <v>1975542.0</v>
      </c>
      <c r="AB9" s="966">
        <v>2534798.0</v>
      </c>
      <c r="AC9" s="39"/>
    </row>
    <row r="10" ht="24.75" hidden="1" customHeight="1">
      <c r="A10" s="969" t="s">
        <v>361</v>
      </c>
      <c r="B10" s="981" t="s">
        <v>362</v>
      </c>
      <c r="C10" s="983">
        <v>1975619.0</v>
      </c>
      <c r="D10" s="985">
        <v>2519241.0</v>
      </c>
      <c r="E10" s="174"/>
      <c r="R10" s="118"/>
      <c r="S10" s="689"/>
      <c r="T10" s="174"/>
      <c r="X10" s="118"/>
      <c r="Y10" s="962" t="s">
        <v>361</v>
      </c>
      <c r="Z10" s="981" t="s">
        <v>362</v>
      </c>
      <c r="AA10" s="983">
        <v>1975619.0</v>
      </c>
      <c r="AB10" s="987">
        <v>2519241.0</v>
      </c>
      <c r="AC10" s="39"/>
    </row>
    <row r="11" ht="24.75" hidden="1" customHeight="1">
      <c r="A11" s="969" t="s">
        <v>363</v>
      </c>
      <c r="B11" s="981" t="s">
        <v>364</v>
      </c>
      <c r="C11" s="983">
        <v>1975622.0</v>
      </c>
      <c r="D11" s="985">
        <v>2519318.0</v>
      </c>
      <c r="E11" s="174"/>
      <c r="R11" s="118"/>
      <c r="S11" s="689"/>
      <c r="T11" s="174"/>
      <c r="X11" s="118"/>
      <c r="Y11" s="962" t="s">
        <v>363</v>
      </c>
      <c r="Z11" s="981" t="s">
        <v>364</v>
      </c>
      <c r="AA11" s="983">
        <v>1975622.0</v>
      </c>
      <c r="AB11" s="987">
        <v>2519318.0</v>
      </c>
      <c r="AC11" s="39"/>
    </row>
    <row r="12" ht="24.75" hidden="1" customHeight="1">
      <c r="A12" s="969" t="s">
        <v>365</v>
      </c>
      <c r="B12" s="981" t="s">
        <v>366</v>
      </c>
      <c r="C12" s="983">
        <v>1975577.0</v>
      </c>
      <c r="D12" s="985">
        <v>2533475.0</v>
      </c>
      <c r="E12" s="174"/>
      <c r="R12" s="118"/>
      <c r="S12" s="689"/>
      <c r="T12" s="174"/>
      <c r="X12" s="118"/>
      <c r="Y12" s="962" t="s">
        <v>365</v>
      </c>
      <c r="Z12" s="981" t="s">
        <v>366</v>
      </c>
      <c r="AA12" s="983">
        <v>1975577.0</v>
      </c>
      <c r="AB12" s="987">
        <v>2533475.0</v>
      </c>
      <c r="AC12" s="39"/>
    </row>
    <row r="13" ht="24.75" hidden="1" customHeight="1">
      <c r="A13" s="969" t="s">
        <v>367</v>
      </c>
      <c r="B13" s="981" t="s">
        <v>368</v>
      </c>
      <c r="C13" s="983"/>
      <c r="D13" s="985"/>
      <c r="E13" s="174"/>
      <c r="R13" s="118"/>
      <c r="S13" s="689"/>
      <c r="T13" s="174"/>
      <c r="X13" s="118"/>
      <c r="Y13" s="962" t="s">
        <v>367</v>
      </c>
      <c r="Z13" s="981" t="s">
        <v>368</v>
      </c>
      <c r="AA13" s="983"/>
      <c r="AB13" s="987"/>
      <c r="AC13" s="39"/>
    </row>
    <row r="14" hidden="1">
      <c r="A14" s="996"/>
      <c r="B14" s="998"/>
      <c r="C14" s="999"/>
      <c r="D14" s="1001"/>
      <c r="E14" s="369"/>
      <c r="F14" s="371"/>
      <c r="G14" s="371"/>
      <c r="H14" s="371"/>
      <c r="I14" s="371"/>
      <c r="J14" s="371"/>
      <c r="K14" s="371"/>
      <c r="L14" s="371"/>
      <c r="M14" s="371"/>
      <c r="N14" s="371"/>
      <c r="O14" s="371"/>
      <c r="P14" s="371"/>
      <c r="Q14" s="371"/>
      <c r="R14" s="372"/>
      <c r="S14" s="689"/>
      <c r="T14" s="369"/>
      <c r="U14" s="371"/>
      <c r="V14" s="371"/>
      <c r="W14" s="371"/>
      <c r="X14" s="372"/>
      <c r="Y14" s="39"/>
      <c r="Z14" s="39"/>
      <c r="AA14" s="39"/>
      <c r="AB14" s="39"/>
      <c r="AC14" s="39"/>
    </row>
    <row r="15" ht="27.0" customHeight="1">
      <c r="A15" s="1005"/>
      <c r="B15" s="1006"/>
      <c r="C15" s="393"/>
      <c r="D15" s="1008"/>
      <c r="E15" s="1010"/>
      <c r="F15" s="397"/>
      <c r="G15" s="397"/>
      <c r="H15" s="397"/>
      <c r="I15" s="397"/>
      <c r="J15" s="397"/>
      <c r="K15" s="397"/>
      <c r="L15" s="397"/>
      <c r="M15" s="397"/>
      <c r="N15" s="397"/>
      <c r="O15" s="397"/>
      <c r="P15" s="397"/>
      <c r="Q15" s="397"/>
      <c r="R15" s="1013"/>
      <c r="S15" s="748"/>
      <c r="T15" s="1015"/>
      <c r="U15" s="397"/>
      <c r="V15" s="397"/>
      <c r="W15" s="1013"/>
      <c r="X15" s="1017"/>
      <c r="Y15" s="39"/>
      <c r="Z15" s="39"/>
      <c r="AA15" s="39"/>
      <c r="AB15" s="39"/>
      <c r="AC15" s="39"/>
    </row>
    <row r="16" ht="34.5" customHeight="1">
      <c r="A16" s="1021" t="s">
        <v>2</v>
      </c>
      <c r="B16" s="1023"/>
      <c r="C16" s="1024"/>
      <c r="D16" s="1024"/>
      <c r="E16" s="1026"/>
      <c r="F16" s="52" t="s">
        <v>33</v>
      </c>
      <c r="G16" s="52" t="s">
        <v>34</v>
      </c>
      <c r="H16" s="52" t="s">
        <v>35</v>
      </c>
      <c r="I16" s="52" t="s">
        <v>36</v>
      </c>
      <c r="J16" s="52" t="s">
        <v>37</v>
      </c>
      <c r="K16" s="52" t="s">
        <v>38</v>
      </c>
      <c r="L16" s="52" t="s">
        <v>39</v>
      </c>
      <c r="M16" s="54" t="s">
        <v>40</v>
      </c>
      <c r="N16" s="1029" t="s">
        <v>42</v>
      </c>
      <c r="O16" s="1030" t="s">
        <v>44</v>
      </c>
      <c r="P16" s="929" t="s">
        <v>47</v>
      </c>
      <c r="Q16" s="929" t="s">
        <v>48</v>
      </c>
      <c r="R16" s="929" t="s">
        <v>49</v>
      </c>
      <c r="S16" s="589" t="s">
        <v>50</v>
      </c>
      <c r="T16" s="930" t="s">
        <v>51</v>
      </c>
      <c r="U16" s="657"/>
      <c r="V16" s="658"/>
      <c r="W16" s="660"/>
      <c r="X16" s="1033" t="s">
        <v>370</v>
      </c>
      <c r="Y16" s="39"/>
      <c r="Z16" s="39"/>
      <c r="AA16" s="39"/>
      <c r="AB16" s="39"/>
      <c r="AC16" s="39"/>
    </row>
    <row r="17" ht="72.75" customHeight="1">
      <c r="A17" s="852" t="s">
        <v>41</v>
      </c>
      <c r="B17" s="680" t="s">
        <v>43</v>
      </c>
      <c r="C17" s="680" t="s">
        <v>45</v>
      </c>
      <c r="D17" s="681" t="s">
        <v>239</v>
      </c>
      <c r="E17" s="942"/>
      <c r="F17" s="1039"/>
      <c r="G17" s="85" t="s">
        <v>63</v>
      </c>
      <c r="H17" s="1041"/>
      <c r="I17" s="1039" t="s">
        <v>63</v>
      </c>
      <c r="J17" s="1039" t="s">
        <v>64</v>
      </c>
      <c r="K17" s="1039"/>
      <c r="L17" s="1039" t="s">
        <v>63</v>
      </c>
      <c r="M17" s="1043" t="s">
        <v>68</v>
      </c>
      <c r="N17" s="109"/>
      <c r="O17" s="980"/>
      <c r="P17" s="984" t="s">
        <v>63</v>
      </c>
      <c r="Q17" s="984"/>
      <c r="R17" s="984" t="s">
        <v>70</v>
      </c>
      <c r="S17" s="984" t="s">
        <v>80</v>
      </c>
      <c r="T17" s="1046" t="s">
        <v>72</v>
      </c>
      <c r="U17" s="174"/>
      <c r="W17" s="118"/>
      <c r="X17" s="1048"/>
      <c r="Y17" s="39"/>
      <c r="Z17" s="39"/>
      <c r="AA17" s="39"/>
      <c r="AB17" s="39"/>
      <c r="AC17" s="39"/>
    </row>
    <row r="18" ht="15.75" customHeight="1">
      <c r="A18" s="952" t="s">
        <v>344</v>
      </c>
      <c r="B18" s="953" t="s">
        <v>345</v>
      </c>
      <c r="C18" s="953">
        <v>1975686.0</v>
      </c>
      <c r="D18" s="955">
        <v>2483229.0</v>
      </c>
      <c r="E18" s="747"/>
      <c r="F18" s="142"/>
      <c r="G18" s="142"/>
      <c r="H18" s="1051"/>
      <c r="I18" s="1051">
        <v>60.0</v>
      </c>
      <c r="J18" s="142"/>
      <c r="K18" s="142"/>
      <c r="L18" s="749">
        <v>59.0</v>
      </c>
      <c r="M18" s="136"/>
      <c r="N18" s="109"/>
      <c r="O18" s="716"/>
      <c r="P18" s="714">
        <v>70.0</v>
      </c>
      <c r="Q18" s="718"/>
      <c r="R18" s="159"/>
      <c r="S18" s="159"/>
      <c r="T18" s="161"/>
      <c r="U18" s="174"/>
      <c r="W18" s="118"/>
      <c r="X18" s="720"/>
      <c r="Y18" s="39"/>
      <c r="Z18" s="39"/>
      <c r="AA18" s="39"/>
      <c r="AB18" s="39"/>
      <c r="AC18" s="39"/>
    </row>
    <row r="19" ht="15.75" customHeight="1">
      <c r="A19" s="969" t="s">
        <v>348</v>
      </c>
      <c r="B19" s="964" t="s">
        <v>349</v>
      </c>
      <c r="C19" s="964">
        <v>1975623.0</v>
      </c>
      <c r="D19" s="971">
        <v>2499856.0</v>
      </c>
      <c r="E19" s="727"/>
      <c r="F19" s="192"/>
      <c r="G19" s="192"/>
      <c r="H19" s="1057"/>
      <c r="I19" s="1057">
        <v>70.0</v>
      </c>
      <c r="J19" s="192"/>
      <c r="K19" s="192"/>
      <c r="L19" s="729">
        <v>47.0</v>
      </c>
      <c r="M19" s="186"/>
      <c r="N19" s="109"/>
      <c r="O19" s="605"/>
      <c r="P19" s="729">
        <v>70.0</v>
      </c>
      <c r="Q19" s="734"/>
      <c r="R19" s="192"/>
      <c r="S19" s="192"/>
      <c r="T19" s="196"/>
      <c r="U19" s="174"/>
      <c r="W19" s="118"/>
      <c r="X19" s="345"/>
      <c r="Y19" s="39"/>
      <c r="Z19" s="39"/>
      <c r="AA19" s="39"/>
      <c r="AB19" s="39"/>
      <c r="AC19" s="39"/>
    </row>
    <row r="20" ht="15.75" customHeight="1">
      <c r="A20" s="969" t="s">
        <v>351</v>
      </c>
      <c r="B20" s="964" t="s">
        <v>352</v>
      </c>
      <c r="C20" s="964">
        <v>1975685.0</v>
      </c>
      <c r="D20" s="971">
        <v>2488456.0</v>
      </c>
      <c r="E20" s="727"/>
      <c r="F20" s="192"/>
      <c r="G20" s="192"/>
      <c r="H20" s="1057"/>
      <c r="I20" s="1057">
        <v>40.0</v>
      </c>
      <c r="J20" s="192"/>
      <c r="K20" s="192"/>
      <c r="L20" s="729"/>
      <c r="M20" s="186"/>
      <c r="N20" s="109"/>
      <c r="O20" s="605"/>
      <c r="P20" s="192"/>
      <c r="Q20" s="734"/>
      <c r="R20" s="192"/>
      <c r="S20" s="192"/>
      <c r="T20" s="196"/>
      <c r="U20" s="174"/>
      <c r="W20" s="118"/>
      <c r="X20" s="345"/>
      <c r="Y20" s="39"/>
      <c r="Z20" s="39"/>
      <c r="AA20" s="39"/>
      <c r="AB20" s="39"/>
      <c r="AC20" s="39"/>
    </row>
    <row r="21" ht="15.75" customHeight="1">
      <c r="A21" s="969" t="s">
        <v>355</v>
      </c>
      <c r="B21" s="964" t="s">
        <v>356</v>
      </c>
      <c r="C21" s="964">
        <v>1975558.0</v>
      </c>
      <c r="D21" s="971">
        <v>2540841.0</v>
      </c>
      <c r="E21" s="727"/>
      <c r="F21" s="192"/>
      <c r="G21" s="192"/>
      <c r="H21" s="1057"/>
      <c r="I21" s="1057">
        <v>70.0</v>
      </c>
      <c r="J21" s="192"/>
      <c r="K21" s="192"/>
      <c r="L21" s="729">
        <v>29.0</v>
      </c>
      <c r="M21" s="186"/>
      <c r="N21" s="109"/>
      <c r="O21" s="605"/>
      <c r="P21" s="192"/>
      <c r="Q21" s="734"/>
      <c r="R21" s="192"/>
      <c r="S21" s="192"/>
      <c r="T21" s="196"/>
      <c r="U21" s="174"/>
      <c r="W21" s="118"/>
      <c r="X21" s="345"/>
      <c r="Y21" s="39"/>
      <c r="Z21" s="39"/>
      <c r="AA21" s="39"/>
      <c r="AB21" s="39"/>
      <c r="AC21" s="39"/>
    </row>
    <row r="22" ht="15.75" customHeight="1">
      <c r="A22" s="969" t="s">
        <v>358</v>
      </c>
      <c r="B22" s="964" t="s">
        <v>359</v>
      </c>
      <c r="C22" s="964">
        <v>1975689.0</v>
      </c>
      <c r="D22" s="971">
        <v>2505061.0</v>
      </c>
      <c r="E22" s="727"/>
      <c r="F22" s="192"/>
      <c r="G22" s="192"/>
      <c r="H22" s="1057"/>
      <c r="I22" s="1057">
        <v>50.0</v>
      </c>
      <c r="J22" s="192"/>
      <c r="K22" s="192"/>
      <c r="L22" s="192"/>
      <c r="M22" s="186"/>
      <c r="N22" s="109"/>
      <c r="O22" s="605"/>
      <c r="P22" s="729">
        <v>37.0</v>
      </c>
      <c r="Q22" s="734"/>
      <c r="R22" s="192"/>
      <c r="S22" s="192"/>
      <c r="T22" s="196"/>
      <c r="U22" s="174"/>
      <c r="W22" s="118"/>
      <c r="X22" s="345"/>
      <c r="Y22" s="39"/>
      <c r="Z22" s="39"/>
      <c r="AA22" s="39"/>
      <c r="AB22" s="39"/>
      <c r="AC22" s="39"/>
    </row>
    <row r="23" ht="15.75" customHeight="1">
      <c r="A23" s="969" t="s">
        <v>146</v>
      </c>
      <c r="B23" s="964" t="s">
        <v>360</v>
      </c>
      <c r="C23" s="964">
        <v>1975542.0</v>
      </c>
      <c r="D23" s="971">
        <v>2534798.0</v>
      </c>
      <c r="E23" s="727"/>
      <c r="F23" s="192"/>
      <c r="G23" s="192"/>
      <c r="H23" s="1057"/>
      <c r="I23" s="1057">
        <v>70.0</v>
      </c>
      <c r="J23" s="192"/>
      <c r="K23" s="192"/>
      <c r="L23" s="729">
        <v>71.0</v>
      </c>
      <c r="M23" s="186"/>
      <c r="N23" s="109"/>
      <c r="O23" s="605"/>
      <c r="P23" s="729">
        <v>70.0</v>
      </c>
      <c r="Q23" s="734"/>
      <c r="R23" s="192"/>
      <c r="S23" s="192"/>
      <c r="T23" s="196"/>
      <c r="U23" s="174"/>
      <c r="W23" s="118"/>
      <c r="X23" s="345"/>
      <c r="Y23" s="39"/>
      <c r="Z23" s="39"/>
      <c r="AA23" s="39"/>
      <c r="AB23" s="39"/>
      <c r="AC23" s="39"/>
    </row>
    <row r="24" ht="15.75" customHeight="1">
      <c r="A24" s="969" t="s">
        <v>361</v>
      </c>
      <c r="B24" s="981" t="s">
        <v>362</v>
      </c>
      <c r="C24" s="983">
        <v>1975619.0</v>
      </c>
      <c r="D24" s="985">
        <v>2519241.0</v>
      </c>
      <c r="E24" s="727"/>
      <c r="F24" s="192"/>
      <c r="G24" s="192"/>
      <c r="H24" s="1057"/>
      <c r="I24" s="1057"/>
      <c r="J24" s="192"/>
      <c r="K24" s="192"/>
      <c r="L24" s="192"/>
      <c r="M24" s="186"/>
      <c r="N24" s="109"/>
      <c r="O24" s="605"/>
      <c r="P24" s="192"/>
      <c r="Q24" s="734"/>
      <c r="R24" s="192"/>
      <c r="S24" s="192"/>
      <c r="T24" s="196"/>
      <c r="U24" s="174"/>
      <c r="W24" s="118"/>
      <c r="X24" s="345"/>
      <c r="Y24" s="39"/>
      <c r="Z24" s="39"/>
      <c r="AA24" s="39"/>
      <c r="AB24" s="39"/>
      <c r="AC24" s="39"/>
    </row>
    <row r="25" ht="15.75" customHeight="1">
      <c r="A25" s="969" t="s">
        <v>363</v>
      </c>
      <c r="B25" s="981" t="s">
        <v>364</v>
      </c>
      <c r="C25" s="983">
        <v>1975622.0</v>
      </c>
      <c r="D25" s="985">
        <v>2519318.0</v>
      </c>
      <c r="E25" s="727"/>
      <c r="F25" s="192"/>
      <c r="G25" s="192"/>
      <c r="H25" s="1057"/>
      <c r="I25" s="1057">
        <v>70.0</v>
      </c>
      <c r="J25" s="192"/>
      <c r="K25" s="192"/>
      <c r="L25" s="729">
        <v>71.0</v>
      </c>
      <c r="M25" s="186"/>
      <c r="N25" s="109"/>
      <c r="O25" s="605"/>
      <c r="P25" s="729">
        <v>60.0</v>
      </c>
      <c r="Q25" s="734"/>
      <c r="R25" s="192"/>
      <c r="S25" s="192"/>
      <c r="T25" s="196"/>
      <c r="U25" s="174"/>
      <c r="W25" s="118"/>
      <c r="X25" s="345"/>
      <c r="Y25" s="39"/>
      <c r="Z25" s="39"/>
      <c r="AA25" s="39"/>
      <c r="AB25" s="39"/>
      <c r="AC25" s="39"/>
    </row>
    <row r="26" ht="15.75" customHeight="1">
      <c r="A26" s="969" t="s">
        <v>365</v>
      </c>
      <c r="B26" s="981" t="s">
        <v>366</v>
      </c>
      <c r="C26" s="983">
        <v>1975577.0</v>
      </c>
      <c r="D26" s="985">
        <v>2533475.0</v>
      </c>
      <c r="E26" s="727"/>
      <c r="F26" s="192"/>
      <c r="G26" s="192"/>
      <c r="H26" s="1057"/>
      <c r="I26" s="1057">
        <v>30.0</v>
      </c>
      <c r="J26" s="192"/>
      <c r="K26" s="192"/>
      <c r="L26" s="729">
        <v>100.0</v>
      </c>
      <c r="M26" s="186"/>
      <c r="N26" s="109"/>
      <c r="O26" s="605"/>
      <c r="P26" s="729">
        <v>50.0</v>
      </c>
      <c r="Q26" s="734"/>
      <c r="R26" s="192"/>
      <c r="S26" s="192"/>
      <c r="T26" s="196"/>
      <c r="U26" s="174"/>
      <c r="W26" s="118"/>
      <c r="X26" s="345"/>
      <c r="Y26" s="39"/>
      <c r="Z26" s="39"/>
      <c r="AA26" s="39"/>
      <c r="AB26" s="39"/>
      <c r="AC26" s="39"/>
    </row>
    <row r="27" ht="15.75" customHeight="1">
      <c r="A27" s="996" t="s">
        <v>367</v>
      </c>
      <c r="B27" s="998" t="s">
        <v>368</v>
      </c>
      <c r="C27" s="999"/>
      <c r="D27" s="1001"/>
      <c r="E27" s="1079"/>
      <c r="F27" s="24"/>
      <c r="G27" s="24"/>
      <c r="H27" s="413"/>
      <c r="I27" s="24"/>
      <c r="J27" s="24"/>
      <c r="K27" s="24"/>
      <c r="L27" s="1081">
        <v>87.0</v>
      </c>
      <c r="M27" s="30"/>
      <c r="N27" s="109"/>
      <c r="O27" s="605"/>
      <c r="P27" s="729">
        <v>50.0</v>
      </c>
      <c r="Q27" s="734"/>
      <c r="R27" s="192"/>
      <c r="S27" s="192"/>
      <c r="T27" s="196"/>
      <c r="U27" s="174"/>
      <c r="W27" s="118"/>
      <c r="X27" s="345"/>
      <c r="Y27" s="39"/>
      <c r="Z27" s="39"/>
      <c r="AA27" s="39"/>
      <c r="AB27" s="39"/>
      <c r="AC27" s="39"/>
    </row>
    <row r="28" ht="15.75" customHeight="1">
      <c r="A28" s="1086"/>
      <c r="B28" s="313"/>
      <c r="C28" s="313"/>
      <c r="D28" s="1088"/>
      <c r="E28" s="319"/>
      <c r="F28" s="159"/>
      <c r="G28" s="159"/>
      <c r="H28" s="159"/>
      <c r="I28" s="159"/>
      <c r="J28" s="159"/>
      <c r="K28" s="159"/>
      <c r="L28" s="159"/>
      <c r="M28" s="322"/>
      <c r="N28" s="109"/>
      <c r="O28" s="605"/>
      <c r="P28" s="192"/>
      <c r="Q28" s="734"/>
      <c r="R28" s="192"/>
      <c r="S28" s="192"/>
      <c r="T28" s="196"/>
      <c r="U28" s="174"/>
      <c r="W28" s="118"/>
      <c r="X28" s="345"/>
      <c r="Y28" s="39"/>
      <c r="Z28" s="39"/>
      <c r="AA28" s="39"/>
      <c r="AB28" s="39"/>
      <c r="AC28" s="39"/>
    </row>
    <row r="29" ht="15.75" customHeight="1">
      <c r="A29" s="1086"/>
      <c r="B29" s="313"/>
      <c r="C29" s="313"/>
      <c r="D29" s="1088"/>
      <c r="E29" s="319"/>
      <c r="F29" s="159"/>
      <c r="G29" s="159"/>
      <c r="H29" s="159"/>
      <c r="I29" s="159"/>
      <c r="J29" s="159"/>
      <c r="K29" s="159"/>
      <c r="L29" s="159"/>
      <c r="M29" s="322"/>
      <c r="N29" s="109"/>
      <c r="O29" s="605"/>
      <c r="P29" s="192"/>
      <c r="Q29" s="734"/>
      <c r="R29" s="192"/>
      <c r="S29" s="192"/>
      <c r="T29" s="196"/>
      <c r="U29" s="174"/>
      <c r="W29" s="118"/>
      <c r="X29" s="345"/>
      <c r="Y29" s="39"/>
      <c r="Z29" s="39"/>
      <c r="AA29" s="39"/>
      <c r="AB29" s="39"/>
      <c r="AC29" s="39"/>
    </row>
    <row r="30" ht="15.75" customHeight="1">
      <c r="A30" s="329"/>
      <c r="B30" s="332"/>
      <c r="C30" s="332"/>
      <c r="D30" s="757"/>
      <c r="E30" s="338"/>
      <c r="F30" s="192"/>
      <c r="G30" s="192"/>
      <c r="H30" s="192"/>
      <c r="I30" s="192"/>
      <c r="J30" s="192"/>
      <c r="K30" s="192"/>
      <c r="L30" s="192"/>
      <c r="M30" s="186"/>
      <c r="N30" s="109"/>
      <c r="O30" s="605"/>
      <c r="P30" s="192"/>
      <c r="Q30" s="734"/>
      <c r="R30" s="192"/>
      <c r="S30" s="192"/>
      <c r="T30" s="196"/>
      <c r="U30" s="174"/>
      <c r="W30" s="118"/>
      <c r="X30" s="345"/>
      <c r="Y30" s="39"/>
      <c r="Z30" s="39"/>
      <c r="AA30" s="39"/>
      <c r="AB30" s="39"/>
      <c r="AC30" s="39"/>
    </row>
    <row r="31" ht="15.75" customHeight="1">
      <c r="A31" s="775"/>
      <c r="B31" s="391"/>
      <c r="C31" s="391"/>
      <c r="D31" s="38"/>
      <c r="E31" s="1092"/>
      <c r="F31" s="24"/>
      <c r="G31" s="24"/>
      <c r="H31" s="24"/>
      <c r="I31" s="24"/>
      <c r="J31" s="24"/>
      <c r="K31" s="24"/>
      <c r="L31" s="24"/>
      <c r="M31" s="30"/>
      <c r="N31" s="406"/>
      <c r="O31" s="990"/>
      <c r="P31" s="24"/>
      <c r="Q31" s="776"/>
      <c r="R31" s="24"/>
      <c r="S31" s="24"/>
      <c r="T31" s="301"/>
      <c r="U31" s="369"/>
      <c r="V31" s="371"/>
      <c r="W31" s="372"/>
      <c r="X31" s="1093"/>
      <c r="Y31" s="39"/>
      <c r="Z31" s="39"/>
      <c r="AA31" s="39"/>
      <c r="AB31" s="39"/>
      <c r="AC31" s="39"/>
    </row>
    <row r="32" ht="34.5" customHeight="1">
      <c r="A32" s="1090" t="s">
        <v>155</v>
      </c>
      <c r="B32" s="39"/>
      <c r="C32" s="39"/>
      <c r="D32" s="39"/>
      <c r="E32" s="39"/>
      <c r="F32" s="1091"/>
      <c r="G32" s="1091"/>
      <c r="H32" s="39"/>
      <c r="I32" s="39"/>
      <c r="J32" s="39"/>
      <c r="K32" s="39"/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7">
    <mergeCell ref="A1:X1"/>
    <mergeCell ref="A2:D2"/>
    <mergeCell ref="S2:S15"/>
    <mergeCell ref="E4:R14"/>
    <mergeCell ref="T4:X14"/>
    <mergeCell ref="N16:N31"/>
    <mergeCell ref="U16:W31"/>
  </mergeCells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