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kraksim\"/>
    </mc:Choice>
  </mc:AlternateContent>
  <xr:revisionPtr revIDLastSave="0" documentId="8_{C0B93ABE-25B2-4E24-B837-A2A9F451494B}" xr6:coauthVersionLast="45" xr6:coauthVersionMax="45" xr10:uidLastSave="{00000000-0000-0000-0000-000000000000}"/>
  <bookViews>
    <workbookView xWindow="2790" yWindow="2535" windowWidth="21600" windowHeight="11385"/>
  </bookViews>
  <sheets>
    <sheet name="result_ql" sheetId="1" r:id="rId1"/>
  </sheets>
  <calcPr calcId="0"/>
</workbook>
</file>

<file path=xl/calcChain.xml><?xml version="1.0" encoding="utf-8"?>
<calcChain xmlns="http://schemas.openxmlformats.org/spreadsheetml/2006/main">
  <c r="AB2" i="1" l="1"/>
  <c r="M2" i="1"/>
  <c r="N10" i="1"/>
  <c r="Y5" i="1"/>
  <c r="Y3" i="1"/>
  <c r="Y4" i="1"/>
  <c r="Y2" i="1"/>
  <c r="J3" i="1"/>
  <c r="J4" i="1"/>
  <c r="J2" i="1"/>
  <c r="L11" i="1"/>
  <c r="L12" i="1"/>
  <c r="L10" i="1"/>
</calcChain>
</file>

<file path=xl/sharedStrings.xml><?xml version="1.0" encoding="utf-8"?>
<sst xmlns="http://schemas.openxmlformats.org/spreadsheetml/2006/main" count="38" uniqueCount="34">
  <si>
    <t>average_vel_L_L1</t>
  </si>
  <si>
    <t>average_riding_vel_L_L1</t>
  </si>
  <si>
    <t>car_count_L_L1</t>
  </si>
  <si>
    <t>average_vel_R_R1</t>
  </si>
  <si>
    <t>average_riding_vel_R_R1</t>
  </si>
  <si>
    <t>car_count_R_R1</t>
  </si>
  <si>
    <t>average_vel_L1_T1</t>
  </si>
  <si>
    <t>average_riding_vel_L1_T1</t>
  </si>
  <si>
    <t>car_count_L1_T1</t>
  </si>
  <si>
    <t>average_vel_R1_L1</t>
  </si>
  <si>
    <t>average_riding_vel_R1_L1</t>
  </si>
  <si>
    <t>car_count_R1_L1</t>
  </si>
  <si>
    <t>average_vel_R1_R</t>
  </si>
  <si>
    <t>average_riding_vel_R1_R</t>
  </si>
  <si>
    <t>car_count_R1_R</t>
  </si>
  <si>
    <t>average_vel_T1_L1</t>
  </si>
  <si>
    <t>average_riding_vel_T1_L1</t>
  </si>
  <si>
    <t>car_count_T1_L1</t>
  </si>
  <si>
    <t>average_vel_L1_L</t>
  </si>
  <si>
    <t>average_riding_vel_L1_L</t>
  </si>
  <si>
    <t>car_count_L1_L</t>
  </si>
  <si>
    <t>average_vel_L1_R1</t>
  </si>
  <si>
    <t>average_riding_vel_L1_R1</t>
  </si>
  <si>
    <t>car_count_L1_R1</t>
  </si>
  <si>
    <t>average_vel_R1_T1</t>
  </si>
  <si>
    <t>average_riding_vel_R1_T1</t>
  </si>
  <si>
    <t>car_count_R1_T1</t>
  </si>
  <si>
    <t>average_vel_T1_R1</t>
  </si>
  <si>
    <t>average_riding_vel_T1_R1</t>
  </si>
  <si>
    <t>car_count_T1_R1</t>
  </si>
  <si>
    <t>hig</t>
  </si>
  <si>
    <t>loe</t>
  </si>
  <si>
    <t>low</t>
  </si>
  <si>
    <t>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</si>
</sst>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"/>
  <sheetViews>
    <sheetView tabSelected="1" workbookViewId="0">
      <selection activeCell="F10" sqref="F10"/>
    </sheetView>
  </sheetViews>
  <sheetFormatPr defaultRowHeight="15" x14ac:dyDescent="0.25"/>
  <cols>
    <col min="1" max="31" width="20.7109375" customWidth="1"/>
  </cols>
  <sheetData>
    <row r="1" spans="1:3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5">
      <c r="A2" t="s">
        <v>31</v>
      </c>
      <c r="B2">
        <v>12.0833291666666</v>
      </c>
      <c r="C2">
        <v>13.701645370370301</v>
      </c>
      <c r="D2">
        <v>15292</v>
      </c>
      <c r="E2">
        <v>12.248700462962899</v>
      </c>
      <c r="F2">
        <v>13.9128462962962</v>
      </c>
      <c r="G2">
        <v>15309</v>
      </c>
      <c r="H2">
        <v>14.844636842105199</v>
      </c>
      <c r="I2">
        <v>14.844636842105199</v>
      </c>
      <c r="J2">
        <f>J10/L10</f>
        <v>7.7089054531188708E-2</v>
      </c>
      <c r="K2">
        <v>13.016974545454501</v>
      </c>
      <c r="L2">
        <v>15.0111133333333</v>
      </c>
      <c r="M2">
        <f>11675/N10</f>
        <v>0.76272293721826612</v>
      </c>
      <c r="N2">
        <v>15.9779847222222</v>
      </c>
      <c r="O2">
        <v>15.9779847222222</v>
      </c>
      <c r="P2">
        <v>15293</v>
      </c>
      <c r="Q2">
        <v>19.5979596153846</v>
      </c>
      <c r="R2">
        <v>19.6700903846153</v>
      </c>
      <c r="S2">
        <v>3629</v>
      </c>
      <c r="T2">
        <v>16.626706018518501</v>
      </c>
      <c r="U2">
        <v>16.626706018518501</v>
      </c>
      <c r="V2">
        <v>15308</v>
      </c>
      <c r="W2">
        <v>14.0915477386934</v>
      </c>
      <c r="X2">
        <v>16.097719095477299</v>
      </c>
      <c r="Y2">
        <f>K10/L10</f>
        <v>0.92291094546881125</v>
      </c>
      <c r="Z2">
        <v>19.0275942307692</v>
      </c>
      <c r="AA2">
        <v>19.0275942307692</v>
      </c>
      <c r="AB2">
        <f>3632/N10</f>
        <v>0.23727706278173386</v>
      </c>
      <c r="AC2">
        <v>14.254594736842099</v>
      </c>
      <c r="AD2">
        <v>16.749026315789401</v>
      </c>
      <c r="AE2">
        <v>1179</v>
      </c>
    </row>
    <row r="3" spans="1:31" x14ac:dyDescent="0.25">
      <c r="A3" t="s">
        <v>32</v>
      </c>
      <c r="B3">
        <v>15.2089810185185</v>
      </c>
      <c r="C3">
        <v>15.2089810185185</v>
      </c>
      <c r="D3">
        <v>22494</v>
      </c>
      <c r="E3">
        <v>15.0563</v>
      </c>
      <c r="F3">
        <v>15.090387499999901</v>
      </c>
      <c r="G3">
        <v>22343</v>
      </c>
      <c r="H3">
        <v>19.725391666666599</v>
      </c>
      <c r="I3">
        <v>19.725391666666599</v>
      </c>
      <c r="J3">
        <f t="shared" ref="J3:J4" si="0">J11/L11</f>
        <v>5.0971845394297915E-2</v>
      </c>
      <c r="N3">
        <v>16.680125462962899</v>
      </c>
      <c r="O3">
        <v>16.680125462962899</v>
      </c>
      <c r="P3">
        <v>22482</v>
      </c>
      <c r="Q3">
        <v>19.6260805555555</v>
      </c>
      <c r="R3">
        <v>19.6260805555555</v>
      </c>
      <c r="S3">
        <v>22341</v>
      </c>
      <c r="T3">
        <v>19.730309722222199</v>
      </c>
      <c r="U3">
        <v>19.730309722222199</v>
      </c>
      <c r="V3">
        <v>22343</v>
      </c>
      <c r="W3">
        <v>15.377773786407699</v>
      </c>
      <c r="X3">
        <v>18.137890291262099</v>
      </c>
      <c r="Y3">
        <f t="shared" ref="Y3:Y4" si="1">K11/L11</f>
        <v>0.94902815460570211</v>
      </c>
      <c r="Z3">
        <v>18.336274537036999</v>
      </c>
      <c r="AA3">
        <v>18.336274537036999</v>
      </c>
      <c r="AB3">
        <v>22341</v>
      </c>
      <c r="AC3">
        <v>13.758891666666599</v>
      </c>
      <c r="AD3">
        <v>17.377158333333298</v>
      </c>
      <c r="AE3">
        <v>1146</v>
      </c>
    </row>
    <row r="4" spans="1:31" x14ac:dyDescent="0.25">
      <c r="A4" t="s">
        <v>33</v>
      </c>
      <c r="B4">
        <v>15.1164930555555</v>
      </c>
      <c r="C4">
        <v>15.1164930555555</v>
      </c>
      <c r="D4">
        <v>28843</v>
      </c>
      <c r="E4">
        <v>14.883474537036999</v>
      </c>
      <c r="F4">
        <v>14.9218078703703</v>
      </c>
      <c r="G4">
        <v>28514</v>
      </c>
      <c r="H4">
        <v>19.7200315789473</v>
      </c>
      <c r="I4">
        <v>19.7200315789473</v>
      </c>
      <c r="J4">
        <f t="shared" si="0"/>
        <v>7.7520454860629598E-2</v>
      </c>
      <c r="N4">
        <v>15.8671384259259</v>
      </c>
      <c r="O4">
        <v>15.8671384259259</v>
      </c>
      <c r="P4">
        <v>28850</v>
      </c>
      <c r="Q4">
        <v>19.558714814814799</v>
      </c>
      <c r="R4">
        <v>19.558714814814799</v>
      </c>
      <c r="S4">
        <v>28513</v>
      </c>
      <c r="T4">
        <v>19.713585185185099</v>
      </c>
      <c r="U4">
        <v>19.713585185185099</v>
      </c>
      <c r="V4">
        <v>28520</v>
      </c>
      <c r="W4">
        <v>13.9968915422885</v>
      </c>
      <c r="X4">
        <v>17.180910945273599</v>
      </c>
      <c r="Y4">
        <f t="shared" si="1"/>
        <v>0.92247954513937036</v>
      </c>
      <c r="Z4">
        <v>17.6994884259259</v>
      </c>
      <c r="AA4">
        <v>17.6994884259259</v>
      </c>
      <c r="AB4">
        <v>28517</v>
      </c>
      <c r="AC4">
        <v>11.520574999999999</v>
      </c>
      <c r="AD4">
        <v>15.657279999999901</v>
      </c>
      <c r="AE4">
        <v>2236</v>
      </c>
    </row>
    <row r="5" spans="1:31" x14ac:dyDescent="0.25">
      <c r="A5" t="s">
        <v>30</v>
      </c>
      <c r="B5">
        <v>15.035882870370299</v>
      </c>
      <c r="C5">
        <v>15.035882870370299</v>
      </c>
      <c r="D5">
        <v>34124</v>
      </c>
      <c r="E5">
        <v>14.718728240740701</v>
      </c>
      <c r="F5">
        <v>14.7592134259259</v>
      </c>
      <c r="G5">
        <v>33968</v>
      </c>
      <c r="H5">
        <v>19.7101351063829</v>
      </c>
      <c r="I5">
        <v>19.7101351063829</v>
      </c>
      <c r="J5">
        <v>0.28999999999999998</v>
      </c>
      <c r="N5">
        <v>15.299110648148099</v>
      </c>
      <c r="O5">
        <v>15.299110648148099</v>
      </c>
      <c r="P5">
        <v>34124</v>
      </c>
      <c r="Q5">
        <v>19.459562037036999</v>
      </c>
      <c r="R5">
        <v>19.459562037036999</v>
      </c>
      <c r="S5">
        <v>33974</v>
      </c>
      <c r="T5">
        <v>19.685162037036999</v>
      </c>
      <c r="U5">
        <v>19.685162037036999</v>
      </c>
      <c r="V5">
        <v>33979</v>
      </c>
      <c r="W5">
        <v>11.1802744680851</v>
      </c>
      <c r="X5">
        <v>14.561347340425501</v>
      </c>
      <c r="Y5">
        <f>1-0.29</f>
        <v>0.71</v>
      </c>
      <c r="Z5">
        <v>17.097913888888801</v>
      </c>
      <c r="AA5">
        <v>17.097913888888801</v>
      </c>
      <c r="AB5">
        <v>33969</v>
      </c>
      <c r="AC5">
        <v>8.97451134020619</v>
      </c>
      <c r="AD5">
        <v>13.016621649484501</v>
      </c>
      <c r="AE5">
        <v>9939</v>
      </c>
    </row>
    <row r="6" spans="1:31" x14ac:dyDescent="0.25">
      <c r="A6" t="s">
        <v>30</v>
      </c>
      <c r="B6">
        <v>17831</v>
      </c>
    </row>
    <row r="7" spans="1:31" x14ac:dyDescent="0.25">
      <c r="A7" t="s">
        <v>31</v>
      </c>
      <c r="B7">
        <v>2855</v>
      </c>
    </row>
    <row r="8" spans="1:31" x14ac:dyDescent="0.25">
      <c r="A8" t="s">
        <v>32</v>
      </c>
      <c r="B8">
        <v>5655</v>
      </c>
    </row>
    <row r="9" spans="1:31" x14ac:dyDescent="0.25">
      <c r="A9" t="s">
        <v>33</v>
      </c>
      <c r="B9">
        <v>10740</v>
      </c>
    </row>
    <row r="10" spans="1:31" x14ac:dyDescent="0.25">
      <c r="J10">
        <v>1179</v>
      </c>
      <c r="K10">
        <v>14115</v>
      </c>
      <c r="L10">
        <f>J10+K10</f>
        <v>15294</v>
      </c>
      <c r="N10">
        <f>3632+11675</f>
        <v>15307</v>
      </c>
    </row>
    <row r="11" spans="1:31" x14ac:dyDescent="0.25">
      <c r="J11">
        <v>1146</v>
      </c>
      <c r="K11">
        <v>21337</v>
      </c>
      <c r="L11">
        <f t="shared" ref="L11:L12" si="2">J11+K11</f>
        <v>22483</v>
      </c>
    </row>
    <row r="12" spans="1:31" x14ac:dyDescent="0.25">
      <c r="J12">
        <v>2236</v>
      </c>
      <c r="K12">
        <v>26608</v>
      </c>
      <c r="L12">
        <f t="shared" si="2"/>
        <v>28844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Pysiokot</dc:creator>
  <cp:lastModifiedBy>Pysiokot</cp:lastModifiedBy>
  <dcterms:created xsi:type="dcterms:W3CDTF">2020-09-05T15:28:17Z</dcterms:created>
  <dcterms:modified xsi:type="dcterms:W3CDTF">2020-09-05T15:28:17Z</dcterms:modified>
</cp:coreProperties>
</file>