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Kosten" sheetId="1" state="visible" r:id="rId1"/>
    <sheet name="Benchmark" sheetId="2" state="visible" r:id="rId2"/>
    <sheet name="Sheet2" sheetId="3" state="visible" r:id="rId3"/>
  </sheets>
  <calcPr/>
</workbook>
</file>

<file path=xl/sharedStrings.xml><?xml version="1.0" encoding="utf-8"?>
<sst xmlns="http://schemas.openxmlformats.org/spreadsheetml/2006/main" count="25" uniqueCount="25">
  <si>
    <t xml:space="preserve">Kosten pro</t>
  </si>
  <si>
    <t>Stunde</t>
  </si>
  <si>
    <t>Tag</t>
  </si>
  <si>
    <t>Woche</t>
  </si>
  <si>
    <t xml:space="preserve">Monat (30,5 Tage)</t>
  </si>
  <si>
    <t>Jahr</t>
  </si>
  <si>
    <t xml:space="preserve">Google Cloud</t>
  </si>
  <si>
    <t>ARM</t>
  </si>
  <si>
    <t>x64</t>
  </si>
  <si>
    <t xml:space="preserve">ARM vs x64</t>
  </si>
  <si>
    <t>Relativ</t>
  </si>
  <si>
    <t>Azure</t>
  </si>
  <si>
    <t xml:space="preserve">- 0,34 €</t>
  </si>
  <si>
    <t xml:space="preserve">- 2,35 €</t>
  </si>
  <si>
    <t xml:space="preserve">- 10,25 €</t>
  </si>
  <si>
    <t xml:space="preserve">- 122,64 €</t>
  </si>
  <si>
    <t>AWS</t>
  </si>
  <si>
    <t>Coremark</t>
  </si>
  <si>
    <t xml:space="preserve">Coremark / Thread</t>
  </si>
  <si>
    <t xml:space="preserve">MFlop/s | Java, 1 Thread</t>
  </si>
  <si>
    <t xml:space="preserve">MFlop/s | C, 1 Thread</t>
  </si>
  <si>
    <t>/</t>
  </si>
  <si>
    <t xml:space="preserve">R. Preis / Monat</t>
  </si>
  <si>
    <t xml:space="preserve">Perf / Preis</t>
  </si>
  <si>
    <t xml:space="preserve">Performance / R. Preis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</si>
</sst>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-* #,##0.00\ [$€-407]_-;\-* #,##0.00\ [$€-407]_-;_-* &quot;-&quot;??\ [$€-407]_-;_-@_-"/>
    <numFmt numFmtId="161" formatCode="0.00000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44" applyNumberFormat="1" applyFont="0" applyFill="0" applyBorder="0"/>
  </cellStyleXfs>
  <cellXfs count="8">
    <xf fontId="0" fillId="0" borderId="0" numFmtId="0" xfId="0"/>
    <xf fontId="1" fillId="0" borderId="0" numFmtId="0" xfId="0" applyFont="1"/>
    <xf fontId="0" fillId="0" borderId="0" numFmtId="160" xfId="0" applyNumberFormat="1"/>
    <xf fontId="0" fillId="0" borderId="0" numFmtId="160" xfId="0" applyNumberFormat="1"/>
    <xf fontId="0" fillId="0" borderId="0" numFmtId="0" xfId="1"/>
    <xf fontId="0" fillId="0" borderId="0" numFmtId="0" xfId="0">
      <protection hidden="0" locked="1"/>
    </xf>
    <xf fontId="0" fillId="0" borderId="0" numFmtId="0" xfId="0"/>
    <xf fontId="0" fillId="0" borderId="0" numFmtId="161" xfId="0" applyNumberFormat="1"/>
  </cellXfs>
  <cellStyles count="2">
    <cellStyle name="Normal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Coremark Vergleich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(Benchmark!$A$2:$A$4,Benchmark!$A$8:$A$10,Benchmark!$A$14:$A$16)</c:f>
            </c:strRef>
          </c:cat>
          <c:val>
            <c:numRef>
              <c:f>(Benchmark!$B$2:$B$4,Benchmark!$B$8:$B$10,Benchmark!$B$14:$B$16)</c:f>
            </c:numRef>
          </c:val>
        </c:ser>
        <c:ser>
          <c:idx val="1"/>
          <c:order val="1"/>
          <c:tx>
            <c:strRef>
              <c:f>Benchmark!$C$1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(Benchmark!$A$2:$A$4,Benchmark!$A$8:$A$10,Benchmark!$A$14:$A$16)</c:f>
            </c:strRef>
          </c:cat>
          <c:val>
            <c:numRef>
              <c:f>(Benchmark!$C$2:$C$4,Benchmark!$C$8:$C$10,Benchmark!$C$14:$C$16)</c:f>
            </c:numRef>
          </c:val>
        </c:ser>
        <c:gapWidth val="219"/>
        <c:overlap val="-26"/>
        <c:axId val="1866169559"/>
        <c:axId val="1866169560"/>
      </c:barChart>
      <c:catAx>
        <c:axId val="1866169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0"/>
        <c:crosses val="autoZero"/>
        <c:auto val="1"/>
        <c:lblAlgn val="ctr"/>
        <c:lblOffset val="100"/>
        <c:tickMarkSkip val="1"/>
        <c:noMultiLvlLbl val="0"/>
      </c:catAx>
      <c:valAx>
        <c:axId val="1866169560"/>
        <c:scaling>
          <c:orientation val="minMax"/>
          <c:max val="130000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5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8099" y="3519487"/>
      <a:ext cx="3943350" cy="30670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Scimark2 Vergleich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Benchmark!$G$1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Benchmark!$F$2,Benchmark!$F$8:$F$10,Benchmark!$F$14:$F$16</c:f>
            </c:strRef>
          </c:cat>
          <c:val>
            <c:numRef>
              <c:f>Benchmark!$G$2,Benchmark!$G$8:$G$10,Benchmark!$G$14:$G$16</c:f>
            </c:numRef>
          </c:val>
        </c:ser>
        <c:ser>
          <c:idx val="1"/>
          <c:order val="1"/>
          <c:tx>
            <c:strRef>
              <c:f>Benchmark!$H$1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Benchmark!$F$2,Benchmark!$F$8:$F$10,Benchmark!$F$14:$F$16</c:f>
            </c:strRef>
          </c:cat>
          <c:val>
            <c:numRef>
              <c:f>Benchmark!$H$2,Benchmark!$H$8:$H$10,Benchmark!$H$14:$H$16</c:f>
            </c:numRef>
          </c:val>
        </c:ser>
        <c:gapWidth val="219"/>
        <c:overlap val="-26"/>
        <c:axId val="1998337619"/>
        <c:axId val="1998337620"/>
      </c:barChart>
      <c:catAx>
        <c:axId val="19983376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620"/>
        <c:crosses val="autoZero"/>
        <c:auto val="1"/>
        <c:lblAlgn val="ctr"/>
        <c:lblOffset val="100"/>
        <c:tickMarkSkip val="1"/>
        <c:noMultiLvlLbl val="0"/>
      </c:catAx>
      <c:valAx>
        <c:axId val="1998337620"/>
        <c:scaling>
          <c:orientation val="minMax"/>
          <c:max val="3500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6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067174" y="3519487"/>
      <a:ext cx="4695824" cy="30670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Performance / Preis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tx>
            <c:strRef>
              <c:f>Benchmark!$A$2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Benchmark!$B$1:$E$1</c:f>
            </c:strRef>
          </c:cat>
          <c:val>
            <c:numRef>
              <c:f>Benchmark!$B$2:$E$2</c:f>
            </c:numRef>
          </c:val>
        </c:ser>
        <c:ser>
          <c:idx val="2"/>
          <c:order val="1"/>
          <c:tx>
            <c:strRef>
              <c:f>Benchmark!$A$7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val>
            <c:numRef>
              <c:f>Benchmark!$B$7:$E$7</c:f>
            </c:numRef>
          </c:val>
        </c:ser>
        <c:ser>
          <c:idx val="3"/>
          <c:order val="2"/>
          <c:tx>
            <c:strRef>
              <c:f>Benchmark!$A$8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val>
            <c:numRef>
              <c:f>Benchmark!$B$8:$E$8</c:f>
            </c:numRef>
          </c:val>
        </c:ser>
        <c:ser>
          <c:idx val="4"/>
          <c:order val="3"/>
          <c:tx>
            <c:strRef>
              <c:f>Benchmark!$A$13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val>
            <c:numRef>
              <c:f>Benchmark!$B$13:$E$13</c:f>
            </c:numRef>
          </c:val>
        </c:ser>
        <c:ser>
          <c:idx val="5"/>
          <c:order val="4"/>
          <c:tx>
            <c:strRef>
              <c:f>Benchmark!$A$14</c:f>
            </c:strRef>
          </c:tx>
          <c:spPr bwMode="auto">
            <a:prstGeom prst="rect">
              <a:avLst/>
            </a:prstGeom>
            <a:solidFill>
              <a:schemeClr val="accent6"/>
            </a:solidFill>
            <a:ln>
              <a:noFill/>
            </a:ln>
          </c:spPr>
          <c:invertIfNegative val="0"/>
          <c:val>
            <c:numRef>
              <c:f>Benchmark!$B$14:$E$14</c:f>
            </c:numRef>
          </c:val>
        </c:ser>
        <c:ser>
          <c:idx val="8"/>
          <c:order val="5"/>
          <c:tx>
            <c:strRef>
              <c:f>Benchmark!$A$19</c:f>
            </c:strRef>
          </c:tx>
          <c:spPr bwMode="auto">
            <a:prstGeom prst="rect">
              <a:avLst/>
            </a:prstGeom>
            <a:solidFill>
              <a:schemeClr val="accent3">
                <a:lumMod val="60000"/>
              </a:schemeClr>
            </a:solidFill>
            <a:ln>
              <a:noFill/>
            </a:ln>
          </c:spPr>
          <c:invertIfNegative val="0"/>
          <c:val>
            <c:numRef>
              <c:f>Benchmark!$B$19:$E$19</c:f>
            </c:numRef>
          </c:val>
        </c:ser>
        <c:gapWidth val="219"/>
        <c:overlap val="-26"/>
        <c:axId val="1998337649"/>
        <c:axId val="1998337650"/>
      </c:barChart>
      <c:catAx>
        <c:axId val="199833764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650"/>
        <c:crosses val="autoZero"/>
        <c:auto val="1"/>
        <c:lblAlgn val="ctr"/>
        <c:lblOffset val="100"/>
        <c:noMultiLvlLbl val="0"/>
      </c:catAx>
      <c:valAx>
        <c:axId val="199833765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64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8099" y="6675437"/>
      <a:ext cx="7875587" cy="40798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38099</xdr:colOff>
      <xdr:row>19</xdr:row>
      <xdr:rowOff>171449</xdr:rowOff>
    </xdr:from>
    <xdr:to>
      <xdr:col>2</xdr:col>
      <xdr:colOff>1200149</xdr:colOff>
      <xdr:row>37</xdr:row>
      <xdr:rowOff>66674</xdr:rowOff>
    </xdr:to>
    <xdr:graphicFrame>
      <xdr:nvGraphicFramePr>
        <xdr:cNvPr id="1869471441" name=""/>
        <xdr:cNvGraphicFramePr>
          <a:graphicFrameLocks xmlns:a="http://schemas.openxmlformats.org/drawingml/2006/main"/>
        </xdr:cNvGraphicFramePr>
      </xdr:nvGraphicFramePr>
      <xdr:xfrm>
        <a:off x="38099" y="3519487"/>
        <a:ext cx="3943350" cy="30670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66674</xdr:colOff>
      <xdr:row>19</xdr:row>
      <xdr:rowOff>171449</xdr:rowOff>
    </xdr:from>
    <xdr:to>
      <xdr:col>7</xdr:col>
      <xdr:colOff>76199</xdr:colOff>
      <xdr:row>37</xdr:row>
      <xdr:rowOff>66674</xdr:rowOff>
    </xdr:to>
    <xdr:graphicFrame>
      <xdr:nvGraphicFramePr>
        <xdr:cNvPr id="323150455" name=""/>
        <xdr:cNvGraphicFramePr>
          <a:graphicFrameLocks xmlns:a="http://schemas.openxmlformats.org/drawingml/2006/main"/>
        </xdr:cNvGraphicFramePr>
      </xdr:nvGraphicFramePr>
      <xdr:xfrm>
        <a:off x="4067174" y="3519487"/>
        <a:ext cx="4695824" cy="30670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38099</xdr:colOff>
      <xdr:row>38</xdr:row>
      <xdr:rowOff>39687</xdr:rowOff>
    </xdr:from>
    <xdr:to>
      <xdr:col>5</xdr:col>
      <xdr:colOff>1111249</xdr:colOff>
      <xdr:row>61</xdr:row>
      <xdr:rowOff>103187</xdr:rowOff>
    </xdr:to>
    <xdr:graphicFrame>
      <xdr:nvGraphicFramePr>
        <xdr:cNvPr id="356390723" name=""/>
        <xdr:cNvGraphicFramePr>
          <a:graphicFrameLocks xmlns:a="http://schemas.openxmlformats.org/drawingml/2006/main"/>
        </xdr:cNvGraphicFramePr>
      </xdr:nvGraphicFramePr>
      <xdr:xfrm>
        <a:off x="38099" y="6675437"/>
        <a:ext cx="7875587" cy="40798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F16">
  <tableColumns count="6">
    <tableColumn id="1" name="Kosten pro"/>
    <tableColumn id="2" name="Stunde"/>
    <tableColumn id="3" name="Tag"/>
    <tableColumn id="4" name="Woche"/>
    <tableColumn id="5" name="Monat (30,5 Tage)"/>
    <tableColumn id="6" name="Jahr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7109375"/>
    <col bestFit="1" min="2" max="2" width="10.07421875"/>
    <col bestFit="1" min="4" max="4" width="9.8515625"/>
    <col bestFit="1" min="5" max="5" width="11.00390625"/>
    <col customWidth="1" min="6" max="6" width="20.140625"/>
  </cols>
  <sheetData>
    <row r="1" ht="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30">
      <c r="A2" s="1" t="s">
        <v>6</v>
      </c>
      <c r="B2"/>
      <c r="C2"/>
      <c r="D2"/>
      <c r="E2"/>
      <c r="F2"/>
    </row>
    <row r="3" ht="15">
      <c r="A3" t="s">
        <v>7</v>
      </c>
      <c r="B3" s="2">
        <v>0.17000000000000001</v>
      </c>
      <c r="C3" s="2">
        <v>4.1399999999999997</v>
      </c>
      <c r="D3" s="2">
        <v>28.98</v>
      </c>
      <c r="E3" s="3">
        <v>126.27</v>
      </c>
      <c r="F3" s="2">
        <v>1511.0999999999999</v>
      </c>
    </row>
    <row r="4" ht="15">
      <c r="A4" t="s">
        <v>8</v>
      </c>
      <c r="B4" s="3">
        <v>0.19</v>
      </c>
      <c r="C4" s="2">
        <v>4.5599999999999996</v>
      </c>
      <c r="D4" s="2">
        <v>31.890000000000001</v>
      </c>
      <c r="E4" s="3">
        <v>138.93000000000001</v>
      </c>
      <c r="F4" s="2">
        <v>1662.6500000000001</v>
      </c>
    </row>
    <row r="5" ht="30">
      <c r="A5" t="s">
        <v>9</v>
      </c>
      <c r="B5" s="2">
        <f>B3-B4</f>
        <v>-0.01999999999999999</v>
      </c>
      <c r="C5" s="2">
        <f>C3-C4</f>
        <v>-0.41999999999999993</v>
      </c>
      <c r="D5" s="2">
        <f>D3-D4</f>
        <v>-2.9100000000000001</v>
      </c>
      <c r="E5" s="2">
        <f>E3-E4</f>
        <v>-12.660000000000011</v>
      </c>
      <c r="F5" s="2">
        <f>F3-F4</f>
        <v>-151.55000000000018</v>
      </c>
    </row>
    <row r="6" ht="15">
      <c r="A6" t="s">
        <v>10</v>
      </c>
      <c r="B6" s="4">
        <f>B3/B4</f>
        <v>0.89473684210526316</v>
      </c>
      <c r="C6">
        <f>C3/C4</f>
        <v>0.90789473684210531</v>
      </c>
      <c r="D6">
        <f>D3/D4</f>
        <v>0.90874882408278457</v>
      </c>
      <c r="E6">
        <f>E3/E4</f>
        <v>0.90887497300798958</v>
      </c>
      <c r="F6">
        <f>F3/F4</f>
        <v>0.90885032929359744</v>
      </c>
    </row>
    <row r="7" ht="15">
      <c r="A7" s="1" t="s">
        <v>11</v>
      </c>
      <c r="B7"/>
      <c r="C7"/>
      <c r="D7"/>
      <c r="E7"/>
      <c r="F7"/>
    </row>
    <row r="8" ht="15">
      <c r="A8" t="s">
        <v>7</v>
      </c>
      <c r="B8" s="2">
        <v>0.11</v>
      </c>
      <c r="C8" s="2">
        <v>2.7400000000000002</v>
      </c>
      <c r="D8" s="2">
        <v>19.149999999999999</v>
      </c>
      <c r="E8" s="2">
        <v>83.450000000000003</v>
      </c>
      <c r="F8" s="2">
        <v>998.63999999999999</v>
      </c>
    </row>
    <row r="9" ht="30">
      <c r="A9" t="s">
        <v>8</v>
      </c>
      <c r="B9" s="2">
        <v>0.13</v>
      </c>
      <c r="C9" s="2">
        <v>3.0699999999999998</v>
      </c>
      <c r="D9" s="2">
        <v>21.5</v>
      </c>
      <c r="E9" s="2">
        <v>93.700000000000003</v>
      </c>
      <c r="F9" s="2">
        <v>1121.28</v>
      </c>
    </row>
    <row r="10" ht="15">
      <c r="A10" t="s">
        <v>9</v>
      </c>
      <c r="B10" s="2">
        <f>B8-B9</f>
        <v>-0.020000000000000004</v>
      </c>
      <c r="C10" s="2" t="s">
        <v>12</v>
      </c>
      <c r="D10" s="2" t="s">
        <v>13</v>
      </c>
      <c r="E10" s="2" t="s">
        <v>14</v>
      </c>
      <c r="F10" s="2" t="s">
        <v>15</v>
      </c>
    </row>
    <row r="11" ht="15">
      <c r="A11" t="s">
        <v>10</v>
      </c>
      <c r="B11">
        <f>B8/B9</f>
        <v>0.84615384615384615</v>
      </c>
      <c r="C11">
        <f>C8/C9</f>
        <v>0.89250814332247563</v>
      </c>
      <c r="D11">
        <f>D8/D9</f>
        <v>0.89069767441860459</v>
      </c>
      <c r="E11">
        <f>E8/E9</f>
        <v>0.89060832443970117</v>
      </c>
      <c r="F11">
        <f>F8/F9</f>
        <v>0.890625</v>
      </c>
    </row>
    <row r="12" ht="15">
      <c r="A12" s="1" t="s">
        <v>16</v>
      </c>
      <c r="B12"/>
      <c r="C12"/>
      <c r="D12"/>
      <c r="E12"/>
      <c r="F12"/>
    </row>
    <row r="13" ht="30">
      <c r="A13" t="s">
        <v>7</v>
      </c>
      <c r="B13" s="2">
        <v>0.16</v>
      </c>
      <c r="C13" s="2">
        <v>3.7599999999999998</v>
      </c>
      <c r="D13" s="2">
        <v>26.329999999999998</v>
      </c>
      <c r="E13" s="2">
        <v>114.7</v>
      </c>
      <c r="F13" s="2">
        <v>1372.6900000000001</v>
      </c>
    </row>
    <row r="14" ht="14.25">
      <c r="A14" t="s">
        <v>8</v>
      </c>
      <c r="B14" s="2">
        <v>0.19</v>
      </c>
      <c r="C14" s="2">
        <v>4.6500000000000004</v>
      </c>
      <c r="D14" s="2">
        <v>32.520000000000003</v>
      </c>
      <c r="E14" s="2">
        <v>141.72</v>
      </c>
      <c r="F14" s="2">
        <v>1695.9400000000001</v>
      </c>
    </row>
    <row r="15" ht="14.25">
      <c r="A15" t="s">
        <v>9</v>
      </c>
      <c r="B15" s="2">
        <f>B13-B14</f>
        <v>-0.029999999999999999</v>
      </c>
      <c r="C15" s="2">
        <f>C13-C14</f>
        <v>-0.89000000000000057</v>
      </c>
      <c r="D15" s="2">
        <f>D13-D14</f>
        <v>-6.1900000000000048</v>
      </c>
      <c r="E15" s="2">
        <f>E13-E14</f>
        <v>-27.019999999999996</v>
      </c>
      <c r="F15" s="2">
        <f>F13-F14</f>
        <v>-323.25</v>
      </c>
    </row>
    <row r="16" ht="14.25">
      <c r="A16" t="s">
        <v>10</v>
      </c>
      <c r="B16">
        <f>B13/B14</f>
        <v>0.84210526315789469</v>
      </c>
      <c r="C16">
        <f>C13/C14</f>
        <v>0.80860215053763429</v>
      </c>
      <c r="D16">
        <f>D13/D14</f>
        <v>0.80965559655596542</v>
      </c>
      <c r="E16">
        <f>E13/E14</f>
        <v>0.80934236522720859</v>
      </c>
      <c r="F16">
        <f>F13/F14</f>
        <v>0.80939773812752813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" zoomScale="100" workbookViewId="0">
      <selection activeCell="A1" activeCellId="0" sqref="A1"/>
    </sheetView>
  </sheetViews>
  <sheetFormatPr defaultRowHeight="14.25"/>
  <cols>
    <col customWidth="1" min="1" max="1" width="21.00390625"/>
    <col customWidth="1" min="2" max="2" width="20.7109375"/>
    <col customWidth="1" min="3" max="3" width="18.28125"/>
    <col customWidth="1" min="4" max="4" width="22.7109375"/>
    <col customWidth="1" min="5" max="5" width="19.28125"/>
    <col customWidth="1" min="6" max="6" width="19.140625"/>
  </cols>
  <sheetData>
    <row r="1" ht="14.25">
      <c r="B1" t="s">
        <v>17</v>
      </c>
      <c r="C1" t="s">
        <v>18</v>
      </c>
      <c r="D1" t="s">
        <v>19</v>
      </c>
      <c r="E1" t="s">
        <v>20</v>
      </c>
      <c r="G1" t="s">
        <v>19</v>
      </c>
      <c r="H1" t="s">
        <v>20</v>
      </c>
    </row>
    <row r="2" ht="14.25">
      <c r="A2" s="1" t="s">
        <v>6</v>
      </c>
      <c r="D2" s="5"/>
      <c r="E2" s="5"/>
      <c r="F2" s="1" t="s">
        <v>6</v>
      </c>
    </row>
    <row r="3" ht="14.25">
      <c r="A3" t="s">
        <v>7</v>
      </c>
      <c r="B3" s="5">
        <v>123754.71859999999</v>
      </c>
      <c r="C3">
        <v>31025.549729999999</v>
      </c>
      <c r="D3"/>
      <c r="E3"/>
      <c r="F3" s="5" t="s">
        <v>7</v>
      </c>
      <c r="G3" t="s">
        <v>21</v>
      </c>
      <c r="H3" t="s">
        <v>21</v>
      </c>
    </row>
    <row r="4" ht="14.25">
      <c r="A4" t="s">
        <v>8</v>
      </c>
      <c r="B4">
        <v>87207.889509999994</v>
      </c>
      <c r="C4" s="5">
        <v>28940.339759999999</v>
      </c>
      <c r="D4" s="5"/>
      <c r="E4" s="5"/>
      <c r="F4" s="5" t="s">
        <v>8</v>
      </c>
    </row>
    <row r="5" ht="14.25">
      <c r="A5" t="s">
        <v>9</v>
      </c>
      <c r="B5">
        <f>B3/B4</f>
        <v>1.4190770960671997</v>
      </c>
      <c r="C5">
        <f>C3/C4</f>
        <v>1.0720520210644549</v>
      </c>
      <c r="D5" s="5"/>
      <c r="E5" s="5"/>
      <c r="F5" s="5" t="s">
        <v>9</v>
      </c>
    </row>
    <row r="6" ht="14.25">
      <c r="A6" s="6" t="s">
        <v>22</v>
      </c>
      <c r="B6" s="5">
        <v>0.90887497299999997</v>
      </c>
      <c r="C6" s="4"/>
      <c r="D6" s="5"/>
      <c r="E6" s="5"/>
      <c r="F6" t="s">
        <v>22</v>
      </c>
      <c r="G6" s="5"/>
      <c r="H6" s="5"/>
    </row>
    <row r="7" ht="14.25">
      <c r="A7" t="s">
        <v>23</v>
      </c>
      <c r="B7">
        <f>B5/$B$6</f>
        <v>1.5613556740187626</v>
      </c>
      <c r="C7">
        <f>C5/$B$6</f>
        <v>1.1795373983352657</v>
      </c>
      <c r="D7" s="5"/>
      <c r="E7" s="5"/>
      <c r="F7" t="s">
        <v>24</v>
      </c>
    </row>
    <row r="8" ht="14.25">
      <c r="A8" s="1" t="s">
        <v>11</v>
      </c>
      <c r="D8" s="5"/>
      <c r="E8" s="5"/>
      <c r="F8" s="1" t="s">
        <v>11</v>
      </c>
    </row>
    <row r="9" ht="14.25">
      <c r="A9" t="s">
        <v>7</v>
      </c>
      <c r="B9">
        <v>88276.836200000005</v>
      </c>
      <c r="C9">
        <v>22086.276819999999</v>
      </c>
      <c r="D9" s="5">
        <v>1778.6225850000001</v>
      </c>
      <c r="E9" s="5">
        <v>2064.8600000000001</v>
      </c>
      <c r="F9" s="5" t="s">
        <v>7</v>
      </c>
      <c r="G9">
        <v>1778.6225850000001</v>
      </c>
      <c r="H9">
        <v>2064.8600000000001</v>
      </c>
    </row>
    <row r="10" ht="14.25">
      <c r="A10" t="s">
        <v>8</v>
      </c>
      <c r="B10">
        <v>74697.283379999993</v>
      </c>
      <c r="C10">
        <v>27113.877639999999</v>
      </c>
      <c r="D10" s="5">
        <v>2902.4964759999998</v>
      </c>
      <c r="E10" s="5">
        <v>3275.9974999999999</v>
      </c>
      <c r="F10" s="5" t="s">
        <v>8</v>
      </c>
      <c r="G10">
        <v>2902.4964759999998</v>
      </c>
      <c r="H10">
        <v>3275.9974999999999</v>
      </c>
    </row>
    <row r="11" ht="14.25">
      <c r="A11" t="s">
        <v>9</v>
      </c>
      <c r="B11">
        <f>B9/B10</f>
        <v>1.1817944670212184</v>
      </c>
      <c r="C11">
        <f>C9/C10</f>
        <v>0.81457462902381084</v>
      </c>
      <c r="D11" s="5">
        <f>D9/D10</f>
        <v>0.61279060963793575</v>
      </c>
      <c r="E11" s="5">
        <f>E9/E10</f>
        <v>0.63029962629702863</v>
      </c>
      <c r="F11" s="5" t="s">
        <v>9</v>
      </c>
      <c r="G11">
        <f>G9/G10</f>
        <v>0.61279060963793575</v>
      </c>
      <c r="H11">
        <f>H9/H10</f>
        <v>0.63029962629702863</v>
      </c>
    </row>
    <row r="12" ht="14.25">
      <c r="A12" t="s">
        <v>22</v>
      </c>
      <c r="B12">
        <v>0.89060832400000001</v>
      </c>
      <c r="D12" s="5"/>
      <c r="E12" s="5"/>
      <c r="F12" s="5" t="s">
        <v>22</v>
      </c>
    </row>
    <row r="13" ht="14.25">
      <c r="A13" t="s">
        <v>23</v>
      </c>
      <c r="B13">
        <f>B11/$B$12</f>
        <v>1.3269519666214329</v>
      </c>
      <c r="C13">
        <f>C11/$B$12</f>
        <v>0.91462723519728839</v>
      </c>
      <c r="D13" s="5">
        <f>D11/$B$12</f>
        <v>0.6880584799451479</v>
      </c>
      <c r="E13" s="5">
        <f>E11/$B$12</f>
        <v>0.70771809482551906</v>
      </c>
      <c r="F13" s="5" t="s">
        <v>24</v>
      </c>
      <c r="G13">
        <f>G11/$B$12</f>
        <v>0.6880584799451479</v>
      </c>
      <c r="H13">
        <f>H11/$B$12</f>
        <v>0.70771809482551906</v>
      </c>
    </row>
    <row r="14" ht="14.25">
      <c r="A14" s="1" t="s">
        <v>16</v>
      </c>
      <c r="D14" s="5"/>
      <c r="E14" s="5"/>
      <c r="F14" s="1" t="s">
        <v>16</v>
      </c>
    </row>
    <row r="15" ht="14.25">
      <c r="A15" t="s">
        <v>7</v>
      </c>
      <c r="B15" s="7">
        <v>97187.633579999994</v>
      </c>
      <c r="C15">
        <v>24301.337739999999</v>
      </c>
      <c r="D15" s="5">
        <v>2106.7977999999998</v>
      </c>
      <c r="E15" s="5">
        <v>2551.0300000000002</v>
      </c>
      <c r="F15" s="5" t="s">
        <v>7</v>
      </c>
      <c r="G15" s="5">
        <v>2106.7977999999998</v>
      </c>
      <c r="H15">
        <v>2551.0300000000002</v>
      </c>
    </row>
    <row r="16" ht="14.25">
      <c r="A16" t="s">
        <v>8</v>
      </c>
      <c r="B16" s="5">
        <v>86751.061170000001</v>
      </c>
      <c r="C16">
        <v>29641.207470000001</v>
      </c>
      <c r="D16" s="5">
        <v>2874.7257399999999</v>
      </c>
      <c r="E16" s="5">
        <v>3570.8825000000002</v>
      </c>
      <c r="F16" s="5" t="s">
        <v>8</v>
      </c>
      <c r="G16" s="5">
        <v>2874.7257399999999</v>
      </c>
      <c r="H16">
        <v>3570.8825000000002</v>
      </c>
    </row>
    <row r="17" ht="14.25">
      <c r="A17" t="s">
        <v>9</v>
      </c>
      <c r="B17">
        <f>B15/B16</f>
        <v>1.1203048385719245</v>
      </c>
      <c r="C17">
        <f>C15/C16</f>
        <v>0.81984979068735619</v>
      </c>
      <c r="D17" s="5">
        <f>D15/D16</f>
        <v>0.73286914667553638</v>
      </c>
      <c r="E17" s="5">
        <f>E15/E16</f>
        <v>0.71439763139784074</v>
      </c>
      <c r="F17" s="5" t="s">
        <v>9</v>
      </c>
      <c r="G17">
        <f>G15/G16</f>
        <v>0.73286914667553638</v>
      </c>
      <c r="H17">
        <f>H15/H16</f>
        <v>0.71439763139784074</v>
      </c>
    </row>
    <row r="18" ht="14.25">
      <c r="A18" s="6" t="s">
        <v>22</v>
      </c>
      <c r="B18">
        <v>0.80934236500000001</v>
      </c>
      <c r="D18" s="5"/>
      <c r="E18" s="5"/>
      <c r="F18" t="s">
        <v>22</v>
      </c>
    </row>
    <row r="19" ht="14.25">
      <c r="A19" s="6" t="s">
        <v>23</v>
      </c>
      <c r="B19">
        <f>B17/$B$18</f>
        <v>1.3842162316214901</v>
      </c>
      <c r="C19">
        <f>C17/$B$18</f>
        <v>1.0129826710447267</v>
      </c>
      <c r="D19" s="5">
        <f>D17/$B$18</f>
        <v>0.90551190493473843</v>
      </c>
      <c r="E19" s="5">
        <f>E17/$B$18</f>
        <v>0.88268903531058918</v>
      </c>
      <c r="F19" t="s">
        <v>24</v>
      </c>
      <c r="G19">
        <f>G17/$B$18</f>
        <v>0.90551190493473843</v>
      </c>
      <c r="H19">
        <f>H17/$B$18</f>
        <v>0.88268903531058918</v>
      </c>
    </row>
    <row r="34" ht="14.25">
      <c r="A34"/>
      <c r="B34"/>
    </row>
    <row r="35" ht="14.25">
      <c r="A35"/>
      <c r="B35"/>
    </row>
    <row r="36" ht="14.25">
      <c r="A36"/>
      <c r="B36"/>
    </row>
    <row r="37" ht="14.25">
      <c r="A37"/>
      <c r="B37"/>
    </row>
    <row r="38" ht="14.25">
      <c r="A38"/>
      <c r="B38"/>
    </row>
    <row r="39" ht="14.25">
      <c r="A39"/>
      <c r="B39"/>
    </row>
    <row r="40" ht="14.25">
      <c r="A40"/>
      <c r="B4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2025-01-23T11:19:13Z</dcterms:modified>
</cp:coreProperties>
</file>