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ilha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4" l="1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</calcChain>
</file>

<file path=xl/sharedStrings.xml><?xml version="1.0" encoding="utf-8"?>
<sst xmlns="http://schemas.openxmlformats.org/spreadsheetml/2006/main" count="55" uniqueCount="53">
  <si>
    <t>Ano</t>
  </si>
  <si>
    <t>​Resolução 2.615</t>
  </si>
  <si>
    <t>​</t>
  </si>
  <si>
    <t>​30/6/1999​</t>
  </si>
  <si>
    <t>​Resolução 2.744</t>
  </si>
  <si>
    <t>​28/6/2000</t>
  </si>
  <si>
    <t>Resolução 2.972</t>
  </si>
  <si>
    <t>Resolução 3.108</t>
  </si>
  <si>
    <t>​Resolução 3.108</t>
  </si>
  <si>
    <t>​25/6/2003</t>
  </si>
  <si>
    <t>​Resolução 3.210</t>
  </si>
  <si>
    <t>​30/6/2004</t>
  </si>
  <si>
    <t>​Resolução 3.291</t>
  </si>
  <si>
    <t>​Resolução 3.378</t>
  </si>
  <si>
    <t>​29/6/2006</t>
  </si>
  <si>
    <t>​Resolução 3.463</t>
  </si>
  <si>
    <t>​26/6/2007</t>
  </si>
  <si>
    <t>​Resolução 3.584</t>
  </si>
  <si>
    <t>​01/7/2008</t>
  </si>
  <si>
    <t>​Resolução 3.748</t>
  </si>
  <si>
    <t>​30/6/2009</t>
  </si>
  <si>
    <t>​Resolução 3.880</t>
  </si>
  <si>
    <t>​22/6/2010</t>
  </si>
  <si>
    <t>​Resolução 3.991</t>
  </si>
  <si>
    <t>​30/6/2011</t>
  </si>
  <si>
    <t>​Resolução 4.095</t>
  </si>
  <si>
    <t>​28/6/2012</t>
  </si>
  <si>
    <t>​Resolução 4.237</t>
  </si>
  <si>
    <t>​28/6/2013</t>
  </si>
  <si>
    <t>​Resolução 4.345</t>
  </si>
  <si>
    <t>​25/6/2014</t>
  </si>
  <si>
    <t>​Resolução 4.419</t>
  </si>
  <si>
    <t>​25/6/2015</t>
  </si>
  <si>
    <t>​Resolução 4.499</t>
  </si>
  <si>
    <t>​30/6/2016</t>
  </si>
  <si>
    <t>​Resolução 4.582</t>
  </si>
  <si>
    <t>​29/6/2017</t>
  </si>
  <si>
    <t>Comparação (Efetivo e Meta)</t>
  </si>
  <si>
    <t>Comparação (Efetivo e Banda)</t>
  </si>
  <si>
    <t>Banda</t>
  </si>
  <si>
    <t>Limite Inferior</t>
  </si>
  <si>
    <t>Limite Superior</t>
  </si>
  <si>
    <t>Coluna 5: Limite inferior de tolerância para o IPCA (%)</t>
  </si>
  <si>
    <t>Coluna 3: Meta para o IPCA no ano (%)</t>
  </si>
  <si>
    <t>Coluna 4: Tolerância em relação à meta, para cima ou para baixo (%)</t>
  </si>
  <si>
    <t>Coluna 6: Limite superior de tolerância para o IPCA (%)</t>
  </si>
  <si>
    <t>Coluna 7: % a.a.</t>
  </si>
  <si>
    <t>IPCA</t>
  </si>
  <si>
    <t>Norma</t>
  </si>
  <si>
    <t>Data</t>
  </si>
  <si>
    <t>Meta</t>
  </si>
  <si>
    <t>Fonte: https://www.bcb.gov.br/controleinflacao/historicometas</t>
  </si>
  <si>
    <t>Coluna 2: Data da Resolução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</si>
</sst>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212529"/>
      <name val="Segoe UI"/>
      <family val="2"/>
    </font>
    <font>
      <sz val="11"/>
      <color rgb="FF212529"/>
      <name val="Segoe UI"/>
      <family val="2"/>
    </font>
    <font>
      <b/>
      <sz val="11"/>
      <color rgb="FFFF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vertical="top" wrapText="1"/>
    </xf>
    <xf numFmtId="2" fontId="2" fillId="2" borderId="1" xfId="0" applyNumberFormat="1" applyFont="1" applyFill="1" applyBorder="1" applyAlignment="1">
      <alignment horizontal="center" vertical="top" wrapText="1"/>
    </xf>
    <xf numFmtId="2" fontId="0" fillId="0" borderId="0" xfId="0" applyNumberFormat="1"/>
    <xf numFmtId="0" fontId="1" fillId="2" borderId="1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0" borderId="1" xfId="0" applyBorder="1"/>
    <xf numFmtId="0" fontId="1" fillId="2" borderId="0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3" fillId="2" borderId="0" xfId="0" quotePrefix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tabSelected="1" workbookViewId="0">
      <selection activeCell="N11" sqref="N11"/>
    </sheetView>
  </sheetViews>
  <sheetFormatPr defaultRowHeight="15" x14ac:dyDescent="0.25"/>
  <cols>
    <col min="2" max="2" width="22.85546875" customWidth="1"/>
    <col min="3" max="3" width="11.85546875" bestFit="1" customWidth="1"/>
    <col min="4" max="4" width="6.42578125" bestFit="1" customWidth="1"/>
    <col min="5" max="5" width="7.5703125" bestFit="1" customWidth="1"/>
    <col min="6" max="6" width="10.5703125" bestFit="1" customWidth="1"/>
    <col min="7" max="7" width="10.5703125" customWidth="1"/>
    <col min="8" max="8" width="18.42578125" customWidth="1"/>
    <col min="9" max="9" width="19.42578125" customWidth="1"/>
    <col min="10" max="10" width="20.7109375" bestFit="1" customWidth="1"/>
  </cols>
  <sheetData>
    <row r="1" spans="1:15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</row>
    <row r="2" spans="1:15" ht="54" customHeight="1" x14ac:dyDescent="0.25">
      <c r="A2" s="9" t="s">
        <v>0</v>
      </c>
      <c r="B2" s="9" t="s">
        <v>48</v>
      </c>
      <c r="C2" s="9" t="s">
        <v>49</v>
      </c>
      <c r="D2" s="9" t="s">
        <v>50</v>
      </c>
      <c r="E2" s="9" t="s">
        <v>39</v>
      </c>
      <c r="F2" s="9" t="s">
        <v>40</v>
      </c>
      <c r="G2" s="9" t="s">
        <v>41</v>
      </c>
      <c r="H2" s="5" t="s">
        <v>47</v>
      </c>
      <c r="I2" s="9" t="s">
        <v>37</v>
      </c>
      <c r="J2" s="5" t="s">
        <v>38</v>
      </c>
      <c r="K2" s="12"/>
      <c r="L2" s="12"/>
      <c r="O2" s="10"/>
    </row>
    <row r="3" spans="1:15" ht="16.5" x14ac:dyDescent="0.25">
      <c r="A3" s="4">
        <v>1999</v>
      </c>
      <c r="B3" s="1"/>
      <c r="C3" s="1"/>
      <c r="D3" s="6">
        <v>8</v>
      </c>
      <c r="E3" s="6">
        <v>2</v>
      </c>
      <c r="F3" s="6">
        <v>6</v>
      </c>
      <c r="G3" s="7">
        <v>10</v>
      </c>
      <c r="H3" s="7">
        <v>8.94</v>
      </c>
      <c r="I3" s="11" t="str">
        <f>IF(H3&gt;D3,"Acima do centro",IF(H3=D3,"Igual ao centro","Abaixo do centro"))</f>
        <v>Acima do centro</v>
      </c>
      <c r="J3" s="11" t="str">
        <f>IF(AND(H3&gt;=F3,H3&lt;=G3),"Dentro do Intervalo",IF(H3&lt;F3,"Abaixo Limite Inferior","Acima Limite Superior"))</f>
        <v>Dentro do Intervalo</v>
      </c>
      <c r="K3" s="8"/>
      <c r="L3" s="8"/>
    </row>
    <row r="4" spans="1:15" ht="16.5" x14ac:dyDescent="0.25">
      <c r="A4" s="4">
        <v>2000</v>
      </c>
      <c r="B4" s="2" t="s">
        <v>1</v>
      </c>
      <c r="C4" s="2" t="s">
        <v>3</v>
      </c>
      <c r="D4" s="6">
        <v>6</v>
      </c>
      <c r="E4" s="6">
        <v>2</v>
      </c>
      <c r="F4" s="6">
        <v>4</v>
      </c>
      <c r="G4" s="7">
        <v>8</v>
      </c>
      <c r="H4" s="7">
        <v>5.97</v>
      </c>
      <c r="I4" s="11" t="str">
        <f t="shared" ref="I4:I24" si="0">IF(H4&gt;D4,"Acima do centro",IF(H4=D4,"Igual ao centro","Abaixo do centro"))</f>
        <v>Abaixo do centro</v>
      </c>
      <c r="J4" s="11" t="str">
        <f t="shared" ref="J4:J24" si="1">IF(AND(H4&gt;=F4,H4&lt;=G4),"Dentro do Intervalo",IF(H4&lt;F4,"Abaixo Limite Inferior","Acima Limite Superior"))</f>
        <v>Dentro do Intervalo</v>
      </c>
      <c r="K4" s="8"/>
      <c r="L4" s="8"/>
    </row>
    <row r="5" spans="1:15" ht="16.5" x14ac:dyDescent="0.25">
      <c r="A5" s="4">
        <v>2001</v>
      </c>
      <c r="B5" s="2" t="s">
        <v>2</v>
      </c>
      <c r="C5" s="2"/>
      <c r="D5" s="6">
        <v>4</v>
      </c>
      <c r="E5" s="6">
        <v>2</v>
      </c>
      <c r="F5" s="6">
        <v>2</v>
      </c>
      <c r="G5" s="7">
        <v>6</v>
      </c>
      <c r="H5" s="7">
        <v>7.67</v>
      </c>
      <c r="I5" s="11" t="str">
        <f t="shared" si="0"/>
        <v>Acima do centro</v>
      </c>
      <c r="J5" s="11" t="str">
        <f t="shared" si="1"/>
        <v>Acima Limite Superior</v>
      </c>
      <c r="K5" s="8"/>
      <c r="L5" s="8"/>
    </row>
    <row r="6" spans="1:15" ht="16.5" x14ac:dyDescent="0.25">
      <c r="A6" s="4">
        <v>2002</v>
      </c>
      <c r="B6" s="2" t="s">
        <v>4</v>
      </c>
      <c r="C6" s="2" t="s">
        <v>5</v>
      </c>
      <c r="D6" s="6">
        <v>3.5</v>
      </c>
      <c r="E6" s="6">
        <v>2</v>
      </c>
      <c r="F6" s="6">
        <v>1.5</v>
      </c>
      <c r="G6" s="7">
        <v>5.5</v>
      </c>
      <c r="H6" s="7">
        <v>12.53</v>
      </c>
      <c r="I6" s="11" t="str">
        <f t="shared" si="0"/>
        <v>Acima do centro</v>
      </c>
      <c r="J6" s="11" t="str">
        <f t="shared" si="1"/>
        <v>Acima Limite Superior</v>
      </c>
      <c r="K6" s="8"/>
      <c r="L6" s="8"/>
    </row>
    <row r="7" spans="1:15" ht="16.5" x14ac:dyDescent="0.25">
      <c r="A7" s="4">
        <v>2003</v>
      </c>
      <c r="B7" s="2" t="s">
        <v>6</v>
      </c>
      <c r="C7" s="3">
        <v>37434</v>
      </c>
      <c r="D7" s="6">
        <v>4</v>
      </c>
      <c r="E7" s="6">
        <v>2.5</v>
      </c>
      <c r="F7" s="6">
        <v>1.5</v>
      </c>
      <c r="G7" s="7">
        <v>6.5</v>
      </c>
      <c r="H7" s="7">
        <v>9.3000000000000007</v>
      </c>
      <c r="I7" s="11" t="str">
        <f t="shared" si="0"/>
        <v>Acima do centro</v>
      </c>
      <c r="J7" s="11" t="str">
        <f t="shared" si="1"/>
        <v>Acima Limite Superior</v>
      </c>
      <c r="K7" s="8"/>
      <c r="L7" s="8"/>
    </row>
    <row r="8" spans="1:15" ht="16.5" x14ac:dyDescent="0.25">
      <c r="A8" s="4">
        <v>2004</v>
      </c>
      <c r="B8" s="2" t="s">
        <v>7</v>
      </c>
      <c r="C8" s="3">
        <v>37797</v>
      </c>
      <c r="D8" s="6">
        <v>5.5</v>
      </c>
      <c r="E8" s="6">
        <v>2.5</v>
      </c>
      <c r="F8" s="6">
        <v>3</v>
      </c>
      <c r="G8" s="7">
        <v>8</v>
      </c>
      <c r="H8" s="7">
        <v>7.6</v>
      </c>
      <c r="I8" s="11" t="str">
        <f t="shared" si="0"/>
        <v>Acima do centro</v>
      </c>
      <c r="J8" s="11" t="str">
        <f t="shared" si="1"/>
        <v>Dentro do Intervalo</v>
      </c>
      <c r="K8" s="8"/>
      <c r="L8" s="8"/>
    </row>
    <row r="9" spans="1:15" ht="16.5" x14ac:dyDescent="0.25">
      <c r="A9" s="4">
        <v>2005</v>
      </c>
      <c r="B9" s="2" t="s">
        <v>8</v>
      </c>
      <c r="C9" s="2" t="s">
        <v>9</v>
      </c>
      <c r="D9" s="6">
        <v>4.5</v>
      </c>
      <c r="E9" s="6">
        <v>2.5</v>
      </c>
      <c r="F9" s="6">
        <v>2</v>
      </c>
      <c r="G9" s="7">
        <v>7</v>
      </c>
      <c r="H9" s="7">
        <v>5.69</v>
      </c>
      <c r="I9" s="11" t="str">
        <f t="shared" si="0"/>
        <v>Acima do centro</v>
      </c>
      <c r="J9" s="11" t="str">
        <f t="shared" si="1"/>
        <v>Dentro do Intervalo</v>
      </c>
      <c r="K9" s="8"/>
      <c r="L9" s="8"/>
    </row>
    <row r="10" spans="1:15" ht="16.5" x14ac:dyDescent="0.25">
      <c r="A10" s="4">
        <v>2006</v>
      </c>
      <c r="B10" s="2" t="s">
        <v>10</v>
      </c>
      <c r="C10" s="2" t="s">
        <v>11</v>
      </c>
      <c r="D10" s="6">
        <v>4.5</v>
      </c>
      <c r="E10" s="6">
        <v>2</v>
      </c>
      <c r="F10" s="6">
        <v>2.5</v>
      </c>
      <c r="G10" s="7">
        <v>6.5</v>
      </c>
      <c r="H10" s="7">
        <v>3.14</v>
      </c>
      <c r="I10" s="11" t="str">
        <f t="shared" si="0"/>
        <v>Abaixo do centro</v>
      </c>
      <c r="J10" s="11" t="str">
        <f t="shared" si="1"/>
        <v>Dentro do Intervalo</v>
      </c>
      <c r="K10" s="8"/>
      <c r="L10" s="8"/>
    </row>
    <row r="11" spans="1:15" ht="16.5" x14ac:dyDescent="0.25">
      <c r="A11" s="4">
        <v>2007</v>
      </c>
      <c r="B11" s="2" t="s">
        <v>12</v>
      </c>
      <c r="C11" s="3">
        <v>38526</v>
      </c>
      <c r="D11" s="6">
        <v>4.5</v>
      </c>
      <c r="E11" s="6">
        <v>2</v>
      </c>
      <c r="F11" s="6">
        <v>2.5</v>
      </c>
      <c r="G11" s="7">
        <v>6.5</v>
      </c>
      <c r="H11" s="7">
        <v>4.46</v>
      </c>
      <c r="I11" s="11" t="str">
        <f t="shared" si="0"/>
        <v>Abaixo do centro</v>
      </c>
      <c r="J11" s="11" t="str">
        <f t="shared" si="1"/>
        <v>Dentro do Intervalo</v>
      </c>
      <c r="K11" s="8"/>
      <c r="L11" s="8"/>
    </row>
    <row r="12" spans="1:15" ht="16.5" x14ac:dyDescent="0.25">
      <c r="A12" s="4">
        <v>2008</v>
      </c>
      <c r="B12" s="2" t="s">
        <v>13</v>
      </c>
      <c r="C12" s="2" t="s">
        <v>14</v>
      </c>
      <c r="D12" s="6">
        <v>4.5</v>
      </c>
      <c r="E12" s="6">
        <v>2</v>
      </c>
      <c r="F12" s="6">
        <v>2.5</v>
      </c>
      <c r="G12" s="7">
        <v>6.5</v>
      </c>
      <c r="H12" s="7">
        <v>5.9</v>
      </c>
      <c r="I12" s="11" t="str">
        <f t="shared" si="0"/>
        <v>Acima do centro</v>
      </c>
      <c r="J12" s="11" t="str">
        <f t="shared" si="1"/>
        <v>Dentro do Intervalo</v>
      </c>
      <c r="K12" s="8"/>
      <c r="L12" s="8"/>
    </row>
    <row r="13" spans="1:15" ht="16.5" x14ac:dyDescent="0.25">
      <c r="A13" s="4">
        <v>2009</v>
      </c>
      <c r="B13" s="2" t="s">
        <v>15</v>
      </c>
      <c r="C13" s="2" t="s">
        <v>16</v>
      </c>
      <c r="D13" s="6">
        <v>4.5</v>
      </c>
      <c r="E13" s="6">
        <v>2</v>
      </c>
      <c r="F13" s="6">
        <v>2.5</v>
      </c>
      <c r="G13" s="7">
        <v>6.5</v>
      </c>
      <c r="H13" s="7">
        <v>4.3099999999999996</v>
      </c>
      <c r="I13" s="11" t="str">
        <f t="shared" si="0"/>
        <v>Abaixo do centro</v>
      </c>
      <c r="J13" s="11" t="str">
        <f t="shared" si="1"/>
        <v>Dentro do Intervalo</v>
      </c>
      <c r="K13" s="8"/>
      <c r="L13" s="8"/>
    </row>
    <row r="14" spans="1:15" ht="16.5" x14ac:dyDescent="0.25">
      <c r="A14" s="4">
        <v>2010</v>
      </c>
      <c r="B14" s="2" t="s">
        <v>17</v>
      </c>
      <c r="C14" s="2" t="s">
        <v>18</v>
      </c>
      <c r="D14" s="6">
        <v>4.5</v>
      </c>
      <c r="E14" s="6">
        <v>2</v>
      </c>
      <c r="F14" s="6">
        <v>2.5</v>
      </c>
      <c r="G14" s="7">
        <v>6.5</v>
      </c>
      <c r="H14" s="7">
        <v>5.91</v>
      </c>
      <c r="I14" s="11" t="str">
        <f t="shared" si="0"/>
        <v>Acima do centro</v>
      </c>
      <c r="J14" s="11" t="str">
        <f t="shared" si="1"/>
        <v>Dentro do Intervalo</v>
      </c>
      <c r="K14" s="8"/>
      <c r="L14" s="8"/>
    </row>
    <row r="15" spans="1:15" ht="16.5" x14ac:dyDescent="0.25">
      <c r="A15" s="4">
        <v>2011</v>
      </c>
      <c r="B15" s="2" t="s">
        <v>19</v>
      </c>
      <c r="C15" s="2" t="s">
        <v>20</v>
      </c>
      <c r="D15" s="6">
        <v>4.5</v>
      </c>
      <c r="E15" s="6">
        <v>2</v>
      </c>
      <c r="F15" s="6">
        <v>2.5</v>
      </c>
      <c r="G15" s="7">
        <v>6.5</v>
      </c>
      <c r="H15" s="7">
        <v>6.5</v>
      </c>
      <c r="I15" s="11" t="str">
        <f t="shared" si="0"/>
        <v>Acima do centro</v>
      </c>
      <c r="J15" s="11" t="str">
        <f t="shared" si="1"/>
        <v>Dentro do Intervalo</v>
      </c>
      <c r="K15" s="8"/>
      <c r="L15" s="8"/>
    </row>
    <row r="16" spans="1:15" ht="16.5" x14ac:dyDescent="0.25">
      <c r="A16" s="4">
        <v>2012</v>
      </c>
      <c r="B16" s="2" t="s">
        <v>21</v>
      </c>
      <c r="C16" s="2" t="s">
        <v>22</v>
      </c>
      <c r="D16" s="6">
        <v>4.5</v>
      </c>
      <c r="E16" s="6">
        <v>2</v>
      </c>
      <c r="F16" s="6">
        <v>2.5</v>
      </c>
      <c r="G16" s="7">
        <v>6.5</v>
      </c>
      <c r="H16" s="7">
        <v>5.84</v>
      </c>
      <c r="I16" s="11" t="str">
        <f t="shared" si="0"/>
        <v>Acima do centro</v>
      </c>
      <c r="J16" s="11" t="str">
        <f t="shared" si="1"/>
        <v>Dentro do Intervalo</v>
      </c>
      <c r="K16" s="8"/>
      <c r="L16" s="8"/>
    </row>
    <row r="17" spans="1:12" ht="16.5" x14ac:dyDescent="0.25">
      <c r="A17" s="4">
        <v>2013</v>
      </c>
      <c r="B17" s="2" t="s">
        <v>23</v>
      </c>
      <c r="C17" s="2" t="s">
        <v>24</v>
      </c>
      <c r="D17" s="6">
        <v>4.5</v>
      </c>
      <c r="E17" s="6">
        <v>2</v>
      </c>
      <c r="F17" s="6">
        <v>2.5</v>
      </c>
      <c r="G17" s="7">
        <v>6.5</v>
      </c>
      <c r="H17" s="7">
        <v>5.91</v>
      </c>
      <c r="I17" s="11" t="str">
        <f t="shared" si="0"/>
        <v>Acima do centro</v>
      </c>
      <c r="J17" s="11" t="str">
        <f t="shared" si="1"/>
        <v>Dentro do Intervalo</v>
      </c>
      <c r="K17" s="8"/>
      <c r="L17" s="8"/>
    </row>
    <row r="18" spans="1:12" ht="16.5" x14ac:dyDescent="0.25">
      <c r="A18" s="4">
        <v>2014</v>
      </c>
      <c r="B18" s="2" t="s">
        <v>25</v>
      </c>
      <c r="C18" s="2" t="s">
        <v>26</v>
      </c>
      <c r="D18" s="6">
        <v>4.5</v>
      </c>
      <c r="E18" s="6">
        <v>2</v>
      </c>
      <c r="F18" s="6">
        <v>2.5</v>
      </c>
      <c r="G18" s="7">
        <v>6.5</v>
      </c>
      <c r="H18" s="7">
        <v>6.41</v>
      </c>
      <c r="I18" s="11" t="str">
        <f t="shared" si="0"/>
        <v>Acima do centro</v>
      </c>
      <c r="J18" s="11" t="str">
        <f t="shared" si="1"/>
        <v>Dentro do Intervalo</v>
      </c>
      <c r="K18" s="8"/>
      <c r="L18" s="8"/>
    </row>
    <row r="19" spans="1:12" ht="16.5" x14ac:dyDescent="0.25">
      <c r="A19" s="4">
        <v>2015</v>
      </c>
      <c r="B19" s="2" t="s">
        <v>27</v>
      </c>
      <c r="C19" s="2" t="s">
        <v>28</v>
      </c>
      <c r="D19" s="6">
        <v>4.5</v>
      </c>
      <c r="E19" s="6">
        <v>2</v>
      </c>
      <c r="F19" s="6">
        <v>2.5</v>
      </c>
      <c r="G19" s="7">
        <v>6.5</v>
      </c>
      <c r="H19" s="7">
        <v>10.67</v>
      </c>
      <c r="I19" s="11" t="str">
        <f t="shared" si="0"/>
        <v>Acima do centro</v>
      </c>
      <c r="J19" s="11" t="str">
        <f t="shared" si="1"/>
        <v>Acima Limite Superior</v>
      </c>
      <c r="K19" s="8"/>
      <c r="L19" s="8"/>
    </row>
    <row r="20" spans="1:12" ht="16.5" x14ac:dyDescent="0.25">
      <c r="A20" s="4">
        <v>2016</v>
      </c>
      <c r="B20" s="2" t="s">
        <v>29</v>
      </c>
      <c r="C20" s="2" t="s">
        <v>30</v>
      </c>
      <c r="D20" s="6">
        <v>4.5</v>
      </c>
      <c r="E20" s="6">
        <v>2</v>
      </c>
      <c r="F20" s="6">
        <v>2.5</v>
      </c>
      <c r="G20" s="7">
        <v>6.5</v>
      </c>
      <c r="H20" s="7">
        <v>6.29</v>
      </c>
      <c r="I20" s="11" t="str">
        <f t="shared" si="0"/>
        <v>Acima do centro</v>
      </c>
      <c r="J20" s="11" t="str">
        <f t="shared" si="1"/>
        <v>Dentro do Intervalo</v>
      </c>
      <c r="K20" s="8"/>
      <c r="L20" s="8"/>
    </row>
    <row r="21" spans="1:12" ht="16.5" x14ac:dyDescent="0.25">
      <c r="A21" s="4">
        <v>2017</v>
      </c>
      <c r="B21" s="2" t="s">
        <v>31</v>
      </c>
      <c r="C21" s="2" t="s">
        <v>32</v>
      </c>
      <c r="D21" s="6">
        <v>4.5</v>
      </c>
      <c r="E21" s="6">
        <v>1.5</v>
      </c>
      <c r="F21" s="6">
        <v>3</v>
      </c>
      <c r="G21" s="7">
        <v>6</v>
      </c>
      <c r="H21" s="7">
        <v>2.95</v>
      </c>
      <c r="I21" s="11" t="str">
        <f t="shared" si="0"/>
        <v>Abaixo do centro</v>
      </c>
      <c r="J21" s="11" t="str">
        <f t="shared" si="1"/>
        <v>Abaixo Limite Inferior</v>
      </c>
      <c r="K21" s="8"/>
      <c r="L21" s="8"/>
    </row>
    <row r="22" spans="1:12" ht="16.5" x14ac:dyDescent="0.25">
      <c r="A22" s="4">
        <v>2018</v>
      </c>
      <c r="B22" s="2" t="s">
        <v>33</v>
      </c>
      <c r="C22" s="2" t="s">
        <v>34</v>
      </c>
      <c r="D22" s="6">
        <v>4.5</v>
      </c>
      <c r="E22" s="6">
        <v>1.5</v>
      </c>
      <c r="F22" s="6">
        <v>3</v>
      </c>
      <c r="G22" s="7">
        <v>6</v>
      </c>
      <c r="H22" s="7">
        <v>3.75</v>
      </c>
      <c r="I22" s="11" t="str">
        <f t="shared" si="0"/>
        <v>Abaixo do centro</v>
      </c>
      <c r="J22" s="11" t="str">
        <f t="shared" si="1"/>
        <v>Dentro do Intervalo</v>
      </c>
      <c r="K22" s="8"/>
      <c r="L22" s="8"/>
    </row>
    <row r="23" spans="1:12" ht="16.5" x14ac:dyDescent="0.25">
      <c r="A23" s="4">
        <v>2019</v>
      </c>
      <c r="B23" s="2" t="s">
        <v>35</v>
      </c>
      <c r="C23" s="2" t="s">
        <v>36</v>
      </c>
      <c r="D23" s="6">
        <v>4.25</v>
      </c>
      <c r="E23" s="6">
        <v>1.5</v>
      </c>
      <c r="F23" s="6">
        <v>2.75</v>
      </c>
      <c r="G23" s="7">
        <v>5.75</v>
      </c>
      <c r="H23" s="7">
        <v>4.3099999999999996</v>
      </c>
      <c r="I23" s="11" t="str">
        <f t="shared" si="0"/>
        <v>Acima do centro</v>
      </c>
      <c r="J23" s="11" t="str">
        <f t="shared" si="1"/>
        <v>Dentro do Intervalo</v>
      </c>
      <c r="K23" s="8"/>
      <c r="L23" s="8"/>
    </row>
    <row r="24" spans="1:12" ht="16.5" x14ac:dyDescent="0.25">
      <c r="A24" s="4">
        <v>2020</v>
      </c>
      <c r="B24" s="2" t="s">
        <v>35</v>
      </c>
      <c r="C24" s="2" t="s">
        <v>36</v>
      </c>
      <c r="D24" s="6">
        <v>4</v>
      </c>
      <c r="E24" s="6">
        <v>1.5</v>
      </c>
      <c r="F24" s="6">
        <v>2.5</v>
      </c>
      <c r="G24" s="7">
        <v>5.5</v>
      </c>
      <c r="H24" s="7">
        <v>4.5199999999999996</v>
      </c>
      <c r="I24" s="11" t="str">
        <f t="shared" si="0"/>
        <v>Acima do centro</v>
      </c>
      <c r="J24" s="11" t="str">
        <f t="shared" si="1"/>
        <v>Dentro do Intervalo</v>
      </c>
      <c r="K24" s="8"/>
      <c r="L24" s="8"/>
    </row>
    <row r="25" spans="1:12" x14ac:dyDescent="0.25">
      <c r="F25" s="8"/>
    </row>
    <row r="26" spans="1:12" ht="16.5" x14ac:dyDescent="0.25">
      <c r="A26" s="14" t="s">
        <v>52</v>
      </c>
      <c r="F26" s="8"/>
    </row>
    <row r="27" spans="1:12" ht="16.5" x14ac:dyDescent="0.25">
      <c r="A27" s="14" t="s">
        <v>43</v>
      </c>
      <c r="F27" s="8"/>
    </row>
    <row r="28" spans="1:12" ht="16.5" x14ac:dyDescent="0.25">
      <c r="A28" s="14" t="s">
        <v>44</v>
      </c>
      <c r="F28" s="8"/>
    </row>
    <row r="29" spans="1:12" ht="16.5" x14ac:dyDescent="0.25">
      <c r="A29" s="14" t="s">
        <v>42</v>
      </c>
      <c r="F29" s="8"/>
    </row>
    <row r="30" spans="1:12" ht="16.5" x14ac:dyDescent="0.25">
      <c r="A30" s="14" t="s">
        <v>45</v>
      </c>
      <c r="F30" s="8"/>
    </row>
    <row r="31" spans="1:12" ht="16.5" x14ac:dyDescent="0.25">
      <c r="A31" s="14" t="s">
        <v>46</v>
      </c>
    </row>
    <row r="32" spans="1:12" ht="16.5" x14ac:dyDescent="0.25">
      <c r="A32" s="14" t="s">
        <v>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2021-06-01T18:00:49Z</dcterms:modified>
</cp:coreProperties>
</file>