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Desktop\Aula\Graficos\Scatter\"/>
    </mc:Choice>
  </mc:AlternateContent>
  <bookViews>
    <workbookView xWindow="0" yWindow="0" windowWidth="25200" windowHeight="11160" activeTab="1"/>
  </bookViews>
  <sheets>
    <sheet name="WEO_Data" sheetId="1" r:id="rId1"/>
    <sheet name="dados" sheetId="2" r:id="rId2"/>
  </sheets>
  <calcPr calcId="162913"/>
</workbook>
</file>

<file path=xl/calcChain.xml><?xml version="1.0" encoding="utf-8"?>
<calcChain xmlns="http://schemas.openxmlformats.org/spreadsheetml/2006/main">
  <c r="C12" i="2" l="1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</calcChain>
</file>

<file path=xl/comments1.xml><?xml version="1.0" encoding="utf-8"?>
<comments xmlns="http://schemas.openxmlformats.org/spreadsheetml/2006/main">
  <authors>
    <author>Charles</author>
  </authors>
  <commentList>
    <comment ref="C10" authorId="0" shapeId="0">
      <text>
        <r>
          <rPr>
            <b/>
            <sz val="9"/>
            <color indexed="81"/>
            <rFont val="Segoe UI"/>
            <family val="2"/>
          </rPr>
          <t>t1 - t0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Segoe UI"/>
            <family val="2"/>
          </rPr>
          <t>(t1 - t0) / t0
valor positivo: depreciação cambial do Real
valor negativo: apreciação cambial do Real</t>
        </r>
      </text>
    </comment>
  </commentList>
</comments>
</file>

<file path=xl/sharedStrings.xml><?xml version="1.0" encoding="utf-8"?>
<sst xmlns="http://schemas.openxmlformats.org/spreadsheetml/2006/main" count="30" uniqueCount="25">
  <si>
    <t>Country</t>
  </si>
  <si>
    <t>Subject Descriptor</t>
  </si>
  <si>
    <t>Units</t>
  </si>
  <si>
    <t>Scale</t>
  </si>
  <si>
    <t>Country/Series-specific Notes</t>
  </si>
  <si>
    <t>Estimates Start After</t>
  </si>
  <si>
    <t>Brazil</t>
  </si>
  <si>
    <t>Percent change</t>
  </si>
  <si>
    <t>Inflation, end of period consumer prices</t>
  </si>
  <si>
    <t>See notes for:  Inflation, end of period consumer prices (Index).</t>
  </si>
  <si>
    <t>Unemployment rate</t>
  </si>
  <si>
    <t>Percent of total labor force</t>
  </si>
  <si>
    <t>Source: National Statistics Office Latest actual data: 2020. Employment rate from household survey (PNAD Continua) times official population estimates by the National Statistical Office (IBGE). Employment type: National definition Primary domestic currency: Brazilian real Data last updated: 09/2021</t>
  </si>
  <si>
    <t>International Monetary Fund, World Economic Outlook Database, October 2021</t>
  </si>
  <si>
    <t>Ano</t>
  </si>
  <si>
    <t>Inflation, end of period consumer prices, Percent change</t>
  </si>
  <si>
    <t>Unemployment rate, Percent of total labor force</t>
  </si>
  <si>
    <t xml:space="preserve">Taxa de câmbio - R$ / US$ - comercial - venda - média - R$ - Banco Central do Brasil, Boletim, Seção Balanço de Pagamentos (Bacen / Boletim / BP) - BM_ERV - </t>
  </si>
  <si>
    <t>Fonte (Inflação e Desemprego): site do FMI</t>
  </si>
  <si>
    <t>Fonte (Câmbio): IPEADATA</t>
  </si>
  <si>
    <t>cambio</t>
  </si>
  <si>
    <t>inflacao_%</t>
  </si>
  <si>
    <t>var_inflacao_pp</t>
  </si>
  <si>
    <t>desemprego_%</t>
  </si>
  <si>
    <t>var_cambio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</si>
</sst>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Fill="1" applyBorder="1"/>
    <xf numFmtId="2" fontId="0" fillId="0" borderId="0" xfId="0" applyNumberFormat="1" applyAlignment="1">
      <alignment horizontal="left" indent="1"/>
    </xf>
    <xf numFmtId="2" fontId="14" fillId="0" borderId="0" xfId="0" applyNumberFormat="1" applyFont="1" applyAlignment="1">
      <alignment horizontal="left" indent="1"/>
    </xf>
    <xf numFmtId="164" fontId="18" fillId="0" borderId="0" xfId="0" applyNumberFormat="1" applyFont="1" applyFill="1" applyBorder="1" applyAlignment="1" applyProtection="1"/>
    <xf numFmtId="2" fontId="0" fillId="0" borderId="10" xfId="0" applyNumberFormat="1" applyBorder="1"/>
    <xf numFmtId="2" fontId="21" fillId="0" borderId="10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F2" sqref="F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 t="s">
        <v>5</v>
      </c>
    </row>
    <row r="2" spans="1:32" x14ac:dyDescent="0.25">
      <c r="A2" t="s">
        <v>6</v>
      </c>
      <c r="B2" t="s">
        <v>8</v>
      </c>
      <c r="C2" t="s">
        <v>7</v>
      </c>
      <c r="E2" t="s">
        <v>9</v>
      </c>
      <c r="F2">
        <v>22.408999999999999</v>
      </c>
      <c r="G2">
        <v>9.5640000000000001</v>
      </c>
      <c r="H2">
        <v>5.2249999999999996</v>
      </c>
      <c r="I2">
        <v>1.6559999999999999</v>
      </c>
      <c r="J2">
        <v>8.94</v>
      </c>
      <c r="K2">
        <v>5.9740000000000002</v>
      </c>
      <c r="L2">
        <v>7.673</v>
      </c>
      <c r="M2">
        <v>12.53</v>
      </c>
      <c r="N2">
        <v>9.3000000000000007</v>
      </c>
      <c r="O2">
        <v>7.601</v>
      </c>
      <c r="P2">
        <v>5.69</v>
      </c>
      <c r="Q2">
        <v>3.1419999999999999</v>
      </c>
      <c r="R2">
        <v>4.4569999999999999</v>
      </c>
      <c r="S2">
        <v>5.9020000000000001</v>
      </c>
      <c r="T2">
        <v>4.3120000000000003</v>
      </c>
      <c r="U2">
        <v>5.9089999999999998</v>
      </c>
      <c r="V2">
        <v>6.5030000000000001</v>
      </c>
      <c r="W2">
        <v>5.8390000000000004</v>
      </c>
      <c r="X2">
        <v>5.9109999999999996</v>
      </c>
      <c r="Y2">
        <v>6.4080000000000004</v>
      </c>
      <c r="Z2">
        <v>10.673</v>
      </c>
      <c r="AA2">
        <v>6.2880000000000003</v>
      </c>
      <c r="AB2">
        <v>2.9470000000000001</v>
      </c>
      <c r="AC2">
        <v>3.7450000000000001</v>
      </c>
      <c r="AD2">
        <v>4.306</v>
      </c>
      <c r="AE2">
        <v>4.5170000000000003</v>
      </c>
      <c r="AF2">
        <v>2020</v>
      </c>
    </row>
    <row r="3" spans="1:32" x14ac:dyDescent="0.25">
      <c r="A3" t="s">
        <v>6</v>
      </c>
      <c r="B3" t="s">
        <v>10</v>
      </c>
      <c r="C3" t="s">
        <v>11</v>
      </c>
      <c r="E3" t="s">
        <v>12</v>
      </c>
      <c r="F3">
        <v>9.9</v>
      </c>
      <c r="G3">
        <v>11.2</v>
      </c>
      <c r="H3">
        <v>11.6</v>
      </c>
      <c r="I3">
        <v>14.7</v>
      </c>
      <c r="J3">
        <v>14.7</v>
      </c>
      <c r="K3">
        <v>13.9</v>
      </c>
      <c r="L3">
        <v>12.5</v>
      </c>
      <c r="M3">
        <v>13</v>
      </c>
      <c r="N3">
        <v>13.7</v>
      </c>
      <c r="O3">
        <v>12.9</v>
      </c>
      <c r="P3">
        <v>11.4</v>
      </c>
      <c r="Q3">
        <v>11.5</v>
      </c>
      <c r="R3">
        <v>10.9</v>
      </c>
      <c r="S3">
        <v>9.4</v>
      </c>
      <c r="T3">
        <v>9.6999999999999993</v>
      </c>
      <c r="U3">
        <v>8.5</v>
      </c>
      <c r="V3">
        <v>7.8</v>
      </c>
      <c r="W3">
        <v>7.4</v>
      </c>
      <c r="X3">
        <v>7.125</v>
      </c>
      <c r="Y3">
        <v>6.8250000000000002</v>
      </c>
      <c r="Z3">
        <v>8.5</v>
      </c>
      <c r="AA3">
        <v>11.5</v>
      </c>
      <c r="AB3">
        <v>12.725</v>
      </c>
      <c r="AC3">
        <v>12.25</v>
      </c>
      <c r="AD3">
        <v>11.875</v>
      </c>
      <c r="AE3">
        <v>13.5</v>
      </c>
      <c r="AF3">
        <v>2020</v>
      </c>
    </row>
    <row r="5" spans="1:32" x14ac:dyDescent="0.25">
      <c r="A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showGridLines="0" tabSelected="1" workbookViewId="0">
      <selection activeCell="L19" sqref="L19"/>
    </sheetView>
  </sheetViews>
  <sheetFormatPr defaultRowHeight="15" x14ac:dyDescent="0.25"/>
  <cols>
    <col min="1" max="1" width="20.5703125" customWidth="1"/>
    <col min="2" max="2" width="13.140625" customWidth="1"/>
    <col min="3" max="3" width="15.140625" bestFit="1" customWidth="1"/>
    <col min="4" max="4" width="15.7109375" bestFit="1" customWidth="1"/>
    <col min="6" max="6" width="14" bestFit="1" customWidth="1"/>
    <col min="7" max="7" width="11" bestFit="1" customWidth="1"/>
  </cols>
  <sheetData>
    <row r="1" spans="1:7" x14ac:dyDescent="0.25">
      <c r="A1" t="s">
        <v>0</v>
      </c>
      <c r="B1" t="s">
        <v>6</v>
      </c>
    </row>
    <row r="2" spans="1:7" x14ac:dyDescent="0.25">
      <c r="A2" t="s">
        <v>1</v>
      </c>
      <c r="B2" t="s">
        <v>15</v>
      </c>
    </row>
    <row r="3" spans="1:7" x14ac:dyDescent="0.25">
      <c r="A3" t="s">
        <v>1</v>
      </c>
      <c r="B3" t="s">
        <v>16</v>
      </c>
    </row>
    <row r="4" spans="1:7" x14ac:dyDescent="0.25">
      <c r="A4" s="5" t="s">
        <v>17</v>
      </c>
    </row>
    <row r="5" spans="1:7" x14ac:dyDescent="0.25">
      <c r="A5" s="5"/>
    </row>
    <row r="6" spans="1:7" x14ac:dyDescent="0.25">
      <c r="A6" s="5" t="s">
        <v>18</v>
      </c>
    </row>
    <row r="7" spans="1:7" x14ac:dyDescent="0.25">
      <c r="A7" s="5" t="s">
        <v>19</v>
      </c>
    </row>
    <row r="8" spans="1:7" x14ac:dyDescent="0.25">
      <c r="A8" s="5"/>
    </row>
    <row r="10" spans="1:7" x14ac:dyDescent="0.25">
      <c r="A10" s="1" t="s">
        <v>14</v>
      </c>
      <c r="B10" s="1" t="s">
        <v>21</v>
      </c>
      <c r="C10" s="1" t="s">
        <v>22</v>
      </c>
      <c r="D10" s="1" t="s">
        <v>23</v>
      </c>
      <c r="E10" s="2" t="s">
        <v>20</v>
      </c>
      <c r="F10" s="2" t="s">
        <v>24</v>
      </c>
    </row>
    <row r="11" spans="1:7" x14ac:dyDescent="0.25">
      <c r="A11" s="1">
        <v>1995</v>
      </c>
      <c r="B11" s="6">
        <v>22.408999999999999</v>
      </c>
      <c r="C11" s="6"/>
      <c r="D11" s="6">
        <v>9.9</v>
      </c>
      <c r="E11" s="6">
        <v>0.91759999999999997</v>
      </c>
      <c r="F11" s="6"/>
    </row>
    <row r="12" spans="1:7" x14ac:dyDescent="0.25">
      <c r="A12" s="1">
        <v>1996</v>
      </c>
      <c r="B12" s="6">
        <v>9.5640000000000001</v>
      </c>
      <c r="C12" s="6">
        <f>B12-B11</f>
        <v>-12.844999999999999</v>
      </c>
      <c r="D12" s="6">
        <v>11.2</v>
      </c>
      <c r="E12" s="6">
        <v>1.0050749999999999</v>
      </c>
      <c r="F12" s="6">
        <f>(E12-E11)/E11</f>
        <v>9.5330209241499528E-2</v>
      </c>
      <c r="G12" s="3"/>
    </row>
    <row r="13" spans="1:7" x14ac:dyDescent="0.25">
      <c r="A13" s="1">
        <v>1997</v>
      </c>
      <c r="B13" s="6">
        <v>5.2249999999999996</v>
      </c>
      <c r="C13" s="6">
        <f t="shared" ref="C13:C36" si="0">B13-B12</f>
        <v>-4.3390000000000004</v>
      </c>
      <c r="D13" s="6">
        <v>11.6</v>
      </c>
      <c r="E13" s="6">
        <v>1.07799166666667</v>
      </c>
      <c r="F13" s="6">
        <f t="shared" ref="F13:F36" si="1">(E13-E12)/E12</f>
        <v>7.2548483114862145E-2</v>
      </c>
      <c r="G13" s="3"/>
    </row>
    <row r="14" spans="1:7" x14ac:dyDescent="0.25">
      <c r="A14" s="1">
        <v>1998</v>
      </c>
      <c r="B14" s="6">
        <v>1.6559999999999999</v>
      </c>
      <c r="C14" s="6">
        <f t="shared" si="0"/>
        <v>-3.569</v>
      </c>
      <c r="D14" s="6">
        <v>14.7</v>
      </c>
      <c r="E14" s="6">
        <v>1.16106666666667</v>
      </c>
      <c r="F14" s="7">
        <f t="shared" si="1"/>
        <v>7.7064603158651268E-2</v>
      </c>
      <c r="G14" s="3"/>
    </row>
    <row r="15" spans="1:7" x14ac:dyDescent="0.25">
      <c r="A15" s="1">
        <v>1999</v>
      </c>
      <c r="B15" s="6">
        <v>8.94</v>
      </c>
      <c r="C15" s="6">
        <f t="shared" si="0"/>
        <v>7.2839999999999998</v>
      </c>
      <c r="D15" s="6">
        <v>14.7</v>
      </c>
      <c r="E15" s="6">
        <v>1.8147249999999999</v>
      </c>
      <c r="F15" s="7">
        <f t="shared" si="1"/>
        <v>0.56298087965089116</v>
      </c>
      <c r="G15" s="3"/>
    </row>
    <row r="16" spans="1:7" x14ac:dyDescent="0.25">
      <c r="A16" s="1">
        <v>2000</v>
      </c>
      <c r="B16" s="6">
        <v>5.9740000000000002</v>
      </c>
      <c r="C16" s="6">
        <f t="shared" si="0"/>
        <v>-2.9659999999999993</v>
      </c>
      <c r="D16" s="6">
        <v>13.9</v>
      </c>
      <c r="E16" s="6">
        <v>1.8302083333333301</v>
      </c>
      <c r="F16" s="7">
        <f t="shared" si="1"/>
        <v>8.5320549027153893E-3</v>
      </c>
      <c r="G16" s="4"/>
    </row>
    <row r="17" spans="1:7" x14ac:dyDescent="0.25">
      <c r="A17" s="1">
        <v>2001</v>
      </c>
      <c r="B17" s="6">
        <v>7.673</v>
      </c>
      <c r="C17" s="6">
        <f t="shared" si="0"/>
        <v>1.6989999999999998</v>
      </c>
      <c r="D17" s="6">
        <v>12.5</v>
      </c>
      <c r="E17" s="6">
        <v>2.35043333333333</v>
      </c>
      <c r="F17" s="7">
        <f t="shared" si="1"/>
        <v>0.28424359704041025</v>
      </c>
      <c r="G17" s="3"/>
    </row>
    <row r="18" spans="1:7" x14ac:dyDescent="0.25">
      <c r="A18" s="1">
        <v>2002</v>
      </c>
      <c r="B18" s="6">
        <v>12.53</v>
      </c>
      <c r="C18" s="6">
        <f t="shared" si="0"/>
        <v>4.8569999999999993</v>
      </c>
      <c r="D18" s="6">
        <v>13</v>
      </c>
      <c r="E18" s="6">
        <v>2.9211499999999999</v>
      </c>
      <c r="F18" s="7">
        <f t="shared" si="1"/>
        <v>0.24281338192957497</v>
      </c>
      <c r="G18" s="4"/>
    </row>
    <row r="19" spans="1:7" x14ac:dyDescent="0.25">
      <c r="A19" s="1">
        <v>2003</v>
      </c>
      <c r="B19" s="6">
        <v>9.3000000000000007</v>
      </c>
      <c r="C19" s="6">
        <f t="shared" si="0"/>
        <v>-3.2299999999999986</v>
      </c>
      <c r="D19" s="6">
        <v>13.7</v>
      </c>
      <c r="E19" s="6">
        <v>3.0782833333333302</v>
      </c>
      <c r="F19" s="7">
        <f t="shared" si="1"/>
        <v>5.3791600340047666E-2</v>
      </c>
      <c r="G19" s="3"/>
    </row>
    <row r="20" spans="1:7" x14ac:dyDescent="0.25">
      <c r="A20" s="1">
        <v>2004</v>
      </c>
      <c r="B20" s="6">
        <v>7.601</v>
      </c>
      <c r="C20" s="6">
        <f t="shared" si="0"/>
        <v>-1.6990000000000007</v>
      </c>
      <c r="D20" s="6">
        <v>12.9</v>
      </c>
      <c r="E20" s="6">
        <v>2.9259166666666698</v>
      </c>
      <c r="F20" s="7">
        <f t="shared" si="1"/>
        <v>-4.949728474203495E-2</v>
      </c>
      <c r="G20" s="4"/>
    </row>
    <row r="21" spans="1:7" x14ac:dyDescent="0.25">
      <c r="A21" s="1">
        <v>2005</v>
      </c>
      <c r="B21" s="6">
        <v>5.69</v>
      </c>
      <c r="C21" s="6">
        <f t="shared" si="0"/>
        <v>-1.9109999999999996</v>
      </c>
      <c r="D21" s="6">
        <v>11.4</v>
      </c>
      <c r="E21" s="6">
        <v>2.43519166666667</v>
      </c>
      <c r="F21" s="7">
        <f t="shared" si="1"/>
        <v>-0.16771666998946178</v>
      </c>
      <c r="G21" s="4"/>
    </row>
    <row r="22" spans="1:7" x14ac:dyDescent="0.25">
      <c r="A22" s="1">
        <v>2006</v>
      </c>
      <c r="B22" s="6">
        <v>3.1419999999999999</v>
      </c>
      <c r="C22" s="6">
        <f t="shared" si="0"/>
        <v>-2.5480000000000005</v>
      </c>
      <c r="D22" s="6">
        <v>11.5</v>
      </c>
      <c r="E22" s="6">
        <v>2.1761249999999999</v>
      </c>
      <c r="F22" s="7">
        <f t="shared" si="1"/>
        <v>-0.10638450772184384</v>
      </c>
      <c r="G22" s="3"/>
    </row>
    <row r="23" spans="1:7" x14ac:dyDescent="0.25">
      <c r="A23" s="1">
        <v>2007</v>
      </c>
      <c r="B23" s="6">
        <v>4.4569999999999999</v>
      </c>
      <c r="C23" s="6">
        <f t="shared" si="0"/>
        <v>1.3149999999999999</v>
      </c>
      <c r="D23" s="6">
        <v>10.9</v>
      </c>
      <c r="E23" s="6">
        <v>1.94785416666667</v>
      </c>
      <c r="F23" s="7">
        <f t="shared" si="1"/>
        <v>-0.10489784977118956</v>
      </c>
      <c r="G23" s="3"/>
    </row>
    <row r="24" spans="1:7" x14ac:dyDescent="0.25">
      <c r="A24" s="1">
        <v>2008</v>
      </c>
      <c r="B24" s="6">
        <v>5.9020000000000001</v>
      </c>
      <c r="C24" s="6">
        <f t="shared" si="0"/>
        <v>1.4450000000000003</v>
      </c>
      <c r="D24" s="6">
        <v>9.4</v>
      </c>
      <c r="E24" s="6">
        <v>1.83456666666667</v>
      </c>
      <c r="F24" s="7">
        <f t="shared" si="1"/>
        <v>-5.8160154871279186E-2</v>
      </c>
      <c r="G24" s="3"/>
    </row>
    <row r="25" spans="1:7" x14ac:dyDescent="0.25">
      <c r="A25" s="1">
        <v>2009</v>
      </c>
      <c r="B25" s="6">
        <v>4.3120000000000003</v>
      </c>
      <c r="C25" s="6">
        <f t="shared" si="0"/>
        <v>-1.5899999999999999</v>
      </c>
      <c r="D25" s="6">
        <v>9.6999999999999993</v>
      </c>
      <c r="E25" s="6">
        <v>1.9976</v>
      </c>
      <c r="F25" s="7">
        <f t="shared" si="1"/>
        <v>8.8867489143665032E-2</v>
      </c>
      <c r="G25" s="3"/>
    </row>
    <row r="26" spans="1:7" x14ac:dyDescent="0.25">
      <c r="A26" s="1">
        <v>2010</v>
      </c>
      <c r="B26" s="6">
        <v>5.9089999999999998</v>
      </c>
      <c r="C26" s="6">
        <f t="shared" si="0"/>
        <v>1.5969999999999995</v>
      </c>
      <c r="D26" s="6">
        <v>8.5</v>
      </c>
      <c r="E26" s="6">
        <v>1.7602623485</v>
      </c>
      <c r="F26" s="7">
        <f t="shared" si="1"/>
        <v>-0.11881139942931522</v>
      </c>
      <c r="G26" s="3"/>
    </row>
    <row r="27" spans="1:7" x14ac:dyDescent="0.25">
      <c r="A27" s="1">
        <v>2011</v>
      </c>
      <c r="B27" s="6">
        <v>6.5030000000000001</v>
      </c>
      <c r="C27" s="6">
        <f t="shared" si="0"/>
        <v>0.59400000000000031</v>
      </c>
      <c r="D27" s="6">
        <v>7.8</v>
      </c>
      <c r="E27" s="6">
        <v>1.67496426116667</v>
      </c>
      <c r="F27" s="7">
        <f t="shared" si="1"/>
        <v>-4.8457599178904437E-2</v>
      </c>
      <c r="G27" s="3"/>
    </row>
    <row r="28" spans="1:7" x14ac:dyDescent="0.25">
      <c r="A28" s="1">
        <v>2012</v>
      </c>
      <c r="B28" s="6">
        <v>5.8390000000000004</v>
      </c>
      <c r="C28" s="6">
        <f t="shared" si="0"/>
        <v>-0.6639999999999997</v>
      </c>
      <c r="D28" s="6">
        <v>7.4</v>
      </c>
      <c r="E28" s="6">
        <v>1.95458839991667</v>
      </c>
      <c r="F28" s="7">
        <f t="shared" si="1"/>
        <v>0.16694334633458521</v>
      </c>
      <c r="G28" s="4"/>
    </row>
    <row r="29" spans="1:7" x14ac:dyDescent="0.25">
      <c r="A29" s="1">
        <v>2013</v>
      </c>
      <c r="B29" s="6">
        <v>5.9109999999999996</v>
      </c>
      <c r="C29" s="6">
        <f t="shared" si="0"/>
        <v>7.1999999999999176E-2</v>
      </c>
      <c r="D29" s="6">
        <v>7.125</v>
      </c>
      <c r="E29" s="6">
        <v>2.1576276920000002</v>
      </c>
      <c r="F29" s="7">
        <f t="shared" si="1"/>
        <v>0.10387828562370796</v>
      </c>
      <c r="G29" s="3"/>
    </row>
    <row r="30" spans="1:7" x14ac:dyDescent="0.25">
      <c r="A30" s="1">
        <v>2014</v>
      </c>
      <c r="B30" s="6">
        <v>6.4080000000000004</v>
      </c>
      <c r="C30" s="6">
        <f t="shared" si="0"/>
        <v>0.49700000000000077</v>
      </c>
      <c r="D30" s="6">
        <v>6.8250000000000002</v>
      </c>
      <c r="E30" s="6">
        <v>2.3533543875</v>
      </c>
      <c r="F30" s="7">
        <f t="shared" si="1"/>
        <v>9.0713841051313249E-2</v>
      </c>
      <c r="G30" s="3"/>
    </row>
    <row r="31" spans="1:7" x14ac:dyDescent="0.25">
      <c r="A31" s="1">
        <v>2015</v>
      </c>
      <c r="B31" s="6">
        <v>10.673</v>
      </c>
      <c r="C31" s="6">
        <f t="shared" si="0"/>
        <v>4.2649999999999997</v>
      </c>
      <c r="D31" s="6">
        <v>8.5</v>
      </c>
      <c r="E31" s="6">
        <v>3.3315390650833301</v>
      </c>
      <c r="F31" s="7">
        <f t="shared" si="1"/>
        <v>0.41565549276344593</v>
      </c>
      <c r="G31" s="4"/>
    </row>
    <row r="32" spans="1:7" x14ac:dyDescent="0.25">
      <c r="A32" s="1">
        <v>2016</v>
      </c>
      <c r="B32" s="6">
        <v>6.2880000000000003</v>
      </c>
      <c r="C32" s="6">
        <f t="shared" si="0"/>
        <v>-4.3849999999999998</v>
      </c>
      <c r="D32" s="6">
        <v>11.5</v>
      </c>
      <c r="E32" s="6">
        <v>3.49008617023485</v>
      </c>
      <c r="F32" s="7">
        <f t="shared" si="1"/>
        <v>4.758974817771025E-2</v>
      </c>
      <c r="G32" s="3"/>
    </row>
    <row r="33" spans="1:7" x14ac:dyDescent="0.25">
      <c r="A33" s="1">
        <v>2017</v>
      </c>
      <c r="B33" s="6">
        <v>2.9470000000000001</v>
      </c>
      <c r="C33" s="6">
        <f t="shared" si="0"/>
        <v>-3.3410000000000002</v>
      </c>
      <c r="D33" s="6">
        <v>12.725</v>
      </c>
      <c r="E33" s="6">
        <v>3.1920125839921001</v>
      </c>
      <c r="F33" s="7">
        <f t="shared" si="1"/>
        <v>-8.5405795646212479E-2</v>
      </c>
      <c r="G33" s="3"/>
    </row>
    <row r="34" spans="1:7" x14ac:dyDescent="0.25">
      <c r="A34" s="1">
        <v>2018</v>
      </c>
      <c r="B34" s="6">
        <v>3.7450000000000001</v>
      </c>
      <c r="C34" s="6">
        <f t="shared" si="0"/>
        <v>0.79800000000000004</v>
      </c>
      <c r="D34" s="6">
        <v>12.25</v>
      </c>
      <c r="E34" s="6">
        <v>3.6542475518134898</v>
      </c>
      <c r="F34" s="7">
        <f t="shared" si="1"/>
        <v>0.14480988268639411</v>
      </c>
      <c r="G34" s="3"/>
    </row>
    <row r="35" spans="1:7" x14ac:dyDescent="0.25">
      <c r="A35" s="1">
        <v>2019</v>
      </c>
      <c r="B35" s="6">
        <v>4.306</v>
      </c>
      <c r="C35" s="6">
        <f t="shared" si="0"/>
        <v>0.56099999999999994</v>
      </c>
      <c r="D35" s="6">
        <v>11.875</v>
      </c>
      <c r="E35" s="6">
        <v>3.9450863375418099</v>
      </c>
      <c r="F35" s="7">
        <f t="shared" si="1"/>
        <v>7.9589240084182541E-2</v>
      </c>
      <c r="G35" s="3"/>
    </row>
    <row r="36" spans="1:7" x14ac:dyDescent="0.25">
      <c r="A36" s="1">
        <v>2020</v>
      </c>
      <c r="B36" s="6">
        <v>4.5170000000000003</v>
      </c>
      <c r="C36" s="6">
        <f t="shared" si="0"/>
        <v>0.2110000000000003</v>
      </c>
      <c r="D36" s="6">
        <v>13.5</v>
      </c>
      <c r="E36" s="6">
        <v>5.1558397070602497</v>
      </c>
      <c r="F36" s="7">
        <f t="shared" si="1"/>
        <v>0.3069016153073249</v>
      </c>
      <c r="G36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WEO_Data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2022-01-06T12:56:34Z</dcterms:created>
  <dcterms:modified xsi:type="dcterms:W3CDTF">2022-01-09T03:24:08Z</dcterms:modified>
</cp:coreProperties>
</file>