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8" i="1"/>
  <c r="AE7" i="1"/>
  <c r="AE6" i="1"/>
  <c r="AE5" i="1"/>
  <c r="E5" i="1"/>
  <c r="E6" i="1"/>
  <c r="E7" i="1"/>
  <c r="E8" i="1"/>
  <c r="E9" i="1"/>
  <c r="E10" i="1"/>
  <c r="E11" i="1"/>
  <c r="E12" i="1"/>
  <c r="E13" i="1"/>
  <c r="T6" i="1"/>
  <c r="T7" i="1"/>
  <c r="T8" i="1"/>
  <c r="T9" i="1"/>
  <c r="T10" i="1"/>
  <c r="T11" i="1"/>
  <c r="T12" i="1"/>
  <c r="T13" i="1"/>
  <c r="T5" i="1"/>
</calcChain>
</file>

<file path=xl/sharedStrings.xml><?xml version="1.0" encoding="utf-8"?>
<sst xmlns="http://schemas.openxmlformats.org/spreadsheetml/2006/main" count="65" uniqueCount="28">
  <si>
    <t>QuickSort:</t>
  </si>
  <si>
    <t>Num</t>
  </si>
  <si>
    <t>Time 1 (ms)</t>
  </si>
  <si>
    <t>10^3</t>
  </si>
  <si>
    <t>5*10^3</t>
  </si>
  <si>
    <t>10^4</t>
  </si>
  <si>
    <t>2*10^4</t>
  </si>
  <si>
    <t>5*10^4</t>
  </si>
  <si>
    <t>10^5</t>
  </si>
  <si>
    <t>2*10^5</t>
  </si>
  <si>
    <t>5*10^5</t>
  </si>
  <si>
    <t>10^6</t>
  </si>
  <si>
    <t>Count Sort (max = 9):</t>
  </si>
  <si>
    <t>Time av. (ms)</t>
  </si>
  <si>
    <t>Time 2 (ms)</t>
  </si>
  <si>
    <t>Time 3 (ms)</t>
  </si>
  <si>
    <t>Time 4 (ms)</t>
  </si>
  <si>
    <t>Time 5 (ms)</t>
  </si>
  <si>
    <t>Time 6 (ms)</t>
  </si>
  <si>
    <t>Time 7 (ms)</t>
  </si>
  <si>
    <t>Time 8 (ms)</t>
  </si>
  <si>
    <t>Time 9 (ms)</t>
  </si>
  <si>
    <t>Time 10 (ms)</t>
  </si>
  <si>
    <t>Count Sort (max = 49):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</si>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</sst>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Quick Sort</a:t>
            </a:r>
            <a:endParaRPr lang="ru-RU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Лист1!$D$5:$D$13</c:f>
              <c:strCache>
                <c:ptCount val="9"/>
                <c:pt idx="0">
                  <c:v>10^3</c:v>
                </c:pt>
                <c:pt idx="1">
                  <c:v>5*10^3</c:v>
                </c:pt>
                <c:pt idx="2">
                  <c:v>10^4</c:v>
                </c:pt>
                <c:pt idx="3">
                  <c:v>2*10^4</c:v>
                </c:pt>
                <c:pt idx="4">
                  <c:v>5*10^4</c:v>
                </c:pt>
                <c:pt idx="5">
                  <c:v>10^5</c:v>
                </c:pt>
                <c:pt idx="6">
                  <c:v>2*10^5</c:v>
                </c:pt>
                <c:pt idx="7">
                  <c:v>5*10^5</c:v>
                </c:pt>
                <c:pt idx="8">
                  <c:v>10^6</c:v>
                </c:pt>
              </c:strCache>
            </c:strRef>
          </c:cat>
          <c:val>
            <c:numRef>
              <c:f>Лист1!$E$5:$E$13</c:f>
              <c:numCache>
                <c:formatCode>0.00</c:formatCode>
                <c:ptCount val="9"/>
                <c:pt idx="0">
                  <c:v>0.2</c:v>
                </c:pt>
                <c:pt idx="1">
                  <c:v>1.1000000000000001</c:v>
                </c:pt>
                <c:pt idx="2">
                  <c:v>2.9</c:v>
                </c:pt>
                <c:pt idx="3">
                  <c:v>5.4</c:v>
                </c:pt>
                <c:pt idx="4">
                  <c:v>13.7</c:v>
                </c:pt>
                <c:pt idx="5">
                  <c:v>27.3</c:v>
                </c:pt>
                <c:pt idx="6">
                  <c:v>54.5</c:v>
                </c:pt>
                <c:pt idx="7">
                  <c:v>137.80000000000001</c:v>
                </c:pt>
                <c:pt idx="8">
                  <c:v>275.8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3243464"/>
        <c:axId val="553252872"/>
      </c:lineChart>
      <c:catAx>
        <c:axId val="55324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Elements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252872"/>
        <c:crosses val="autoZero"/>
        <c:auto val="1"/>
        <c:lblAlgn val="ctr"/>
        <c:lblOffset val="100"/>
        <c:noMultiLvlLbl val="0"/>
      </c:catAx>
      <c:valAx>
        <c:axId val="55325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243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Count sort (max</a:t>
            </a:r>
            <a:r>
              <a:rPr lang="en-US" sz="2400" baseline="0"/>
              <a:t> = 9</a:t>
            </a:r>
            <a:r>
              <a:rPr lang="en-US" sz="2400"/>
              <a:t>)</a:t>
            </a:r>
            <a:endParaRPr lang="ru-RU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Лист1!$S$5:$S$13</c:f>
              <c:strCache>
                <c:ptCount val="9"/>
                <c:pt idx="0">
                  <c:v>10^3</c:v>
                </c:pt>
                <c:pt idx="1">
                  <c:v>5*10^3</c:v>
                </c:pt>
                <c:pt idx="2">
                  <c:v>10^4</c:v>
                </c:pt>
                <c:pt idx="3">
                  <c:v>2*10^4</c:v>
                </c:pt>
                <c:pt idx="4">
                  <c:v>5*10^4</c:v>
                </c:pt>
                <c:pt idx="5">
                  <c:v>10^5</c:v>
                </c:pt>
                <c:pt idx="6">
                  <c:v>2*10^5</c:v>
                </c:pt>
                <c:pt idx="7">
                  <c:v>5*10^5</c:v>
                </c:pt>
                <c:pt idx="8">
                  <c:v>10^6</c:v>
                </c:pt>
              </c:strCache>
            </c:strRef>
          </c:cat>
          <c:val>
            <c:numRef>
              <c:f>Лист1!$T$5:$T$13</c:f>
              <c:numCache>
                <c:formatCode>0.00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1</c:v>
                </c:pt>
                <c:pt idx="4">
                  <c:v>1.8</c:v>
                </c:pt>
                <c:pt idx="5">
                  <c:v>3.6</c:v>
                </c:pt>
                <c:pt idx="6">
                  <c:v>6.4</c:v>
                </c:pt>
                <c:pt idx="7">
                  <c:v>16.8</c:v>
                </c:pt>
                <c:pt idx="8">
                  <c:v>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3625872"/>
        <c:axId val="573629008"/>
      </c:lineChart>
      <c:catAx>
        <c:axId val="5736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629008"/>
        <c:crosses val="autoZero"/>
        <c:auto val="1"/>
        <c:lblAlgn val="ctr"/>
        <c:lblOffset val="100"/>
        <c:noMultiLvlLbl val="0"/>
      </c:catAx>
      <c:valAx>
        <c:axId val="5736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625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Count</a:t>
            </a:r>
            <a:r>
              <a:rPr lang="en-US" sz="2400" baseline="0"/>
              <a:t> sort (max = 49)</a:t>
            </a:r>
            <a:endParaRPr lang="ru-RU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Лист1!$AD$5:$AD$13</c:f>
              <c:strCache>
                <c:ptCount val="9"/>
                <c:pt idx="0">
                  <c:v>10^3</c:v>
                </c:pt>
                <c:pt idx="1">
                  <c:v>5*10^3</c:v>
                </c:pt>
                <c:pt idx="2">
                  <c:v>10^4</c:v>
                </c:pt>
                <c:pt idx="3">
                  <c:v>2*10^4</c:v>
                </c:pt>
                <c:pt idx="4">
                  <c:v>5*10^4</c:v>
                </c:pt>
                <c:pt idx="5">
                  <c:v>10^5</c:v>
                </c:pt>
                <c:pt idx="6">
                  <c:v>2*10^5</c:v>
                </c:pt>
                <c:pt idx="7">
                  <c:v>5*10^5</c:v>
                </c:pt>
                <c:pt idx="8">
                  <c:v>10^6</c:v>
                </c:pt>
              </c:strCache>
            </c:strRef>
          </c:cat>
          <c:val>
            <c:numRef>
              <c:f>Лист1!$AE$5:$AE$13</c:f>
              <c:numCache>
                <c:formatCode>0.00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1.4</c:v>
                </c:pt>
                <c:pt idx="4">
                  <c:v>3.8</c:v>
                </c:pt>
                <c:pt idx="5">
                  <c:v>7.6</c:v>
                </c:pt>
                <c:pt idx="6">
                  <c:v>15.4</c:v>
                </c:pt>
                <c:pt idx="7">
                  <c:v>39</c:v>
                </c:pt>
                <c:pt idx="8">
                  <c:v>78.400000000000006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9485400"/>
        <c:axId val="579483048"/>
      </c:lineChart>
      <c:catAx>
        <c:axId val="57948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Elements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483048"/>
        <c:crosses val="autoZero"/>
        <c:auto val="1"/>
        <c:lblAlgn val="ctr"/>
        <c:lblOffset val="100"/>
        <c:noMultiLvlLbl val="0"/>
      </c:catAx>
      <c:valAx>
        <c:axId val="5794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(MS)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485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4000"/>
              <a:t>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Лист1!$D$5:$D$13</c:f>
              <c:strCache>
                <c:ptCount val="9"/>
                <c:pt idx="0">
                  <c:v>10^3</c:v>
                </c:pt>
                <c:pt idx="1">
                  <c:v>5*10^3</c:v>
                </c:pt>
                <c:pt idx="2">
                  <c:v>10^4</c:v>
                </c:pt>
                <c:pt idx="3">
                  <c:v>2*10^4</c:v>
                </c:pt>
                <c:pt idx="4">
                  <c:v>5*10^4</c:v>
                </c:pt>
                <c:pt idx="5">
                  <c:v>10^5</c:v>
                </c:pt>
                <c:pt idx="6">
                  <c:v>2*10^5</c:v>
                </c:pt>
                <c:pt idx="7">
                  <c:v>5*10^5</c:v>
                </c:pt>
                <c:pt idx="8">
                  <c:v>10^6</c:v>
                </c:pt>
              </c:strCache>
            </c:strRef>
          </c:cat>
          <c:val>
            <c:numRef>
              <c:f>Лист1!$E$5:$E$13</c:f>
              <c:numCache>
                <c:formatCode>0.00</c:formatCode>
                <c:ptCount val="9"/>
                <c:pt idx="0">
                  <c:v>0.2</c:v>
                </c:pt>
                <c:pt idx="1">
                  <c:v>1.1000000000000001</c:v>
                </c:pt>
                <c:pt idx="2">
                  <c:v>2.9</c:v>
                </c:pt>
                <c:pt idx="3">
                  <c:v>5.4</c:v>
                </c:pt>
                <c:pt idx="4">
                  <c:v>13.7</c:v>
                </c:pt>
                <c:pt idx="5">
                  <c:v>27.3</c:v>
                </c:pt>
                <c:pt idx="6">
                  <c:v>54.5</c:v>
                </c:pt>
                <c:pt idx="7">
                  <c:v>137.80000000000001</c:v>
                </c:pt>
                <c:pt idx="8">
                  <c:v>275.8</c:v>
                </c:pt>
              </c:numCache>
            </c:numRef>
          </c:val>
          <c:smooth val="0"/>
        </c:ser>
        <c:ser>
          <c:idx val="2"/>
          <c:order val="1"/>
          <c:tx>
            <c:v>Count Sort (max = 9)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Лист1!$D$5:$D$13</c:f>
              <c:strCache>
                <c:ptCount val="9"/>
                <c:pt idx="0">
                  <c:v>10^3</c:v>
                </c:pt>
                <c:pt idx="1">
                  <c:v>5*10^3</c:v>
                </c:pt>
                <c:pt idx="2">
                  <c:v>10^4</c:v>
                </c:pt>
                <c:pt idx="3">
                  <c:v>2*10^4</c:v>
                </c:pt>
                <c:pt idx="4">
                  <c:v>5*10^4</c:v>
                </c:pt>
                <c:pt idx="5">
                  <c:v>10^5</c:v>
                </c:pt>
                <c:pt idx="6">
                  <c:v>2*10^5</c:v>
                </c:pt>
                <c:pt idx="7">
                  <c:v>5*10^5</c:v>
                </c:pt>
                <c:pt idx="8">
                  <c:v>10^6</c:v>
                </c:pt>
              </c:strCache>
            </c:strRef>
          </c:cat>
          <c:val>
            <c:numRef>
              <c:f>Лист1!$T$5:$T$13</c:f>
              <c:numCache>
                <c:formatCode>0.00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1</c:v>
                </c:pt>
                <c:pt idx="4">
                  <c:v>1.8</c:v>
                </c:pt>
                <c:pt idx="5">
                  <c:v>3.6</c:v>
                </c:pt>
                <c:pt idx="6">
                  <c:v>6.4</c:v>
                </c:pt>
                <c:pt idx="7">
                  <c:v>16.8</c:v>
                </c:pt>
                <c:pt idx="8">
                  <c:v>33</c:v>
                </c:pt>
              </c:numCache>
            </c:numRef>
          </c:val>
          <c:smooth val="0"/>
        </c:ser>
        <c:ser>
          <c:idx val="4"/>
          <c:order val="2"/>
          <c:tx>
            <c:v>Count Sort (max = 49)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Лист1!$D$5:$D$13</c:f>
              <c:strCache>
                <c:ptCount val="9"/>
                <c:pt idx="0">
                  <c:v>10^3</c:v>
                </c:pt>
                <c:pt idx="1">
                  <c:v>5*10^3</c:v>
                </c:pt>
                <c:pt idx="2">
                  <c:v>10^4</c:v>
                </c:pt>
                <c:pt idx="3">
                  <c:v>2*10^4</c:v>
                </c:pt>
                <c:pt idx="4">
                  <c:v>5*10^4</c:v>
                </c:pt>
                <c:pt idx="5">
                  <c:v>10^5</c:v>
                </c:pt>
                <c:pt idx="6">
                  <c:v>2*10^5</c:v>
                </c:pt>
                <c:pt idx="7">
                  <c:v>5*10^5</c:v>
                </c:pt>
                <c:pt idx="8">
                  <c:v>10^6</c:v>
                </c:pt>
              </c:strCache>
            </c:strRef>
          </c:cat>
          <c:val>
            <c:numRef>
              <c:f>Лист1!$AE$5:$AE$13</c:f>
              <c:numCache>
                <c:formatCode>0.00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1.4</c:v>
                </c:pt>
                <c:pt idx="4">
                  <c:v>3.8</c:v>
                </c:pt>
                <c:pt idx="5">
                  <c:v>7.6</c:v>
                </c:pt>
                <c:pt idx="6">
                  <c:v>15.4</c:v>
                </c:pt>
                <c:pt idx="7">
                  <c:v>39</c:v>
                </c:pt>
                <c:pt idx="8">
                  <c:v>78.400000000000006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56136"/>
        <c:axId val="573148296"/>
      </c:lineChart>
      <c:catAx>
        <c:axId val="57315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</a:t>
                </a:r>
                <a:r>
                  <a:rPr lang="en-US" sz="2000" baseline="0"/>
                  <a:t> of elements</a:t>
                </a:r>
                <a:endParaRPr lang="ru-RU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148296"/>
        <c:crosses val="autoZero"/>
        <c:auto val="1"/>
        <c:lblAlgn val="ctr"/>
        <c:lblOffset val="100"/>
        <c:noMultiLvlLbl val="0"/>
      </c:catAx>
      <c:valAx>
        <c:axId val="5731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(MS)</a:t>
                </a:r>
                <a:endParaRPr lang="ru-RU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15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10886</xdr:colOff>
      <xdr:row>14</xdr:row>
      <xdr:rowOff>130627</xdr:rowOff>
    </xdr:from>
    <xdr:to>
      <xdr:col>15</xdr:col>
      <xdr:colOff>10884</xdr:colOff>
      <xdr:row>41</xdr:row>
      <xdr:rowOff>119743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-1</xdr:colOff>
      <xdr:row>14</xdr:row>
      <xdr:rowOff>163286</xdr:rowOff>
    </xdr:from>
    <xdr:to>
      <xdr:col>24</xdr:col>
      <xdr:colOff>751113</xdr:colOff>
      <xdr:row>41</xdr:row>
      <xdr:rowOff>97972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21771</xdr:colOff>
      <xdr:row>14</xdr:row>
      <xdr:rowOff>163285</xdr:rowOff>
    </xdr:from>
    <xdr:to>
      <xdr:col>36</xdr:col>
      <xdr:colOff>21772</xdr:colOff>
      <xdr:row>41</xdr:row>
      <xdr:rowOff>76199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547914</xdr:colOff>
      <xdr:row>2</xdr:row>
      <xdr:rowOff>3626</xdr:rowOff>
    </xdr:from>
    <xdr:to>
      <xdr:col>55</xdr:col>
      <xdr:colOff>355600</xdr:colOff>
      <xdr:row>41</xdr:row>
      <xdr:rowOff>76199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J42"/>
  <sheetViews>
    <sheetView tabSelected="1" topLeftCell="AI1" zoomScale="70" zoomScaleNormal="70" workbookViewId="0">
      <selection activeCell="AG61" sqref="AG61"/>
    </sheetView>
  </sheetViews>
  <sheetFormatPr defaultRowHeight="14.4" x14ac:dyDescent="0.3"/>
  <cols>
    <col min="1" max="2" width="8.88671875" style="1"/>
    <col min="3" max="3" width="12.77734375" style="1" customWidth="1"/>
    <col min="4" max="4" width="13.44140625" style="1" customWidth="1"/>
    <col min="5" max="6" width="11.88671875" style="1" customWidth="1"/>
    <col min="7" max="7" width="12.109375" style="1" customWidth="1"/>
    <col min="8" max="8" width="11.44140625" style="1" customWidth="1"/>
    <col min="9" max="9" width="11.109375" style="1" customWidth="1"/>
    <col min="10" max="10" width="11.6640625" style="1" customWidth="1"/>
    <col min="11" max="11" width="11.88671875" style="1" customWidth="1"/>
    <col min="12" max="12" width="12.109375" style="1" customWidth="1"/>
    <col min="13" max="13" width="11.33203125" style="1" customWidth="1"/>
    <col min="14" max="14" width="11.77734375" style="1" customWidth="1"/>
    <col min="15" max="15" width="13.21875" style="1" customWidth="1"/>
    <col min="16" max="17" width="8.88671875" style="1"/>
    <col min="18" max="18" width="21.21875" style="1" customWidth="1"/>
    <col min="19" max="19" width="13.109375" style="1" customWidth="1"/>
    <col min="20" max="20" width="14" style="1" customWidth="1"/>
    <col min="21" max="21" width="11.44140625" style="1" customWidth="1"/>
    <col min="22" max="22" width="10.88671875" style="1" customWidth="1"/>
    <col min="23" max="23" width="13.21875" style="1" customWidth="1"/>
    <col min="24" max="24" width="11.44140625" style="1" customWidth="1"/>
    <col min="25" max="25" width="11" style="1" customWidth="1"/>
    <col min="26" max="27" width="8.88671875" style="1"/>
    <col min="28" max="28" width="9" style="1" customWidth="1"/>
    <col min="29" max="29" width="22.88671875" style="1" customWidth="1"/>
    <col min="30" max="30" width="11.88671875" style="1" customWidth="1"/>
    <col min="31" max="31" width="13.21875" style="1" customWidth="1"/>
    <col min="32" max="32" width="11" style="1" customWidth="1"/>
    <col min="33" max="33" width="11.21875" style="1" customWidth="1"/>
    <col min="34" max="34" width="11.109375" style="1" customWidth="1"/>
    <col min="35" max="35" width="12.109375" style="1" customWidth="1"/>
    <col min="36" max="36" width="11.21875" style="1" customWidth="1"/>
    <col min="37" max="16384" width="8.88671875" style="1"/>
  </cols>
  <sheetData>
    <row r="2" spans="3:36" ht="15" thickBot="1" x14ac:dyDescent="0.35"/>
    <row r="3" spans="3:36" x14ac:dyDescent="0.3">
      <c r="C3" s="9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R3" s="9" t="s">
        <v>12</v>
      </c>
      <c r="S3" s="3"/>
      <c r="T3" s="3"/>
      <c r="U3" s="3"/>
      <c r="V3" s="3"/>
      <c r="W3" s="3"/>
      <c r="X3" s="3"/>
      <c r="Y3" s="4"/>
      <c r="AC3" s="9" t="s">
        <v>23</v>
      </c>
      <c r="AD3" s="3"/>
      <c r="AE3" s="3"/>
      <c r="AF3" s="3"/>
      <c r="AG3" s="3"/>
      <c r="AH3" s="3"/>
      <c r="AI3" s="3"/>
      <c r="AJ3" s="4"/>
    </row>
    <row r="4" spans="3:36" x14ac:dyDescent="0.3">
      <c r="C4" s="5"/>
      <c r="D4" s="7" t="s">
        <v>1</v>
      </c>
      <c r="E4" s="7" t="s">
        <v>13</v>
      </c>
      <c r="F4" s="7" t="s">
        <v>2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7" t="s">
        <v>19</v>
      </c>
      <c r="M4" s="7" t="s">
        <v>20</v>
      </c>
      <c r="N4" s="7" t="s">
        <v>21</v>
      </c>
      <c r="O4" s="10" t="s">
        <v>22</v>
      </c>
      <c r="R4" s="5"/>
      <c r="S4" s="7" t="s">
        <v>1</v>
      </c>
      <c r="T4" s="7" t="s">
        <v>13</v>
      </c>
      <c r="U4" s="7" t="s">
        <v>2</v>
      </c>
      <c r="V4" s="7" t="s">
        <v>14</v>
      </c>
      <c r="W4" s="7" t="s">
        <v>15</v>
      </c>
      <c r="X4" s="7" t="s">
        <v>16</v>
      </c>
      <c r="Y4" s="10" t="s">
        <v>17</v>
      </c>
      <c r="AC4" s="5"/>
      <c r="AD4" s="7" t="s">
        <v>1</v>
      </c>
      <c r="AE4" s="7" t="s">
        <v>13</v>
      </c>
      <c r="AF4" s="7" t="s">
        <v>2</v>
      </c>
      <c r="AG4" s="7" t="s">
        <v>14</v>
      </c>
      <c r="AH4" s="7" t="s">
        <v>15</v>
      </c>
      <c r="AI4" s="7" t="s">
        <v>16</v>
      </c>
      <c r="AJ4" s="10" t="s">
        <v>17</v>
      </c>
    </row>
    <row r="5" spans="3:36" x14ac:dyDescent="0.3">
      <c r="C5" s="5"/>
      <c r="D5" s="8" t="s">
        <v>3</v>
      </c>
      <c r="E5" s="8">
        <f>AVERAGE(F5,G5,H5,I5,J5,K5,L5,M5,N5,O5)</f>
        <v>0.2</v>
      </c>
      <c r="F5" s="8">
        <v>1</v>
      </c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2"/>
      <c r="Q5" s="2"/>
      <c r="R5" s="14"/>
      <c r="S5" s="8" t="s">
        <v>3</v>
      </c>
      <c r="T5" s="8">
        <f>AVERAGE(U5,V5,W5,X5,Y5)</f>
        <v>0</v>
      </c>
      <c r="U5" s="8">
        <v>0</v>
      </c>
      <c r="V5" s="8">
        <v>0</v>
      </c>
      <c r="W5" s="8">
        <v>0</v>
      </c>
      <c r="X5" s="8">
        <v>0</v>
      </c>
      <c r="Y5" s="11">
        <v>0</v>
      </c>
      <c r="Z5" s="2"/>
      <c r="AA5" s="2"/>
      <c r="AB5" s="2"/>
      <c r="AC5" s="14"/>
      <c r="AD5" s="8" t="s">
        <v>3</v>
      </c>
      <c r="AE5" s="8">
        <f>AVERAGE(AF5,AG5,AH5,AI5,AJ5)</f>
        <v>0</v>
      </c>
      <c r="AF5" s="8">
        <v>0</v>
      </c>
      <c r="AG5" s="8">
        <v>0</v>
      </c>
      <c r="AH5" s="8">
        <v>0</v>
      </c>
      <c r="AI5" s="8">
        <v>0</v>
      </c>
      <c r="AJ5" s="11">
        <v>0</v>
      </c>
    </row>
    <row r="6" spans="3:36" x14ac:dyDescent="0.3">
      <c r="C6" s="5"/>
      <c r="D6" s="8" t="s">
        <v>4</v>
      </c>
      <c r="E6" s="8">
        <f t="shared" ref="E6:E13" si="0">AVERAGE(F6,G6,H6,I6,J6,K6,L6,M6,N6,O6)</f>
        <v>1.1000000000000001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2</v>
      </c>
      <c r="M6" s="8">
        <v>1</v>
      </c>
      <c r="N6" s="8">
        <v>1</v>
      </c>
      <c r="O6" s="11">
        <v>1</v>
      </c>
      <c r="P6" s="2"/>
      <c r="Q6" s="2"/>
      <c r="R6" s="14"/>
      <c r="S6" s="8" t="s">
        <v>4</v>
      </c>
      <c r="T6" s="8">
        <f t="shared" ref="T6:T13" si="1">AVERAGE(U6,V6,W6,X6,Y6)</f>
        <v>0.4</v>
      </c>
      <c r="U6" s="8">
        <v>1</v>
      </c>
      <c r="V6" s="8">
        <v>1</v>
      </c>
      <c r="W6" s="8">
        <v>0</v>
      </c>
      <c r="X6" s="8">
        <v>0</v>
      </c>
      <c r="Y6" s="11">
        <v>0</v>
      </c>
      <c r="Z6" s="2"/>
      <c r="AA6" s="2"/>
      <c r="AB6" s="2"/>
      <c r="AC6" s="14"/>
      <c r="AD6" s="8" t="s">
        <v>4</v>
      </c>
      <c r="AE6" s="8">
        <f t="shared" ref="AE6:AE13" si="2">AVERAGE(AF6,AG6,AH6,AI6,AJ6)</f>
        <v>0.6</v>
      </c>
      <c r="AF6" s="8">
        <v>0</v>
      </c>
      <c r="AG6" s="8">
        <v>1</v>
      </c>
      <c r="AH6" s="8">
        <v>1</v>
      </c>
      <c r="AI6" s="8">
        <v>0</v>
      </c>
      <c r="AJ6" s="11">
        <v>1</v>
      </c>
    </row>
    <row r="7" spans="3:36" x14ac:dyDescent="0.3">
      <c r="C7" s="5"/>
      <c r="D7" s="8" t="s">
        <v>5</v>
      </c>
      <c r="E7" s="8">
        <f t="shared" si="0"/>
        <v>2.9</v>
      </c>
      <c r="F7" s="8">
        <v>3</v>
      </c>
      <c r="G7" s="8">
        <v>3</v>
      </c>
      <c r="H7" s="8">
        <v>3</v>
      </c>
      <c r="I7" s="8">
        <v>3</v>
      </c>
      <c r="J7" s="8">
        <v>3</v>
      </c>
      <c r="K7" s="8">
        <v>3</v>
      </c>
      <c r="L7" s="8">
        <v>3</v>
      </c>
      <c r="M7" s="8">
        <v>3</v>
      </c>
      <c r="N7" s="8">
        <v>3</v>
      </c>
      <c r="O7" s="11">
        <v>2</v>
      </c>
      <c r="P7" s="2"/>
      <c r="Q7" s="2"/>
      <c r="R7" s="14"/>
      <c r="S7" s="8" t="s">
        <v>5</v>
      </c>
      <c r="T7" s="8">
        <f t="shared" si="1"/>
        <v>0.4</v>
      </c>
      <c r="U7" s="8">
        <v>0</v>
      </c>
      <c r="V7" s="8">
        <v>1</v>
      </c>
      <c r="W7" s="8">
        <v>0</v>
      </c>
      <c r="X7" s="8">
        <v>0</v>
      </c>
      <c r="Y7" s="11">
        <v>1</v>
      </c>
      <c r="Z7" s="2"/>
      <c r="AA7" s="2"/>
      <c r="AB7" s="2"/>
      <c r="AC7" s="14"/>
      <c r="AD7" s="8" t="s">
        <v>5</v>
      </c>
      <c r="AE7" s="8">
        <f t="shared" si="2"/>
        <v>0.8</v>
      </c>
      <c r="AF7" s="8">
        <v>1</v>
      </c>
      <c r="AG7" s="8">
        <v>0</v>
      </c>
      <c r="AH7" s="8">
        <v>1</v>
      </c>
      <c r="AI7" s="8">
        <v>1</v>
      </c>
      <c r="AJ7" s="11">
        <v>1</v>
      </c>
    </row>
    <row r="8" spans="3:36" x14ac:dyDescent="0.3">
      <c r="C8" s="5"/>
      <c r="D8" s="8" t="s">
        <v>6</v>
      </c>
      <c r="E8" s="8">
        <f t="shared" si="0"/>
        <v>5.4</v>
      </c>
      <c r="F8" s="8">
        <v>5</v>
      </c>
      <c r="G8" s="8">
        <v>5</v>
      </c>
      <c r="H8" s="8">
        <v>6</v>
      </c>
      <c r="I8" s="8">
        <v>5</v>
      </c>
      <c r="J8" s="8">
        <v>5</v>
      </c>
      <c r="K8" s="8">
        <v>6</v>
      </c>
      <c r="L8" s="8">
        <v>6</v>
      </c>
      <c r="M8" s="8">
        <v>5</v>
      </c>
      <c r="N8" s="8">
        <v>5</v>
      </c>
      <c r="O8" s="11">
        <v>6</v>
      </c>
      <c r="P8" s="2"/>
      <c r="Q8" s="2"/>
      <c r="R8" s="14"/>
      <c r="S8" s="8" t="s">
        <v>6</v>
      </c>
      <c r="T8" s="8">
        <f t="shared" si="1"/>
        <v>1</v>
      </c>
      <c r="U8" s="8">
        <v>1</v>
      </c>
      <c r="V8" s="8">
        <v>1</v>
      </c>
      <c r="W8" s="8">
        <v>1</v>
      </c>
      <c r="X8" s="8">
        <v>1</v>
      </c>
      <c r="Y8" s="11">
        <v>1</v>
      </c>
      <c r="Z8" s="2"/>
      <c r="AA8" s="2"/>
      <c r="AB8" s="2"/>
      <c r="AC8" s="14"/>
      <c r="AD8" s="8" t="s">
        <v>6</v>
      </c>
      <c r="AE8" s="8">
        <f t="shared" si="2"/>
        <v>1.4</v>
      </c>
      <c r="AF8" s="8">
        <v>1</v>
      </c>
      <c r="AG8" s="8">
        <v>2</v>
      </c>
      <c r="AH8" s="8">
        <v>1</v>
      </c>
      <c r="AI8" s="8">
        <v>2</v>
      </c>
      <c r="AJ8" s="11">
        <v>1</v>
      </c>
    </row>
    <row r="9" spans="3:36" x14ac:dyDescent="0.3">
      <c r="C9" s="5"/>
      <c r="D9" s="8" t="s">
        <v>7</v>
      </c>
      <c r="E9" s="8">
        <f t="shared" si="0"/>
        <v>13.7</v>
      </c>
      <c r="F9" s="8">
        <v>14</v>
      </c>
      <c r="G9" s="8">
        <v>16</v>
      </c>
      <c r="H9" s="8">
        <v>13</v>
      </c>
      <c r="I9" s="8">
        <v>13</v>
      </c>
      <c r="J9" s="8">
        <v>13</v>
      </c>
      <c r="K9" s="8">
        <v>13</v>
      </c>
      <c r="L9" s="8">
        <v>14</v>
      </c>
      <c r="M9" s="8">
        <v>14</v>
      </c>
      <c r="N9" s="8">
        <v>14</v>
      </c>
      <c r="O9" s="11">
        <v>13</v>
      </c>
      <c r="P9" s="2"/>
      <c r="Q9" s="2"/>
      <c r="R9" s="14"/>
      <c r="S9" s="8" t="s">
        <v>7</v>
      </c>
      <c r="T9" s="8">
        <f t="shared" si="1"/>
        <v>1.8</v>
      </c>
      <c r="U9" s="8">
        <v>1</v>
      </c>
      <c r="V9" s="8">
        <v>2</v>
      </c>
      <c r="W9" s="8">
        <v>2</v>
      </c>
      <c r="X9" s="8">
        <v>2</v>
      </c>
      <c r="Y9" s="11">
        <v>2</v>
      </c>
      <c r="Z9" s="2"/>
      <c r="AA9" s="2"/>
      <c r="AB9" s="2"/>
      <c r="AC9" s="14"/>
      <c r="AD9" s="8" t="s">
        <v>7</v>
      </c>
      <c r="AE9" s="8">
        <f t="shared" si="2"/>
        <v>3.8</v>
      </c>
      <c r="AF9" s="8">
        <v>3</v>
      </c>
      <c r="AG9" s="8">
        <v>4</v>
      </c>
      <c r="AH9" s="8">
        <v>4</v>
      </c>
      <c r="AI9" s="8">
        <v>4</v>
      </c>
      <c r="AJ9" s="11">
        <v>4</v>
      </c>
    </row>
    <row r="10" spans="3:36" x14ac:dyDescent="0.3">
      <c r="C10" s="5"/>
      <c r="D10" s="8" t="s">
        <v>8</v>
      </c>
      <c r="E10" s="8">
        <f t="shared" si="0"/>
        <v>27.3</v>
      </c>
      <c r="F10" s="8">
        <v>26</v>
      </c>
      <c r="G10" s="8">
        <v>28</v>
      </c>
      <c r="H10" s="8">
        <v>28</v>
      </c>
      <c r="I10" s="8">
        <v>27</v>
      </c>
      <c r="J10" s="8">
        <v>28</v>
      </c>
      <c r="K10" s="8">
        <v>28</v>
      </c>
      <c r="L10" s="8">
        <v>27</v>
      </c>
      <c r="M10" s="8">
        <v>27</v>
      </c>
      <c r="N10" s="8">
        <v>27</v>
      </c>
      <c r="O10" s="11">
        <v>27</v>
      </c>
      <c r="P10" s="2"/>
      <c r="Q10" s="2"/>
      <c r="R10" s="14"/>
      <c r="S10" s="8" t="s">
        <v>8</v>
      </c>
      <c r="T10" s="8">
        <f t="shared" si="1"/>
        <v>3.6</v>
      </c>
      <c r="U10" s="8">
        <v>4</v>
      </c>
      <c r="V10" s="8">
        <v>4</v>
      </c>
      <c r="W10" s="8">
        <v>3</v>
      </c>
      <c r="X10" s="8">
        <v>3</v>
      </c>
      <c r="Y10" s="11">
        <v>4</v>
      </c>
      <c r="Z10" s="2"/>
      <c r="AA10" s="2"/>
      <c r="AB10" s="2"/>
      <c r="AC10" s="14"/>
      <c r="AD10" s="8" t="s">
        <v>8</v>
      </c>
      <c r="AE10" s="8">
        <f t="shared" si="2"/>
        <v>7.6</v>
      </c>
      <c r="AF10" s="8">
        <v>8</v>
      </c>
      <c r="AG10" s="8">
        <v>7</v>
      </c>
      <c r="AH10" s="8">
        <v>8</v>
      </c>
      <c r="AI10" s="8">
        <v>7</v>
      </c>
      <c r="AJ10" s="11">
        <v>8</v>
      </c>
    </row>
    <row r="11" spans="3:36" x14ac:dyDescent="0.3">
      <c r="C11" s="5"/>
      <c r="D11" s="8" t="s">
        <v>9</v>
      </c>
      <c r="E11" s="8">
        <f t="shared" si="0"/>
        <v>54.5</v>
      </c>
      <c r="F11" s="8">
        <v>52</v>
      </c>
      <c r="G11" s="8">
        <v>57</v>
      </c>
      <c r="H11" s="8">
        <v>55</v>
      </c>
      <c r="I11" s="8">
        <v>54</v>
      </c>
      <c r="J11" s="8">
        <v>60</v>
      </c>
      <c r="K11" s="8">
        <v>57</v>
      </c>
      <c r="L11" s="8">
        <v>52</v>
      </c>
      <c r="M11" s="8">
        <v>54</v>
      </c>
      <c r="N11" s="8">
        <v>51</v>
      </c>
      <c r="O11" s="11">
        <v>53</v>
      </c>
      <c r="P11" s="2"/>
      <c r="Q11" s="2"/>
      <c r="R11" s="14"/>
      <c r="S11" s="8" t="s">
        <v>9</v>
      </c>
      <c r="T11" s="8">
        <f t="shared" si="1"/>
        <v>6.4</v>
      </c>
      <c r="U11" s="8">
        <v>7</v>
      </c>
      <c r="V11" s="8">
        <v>6</v>
      </c>
      <c r="W11" s="8">
        <v>6</v>
      </c>
      <c r="X11" s="8">
        <v>6</v>
      </c>
      <c r="Y11" s="11">
        <v>7</v>
      </c>
      <c r="Z11" s="2"/>
      <c r="AA11" s="2"/>
      <c r="AB11" s="2"/>
      <c r="AC11" s="14"/>
      <c r="AD11" s="8" t="s">
        <v>9</v>
      </c>
      <c r="AE11" s="8">
        <f t="shared" si="2"/>
        <v>15.4</v>
      </c>
      <c r="AF11" s="8">
        <v>16</v>
      </c>
      <c r="AG11" s="8">
        <v>15</v>
      </c>
      <c r="AH11" s="8">
        <v>15</v>
      </c>
      <c r="AI11" s="8">
        <v>15</v>
      </c>
      <c r="AJ11" s="11">
        <v>16</v>
      </c>
    </row>
    <row r="12" spans="3:36" x14ac:dyDescent="0.3">
      <c r="C12" s="5"/>
      <c r="D12" s="8" t="s">
        <v>10</v>
      </c>
      <c r="E12" s="8">
        <f t="shared" si="0"/>
        <v>137.80000000000001</v>
      </c>
      <c r="F12" s="8">
        <v>140</v>
      </c>
      <c r="G12" s="8">
        <v>138</v>
      </c>
      <c r="H12" s="8">
        <v>136</v>
      </c>
      <c r="I12" s="8">
        <v>138</v>
      </c>
      <c r="J12" s="8">
        <v>145</v>
      </c>
      <c r="K12" s="8">
        <v>139</v>
      </c>
      <c r="L12" s="8">
        <v>135</v>
      </c>
      <c r="M12" s="8">
        <v>135</v>
      </c>
      <c r="N12" s="8">
        <v>137</v>
      </c>
      <c r="O12" s="11">
        <v>135</v>
      </c>
      <c r="P12" s="2"/>
      <c r="Q12" s="2"/>
      <c r="R12" s="14"/>
      <c r="S12" s="8" t="s">
        <v>10</v>
      </c>
      <c r="T12" s="8">
        <f t="shared" si="1"/>
        <v>16.8</v>
      </c>
      <c r="U12" s="8">
        <v>17</v>
      </c>
      <c r="V12" s="8">
        <v>17</v>
      </c>
      <c r="W12" s="8">
        <v>17</v>
      </c>
      <c r="X12" s="8">
        <v>16</v>
      </c>
      <c r="Y12" s="11">
        <v>17</v>
      </c>
      <c r="Z12" s="2"/>
      <c r="AA12" s="2"/>
      <c r="AB12" s="2"/>
      <c r="AC12" s="14"/>
      <c r="AD12" s="8" t="s">
        <v>10</v>
      </c>
      <c r="AE12" s="8">
        <f t="shared" si="2"/>
        <v>39</v>
      </c>
      <c r="AF12" s="8">
        <v>39</v>
      </c>
      <c r="AG12" s="8">
        <v>39</v>
      </c>
      <c r="AH12" s="8">
        <v>39</v>
      </c>
      <c r="AI12" s="8">
        <v>39</v>
      </c>
      <c r="AJ12" s="11">
        <v>39</v>
      </c>
    </row>
    <row r="13" spans="3:36" ht="15" thickBot="1" x14ac:dyDescent="0.35">
      <c r="C13" s="6"/>
      <c r="D13" s="12" t="s">
        <v>11</v>
      </c>
      <c r="E13" s="12">
        <f t="shared" si="0"/>
        <v>275.8</v>
      </c>
      <c r="F13" s="12">
        <v>274</v>
      </c>
      <c r="G13" s="12">
        <v>282</v>
      </c>
      <c r="H13" s="12">
        <v>263</v>
      </c>
      <c r="I13" s="12">
        <v>272</v>
      </c>
      <c r="J13" s="12">
        <v>280</v>
      </c>
      <c r="K13" s="12">
        <v>286</v>
      </c>
      <c r="L13" s="12">
        <v>280</v>
      </c>
      <c r="M13" s="12">
        <v>280</v>
      </c>
      <c r="N13" s="12">
        <v>268</v>
      </c>
      <c r="O13" s="13">
        <v>273</v>
      </c>
      <c r="P13" s="2"/>
      <c r="Q13" s="2"/>
      <c r="R13" s="15"/>
      <c r="S13" s="12" t="s">
        <v>11</v>
      </c>
      <c r="T13" s="12">
        <f t="shared" si="1"/>
        <v>33</v>
      </c>
      <c r="U13" s="12">
        <v>33</v>
      </c>
      <c r="V13" s="12">
        <v>33</v>
      </c>
      <c r="W13" s="12">
        <v>33</v>
      </c>
      <c r="X13" s="12">
        <v>33</v>
      </c>
      <c r="Y13" s="13">
        <v>33</v>
      </c>
      <c r="Z13" s="2"/>
      <c r="AA13" s="2"/>
      <c r="AB13" s="2"/>
      <c r="AC13" s="15"/>
      <c r="AD13" s="12" t="s">
        <v>11</v>
      </c>
      <c r="AE13" s="12">
        <f t="shared" si="2"/>
        <v>78.400000000000006</v>
      </c>
      <c r="AF13" s="12">
        <v>80</v>
      </c>
      <c r="AG13" s="12">
        <v>78</v>
      </c>
      <c r="AH13" s="12">
        <v>79</v>
      </c>
      <c r="AI13" s="12">
        <v>77</v>
      </c>
      <c r="AJ13" s="13">
        <v>78</v>
      </c>
    </row>
    <row r="14" spans="3:36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3:36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3:36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4:36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4:36" x14ac:dyDescent="0.3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4:36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4:36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4:36" x14ac:dyDescent="0.3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4:36" x14ac:dyDescent="0.3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4:36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4:36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4:36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4:36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4:36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4:36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4:36" x14ac:dyDescent="0.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4:36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4:36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4:36" x14ac:dyDescent="0.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4:36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4:36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4:36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4:36" x14ac:dyDescent="0.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4:36" x14ac:dyDescent="0.3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4:36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4:36" x14ac:dyDescent="0.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4:36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4:36" x14ac:dyDescent="0.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4:36" x14ac:dyDescent="0.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</sheetData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Лист1!E5:E5</xm:f>
              <xm:sqref>F5</xm:sqref>
            </x14:sparkline>
            <x14:sparkline>
              <xm:f>Лист1!E6:E6</xm:f>
              <xm:sqref>F6</xm:sqref>
            </x14:sparkline>
            <x14:sparkline>
              <xm:f>Лист1!E7:E7</xm:f>
              <xm:sqref>F7</xm:sqref>
            </x14:sparkline>
            <x14:sparkline>
              <xm:f>Лист1!E8:E8</xm:f>
              <xm:sqref>F8</xm:sqref>
            </x14:sparkline>
            <x14:sparkline>
              <xm:f>Лист1!E9:E9</xm:f>
              <xm:sqref>F9</xm:sqref>
            </x14:sparkline>
            <x14:sparkline>
              <xm:f>Лист1!E10:E10</xm:f>
              <xm:sqref>F10</xm:sqref>
            </x14:sparkline>
            <x14:sparkline>
              <xm:f>Лист1!E11:E11</xm:f>
              <xm:sqref>F11</xm:sqref>
            </x14:sparkline>
            <x14:sparkline>
              <xm:f>Лист1!E12:E12</xm:f>
              <xm:sqref>F12</xm:sqref>
            </x14:sparkline>
            <x14:sparkline>
              <xm:f>Лист1!E13:E13</xm:f>
              <xm:sqref>F13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2019-12-02T19:46:02Z</dcterms:modified>
</cp:coreProperties>
</file>