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ice\Downloads\"/>
    </mc:Choice>
  </mc:AlternateContent>
  <bookViews>
    <workbookView xWindow="0" yWindow="0" windowWidth="20490" windowHeight="7530"/>
  </bookViews>
  <sheets>
    <sheet name="Dinamica" sheetId="4" r:id="rId1"/>
    <sheet name="Abertura de Faturamento" sheetId="2" r:id="rId2"/>
    <sheet name="Dados" sheetId="3" r:id="rId3"/>
  </sheets>
  <definedNames>
    <definedName name="_xlnm._FilterDatabase" localSheetId="1" hidden="1">'Abertura de Faturamento'!$A$1:$M$1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13" i="2" l="1"/>
  <c r="O1113" i="2"/>
  <c r="N1113" i="2"/>
  <c r="P1112" i="2"/>
  <c r="O1112" i="2"/>
  <c r="N1112" i="2"/>
  <c r="P1111" i="2" l="1"/>
  <c r="O1111" i="2"/>
  <c r="P1110" i="2"/>
  <c r="O1110" i="2"/>
  <c r="P1109" i="2"/>
  <c r="O1109" i="2"/>
  <c r="P1108" i="2"/>
  <c r="O1108" i="2"/>
  <c r="P1107" i="2"/>
  <c r="O1107" i="2"/>
  <c r="P1106" i="2"/>
  <c r="O1106" i="2"/>
  <c r="P1105" i="2"/>
  <c r="O1105" i="2"/>
  <c r="P1104" i="2"/>
  <c r="O1104" i="2"/>
  <c r="P1103" i="2"/>
  <c r="O1103" i="2"/>
  <c r="P1102" i="2"/>
  <c r="O1102" i="2"/>
  <c r="P1101" i="2"/>
  <c r="O1101" i="2"/>
  <c r="P1100" i="2"/>
  <c r="O1100" i="2"/>
  <c r="P1099" i="2"/>
  <c r="O1099" i="2"/>
  <c r="P1098" i="2"/>
  <c r="O1098" i="2"/>
  <c r="P1097" i="2"/>
  <c r="O1097" i="2"/>
  <c r="P1096" i="2"/>
  <c r="O1096" i="2"/>
  <c r="P1095" i="2"/>
  <c r="O1095" i="2"/>
  <c r="P1094" i="2"/>
  <c r="O1094" i="2"/>
  <c r="P1093" i="2"/>
  <c r="O1093" i="2"/>
  <c r="P1092" i="2"/>
  <c r="O1092" i="2"/>
  <c r="P1091" i="2"/>
  <c r="O1091" i="2"/>
  <c r="P1090" i="2"/>
  <c r="O1090" i="2"/>
  <c r="P1089" i="2"/>
  <c r="O1089" i="2"/>
  <c r="P1088" i="2"/>
  <c r="O1088" i="2"/>
  <c r="P1087" i="2"/>
  <c r="O1087" i="2"/>
  <c r="P1086" i="2"/>
  <c r="O1086" i="2"/>
  <c r="P1085" i="2"/>
  <c r="O1085" i="2"/>
  <c r="P1084" i="2"/>
  <c r="O1084" i="2"/>
  <c r="P1083" i="2"/>
  <c r="O1083" i="2"/>
  <c r="P1082" i="2"/>
  <c r="O1082" i="2"/>
  <c r="P1081" i="2"/>
  <c r="O1081" i="2"/>
  <c r="P1080" i="2"/>
  <c r="O1080" i="2"/>
  <c r="P1079" i="2"/>
  <c r="O1079" i="2"/>
  <c r="P1078" i="2"/>
  <c r="O1078" i="2"/>
  <c r="P1077" i="2"/>
  <c r="O1077" i="2"/>
  <c r="P1076" i="2"/>
  <c r="O1076" i="2"/>
  <c r="P1075" i="2"/>
  <c r="O1075" i="2"/>
  <c r="P1074" i="2"/>
  <c r="O1074" i="2"/>
  <c r="P1073" i="2"/>
  <c r="O1073" i="2"/>
  <c r="P1072" i="2"/>
  <c r="O1072" i="2"/>
  <c r="P1071" i="2"/>
  <c r="O1071" i="2"/>
  <c r="P1070" i="2"/>
  <c r="O1070" i="2"/>
  <c r="P1069" i="2"/>
  <c r="O1069" i="2"/>
  <c r="P1068" i="2"/>
  <c r="O1068" i="2"/>
  <c r="P1067" i="2"/>
  <c r="O1067" i="2"/>
  <c r="P1066" i="2"/>
  <c r="O1066" i="2"/>
  <c r="P1065" i="2"/>
  <c r="O1065" i="2"/>
  <c r="P1064" i="2"/>
  <c r="O1064" i="2"/>
  <c r="P1063" i="2"/>
  <c r="O1063" i="2"/>
  <c r="P1062" i="2"/>
  <c r="O1062" i="2"/>
  <c r="P1061" i="2"/>
  <c r="O1061" i="2"/>
  <c r="P1060" i="2"/>
  <c r="O1060" i="2"/>
  <c r="P1059" i="2"/>
  <c r="O1059" i="2"/>
  <c r="P1058" i="2"/>
  <c r="O1058" i="2"/>
  <c r="P1057" i="2"/>
  <c r="O1057" i="2"/>
  <c r="P1056" i="2"/>
  <c r="O1056" i="2"/>
  <c r="P1055" i="2"/>
  <c r="O1055" i="2"/>
  <c r="P1054" i="2"/>
  <c r="O1054" i="2"/>
  <c r="P1053" i="2"/>
  <c r="O1053" i="2"/>
  <c r="P1052" i="2"/>
  <c r="O1052" i="2"/>
  <c r="P1051" i="2"/>
  <c r="O1051" i="2"/>
  <c r="P1050" i="2"/>
  <c r="O1050" i="2"/>
  <c r="P1049" i="2"/>
  <c r="O1049" i="2"/>
  <c r="P1048" i="2"/>
  <c r="O1048" i="2"/>
  <c r="P1047" i="2"/>
  <c r="O1047" i="2"/>
  <c r="P1046" i="2"/>
  <c r="O1046" i="2"/>
  <c r="P1045" i="2"/>
  <c r="O1045" i="2"/>
  <c r="P1044" i="2"/>
  <c r="O1044" i="2"/>
  <c r="P1043" i="2"/>
  <c r="O1043" i="2"/>
  <c r="P1042" i="2"/>
  <c r="O1042" i="2"/>
  <c r="P1041" i="2"/>
  <c r="O1041" i="2"/>
  <c r="P1040" i="2"/>
  <c r="O1040" i="2"/>
  <c r="P1039" i="2"/>
  <c r="O1039" i="2"/>
  <c r="P1038" i="2"/>
  <c r="O1038" i="2"/>
  <c r="P1037" i="2"/>
  <c r="O1037" i="2"/>
  <c r="P1036" i="2"/>
  <c r="O1036" i="2"/>
  <c r="P1035" i="2"/>
  <c r="O1035" i="2"/>
  <c r="P1034" i="2"/>
  <c r="O1034" i="2"/>
  <c r="P1033" i="2"/>
  <c r="O1033" i="2"/>
  <c r="P1032" i="2"/>
  <c r="O1032" i="2"/>
  <c r="P1031" i="2"/>
  <c r="O1031" i="2"/>
  <c r="P1030" i="2"/>
  <c r="O1030" i="2"/>
  <c r="P1029" i="2"/>
  <c r="O1029" i="2"/>
  <c r="P1028" i="2"/>
  <c r="O1028" i="2"/>
  <c r="P1027" i="2"/>
  <c r="O1027" i="2"/>
  <c r="P1026" i="2"/>
  <c r="O1026" i="2"/>
  <c r="P1025" i="2"/>
  <c r="O1025" i="2"/>
  <c r="P1024" i="2"/>
  <c r="O1024" i="2"/>
  <c r="P1023" i="2"/>
  <c r="O1023" i="2"/>
  <c r="P1022" i="2"/>
  <c r="O1022" i="2"/>
  <c r="P1021" i="2"/>
  <c r="O1021" i="2"/>
  <c r="P1020" i="2"/>
  <c r="O1020" i="2"/>
  <c r="P1019" i="2"/>
  <c r="O1019" i="2"/>
  <c r="P1018" i="2"/>
  <c r="O1018" i="2"/>
  <c r="P1017" i="2"/>
  <c r="O1017" i="2"/>
  <c r="P1016" i="2"/>
  <c r="O1016" i="2"/>
  <c r="P1015" i="2"/>
  <c r="O1015" i="2"/>
  <c r="P1014" i="2"/>
  <c r="O1014" i="2"/>
  <c r="P1013" i="2"/>
  <c r="O1013" i="2"/>
  <c r="P1012" i="2"/>
  <c r="O1012" i="2"/>
  <c r="P1011" i="2"/>
  <c r="O1011" i="2"/>
  <c r="P1010" i="2"/>
  <c r="O1010" i="2"/>
  <c r="P1009" i="2"/>
  <c r="O1009" i="2"/>
  <c r="P1008" i="2"/>
  <c r="O1008" i="2"/>
  <c r="P1007" i="2"/>
  <c r="O1007" i="2"/>
  <c r="P1006" i="2"/>
  <c r="O1006" i="2"/>
  <c r="P1005" i="2"/>
  <c r="O1005" i="2"/>
  <c r="P1004" i="2"/>
  <c r="O1004" i="2"/>
  <c r="P1003" i="2"/>
  <c r="O1003" i="2"/>
  <c r="P1002" i="2"/>
  <c r="O1002" i="2"/>
  <c r="P1001" i="2"/>
  <c r="O1001" i="2"/>
  <c r="P1000" i="2"/>
  <c r="O1000" i="2"/>
  <c r="P999" i="2"/>
  <c r="O999" i="2"/>
  <c r="P998" i="2"/>
  <c r="O998" i="2"/>
  <c r="P997" i="2"/>
  <c r="O997" i="2"/>
  <c r="P996" i="2"/>
  <c r="O996" i="2"/>
  <c r="P995" i="2"/>
  <c r="O995" i="2"/>
  <c r="P994" i="2"/>
  <c r="O994" i="2"/>
  <c r="P993" i="2"/>
  <c r="O993" i="2"/>
  <c r="P992" i="2"/>
  <c r="O992" i="2"/>
  <c r="P991" i="2"/>
  <c r="O991" i="2"/>
  <c r="P990" i="2"/>
  <c r="O990" i="2"/>
  <c r="P989" i="2"/>
  <c r="O989" i="2"/>
  <c r="P988" i="2"/>
  <c r="O988" i="2"/>
  <c r="P987" i="2"/>
  <c r="O987" i="2"/>
  <c r="P986" i="2"/>
  <c r="O986" i="2"/>
  <c r="P985" i="2"/>
  <c r="O985" i="2"/>
  <c r="P984" i="2"/>
  <c r="O984" i="2"/>
  <c r="P983" i="2"/>
  <c r="O983" i="2"/>
  <c r="P982" i="2"/>
  <c r="O982" i="2"/>
  <c r="P981" i="2"/>
  <c r="O981" i="2"/>
  <c r="P980" i="2"/>
  <c r="O980" i="2"/>
  <c r="P979" i="2"/>
  <c r="O979" i="2"/>
  <c r="P978" i="2"/>
  <c r="O978" i="2"/>
  <c r="P977" i="2"/>
  <c r="O977" i="2"/>
  <c r="P976" i="2"/>
  <c r="O976" i="2"/>
  <c r="P975" i="2"/>
  <c r="O975" i="2"/>
  <c r="P974" i="2"/>
  <c r="O974" i="2"/>
  <c r="P973" i="2"/>
  <c r="O973" i="2"/>
  <c r="P972" i="2"/>
  <c r="O972" i="2"/>
  <c r="P971" i="2"/>
  <c r="O971" i="2"/>
  <c r="P970" i="2"/>
  <c r="O970" i="2"/>
  <c r="P969" i="2"/>
  <c r="O969" i="2"/>
  <c r="P968" i="2"/>
  <c r="O968" i="2"/>
  <c r="P967" i="2"/>
  <c r="O967" i="2"/>
  <c r="P966" i="2"/>
  <c r="O966" i="2"/>
  <c r="P965" i="2"/>
  <c r="O965" i="2"/>
  <c r="P964" i="2"/>
  <c r="O964" i="2"/>
  <c r="P963" i="2"/>
  <c r="O963" i="2"/>
  <c r="P962" i="2"/>
  <c r="O962" i="2"/>
  <c r="P961" i="2"/>
  <c r="O961" i="2"/>
  <c r="P960" i="2"/>
  <c r="O960" i="2"/>
  <c r="P959" i="2"/>
  <c r="O959" i="2"/>
  <c r="P958" i="2"/>
  <c r="O958" i="2"/>
  <c r="P957" i="2"/>
  <c r="O957" i="2"/>
  <c r="P956" i="2"/>
  <c r="O956" i="2"/>
  <c r="P955" i="2"/>
  <c r="O955" i="2"/>
  <c r="P954" i="2"/>
  <c r="O954" i="2"/>
  <c r="P953" i="2"/>
  <c r="O953" i="2"/>
  <c r="P952" i="2"/>
  <c r="O952" i="2"/>
  <c r="P951" i="2"/>
  <c r="O951" i="2"/>
  <c r="P950" i="2"/>
  <c r="O950" i="2"/>
  <c r="P949" i="2"/>
  <c r="O949" i="2"/>
  <c r="P948" i="2"/>
  <c r="O948" i="2"/>
  <c r="P947" i="2"/>
  <c r="O947" i="2"/>
  <c r="P946" i="2"/>
  <c r="O946" i="2"/>
  <c r="P945" i="2"/>
  <c r="O945" i="2"/>
  <c r="P944" i="2"/>
  <c r="O944" i="2"/>
  <c r="P943" i="2"/>
  <c r="O943" i="2"/>
  <c r="P942" i="2"/>
  <c r="O942" i="2"/>
  <c r="P941" i="2"/>
  <c r="O941" i="2"/>
  <c r="P940" i="2"/>
  <c r="O940" i="2"/>
  <c r="P939" i="2"/>
  <c r="O939" i="2"/>
  <c r="P938" i="2"/>
  <c r="O938" i="2"/>
  <c r="P937" i="2"/>
  <c r="O937" i="2"/>
  <c r="P936" i="2"/>
  <c r="O936" i="2"/>
  <c r="P935" i="2"/>
  <c r="O935" i="2"/>
  <c r="P934" i="2"/>
  <c r="O934" i="2"/>
  <c r="P933" i="2"/>
  <c r="O933" i="2"/>
  <c r="P932" i="2"/>
  <c r="O932" i="2"/>
  <c r="P931" i="2"/>
  <c r="O931" i="2"/>
  <c r="P930" i="2"/>
  <c r="O930" i="2"/>
  <c r="P929" i="2"/>
  <c r="O929" i="2"/>
  <c r="P928" i="2"/>
  <c r="O928" i="2"/>
  <c r="P927" i="2"/>
  <c r="O927" i="2"/>
  <c r="P926" i="2"/>
  <c r="O926" i="2"/>
  <c r="P925" i="2"/>
  <c r="O925" i="2"/>
  <c r="P924" i="2"/>
  <c r="O924" i="2"/>
  <c r="P923" i="2"/>
  <c r="O923" i="2"/>
  <c r="P922" i="2"/>
  <c r="O922" i="2"/>
  <c r="P921" i="2"/>
  <c r="O921" i="2"/>
  <c r="P920" i="2"/>
  <c r="O920" i="2"/>
  <c r="P919" i="2"/>
  <c r="O919" i="2"/>
  <c r="P918" i="2"/>
  <c r="O918" i="2"/>
  <c r="P917" i="2"/>
  <c r="O917" i="2"/>
  <c r="P916" i="2"/>
  <c r="O916" i="2"/>
  <c r="P915" i="2"/>
  <c r="O915" i="2"/>
  <c r="P914" i="2"/>
  <c r="O914" i="2"/>
  <c r="P913" i="2"/>
  <c r="O913" i="2"/>
  <c r="P912" i="2"/>
  <c r="O912" i="2"/>
  <c r="P911" i="2"/>
  <c r="O911" i="2"/>
  <c r="P910" i="2"/>
  <c r="O910" i="2"/>
  <c r="P909" i="2"/>
  <c r="O909" i="2"/>
  <c r="P908" i="2"/>
  <c r="O908" i="2"/>
  <c r="P907" i="2"/>
  <c r="O907" i="2"/>
  <c r="P906" i="2"/>
  <c r="O906" i="2"/>
  <c r="P905" i="2"/>
  <c r="O905" i="2"/>
  <c r="P904" i="2"/>
  <c r="O904" i="2"/>
  <c r="P903" i="2"/>
  <c r="O903" i="2"/>
  <c r="P902" i="2"/>
  <c r="O902" i="2"/>
  <c r="P901" i="2"/>
  <c r="O901" i="2"/>
  <c r="P900" i="2"/>
  <c r="O900" i="2"/>
  <c r="P899" i="2"/>
  <c r="O899" i="2"/>
  <c r="P898" i="2"/>
  <c r="O898" i="2"/>
  <c r="P897" i="2"/>
  <c r="O897" i="2"/>
  <c r="P896" i="2"/>
  <c r="O896" i="2"/>
  <c r="P895" i="2"/>
  <c r="O895" i="2"/>
  <c r="P894" i="2"/>
  <c r="O894" i="2"/>
  <c r="P893" i="2"/>
  <c r="O893" i="2"/>
  <c r="P892" i="2"/>
  <c r="O892" i="2"/>
  <c r="P891" i="2"/>
  <c r="O891" i="2"/>
  <c r="P890" i="2"/>
  <c r="O890" i="2"/>
  <c r="P889" i="2"/>
  <c r="O889" i="2"/>
  <c r="P888" i="2"/>
  <c r="O888" i="2"/>
  <c r="P887" i="2"/>
  <c r="O887" i="2"/>
  <c r="P886" i="2"/>
  <c r="O886" i="2"/>
  <c r="P885" i="2"/>
  <c r="O885" i="2"/>
  <c r="P884" i="2"/>
  <c r="O884" i="2"/>
  <c r="P883" i="2"/>
  <c r="O883" i="2"/>
  <c r="P882" i="2"/>
  <c r="O882" i="2"/>
  <c r="P881" i="2"/>
  <c r="O881" i="2"/>
  <c r="P880" i="2"/>
  <c r="O880" i="2"/>
  <c r="P879" i="2"/>
  <c r="O879" i="2"/>
  <c r="P878" i="2"/>
  <c r="O878" i="2"/>
  <c r="P877" i="2"/>
  <c r="O877" i="2"/>
  <c r="P876" i="2"/>
  <c r="O876" i="2"/>
  <c r="P875" i="2"/>
  <c r="O875" i="2"/>
  <c r="P874" i="2"/>
  <c r="O874" i="2"/>
  <c r="P873" i="2"/>
  <c r="O873" i="2"/>
  <c r="P872" i="2"/>
  <c r="O872" i="2"/>
  <c r="P871" i="2"/>
  <c r="O871" i="2"/>
  <c r="P870" i="2"/>
  <c r="O870" i="2"/>
  <c r="P869" i="2"/>
  <c r="O869" i="2"/>
  <c r="P868" i="2"/>
  <c r="O868" i="2"/>
  <c r="P867" i="2"/>
  <c r="O867" i="2"/>
  <c r="P866" i="2"/>
  <c r="O866" i="2"/>
  <c r="P865" i="2"/>
  <c r="O865" i="2"/>
  <c r="P864" i="2"/>
  <c r="O864" i="2"/>
  <c r="P863" i="2"/>
  <c r="O863" i="2"/>
  <c r="P862" i="2"/>
  <c r="O862" i="2"/>
  <c r="P861" i="2"/>
  <c r="O861" i="2"/>
  <c r="P860" i="2"/>
  <c r="O860" i="2"/>
  <c r="P859" i="2"/>
  <c r="O859" i="2"/>
  <c r="P858" i="2"/>
  <c r="O858" i="2"/>
  <c r="P857" i="2"/>
  <c r="O857" i="2"/>
  <c r="P856" i="2"/>
  <c r="O856" i="2"/>
  <c r="P855" i="2"/>
  <c r="O855" i="2"/>
  <c r="P854" i="2"/>
  <c r="O854" i="2"/>
  <c r="P853" i="2"/>
  <c r="O853" i="2"/>
  <c r="P852" i="2"/>
  <c r="O852" i="2"/>
  <c r="P851" i="2"/>
  <c r="O851" i="2"/>
  <c r="P850" i="2"/>
  <c r="O850" i="2"/>
  <c r="P849" i="2"/>
  <c r="O849" i="2"/>
  <c r="P848" i="2"/>
  <c r="O848" i="2"/>
  <c r="P847" i="2"/>
  <c r="O847" i="2"/>
  <c r="P846" i="2"/>
  <c r="O846" i="2"/>
  <c r="P845" i="2"/>
  <c r="O845" i="2"/>
  <c r="P844" i="2"/>
  <c r="O844" i="2"/>
  <c r="P843" i="2"/>
  <c r="O843" i="2"/>
  <c r="P842" i="2"/>
  <c r="O842" i="2"/>
  <c r="P841" i="2"/>
  <c r="O841" i="2"/>
  <c r="P840" i="2"/>
  <c r="O840" i="2"/>
  <c r="P839" i="2"/>
  <c r="O839" i="2"/>
  <c r="P838" i="2"/>
  <c r="O838" i="2"/>
  <c r="P837" i="2"/>
  <c r="O837" i="2"/>
  <c r="P836" i="2"/>
  <c r="O836" i="2"/>
  <c r="P835" i="2"/>
  <c r="O835" i="2"/>
  <c r="P834" i="2"/>
  <c r="O834" i="2"/>
  <c r="P833" i="2"/>
  <c r="O833" i="2"/>
  <c r="P832" i="2"/>
  <c r="O832" i="2"/>
  <c r="P831" i="2"/>
  <c r="O831" i="2"/>
  <c r="P830" i="2"/>
  <c r="O830" i="2"/>
  <c r="P829" i="2"/>
  <c r="O829" i="2"/>
  <c r="P828" i="2"/>
  <c r="O828" i="2"/>
  <c r="P827" i="2"/>
  <c r="O827" i="2"/>
  <c r="P826" i="2"/>
  <c r="O826" i="2"/>
  <c r="P825" i="2"/>
  <c r="O825" i="2"/>
  <c r="P824" i="2"/>
  <c r="O824" i="2"/>
  <c r="P823" i="2"/>
  <c r="O823" i="2"/>
  <c r="P822" i="2"/>
  <c r="O822" i="2"/>
  <c r="P821" i="2"/>
  <c r="O821" i="2"/>
  <c r="P820" i="2"/>
  <c r="O820" i="2"/>
  <c r="P819" i="2"/>
  <c r="O819" i="2"/>
  <c r="P818" i="2"/>
  <c r="O818" i="2"/>
  <c r="P817" i="2"/>
  <c r="O817" i="2"/>
  <c r="P816" i="2"/>
  <c r="O816" i="2"/>
  <c r="P815" i="2"/>
  <c r="O815" i="2"/>
  <c r="P814" i="2"/>
  <c r="O814" i="2"/>
  <c r="P813" i="2"/>
  <c r="O813" i="2"/>
  <c r="P812" i="2"/>
  <c r="O812" i="2"/>
  <c r="P811" i="2"/>
  <c r="O811" i="2"/>
  <c r="P810" i="2"/>
  <c r="O810" i="2"/>
  <c r="P809" i="2"/>
  <c r="O809" i="2"/>
  <c r="P808" i="2"/>
  <c r="O808" i="2"/>
  <c r="P807" i="2"/>
  <c r="O807" i="2"/>
  <c r="P806" i="2"/>
  <c r="O806" i="2"/>
  <c r="P805" i="2"/>
  <c r="O805" i="2"/>
  <c r="P804" i="2"/>
  <c r="O804" i="2"/>
  <c r="P803" i="2"/>
  <c r="O803" i="2"/>
  <c r="P802" i="2"/>
  <c r="O802" i="2"/>
  <c r="P801" i="2"/>
  <c r="O801" i="2"/>
  <c r="P800" i="2"/>
  <c r="O800" i="2"/>
  <c r="P799" i="2"/>
  <c r="O799" i="2"/>
  <c r="P798" i="2"/>
  <c r="O798" i="2"/>
  <c r="P797" i="2"/>
  <c r="O797" i="2"/>
  <c r="P796" i="2"/>
  <c r="O796" i="2"/>
  <c r="P795" i="2"/>
  <c r="O795" i="2"/>
  <c r="P794" i="2"/>
  <c r="O794" i="2"/>
  <c r="P793" i="2"/>
  <c r="O793" i="2"/>
  <c r="P792" i="2"/>
  <c r="O792" i="2"/>
  <c r="P791" i="2"/>
  <c r="O791" i="2"/>
  <c r="P790" i="2"/>
  <c r="O790" i="2"/>
  <c r="P789" i="2"/>
  <c r="O789" i="2"/>
  <c r="P788" i="2"/>
  <c r="O788" i="2"/>
  <c r="P787" i="2"/>
  <c r="O787" i="2"/>
  <c r="P786" i="2"/>
  <c r="O786" i="2"/>
  <c r="P785" i="2"/>
  <c r="O785" i="2"/>
  <c r="P784" i="2"/>
  <c r="O784" i="2"/>
  <c r="P783" i="2"/>
  <c r="O783" i="2"/>
  <c r="P782" i="2"/>
  <c r="O782" i="2"/>
  <c r="P781" i="2"/>
  <c r="O781" i="2"/>
  <c r="P780" i="2"/>
  <c r="O780" i="2"/>
  <c r="P779" i="2"/>
  <c r="O779" i="2"/>
  <c r="P778" i="2"/>
  <c r="O778" i="2"/>
  <c r="P777" i="2"/>
  <c r="O777" i="2"/>
  <c r="P776" i="2"/>
  <c r="O776" i="2"/>
  <c r="P775" i="2"/>
  <c r="O775" i="2"/>
  <c r="P774" i="2"/>
  <c r="O774" i="2"/>
  <c r="P773" i="2"/>
  <c r="O773" i="2"/>
  <c r="P772" i="2"/>
  <c r="O772" i="2"/>
  <c r="P771" i="2"/>
  <c r="O771" i="2"/>
  <c r="P770" i="2"/>
  <c r="O770" i="2"/>
  <c r="P769" i="2"/>
  <c r="O769" i="2"/>
  <c r="P768" i="2"/>
  <c r="O768" i="2"/>
  <c r="P767" i="2"/>
  <c r="O767" i="2"/>
  <c r="P766" i="2"/>
  <c r="O766" i="2"/>
  <c r="P765" i="2"/>
  <c r="O765" i="2"/>
  <c r="P764" i="2"/>
  <c r="O764" i="2"/>
  <c r="P763" i="2"/>
  <c r="O763" i="2"/>
  <c r="P762" i="2"/>
  <c r="O762" i="2"/>
  <c r="P761" i="2"/>
  <c r="O761" i="2"/>
  <c r="P760" i="2"/>
  <c r="O760" i="2"/>
  <c r="P759" i="2"/>
  <c r="O759" i="2"/>
  <c r="P758" i="2"/>
  <c r="O758" i="2"/>
  <c r="P757" i="2"/>
  <c r="O757" i="2"/>
  <c r="P756" i="2"/>
  <c r="O756" i="2"/>
  <c r="P755" i="2"/>
  <c r="O755" i="2"/>
  <c r="P754" i="2"/>
  <c r="O754" i="2"/>
  <c r="P753" i="2"/>
  <c r="O753" i="2"/>
  <c r="P752" i="2"/>
  <c r="O752" i="2"/>
  <c r="P751" i="2"/>
  <c r="O751" i="2"/>
  <c r="P750" i="2"/>
  <c r="O750" i="2"/>
  <c r="P749" i="2"/>
  <c r="O749" i="2"/>
  <c r="P748" i="2"/>
  <c r="O748" i="2"/>
  <c r="P747" i="2"/>
  <c r="O747" i="2"/>
  <c r="P746" i="2"/>
  <c r="O746" i="2"/>
  <c r="P745" i="2"/>
  <c r="O745" i="2"/>
  <c r="P744" i="2"/>
  <c r="O744" i="2"/>
  <c r="P743" i="2"/>
  <c r="O743" i="2"/>
  <c r="P742" i="2"/>
  <c r="O742" i="2"/>
  <c r="P741" i="2"/>
  <c r="O741" i="2"/>
  <c r="P740" i="2"/>
  <c r="O740" i="2"/>
  <c r="P739" i="2"/>
  <c r="O739" i="2"/>
  <c r="P738" i="2"/>
  <c r="O738" i="2"/>
  <c r="P737" i="2"/>
  <c r="O737" i="2"/>
  <c r="P736" i="2"/>
  <c r="O736" i="2"/>
  <c r="P735" i="2"/>
  <c r="O735" i="2"/>
  <c r="P734" i="2"/>
  <c r="O734" i="2"/>
  <c r="P733" i="2"/>
  <c r="O733" i="2"/>
  <c r="P732" i="2"/>
  <c r="O732" i="2"/>
  <c r="P731" i="2"/>
  <c r="O731" i="2"/>
  <c r="P730" i="2"/>
  <c r="O730" i="2"/>
  <c r="P729" i="2"/>
  <c r="O729" i="2"/>
  <c r="P728" i="2"/>
  <c r="O728" i="2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O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<sst xmlns="http://schemas.openxmlformats.org/spreadsheetml/2006/main" count="1219" uniqueCount="222">
  <si>
    <t>Cliente</t>
  </si>
  <si>
    <t>Filial</t>
  </si>
  <si>
    <t>Empresa</t>
  </si>
  <si>
    <t>Cod. Fiscal</t>
  </si>
  <si>
    <t>Desc.Item</t>
  </si>
  <si>
    <t>Nome do Cliente</t>
  </si>
  <si>
    <t>Loja</t>
  </si>
  <si>
    <t>Num. Docto.</t>
  </si>
  <si>
    <t>Emissao</t>
  </si>
  <si>
    <t>Desconto</t>
  </si>
  <si>
    <t>Valor Devol.</t>
  </si>
  <si>
    <t>Vlr.Acresc.</t>
  </si>
  <si>
    <t>Vlr. Despesa</t>
  </si>
  <si>
    <t>Vlr.Bruto</t>
  </si>
  <si>
    <t>ONZE INDUSTRIA E COMERCIO DE CELULOSE E</t>
  </si>
  <si>
    <t>KLABIN S.A.</t>
  </si>
  <si>
    <t>BOX  MILK INDUSTRIA E COMERCIO EIRELI</t>
  </si>
  <si>
    <t>D&amp;D PACK INDUSTRIA DE EMBALAGENS LTDA</t>
  </si>
  <si>
    <t>FILIPEL ARTES GRAFICAS LTDA</t>
  </si>
  <si>
    <t>IVO ELIAS MARCONDES LEAL</t>
  </si>
  <si>
    <t>PONTOGRAF GRAFICA E EDITORA LTDA</t>
  </si>
  <si>
    <t>AMF GRAFICA LTDA</t>
  </si>
  <si>
    <t>PDV PRINT GRAFICA E COMERCIO EIRELI</t>
  </si>
  <si>
    <t>BOXER INDUSTRIA E COMERCIO DE EMBALAGENS</t>
  </si>
  <si>
    <t>IMPRESSO PRATICO GRAFICA EIRELI</t>
  </si>
  <si>
    <t>GRAFICA SANTA BRANCA EIRELI  EPP</t>
  </si>
  <si>
    <t>RF COMERCIO DE EMBALAGENS LTDA</t>
  </si>
  <si>
    <t>BETA ARTES GRAFICAS LTDA</t>
  </si>
  <si>
    <t>KEOPS INDUSTRIA GRAFICA SA</t>
  </si>
  <si>
    <t>ANTONIO CARLOS SANTO E CIA LTDA</t>
  </si>
  <si>
    <t>FOREST PAPER COMERCIO DE PAPEIS ESPIRITO</t>
  </si>
  <si>
    <t>PLASTIQUE INDUSTRIA DE ETIQUETAS LTDA</t>
  </si>
  <si>
    <t>ONIX MARMORARIA LTDA.</t>
  </si>
  <si>
    <t>PRO-VISUAL GRAFICA E EDITORA LTDA</t>
  </si>
  <si>
    <t>PREFEITURA MUNICIPAL DE ORTIGUEIRA</t>
  </si>
  <si>
    <t>SKY COMERCIO E ARTES GRAFICAS DO BRASIL</t>
  </si>
  <si>
    <t>GRAFICA B16 LTDA</t>
  </si>
  <si>
    <t>GREEN PACK PAPEIS RECICLADOS LTDA</t>
  </si>
  <si>
    <t>NUTRIMAR LOGISTICA LTDA</t>
  </si>
  <si>
    <t>DELPACK INDUSTRIA E COMERCIO LTDA</t>
  </si>
  <si>
    <t>POLI DISPLAY GRAFICA LTDA</t>
  </si>
  <si>
    <t>VIVA BOX DISTRIBUIDORA DE EMBALAGENS  EI</t>
  </si>
  <si>
    <t>BENVENHO  CIA LTDA</t>
  </si>
  <si>
    <t>FOCO PROMOCIONAL EIRELI</t>
  </si>
  <si>
    <t>SUPERKRAFT INDUSTRIA E COMERCIO DE EMBAL</t>
  </si>
  <si>
    <t>SPEEDMAIS EDITORA GRAFICA LTDAME</t>
  </si>
  <si>
    <t>FIXARDIGITAL COMUNICACAO VISUAL LTDA</t>
  </si>
  <si>
    <t>CLEBER IACIA COSTA</t>
  </si>
  <si>
    <t>VALMIR ROBERTO ALBERTIN BIRIGUI</t>
  </si>
  <si>
    <t>ALBERTIN INDUSTRIA GRAFICA LTDA</t>
  </si>
  <si>
    <t>COLOR CONCEPTS INDUSTRIA E COMERCIO DE E</t>
  </si>
  <si>
    <t>MARIA LUCIA FANTIN AMARALME</t>
  </si>
  <si>
    <t>NILSE MYRIAN ROBERTONI DA COSTA 09146000</t>
  </si>
  <si>
    <t>VITTAGRAPH GRAFICA E EDITORA LTDA</t>
  </si>
  <si>
    <t>MOLDISPLAY INDUSTRIA E COMERCIO DE DISPL</t>
  </si>
  <si>
    <t>LIVART CARTON SERVICOS LTDA</t>
  </si>
  <si>
    <t>OPEN DIGITAL IMPRESSOS E EMBALAGENS LTDA</t>
  </si>
  <si>
    <t>GRAFICA E EDITORA GRAFBELLO LTDA</t>
  </si>
  <si>
    <t>GRAFICA E EDITORA MASSONI LTDA</t>
  </si>
  <si>
    <t>R.M.F. GRAFICA E EDITORA LTDA</t>
  </si>
  <si>
    <t>SEAL PACKING COMERCIO DE EMBALAGENS LTDA</t>
  </si>
  <si>
    <t>GRAFICA GARCIA LTDA</t>
  </si>
  <si>
    <t>F. P. BORGES GRAFICA E EDITORA LTDA</t>
  </si>
  <si>
    <t>EMBALAGEM CARTON PACK LTDA</t>
  </si>
  <si>
    <t>R. S. DE SOUZA</t>
  </si>
  <si>
    <t>BASS EMBALAGENS LTDA</t>
  </si>
  <si>
    <t>NOVA MIRAGE ARTES GRAFICA LTDA</t>
  </si>
  <si>
    <t>NOVO PROJETO EMBALAGENS LTDA</t>
  </si>
  <si>
    <t>UV PACK COMERCIO E SERVIÇOS DE ACABAMENTOS GRAFICO</t>
  </si>
  <si>
    <t>EMBALAGENS PRAVIDA LTDA</t>
  </si>
  <si>
    <t>ALTERPEL INDUSTRIA E COMERCIO DE EMBALAG</t>
  </si>
  <si>
    <t>QCAIXA EMB E SERVIÇOS GRAFICOS LTDA</t>
  </si>
  <si>
    <t>IP FOOD BRASIL EMBALAGENS LTDA</t>
  </si>
  <si>
    <t>PLASTICOS MASAO LTDA</t>
  </si>
  <si>
    <t>CROMAGRAFYC EIRELI</t>
  </si>
  <si>
    <t>LITOCOMP INDUSTRIA GRAFICA E EDITORA LTD</t>
  </si>
  <si>
    <t>LITOCOMP IND GRAFICA E EDITORA LTDA</t>
  </si>
  <si>
    <t>NAPOLES COMERCIO DE EMBALAGENS E PRODUTO</t>
  </si>
  <si>
    <t>GRAFICA OBJETIVA LTDA ME</t>
  </si>
  <si>
    <t>DINAMICA INDUSTRIA E COMERCIO DE PRODUTO</t>
  </si>
  <si>
    <t>CARTONAGEM SALINAS LTDA</t>
  </si>
  <si>
    <t>EMBALAGENS CEARA LTDA</t>
  </si>
  <si>
    <t>FERNANDO RODRIGUES RIBEIRO</t>
  </si>
  <si>
    <t>PAPELINY COMERCIO DE PAPEIS LTDA</t>
  </si>
  <si>
    <t>ROCA EQUIPAMENTOS LTDA</t>
  </si>
  <si>
    <t>PROJETO SIGN SINALIZACAO E COMUNICACAO V</t>
  </si>
  <si>
    <t>NICOPEL EMBALAGENS LTDA</t>
  </si>
  <si>
    <t>INTERFILL INDUSTRIA GRAFICA EIRELI</t>
  </si>
  <si>
    <t>GANDHI EMBALAGENS PROMOCIONAIS LTDA</t>
  </si>
  <si>
    <t>KZN COMUNICACAO VISUAL LTDA</t>
  </si>
  <si>
    <t>ANDORINHA FABRICACAO DE EMBALAGENS LTDA</t>
  </si>
  <si>
    <t>BRASCOLOR GRAFICA E EDITORA LTDA</t>
  </si>
  <si>
    <t>DF DISTRIBUIDORA DE PAPEIS LTDA</t>
  </si>
  <si>
    <t>NOVAGRAFF EDITORA GRAFICA LTDA</t>
  </si>
  <si>
    <t>GRAFFOLUZ EDITORA E INDUSTRIA GRAFICA LT</t>
  </si>
  <si>
    <t>WD DISTRIBUIDORA DE EMBALAGENS LTDA</t>
  </si>
  <si>
    <t>INDUSTRIA E COMERCIO GRAFICA CONSELHEIRO</t>
  </si>
  <si>
    <t>GOLDEN KRAFT INDUSTRIA E COMERCIO LTDA</t>
  </si>
  <si>
    <t>SBM DISTRIBUIDORA DE EMBALAGENS S.A.</t>
  </si>
  <si>
    <t>WBL GRAFICA E EDITORA LTDA</t>
  </si>
  <si>
    <t>CARTOON PACK LTDA</t>
  </si>
  <si>
    <t>LUKAPEL EMBALAGENS LTDA</t>
  </si>
  <si>
    <t>ACUCAR NUMERO UM SA</t>
  </si>
  <si>
    <t>G DE S GARCIA CEZILHO LTDA</t>
  </si>
  <si>
    <t>CARTONAGEM CIRCULUS INDUSTRIA E COMERCIO</t>
  </si>
  <si>
    <t>LUCPEL COMERCIO E RECICLAGEM DE PAPEIS L</t>
  </si>
  <si>
    <t>ASSOC DESENV DA IND INFORMAL DO PARANA A</t>
  </si>
  <si>
    <t>INDUSTRIA DE EMBALAGENS SANTA INES SA</t>
  </si>
  <si>
    <t>IBEMA COMPANHIA BRASILEIRA DE PAPEL</t>
  </si>
  <si>
    <t>PECCIN SA</t>
  </si>
  <si>
    <t>GRAN MESTRI ALIMENTOS SA</t>
  </si>
  <si>
    <t>GRAFICA FOCO DIGITAL LTDA</t>
  </si>
  <si>
    <t>REINA GRAFICA EIRELI  ME</t>
  </si>
  <si>
    <t>SERIANA LTDA  EPP</t>
  </si>
  <si>
    <t>AMBALEX INDUSTRIA DE EMBALAGENS LTDA</t>
  </si>
  <si>
    <t>MERCADO COMERCIO DE EMBALAGENS LTDA</t>
  </si>
  <si>
    <t>EMBRAPEL COMERCIO E INDUSTRIA DE EMBALAG</t>
  </si>
  <si>
    <t>ANTILHAS GRAFICA E EMBALAGENS LTDA</t>
  </si>
  <si>
    <t>B PRINT EMBALAGENS E DISPLAYS LTDA</t>
  </si>
  <si>
    <t>EMBALAGENS JAGUARE LTDA</t>
  </si>
  <si>
    <t>CANEDOPEL INDUSTRIA E ARTEFATOS DE PAPEL</t>
  </si>
  <si>
    <t>MLP INDUSTRIA E COMERCIO DE EMBALAGENS L</t>
  </si>
  <si>
    <t>ARCA DA ALIANCA INDUSTRIA DE EMBALAGENSM</t>
  </si>
  <si>
    <t>HP INDUSTRIA E COMERCIO LTDA</t>
  </si>
  <si>
    <t>CAM DE OLIVEIRA EMBALAGENS PERSONALIZADA</t>
  </si>
  <si>
    <t>CARTONADER INDUSTRIA E COMERCIO LTDA</t>
  </si>
  <si>
    <t>INDUSTRIA DE ARTEFATOS DE PAPEL OLINDA L</t>
  </si>
  <si>
    <t>DELTA PRINT GRAFICA E EDITORA LTDA</t>
  </si>
  <si>
    <t>EMBRASIL IMPRESSORA LTDA</t>
  </si>
  <si>
    <t>MADEIRA IDEAL IND E COM E EXPOTACAO LTDA</t>
  </si>
  <si>
    <t>MOINHO ARAPONGAS SA</t>
  </si>
  <si>
    <t>NOVA PAGINA INDUSTRIA GRAFICA LTDA</t>
  </si>
  <si>
    <t>SOUZA E BIZON LTDA</t>
  </si>
  <si>
    <t>UNIGRAFICA EDITORA LTDA</t>
  </si>
  <si>
    <t>PACKIS INDUSTRIA E COMERCIO LTDA</t>
  </si>
  <si>
    <t>PARANA GRAFICA E EDITORA LTDA</t>
  </si>
  <si>
    <t>MIUCHA LOPES FELIPE</t>
  </si>
  <si>
    <t>RODRIGO QUIERATI</t>
  </si>
  <si>
    <t>MAGRAF  ALMEIDA  RAMOS GRAFICA LTDA  ME</t>
  </si>
  <si>
    <t>CARTONAGEM FRASPAPER PACK LTDA</t>
  </si>
  <si>
    <t>VM PACK SOLUCOES EM EMBALAGENS EIRELI</t>
  </si>
  <si>
    <t>PAPELTEC EMBALAGENS LTDA</t>
  </si>
  <si>
    <t>JOBAL INDUSTRIA E COMERCIO DE PAPEIS LTD</t>
  </si>
  <si>
    <t>PLOTTER PAPEIS LTDA</t>
  </si>
  <si>
    <t>AHR EMBALAGENS LTDA</t>
  </si>
  <si>
    <t>CMB PAPEIS PLASTICOS E TRANSPORTES LTDA</t>
  </si>
  <si>
    <t>DALPACK INDUSTRIA E COMERCIO DE PAPEL PL</t>
  </si>
  <si>
    <t>HUHTAMAKI DO BRASIL LTDA.</t>
  </si>
  <si>
    <t>BRASILGRAFICA SA INDUSTRIA E COMERCIO</t>
  </si>
  <si>
    <t>PRINT INDUSTRIA DE ARTES GRAFICAS LTDA</t>
  </si>
  <si>
    <t>ALEGRIA.COM ARTIGOS DE PAPEL LTDA</t>
  </si>
  <si>
    <t>POZZA BEMON INDUSTRIA DE EMBALAGENS LTDA</t>
  </si>
  <si>
    <t>CMP METALGRAPHICA PAULISTA LTDA</t>
  </si>
  <si>
    <t>RICAR IND E COMERCIO DE EMBALAGENS E TRA</t>
  </si>
  <si>
    <t>SONOCO DO BRASIL LTDA</t>
  </si>
  <si>
    <t>SACOECOMULTI LTDA</t>
  </si>
  <si>
    <t>SENSIBLE MICROENCAPSULADOS E GRAFICA LTD</t>
  </si>
  <si>
    <t>ESCALA 7 EDITORA GRAFICA LTDA</t>
  </si>
  <si>
    <t>PAPER CELL INDUSTRIA E COMERCIO LTDA</t>
  </si>
  <si>
    <t>J A INDUSTRIA DE EMBALAGENS LTDA</t>
  </si>
  <si>
    <t>SUZANCAIXAS IND E COM DE EMB EM PAPEL ON</t>
  </si>
  <si>
    <t>A C COMERCIO DE EMBALAGENS E PAPEIS LTDA</t>
  </si>
  <si>
    <t>D. PLASTIC - INDUSTRIA E COMERCIO DE ART</t>
  </si>
  <si>
    <t>SANTA FE COMERCIO DE PAPEIS LTDA</t>
  </si>
  <si>
    <t>EXACT INDUSTRIA E SERVICOS DE EMBALAGENS</t>
  </si>
  <si>
    <t>GOLDEN FIX SISTEMAS DE FIXACAO LTDA</t>
  </si>
  <si>
    <t>Descrição</t>
  </si>
  <si>
    <t>FOREST TELEMACO BORBA</t>
  </si>
  <si>
    <t>ONZE</t>
  </si>
  <si>
    <t>FOREST MAIRIPORÃ</t>
  </si>
  <si>
    <t>FOREST ESPIRITO SANTO</t>
  </si>
  <si>
    <t>FOREST LAGES</t>
  </si>
  <si>
    <t>GREENPAR</t>
  </si>
  <si>
    <t>CFOP</t>
  </si>
  <si>
    <t>Venda de Produção Interno</t>
  </si>
  <si>
    <t>Venda de Produção Externo</t>
  </si>
  <si>
    <t>Venda de Mercadoria Interno</t>
  </si>
  <si>
    <t>Venda de Mercadoria Externo</t>
  </si>
  <si>
    <t>Industrialização</t>
  </si>
  <si>
    <t>Devolução Uso ou Consumo</t>
  </si>
  <si>
    <t>Retorno Industrialização</t>
  </si>
  <si>
    <t>Remessa p/Conserto</t>
  </si>
  <si>
    <t>Venda de Produção Interno Não Contribuintes</t>
  </si>
  <si>
    <t>Devolução de Compra p/Industrialização</t>
  </si>
  <si>
    <t>Venda de Ativo Imobilizado</t>
  </si>
  <si>
    <t>Remessa p/Industrialização</t>
  </si>
  <si>
    <t>Remessa p/Depósito Fechado</t>
  </si>
  <si>
    <t>Remessa em Bonificação, Doação ou Brinde</t>
  </si>
  <si>
    <t>Remessa de Amostra Gratis</t>
  </si>
  <si>
    <t>Remessa por Conta e Ordem Externo</t>
  </si>
  <si>
    <t>Remessa por Conta e Ordem Interno</t>
  </si>
  <si>
    <t>Outras Remessas Externo</t>
  </si>
  <si>
    <t>Outras Remessas Interno</t>
  </si>
  <si>
    <t>Remessa de Vasilhame</t>
  </si>
  <si>
    <t>Desc Fiscal</t>
  </si>
  <si>
    <t>Grupo Fiscal</t>
  </si>
  <si>
    <t>Grupo</t>
  </si>
  <si>
    <t>Receitas</t>
  </si>
  <si>
    <t>Devolução de Compras</t>
  </si>
  <si>
    <t>Remessas</t>
  </si>
  <si>
    <t>Outras Receitas</t>
  </si>
  <si>
    <t>Devolução de Remessas</t>
  </si>
  <si>
    <t>Devolução de Vasilhame</t>
  </si>
  <si>
    <t>Total Geral</t>
  </si>
  <si>
    <t>Soma de Vlr.Bruto</t>
  </si>
  <si>
    <t>FOREST PAPER</t>
  </si>
  <si>
    <t>EGIPEL COMERCIO DE SUCATAS LTDA</t>
  </si>
  <si>
    <t>ELIPAPEIS COMERCIO DE APARAS LTDA</t>
  </si>
  <si>
    <t>BONET MADEIRAS E PAPEIS LTDA</t>
  </si>
  <si>
    <t>SAINT GOBAIN DO BRASIL PRODUTOS INDUSTRI</t>
  </si>
  <si>
    <t>PACKCELL IND. E COM. DE PAPEL E CELULOSE</t>
  </si>
  <si>
    <t>DECORLIT PRODUTOS DE CONCRETO LTDA</t>
  </si>
  <si>
    <t>DVG INDUSTRIAL SA</t>
  </si>
  <si>
    <t>IMBRALIT INDUSTRIA E COMERCIO DE ARTEFAT</t>
  </si>
  <si>
    <t>ISDRALIT INDUSTRIA E COMERCIO LTDA - GRU</t>
  </si>
  <si>
    <t>MULTILIT FIBROCIMENTO LTDA</t>
  </si>
  <si>
    <t>SANTA MARIA CIA DE PAPEL E CELULOSE</t>
  </si>
  <si>
    <t>INDUSTRIA DE PAPEIS SUDESTE LTDA EM RECU</t>
  </si>
  <si>
    <t>TROMBINI EMBALAGENS SA</t>
  </si>
  <si>
    <t>MAXICOMP INDÚSTRIA E COMÉRCIO DE PAINÉIS</t>
  </si>
  <si>
    <t>W W AMARAL TRANSPORTES E LOCACOES LTDA</t>
  </si>
  <si>
    <t>BIGNARDI – INDUSTRIA COMÉRCIO DE PAPEIS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</si>
</sst>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lio Siqueira" refreshedDate="45931.554678356479" createdVersion="8" refreshedVersion="8" minRefreshableVersion="3" recordCount="1113">
  <cacheSource type="worksheet">
    <worksheetSource ref="A1:P1048576" sheet="Abertura de Faturamento"/>
  </cacheSource>
  <cacheFields count="16">
    <cacheField name="Filial" numFmtId="0">
      <sharedItems containsString="0" containsBlank="1" containsNumber="1" containsInteger="1" minValue="10101" maxValue="40101"/>
    </cacheField>
    <cacheField name="Cod. Fiscal" numFmtId="0">
      <sharedItems containsString="0" containsBlank="1" containsNumber="1" containsInteger="1" minValue="5101" maxValue="6949"/>
    </cacheField>
    <cacheField name="Desc.Item" numFmtId="0">
      <sharedItems containsString="0" containsBlank="1" containsNumber="1" minValue="0" maxValue="5.97"/>
    </cacheField>
    <cacheField name="Cliente" numFmtId="0">
      <sharedItems containsString="0" containsBlank="1" containsNumber="1" containsInteger="1" minValue="1975010" maxValue="988827409"/>
    </cacheField>
    <cacheField name="Nome do Cliente" numFmtId="0">
      <sharedItems containsBlank="1" count="171">
        <s v="ONZE INDUSTRIA E COMERCIO DE CELULOSE E"/>
        <e v="#N/A"/>
        <s v="KLABIN S.A."/>
        <s v="BOX  MILK INDUSTRIA E COMERCIO EIRELI"/>
        <s v="D&amp;D PACK INDUSTRIA DE EMBALAGENS LTDA"/>
        <s v="FILIPEL ARTES GRAFICAS LTDA"/>
        <s v="IVO ELIAS MARCONDES LEAL"/>
        <s v="PONTOGRAF GRAFICA E EDITORA LTDA"/>
        <s v="AMF GRAFICA LTDA"/>
        <s v="PDV PRINT GRAFICA E COMERCIO EIRELI"/>
        <s v="BOXER INDUSTRIA E COMERCIO DE EMBALAGENS"/>
        <s v="IMPRESSO PRATICO GRAFICA EIRELI"/>
        <s v="GRAFICA SANTA BRANCA EIRELI  EPP"/>
        <s v="RF COMERCIO DE EMBALAGENS LTDA"/>
        <s v="BETA ARTES GRAFICAS LTDA"/>
        <s v="KEOPS INDUSTRIA GRAFICA SA"/>
        <s v="ANTONIO CARLOS SANTO E CIA LTDA"/>
        <s v="FOREST PAPER COMERCIO DE PAPEIS ESPIRITO"/>
        <s v="PLASTIQUE INDUSTRIA DE ETIQUETAS LTDA"/>
        <s v="ONIX MARMORARIA LTDA."/>
        <s v="PRO-VISUAL GRAFICA E EDITORA LTDA"/>
        <s v="PREFEITURA MUNICIPAL DE ORTIGUEIRA"/>
        <s v="SKY COMERCIO E ARTES GRAFICAS DO BRASIL"/>
        <s v="GRAFICA B16 LTDA"/>
        <s v="GREEN PACK PAPEIS RECICLADOS LTDA"/>
        <s v="NUTRIMAR LOGISTICA LTDA"/>
        <s v="DELPACK INDUSTRIA E COMERCIO LTDA"/>
        <s v="POLI DISPLAY GRAFICA LTDA"/>
        <s v="VIVA BOX DISTRIBUIDORA DE EMBALAGENS  EI"/>
        <s v="BENVENHO  CIA LTDA"/>
        <s v="FOCO PROMOCIONAL EIRELI"/>
        <s v="SUPERKRAFT INDUSTRIA E COMERCIO DE EMBAL"/>
        <s v="SPEEDMAIS EDITORA GRAFICA LTDAME"/>
        <s v="FIXARDIGITAL COMUNICACAO VISUAL LTDA"/>
        <s v="CLEBER IACIA COSTA"/>
        <s v="VALMIR ROBERTO ALBERTIN BIRIGUI"/>
        <s v="ALBERTIN INDUSTRIA GRAFICA LTDA"/>
        <s v="COLOR CONCEPTS INDUSTRIA E COMERCIO DE E"/>
        <s v="MARIA LUCIA FANTIN AMARALME"/>
        <s v="NILSE MYRIAN ROBERTONI DA COSTA 09146000"/>
        <s v="VITTAGRAPH GRAFICA E EDITORA LTDA"/>
        <s v="MOLDISPLAY INDUSTRIA E COMERCIO DE DISPL"/>
        <s v="LIVART CARTON SERVICOS LTDA"/>
        <s v="OPEN DIGITAL IMPRESSOS E EMBALAGENS LTDA"/>
        <s v="GRAFICA E EDITORA GRAFBELLO LTDA"/>
        <s v="GRAFICA E EDITORA MASSONI LTDA"/>
        <s v="R.M.F. GRAFICA E EDITORA LTDA"/>
        <s v="SEAL PACKING COMERCIO DE EMBALAGENS LTDA"/>
        <s v="GRAFICA GARCIA LTDA"/>
        <s v="F. P. BORGES GRAFICA E EDITORA LTDA"/>
        <s v="EMBALAGEM CARTON PACK LTDA"/>
        <s v="R. S. DE SOUZA"/>
        <s v="BASS EMBALAGENS LTDA"/>
        <s v="NOVA MIRAGE ARTES GRAFICA LTDA"/>
        <s v="NOVO PROJETO EMBALAGENS LTDA"/>
        <s v="UV PACK COMERCIO E SERVIÇOS DE ACABAMENTOS GRAFICO"/>
        <s v="EMBALAGENS PRAVIDA LTDA"/>
        <s v="ALTERPEL INDUSTRIA E COMERCIO DE EMBALAG"/>
        <s v="QCAIXA EMB E SERVIÇOS GRAFICOS LTDA"/>
        <s v="IP FOOD BRASIL EMBALAGENS LTDA"/>
        <s v="PLASTICOS MASAO LTDA"/>
        <s v="CROMAGRAFYC EIRELI"/>
        <s v="LITOCOMP INDUSTRIA GRAFICA E EDITORA LTD"/>
        <s v="LITOCOMP IND GRAFICA E EDITORA LTDA"/>
        <s v="NAPOLES COMERCIO DE EMBALAGENS E PRODUTO"/>
        <s v="GRAFICA OBJETIVA LTDA ME"/>
        <s v="DINAMICA INDUSTRIA E COMERCIO DE PRODUTO"/>
        <s v="CARTONAGEM SALINAS LTDA"/>
        <s v="EMBALAGENS CEARA LTDA"/>
        <s v="FERNANDO RODRIGUES RIBEIRO"/>
        <s v="PAPELINY COMERCIO DE PAPEIS LTDA"/>
        <s v="ROCA EQUIPAMENTOS LTDA"/>
        <s v="PROJETO SIGN SINALIZACAO E COMUNICACAO V"/>
        <s v="NICOPEL EMBALAGENS LTDA"/>
        <s v="INTERFILL INDUSTRIA GRAFICA EIRELI"/>
        <s v="GANDHI EMBALAGENS PROMOCIONAIS LTDA"/>
        <s v="KZN COMUNICACAO VISUAL LTDA"/>
        <s v="ANDORINHA FABRICACAO DE EMBALAGENS LTDA"/>
        <s v="BRASCOLOR GRAFICA E EDITORA LTDA"/>
        <s v="DF DISTRIBUIDORA DE PAPEIS LTDA"/>
        <s v="NOVAGRAFF EDITORA GRAFICA LTDA"/>
        <s v="GRAFFOLUZ EDITORA E INDUSTRIA GRAFICA LT"/>
        <s v="WD DISTRIBUIDORA DE EMBALAGENS LTDA"/>
        <s v="INDUSTRIA E COMERCIO GRAFICA CONSELHEIRO"/>
        <s v="GOLDEN KRAFT INDUSTRIA E COMERCIO LTDA"/>
        <s v="SBM DISTRIBUIDORA DE EMBALAGENS S.A."/>
        <s v="WBL GRAFICA E EDITORA LTDA"/>
        <s v="CARTOON PACK LTDA"/>
        <s v="LUKAPEL EMBALAGENS LTDA"/>
        <s v="ACUCAR NUMERO UM SA"/>
        <s v="G DE S GARCIA CEZILHO LTDA"/>
        <s v="CARTONAGEM CIRCULUS INDUSTRIA E COMERCIO"/>
        <s v="LUCPEL COMERCIO E RECICLAGEM DE PAPEIS L"/>
        <s v="ASSOC DESENV DA IND INFORMAL DO PARANA A"/>
        <s v="INDUSTRIA DE EMBALAGENS SANTA INES SA"/>
        <s v="IBEMA COMPANHIA BRASILEIRA DE PAPEL"/>
        <s v="PECCIN SA"/>
        <s v="GRAN MESTRI ALIMENTOS SA"/>
        <s v="GRAFICA FOCO DIGITAL LTDA"/>
        <s v="REINA GRAFICA EIRELI  ME"/>
        <s v="SERIANA LTDA  EPP"/>
        <s v="AMBALEX INDUSTRIA DE EMBALAGENS LTDA"/>
        <s v="MERCADO COMERCIO DE EMBALAGENS LTDA"/>
        <s v="EMBRAPEL COMERCIO E INDUSTRIA DE EMBALAG"/>
        <s v="ANTILHAS GRAFICA E EMBALAGENS LTDA"/>
        <s v="B PRINT EMBALAGENS E DISPLAYS LTDA"/>
        <s v="EMBALAGENS JAGUARE LTDA"/>
        <s v="CANEDOPEL INDUSTRIA E ARTEFATOS DE PAPEL"/>
        <s v="MLP INDUSTRIA E COMERCIO DE EMBALAGENS L"/>
        <s v="ARCA DA ALIANCA INDUSTRIA DE EMBALAGENSM"/>
        <s v="HP INDUSTRIA E COMERCIO LTDA"/>
        <s v="CAM DE OLIVEIRA EMBALAGENS PERSONALIZADA"/>
        <s v="CARTONADER INDUSTRIA E COMERCIO LTDA"/>
        <s v="INDUSTRIA DE ARTEFATOS DE PAPEL OLINDA L"/>
        <s v="DELTA PRINT GRAFICA E EDITORA LTDA"/>
        <s v="EMBRASIL IMPRESSORA LTDA"/>
        <s v="MADEIRA IDEAL IND E COM E EXPOTACAO LTDA"/>
        <s v="MOINHO ARAPONGAS SA"/>
        <s v="NOVA PAGINA INDUSTRIA GRAFICA LTDA"/>
        <s v="SOUZA E BIZON LTDA"/>
        <s v="UNIGRAFICA EDITORA LTDA"/>
        <s v="PACKIS INDUSTRIA E COMERCIO LTDA"/>
        <s v="PARANA GRAFICA E EDITORA LTDA"/>
        <s v="MIUCHA LOPES FELIPE"/>
        <s v="RODRIGO QUIERATI"/>
        <s v="MAGRAF  ALMEIDA  RAMOS GRAFICA LTDA  ME"/>
        <s v="CARTONAGEM FRASPAPER PACK LTDA"/>
        <s v="VM PACK SOLUCOES EM EMBALAGENS EIRELI"/>
        <s v="PAPELTEC EMBALAGENS LTDA"/>
        <s v="JOBAL INDUSTRIA E COMERCIO DE PAPEIS LTD"/>
        <s v="PLOTTER PAPEIS LTDA"/>
        <s v="AHR EMBALAGENS LTDA"/>
        <s v="CMB PAPEIS PLASTICOS E TRANSPORTES LTDA"/>
        <s v="DALPACK INDUSTRIA E COMERCIO DE PAPEL PL"/>
        <s v="HUHTAMAKI DO BRASIL LTDA."/>
        <s v="BRASILGRAFICA SA INDUSTRIA E COMERCIO"/>
        <s v="PRINT INDUSTRIA DE ARTES GRAFICAS LTDA"/>
        <s v="ALEGRIA.COM ARTIGOS DE PAPEL LTDA"/>
        <s v="POZZA BEMON INDUSTRIA DE EMBALAGENS LTDA"/>
        <s v="CMP METALGRAPHICA PAULISTA LTDA"/>
        <s v="RICAR IND E COMERCIO DE EMBALAGENS E TRA"/>
        <s v="SONOCO DO BRASIL LTDA"/>
        <s v="SACOECOMULTI LTDA"/>
        <s v="SENSIBLE MICROENCAPSULADOS E GRAFICA LTD"/>
        <s v="ESCALA 7 EDITORA GRAFICA LTDA"/>
        <s v="PAPER CELL INDUSTRIA E COMERCIO LTDA"/>
        <s v="J A INDUSTRIA DE EMBALAGENS LTDA"/>
        <s v="SUZANCAIXAS IND E COM DE EMB EM PAPEL ON"/>
        <s v="A C COMERCIO DE EMBALAGENS E PAPEIS LTDA"/>
        <s v="D. PLASTIC - INDUSTRIA E COMERCIO DE ART"/>
        <s v="SANTA FE COMERCIO DE PAPEIS LTDA"/>
        <s v="EXACT INDUSTRIA E SERVICOS DE EMBALAGENS"/>
        <s v="GOLDEN FIX SISTEMAS DE FIXACAO LTDA"/>
        <s v="FOREST PAPER"/>
        <m/>
        <s v="EGIPEL COMERCIO DE SUCATAS LTDA"/>
        <s v="ELIPAPEIS COMERCIO DE APARAS LTDA"/>
        <s v="BONET MADEIRAS E PAPEIS LTDA"/>
        <s v="SAINT GOBAIN DO BRASIL PRODUTOS INDUSTRI"/>
        <s v="PACKCELL IND. E COM. DE PAPEL E CELULOSE"/>
        <s v="DECORLIT PRODUTOS DE CONCRETO LTDA"/>
        <s v="DVG INDUSTRIAL SA"/>
        <s v="IMBRALIT INDUSTRIA E COMERCIO DE ARTEFAT"/>
        <s v="ISDRALIT INDUSTRIA E COMERCIO LTDA - GRU"/>
        <s v="MULTILIT FIBROCIMENTO LTDA"/>
        <s v="SANTA MARIA CIA DE PAPEL E CELULOSE"/>
        <s v="INDUSTRIA DE PAPEIS SUDESTE LTDA EM RECU"/>
        <s v="TROMBINI EMBALAGENS SA"/>
        <s v="MAXICOMP INDÚSTRIA E COMÉRCIO DE PAINÉIS"/>
        <s v="W W AMARAL TRANSPORTES E LOCACOES LTDA"/>
        <s v="BIGNARDI – INDUSTRIA COMÉRCIO DE PAPEIS"/>
      </sharedItems>
    </cacheField>
    <cacheField name="Loja" numFmtId="0">
      <sharedItems containsString="0" containsBlank="1" containsNumber="1" containsInteger="1" minValue="1" maxValue="261"/>
    </cacheField>
    <cacheField name="Num. Docto." numFmtId="0">
      <sharedItems containsString="0" containsBlank="1" containsNumber="1" containsInteger="1" minValue="751" maxValue="14650"/>
    </cacheField>
    <cacheField name="Emissao" numFmtId="0">
      <sharedItems containsDate="1" containsString="0" containsBlank="1" containsMixedTypes="1" minDate="2025-08-01T00:00:00" maxDate="1900-01-04T09:51:04" count="29">
        <d v="2025-08-19T00:00:00"/>
        <d v="2025-08-29T00:00:00"/>
        <d v="2025-08-20T00:00:00"/>
        <d v="2025-08-05T00:00:00"/>
        <d v="2025-08-21T00:00:00"/>
        <d v="2025-08-28T00:00:00"/>
        <d v="2025-08-11T00:00:00"/>
        <d v="2025-08-13T00:00:00"/>
        <d v="2025-08-14T00:00:00"/>
        <d v="2025-08-15T00:00:00"/>
        <d v="2025-08-18T00:00:00"/>
        <d v="2025-08-22T00:00:00"/>
        <d v="2025-08-26T00:00:00"/>
        <d v="2025-08-27T00:00:00"/>
        <d v="2025-08-30T00:00:00"/>
        <d v="2025-08-01T00:00:00"/>
        <d v="2025-08-04T00:00:00"/>
        <d v="2025-08-06T00:00:00"/>
        <d v="2025-08-09T00:00:00"/>
        <d v="2025-08-07T00:00:00"/>
        <d v="2025-08-08T00:00:00"/>
        <d v="2025-08-25T00:00:00"/>
        <d v="2025-08-23T00:00:00"/>
        <d v="2025-08-12T00:00:00"/>
        <d v="2025-08-31T00:00:00"/>
        <d v="2025-08-16T00:00:00"/>
        <d v="2025-08-02T00:00:00"/>
        <n v="45876"/>
        <m/>
      </sharedItems>
    </cacheField>
    <cacheField name="Desconto" numFmtId="2">
      <sharedItems containsString="0" containsBlank="1" containsNumber="1" minValue="0" maxValue="1043.8900000000001"/>
    </cacheField>
    <cacheField name="Valor Devol." numFmtId="2">
      <sharedItems containsString="0" containsBlank="1" containsNumber="1" minValue="0" maxValue="78384"/>
    </cacheField>
    <cacheField name="Vlr.Acresc." numFmtId="2">
      <sharedItems containsString="0" containsBlank="1" containsNumber="1" containsInteger="1" minValue="0" maxValue="0"/>
    </cacheField>
    <cacheField name="Vlr. Despesa" numFmtId="2">
      <sharedItems containsString="0" containsBlank="1" containsNumber="1" containsInteger="1" minValue="0" maxValue="0"/>
    </cacheField>
    <cacheField name="Vlr.Bruto" numFmtId="2">
      <sharedItems containsString="0" containsBlank="1" containsNumber="1" minValue="0" maxValue="208026"/>
    </cacheField>
    <cacheField name="Empresa" numFmtId="0">
      <sharedItems containsBlank="1" count="5">
        <s v="FOREST TELEMACO BORBA"/>
        <s v="ONZE"/>
        <s v="FOREST MAIRIPORÃ"/>
        <s v="FOREST ESPIRITO SANTO"/>
        <m/>
      </sharedItems>
    </cacheField>
    <cacheField name="Desc Fiscal" numFmtId="0">
      <sharedItems containsBlank="1"/>
    </cacheField>
    <cacheField name="Grupo Fiscal" numFmtId="0">
      <sharedItems containsBlank="1" count="6">
        <s v="Receitas"/>
        <s v="Devolução de Compras"/>
        <s v="Remessas"/>
        <s v="Devolução de Remessas"/>
        <s v="Outras Receita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n v="10101"/>
    <n v="5101"/>
    <n v="0"/>
    <n v="822217300"/>
    <x v="0"/>
    <n v="1"/>
    <n v="14401"/>
    <x v="0"/>
    <n v="0"/>
    <n v="0"/>
    <n v="0"/>
    <n v="0"/>
    <n v="2164.8200000000002"/>
    <x v="0"/>
    <s v="Venda de Produção Interno"/>
    <x v="0"/>
  </r>
  <r>
    <n v="10101"/>
    <n v="5101"/>
    <n v="0"/>
    <n v="822217300"/>
    <x v="0"/>
    <n v="1"/>
    <n v="14401"/>
    <x v="0"/>
    <n v="0"/>
    <n v="0"/>
    <n v="0"/>
    <n v="0"/>
    <n v="3096.4"/>
    <x v="0"/>
    <s v="Venda de Produção Interno"/>
    <x v="0"/>
  </r>
  <r>
    <n v="10101"/>
    <n v="5101"/>
    <n v="0"/>
    <n v="822217300"/>
    <x v="0"/>
    <n v="1"/>
    <n v="14606"/>
    <x v="1"/>
    <n v="0"/>
    <n v="0"/>
    <n v="0"/>
    <n v="0"/>
    <n v="1549.15"/>
    <x v="0"/>
    <s v="Venda de Produção Interno"/>
    <x v="0"/>
  </r>
  <r>
    <n v="10101"/>
    <n v="5101"/>
    <n v="0"/>
    <n v="822217300"/>
    <x v="0"/>
    <n v="1"/>
    <n v="14614"/>
    <x v="1"/>
    <n v="0"/>
    <n v="0"/>
    <n v="0"/>
    <n v="0"/>
    <n v="3285.63"/>
    <x v="0"/>
    <s v="Venda de Produção Interno"/>
    <x v="0"/>
  </r>
  <r>
    <n v="10101"/>
    <n v="5101"/>
    <n v="0"/>
    <n v="822217300"/>
    <x v="0"/>
    <n v="1"/>
    <n v="14407"/>
    <x v="2"/>
    <n v="0"/>
    <n v="0"/>
    <n v="0"/>
    <n v="0"/>
    <n v="3004.36"/>
    <x v="0"/>
    <s v="Venda de Produção Interno"/>
    <x v="0"/>
  </r>
  <r>
    <n v="10101"/>
    <n v="5101"/>
    <n v="0"/>
    <n v="822217300"/>
    <x v="0"/>
    <n v="1"/>
    <n v="14407"/>
    <x v="2"/>
    <n v="0"/>
    <n v="0"/>
    <n v="0"/>
    <n v="0"/>
    <n v="4394.08"/>
    <x v="0"/>
    <s v="Venda de Produção Interno"/>
    <x v="0"/>
  </r>
  <r>
    <n v="10101"/>
    <n v="5101"/>
    <n v="0"/>
    <n v="822217300"/>
    <x v="0"/>
    <n v="1"/>
    <n v="14401"/>
    <x v="0"/>
    <n v="0"/>
    <n v="0"/>
    <n v="0"/>
    <n v="0"/>
    <n v="17409.22"/>
    <x v="0"/>
    <s v="Venda de Produção Interno"/>
    <x v="0"/>
  </r>
  <r>
    <n v="10101"/>
    <n v="5101"/>
    <n v="0"/>
    <n v="822217300"/>
    <x v="0"/>
    <n v="1"/>
    <n v="14410"/>
    <x v="2"/>
    <n v="0"/>
    <n v="0"/>
    <n v="0"/>
    <n v="0"/>
    <n v="9002.4"/>
    <x v="0"/>
    <s v="Venda de Produção Interno"/>
    <x v="0"/>
  </r>
  <r>
    <n v="10101"/>
    <n v="5101"/>
    <n v="0"/>
    <n v="822217300"/>
    <x v="0"/>
    <n v="1"/>
    <n v="14410"/>
    <x v="2"/>
    <n v="0"/>
    <n v="0"/>
    <n v="0"/>
    <n v="0"/>
    <n v="6001.6"/>
    <x v="0"/>
    <s v="Venda de Produção Interno"/>
    <x v="0"/>
  </r>
  <r>
    <n v="10101"/>
    <n v="5101"/>
    <n v="0"/>
    <n v="822217300"/>
    <x v="0"/>
    <n v="1"/>
    <n v="14421"/>
    <x v="2"/>
    <n v="0"/>
    <n v="0"/>
    <n v="0"/>
    <n v="0"/>
    <n v="5137.37"/>
    <x v="0"/>
    <s v="Venda de Produção Interno"/>
    <x v="0"/>
  </r>
  <r>
    <n v="10101"/>
    <n v="5101"/>
    <n v="0"/>
    <n v="822217300"/>
    <x v="0"/>
    <n v="1"/>
    <n v="14427"/>
    <x v="2"/>
    <n v="0"/>
    <n v="0"/>
    <n v="0"/>
    <n v="0"/>
    <n v="22453.599999999999"/>
    <x v="0"/>
    <s v="Venda de Produção Interno"/>
    <x v="0"/>
  </r>
  <r>
    <n v="10101"/>
    <n v="5101"/>
    <n v="0"/>
    <n v="822217300"/>
    <x v="0"/>
    <n v="1"/>
    <n v="14427"/>
    <x v="2"/>
    <n v="0"/>
    <n v="0"/>
    <n v="0"/>
    <n v="0"/>
    <n v="13487.4"/>
    <x v="0"/>
    <s v="Venda de Produção Interno"/>
    <x v="0"/>
  </r>
  <r>
    <n v="10101"/>
    <n v="5101"/>
    <n v="0"/>
    <n v="822217300"/>
    <x v="0"/>
    <n v="1"/>
    <n v="14436"/>
    <x v="2"/>
    <n v="0"/>
    <n v="0"/>
    <n v="0"/>
    <n v="0"/>
    <n v="7826.09"/>
    <x v="0"/>
    <s v="Venda de Produção Interno"/>
    <x v="0"/>
  </r>
  <r>
    <n v="10101"/>
    <n v="5101"/>
    <n v="0"/>
    <n v="822217300"/>
    <x v="0"/>
    <n v="1"/>
    <n v="14608"/>
    <x v="1"/>
    <n v="0"/>
    <n v="0"/>
    <n v="0"/>
    <n v="0"/>
    <n v="6121.63"/>
    <x v="0"/>
    <s v="Venda de Produção Interno"/>
    <x v="0"/>
  </r>
  <r>
    <n v="10101"/>
    <n v="5101"/>
    <n v="0"/>
    <n v="822217300"/>
    <x v="0"/>
    <n v="1"/>
    <n v="14612"/>
    <x v="1"/>
    <n v="0"/>
    <n v="0"/>
    <n v="0"/>
    <n v="0"/>
    <n v="8882.3700000000008"/>
    <x v="0"/>
    <s v="Venda de Produção Interno"/>
    <x v="0"/>
  </r>
  <r>
    <n v="10101"/>
    <n v="5101"/>
    <n v="0"/>
    <n v="822217300"/>
    <x v="0"/>
    <n v="1"/>
    <n v="14612"/>
    <x v="1"/>
    <n v="0"/>
    <n v="0"/>
    <n v="0"/>
    <n v="0"/>
    <n v="1152.31"/>
    <x v="0"/>
    <s v="Venda de Produção Interno"/>
    <x v="0"/>
  </r>
  <r>
    <n v="10101"/>
    <n v="5101"/>
    <n v="0"/>
    <n v="822217300"/>
    <x v="0"/>
    <n v="1"/>
    <n v="14615"/>
    <x v="1"/>
    <n v="0"/>
    <n v="0"/>
    <n v="0"/>
    <n v="0"/>
    <n v="7754.07"/>
    <x v="0"/>
    <s v="Venda de Produção Interno"/>
    <x v="0"/>
  </r>
  <r>
    <n v="10101"/>
    <n v="5101"/>
    <n v="0"/>
    <n v="822217300"/>
    <x v="0"/>
    <n v="1"/>
    <n v="14615"/>
    <x v="1"/>
    <n v="0"/>
    <n v="0"/>
    <n v="0"/>
    <n v="0"/>
    <n v="9170.44"/>
    <x v="0"/>
    <s v="Venda de Produção Interno"/>
    <x v="0"/>
  </r>
  <r>
    <n v="10101"/>
    <n v="5101"/>
    <n v="0"/>
    <n v="822217300"/>
    <x v="0"/>
    <n v="1"/>
    <n v="14227"/>
    <x v="3"/>
    <n v="0"/>
    <n v="0"/>
    <n v="0"/>
    <n v="0"/>
    <n v="4133.5"/>
    <x v="0"/>
    <s v="Venda de Produção Interno"/>
    <x v="0"/>
  </r>
  <r>
    <n v="10101"/>
    <n v="5101"/>
    <n v="0"/>
    <n v="822217300"/>
    <x v="0"/>
    <n v="1"/>
    <n v="14227"/>
    <x v="3"/>
    <n v="0"/>
    <n v="0"/>
    <n v="0"/>
    <n v="0"/>
    <n v="27688"/>
    <x v="0"/>
    <s v="Venda de Produção Interno"/>
    <x v="0"/>
  </r>
  <r>
    <n v="10101"/>
    <n v="5101"/>
    <n v="0"/>
    <n v="822217300"/>
    <x v="0"/>
    <n v="1"/>
    <n v="14404"/>
    <x v="0"/>
    <n v="0"/>
    <n v="0"/>
    <n v="0"/>
    <n v="0"/>
    <n v="29150.98"/>
    <x v="0"/>
    <s v="Venda de Produção Interno"/>
    <x v="0"/>
  </r>
  <r>
    <n v="10101"/>
    <n v="5101"/>
    <n v="0"/>
    <n v="822217300"/>
    <x v="0"/>
    <n v="1"/>
    <n v="14405"/>
    <x v="0"/>
    <n v="0"/>
    <n v="0"/>
    <n v="0"/>
    <n v="0"/>
    <n v="702.24"/>
    <x v="0"/>
    <s v="Venda de Produção Interno"/>
    <x v="0"/>
  </r>
  <r>
    <n v="10101"/>
    <n v="5101"/>
    <n v="0"/>
    <n v="822217300"/>
    <x v="0"/>
    <n v="1"/>
    <n v="14405"/>
    <x v="0"/>
    <n v="0"/>
    <n v="0"/>
    <n v="0"/>
    <n v="0"/>
    <n v="15966.72"/>
    <x v="0"/>
    <s v="Venda de Produção Interno"/>
    <x v="0"/>
  </r>
  <r>
    <n v="10101"/>
    <n v="5101"/>
    <n v="0"/>
    <n v="822217300"/>
    <x v="0"/>
    <n v="1"/>
    <n v="14406"/>
    <x v="2"/>
    <n v="0"/>
    <n v="0"/>
    <n v="0"/>
    <n v="0"/>
    <n v="18242"/>
    <x v="0"/>
    <s v="Venda de Produção Interno"/>
    <x v="0"/>
  </r>
  <r>
    <n v="10101"/>
    <n v="5101"/>
    <n v="0"/>
    <n v="822217300"/>
    <x v="0"/>
    <n v="1"/>
    <n v="14406"/>
    <x v="2"/>
    <n v="0"/>
    <n v="0"/>
    <n v="0"/>
    <n v="0"/>
    <n v="6874"/>
    <x v="0"/>
    <s v="Venda de Produção Interno"/>
    <x v="0"/>
  </r>
  <r>
    <n v="10101"/>
    <n v="5101"/>
    <n v="0"/>
    <n v="822217300"/>
    <x v="0"/>
    <n v="1"/>
    <n v="14406"/>
    <x v="2"/>
    <n v="0"/>
    <n v="0"/>
    <n v="0"/>
    <n v="0"/>
    <n v="16996"/>
    <x v="0"/>
    <s v="Venda de Produção Interno"/>
    <x v="0"/>
  </r>
  <r>
    <n v="10101"/>
    <n v="5101"/>
    <n v="0"/>
    <n v="822217300"/>
    <x v="0"/>
    <n v="1"/>
    <n v="14410"/>
    <x v="2"/>
    <n v="0"/>
    <n v="0"/>
    <n v="0"/>
    <n v="0"/>
    <n v="11918.02"/>
    <x v="0"/>
    <s v="Venda de Produção Interno"/>
    <x v="0"/>
  </r>
  <r>
    <n v="10101"/>
    <n v="5101"/>
    <n v="0"/>
    <n v="822217300"/>
    <x v="0"/>
    <n v="1"/>
    <n v="14411"/>
    <x v="2"/>
    <n v="0"/>
    <n v="0"/>
    <n v="0"/>
    <n v="0"/>
    <n v="10035.870000000001"/>
    <x v="0"/>
    <s v="Venda de Produção Interno"/>
    <x v="0"/>
  </r>
  <r>
    <n v="10101"/>
    <n v="5101"/>
    <n v="0"/>
    <n v="822217300"/>
    <x v="0"/>
    <n v="1"/>
    <n v="14411"/>
    <x v="2"/>
    <n v="0"/>
    <n v="0"/>
    <n v="0"/>
    <n v="0"/>
    <n v="28367.64"/>
    <x v="0"/>
    <s v="Venda de Produção Interno"/>
    <x v="0"/>
  </r>
  <r>
    <n v="10101"/>
    <n v="5101"/>
    <n v="0"/>
    <n v="822217300"/>
    <x v="0"/>
    <n v="1"/>
    <n v="14411"/>
    <x v="2"/>
    <n v="0"/>
    <n v="0"/>
    <n v="0"/>
    <n v="0"/>
    <n v="5577.21"/>
    <x v="0"/>
    <s v="Venda de Produção Interno"/>
    <x v="0"/>
  </r>
  <r>
    <n v="10101"/>
    <n v="5101"/>
    <n v="0"/>
    <n v="822217300"/>
    <x v="0"/>
    <n v="1"/>
    <n v="14412"/>
    <x v="2"/>
    <n v="0"/>
    <n v="0"/>
    <n v="0"/>
    <n v="0"/>
    <n v="23636.45"/>
    <x v="0"/>
    <s v="Venda de Produção Interno"/>
    <x v="0"/>
  </r>
  <r>
    <n v="10101"/>
    <n v="5101"/>
    <n v="0"/>
    <n v="822217300"/>
    <x v="0"/>
    <n v="1"/>
    <n v="14412"/>
    <x v="2"/>
    <n v="0"/>
    <n v="0"/>
    <n v="0"/>
    <n v="0"/>
    <n v="4292.4799999999996"/>
    <x v="0"/>
    <s v="Venda de Produção Interno"/>
    <x v="0"/>
  </r>
  <r>
    <n v="10101"/>
    <n v="5101"/>
    <n v="0"/>
    <n v="822217300"/>
    <x v="0"/>
    <n v="1"/>
    <n v="14412"/>
    <x v="2"/>
    <n v="0"/>
    <n v="0"/>
    <n v="0"/>
    <n v="0"/>
    <n v="240.93"/>
    <x v="0"/>
    <s v="Venda de Produção Interno"/>
    <x v="0"/>
  </r>
  <r>
    <n v="10101"/>
    <n v="5101"/>
    <n v="0"/>
    <n v="822217300"/>
    <x v="0"/>
    <n v="1"/>
    <n v="14413"/>
    <x v="2"/>
    <n v="0"/>
    <n v="0"/>
    <n v="0"/>
    <n v="0"/>
    <n v="1346.22"/>
    <x v="0"/>
    <s v="Venda de Produção Interno"/>
    <x v="0"/>
  </r>
  <r>
    <n v="10101"/>
    <n v="5101"/>
    <n v="0"/>
    <n v="822217300"/>
    <x v="0"/>
    <n v="1"/>
    <n v="14413"/>
    <x v="2"/>
    <n v="0"/>
    <n v="0"/>
    <n v="0"/>
    <n v="0"/>
    <n v="31118.58"/>
    <x v="0"/>
    <s v="Venda de Produção Interno"/>
    <x v="0"/>
  </r>
  <r>
    <n v="10101"/>
    <n v="5101"/>
    <n v="0"/>
    <n v="822217300"/>
    <x v="0"/>
    <n v="1"/>
    <n v="14415"/>
    <x v="2"/>
    <n v="0"/>
    <n v="0"/>
    <n v="0"/>
    <n v="0"/>
    <n v="34864.339999999997"/>
    <x v="0"/>
    <s v="Venda de Produção Interno"/>
    <x v="0"/>
  </r>
  <r>
    <n v="10101"/>
    <n v="5101"/>
    <n v="0"/>
    <n v="822217300"/>
    <x v="0"/>
    <n v="1"/>
    <n v="14416"/>
    <x v="2"/>
    <n v="0"/>
    <n v="0"/>
    <n v="0"/>
    <n v="0"/>
    <n v="20162.64"/>
    <x v="0"/>
    <s v="Venda de Produção Interno"/>
    <x v="0"/>
  </r>
  <r>
    <n v="10101"/>
    <n v="5101"/>
    <n v="0"/>
    <n v="822217300"/>
    <x v="0"/>
    <n v="1"/>
    <n v="14416"/>
    <x v="2"/>
    <n v="0"/>
    <n v="0"/>
    <n v="0"/>
    <n v="0"/>
    <n v="22071.61"/>
    <x v="0"/>
    <s v="Venda de Produção Interno"/>
    <x v="0"/>
  </r>
  <r>
    <n v="10101"/>
    <n v="5101"/>
    <n v="0"/>
    <n v="822217300"/>
    <x v="0"/>
    <n v="1"/>
    <n v="14417"/>
    <x v="2"/>
    <n v="0"/>
    <n v="0"/>
    <n v="0"/>
    <n v="0"/>
    <n v="5944.75"/>
    <x v="0"/>
    <s v="Venda de Produção Interno"/>
    <x v="0"/>
  </r>
  <r>
    <n v="10101"/>
    <n v="5101"/>
    <n v="0"/>
    <n v="822217300"/>
    <x v="0"/>
    <n v="1"/>
    <n v="14417"/>
    <x v="2"/>
    <n v="0"/>
    <n v="0"/>
    <n v="0"/>
    <n v="0"/>
    <n v="22581.5"/>
    <x v="0"/>
    <s v="Venda de Produção Interno"/>
    <x v="0"/>
  </r>
  <r>
    <n v="10101"/>
    <n v="5101"/>
    <n v="0"/>
    <n v="822217300"/>
    <x v="0"/>
    <n v="1"/>
    <n v="14418"/>
    <x v="2"/>
    <n v="0"/>
    <n v="0"/>
    <n v="0"/>
    <n v="0"/>
    <n v="5987.52"/>
    <x v="0"/>
    <s v="Venda de Produção Interno"/>
    <x v="0"/>
  </r>
  <r>
    <n v="10101"/>
    <n v="5101"/>
    <n v="0"/>
    <n v="822217300"/>
    <x v="0"/>
    <n v="1"/>
    <n v="14418"/>
    <x v="2"/>
    <n v="0"/>
    <n v="0"/>
    <n v="0"/>
    <n v="0"/>
    <n v="14640.91"/>
    <x v="0"/>
    <s v="Venda de Produção Interno"/>
    <x v="0"/>
  </r>
  <r>
    <n v="10101"/>
    <n v="5101"/>
    <n v="0"/>
    <n v="822217300"/>
    <x v="0"/>
    <n v="1"/>
    <n v="14420"/>
    <x v="2"/>
    <n v="0"/>
    <n v="0"/>
    <n v="0"/>
    <n v="0"/>
    <n v="12526.8"/>
    <x v="0"/>
    <s v="Venda de Produção Interno"/>
    <x v="0"/>
  </r>
  <r>
    <n v="10101"/>
    <n v="5101"/>
    <n v="0"/>
    <n v="822217300"/>
    <x v="0"/>
    <n v="1"/>
    <n v="14420"/>
    <x v="2"/>
    <n v="0"/>
    <n v="0"/>
    <n v="0"/>
    <n v="0"/>
    <n v="20420.400000000001"/>
    <x v="0"/>
    <s v="Venda de Produção Interno"/>
    <x v="0"/>
  </r>
  <r>
    <n v="10101"/>
    <n v="5101"/>
    <n v="0"/>
    <n v="822217300"/>
    <x v="0"/>
    <n v="1"/>
    <n v="14421"/>
    <x v="2"/>
    <n v="0"/>
    <n v="0"/>
    <n v="0"/>
    <n v="0"/>
    <n v="18304.7"/>
    <x v="0"/>
    <s v="Venda de Produção Interno"/>
    <x v="0"/>
  </r>
  <r>
    <n v="10101"/>
    <n v="5101"/>
    <n v="0"/>
    <n v="822217300"/>
    <x v="0"/>
    <n v="1"/>
    <n v="14421"/>
    <x v="2"/>
    <n v="0"/>
    <n v="0"/>
    <n v="0"/>
    <n v="0"/>
    <n v="3492.72"/>
    <x v="0"/>
    <s v="Venda de Produção Interno"/>
    <x v="0"/>
  </r>
  <r>
    <n v="10101"/>
    <n v="5101"/>
    <n v="0"/>
    <n v="822217300"/>
    <x v="0"/>
    <n v="1"/>
    <n v="14422"/>
    <x v="2"/>
    <n v="0"/>
    <n v="0"/>
    <n v="0"/>
    <n v="0"/>
    <n v="36479.47"/>
    <x v="0"/>
    <s v="Venda de Produção Interno"/>
    <x v="0"/>
  </r>
  <r>
    <n v="10101"/>
    <n v="5101"/>
    <n v="0"/>
    <n v="822217300"/>
    <x v="0"/>
    <n v="1"/>
    <n v="14423"/>
    <x v="2"/>
    <n v="0"/>
    <n v="0"/>
    <n v="0"/>
    <n v="0"/>
    <n v="3834.6"/>
    <x v="0"/>
    <s v="Venda de Produção Interno"/>
    <x v="0"/>
  </r>
  <r>
    <n v="10101"/>
    <n v="5101"/>
    <n v="0"/>
    <n v="822217300"/>
    <x v="0"/>
    <n v="1"/>
    <n v="14423"/>
    <x v="2"/>
    <n v="0"/>
    <n v="0"/>
    <n v="0"/>
    <n v="0"/>
    <n v="15273.72"/>
    <x v="0"/>
    <s v="Venda de Produção Interno"/>
    <x v="0"/>
  </r>
  <r>
    <n v="10101"/>
    <n v="5101"/>
    <n v="0"/>
    <n v="822217300"/>
    <x v="0"/>
    <n v="1"/>
    <n v="14424"/>
    <x v="2"/>
    <n v="0"/>
    <n v="0"/>
    <n v="0"/>
    <n v="0"/>
    <n v="4844"/>
    <x v="0"/>
    <s v="Venda de Produção Interno"/>
    <x v="0"/>
  </r>
  <r>
    <n v="10101"/>
    <n v="5101"/>
    <n v="0"/>
    <n v="822217300"/>
    <x v="0"/>
    <n v="1"/>
    <n v="14424"/>
    <x v="2"/>
    <n v="0"/>
    <n v="0"/>
    <n v="0"/>
    <n v="0"/>
    <n v="8051.4"/>
    <x v="0"/>
    <s v="Venda de Produção Interno"/>
    <x v="0"/>
  </r>
  <r>
    <n v="10101"/>
    <n v="5101"/>
    <n v="0"/>
    <n v="822217300"/>
    <x v="0"/>
    <n v="1"/>
    <n v="14424"/>
    <x v="2"/>
    <n v="0"/>
    <n v="0"/>
    <n v="0"/>
    <n v="0"/>
    <n v="16114"/>
    <x v="0"/>
    <s v="Venda de Produção Interno"/>
    <x v="0"/>
  </r>
  <r>
    <n v="10101"/>
    <n v="5101"/>
    <n v="0"/>
    <n v="822217300"/>
    <x v="0"/>
    <n v="1"/>
    <n v="14424"/>
    <x v="2"/>
    <n v="0"/>
    <n v="0"/>
    <n v="0"/>
    <n v="0"/>
    <n v="12920.6"/>
    <x v="0"/>
    <s v="Venda de Produção Interno"/>
    <x v="0"/>
  </r>
  <r>
    <n v="10101"/>
    <n v="5101"/>
    <n v="0"/>
    <n v="822217300"/>
    <x v="0"/>
    <n v="1"/>
    <n v="14428"/>
    <x v="2"/>
    <n v="0"/>
    <n v="0"/>
    <n v="0"/>
    <n v="0"/>
    <n v="28027.3"/>
    <x v="0"/>
    <s v="Venda de Produção Interno"/>
    <x v="0"/>
  </r>
  <r>
    <n v="10101"/>
    <n v="6201"/>
    <n v="0"/>
    <n v="56664300"/>
    <x v="1"/>
    <n v="1"/>
    <n v="14467"/>
    <x v="4"/>
    <n v="0"/>
    <n v="0"/>
    <n v="0"/>
    <n v="0"/>
    <n v="2776.8"/>
    <x v="0"/>
    <s v="Devolução de Compra p/Industrialização"/>
    <x v="1"/>
  </r>
  <r>
    <n v="10101"/>
    <n v="5101"/>
    <n v="0"/>
    <n v="822217300"/>
    <x v="0"/>
    <n v="1"/>
    <n v="14606"/>
    <x v="1"/>
    <n v="0"/>
    <n v="0"/>
    <n v="0"/>
    <n v="0"/>
    <n v="1425.6"/>
    <x v="0"/>
    <s v="Venda de Produção Interno"/>
    <x v="0"/>
  </r>
  <r>
    <n v="10101"/>
    <n v="5101"/>
    <n v="0"/>
    <n v="822217300"/>
    <x v="0"/>
    <n v="1"/>
    <n v="14606"/>
    <x v="1"/>
    <n v="0"/>
    <n v="0"/>
    <n v="0"/>
    <n v="0"/>
    <n v="11918.02"/>
    <x v="0"/>
    <s v="Venda de Produção Interno"/>
    <x v="0"/>
  </r>
  <r>
    <n v="10101"/>
    <n v="5101"/>
    <n v="0"/>
    <n v="822217300"/>
    <x v="0"/>
    <n v="1"/>
    <n v="14606"/>
    <x v="1"/>
    <n v="0"/>
    <n v="0"/>
    <n v="0"/>
    <n v="0"/>
    <n v="12787.63"/>
    <x v="0"/>
    <s v="Venda de Produção Interno"/>
    <x v="0"/>
  </r>
  <r>
    <n v="10101"/>
    <n v="5101"/>
    <n v="0"/>
    <n v="822217300"/>
    <x v="0"/>
    <n v="1"/>
    <n v="14608"/>
    <x v="1"/>
    <n v="0"/>
    <n v="0"/>
    <n v="0"/>
    <n v="0"/>
    <n v="1598.1"/>
    <x v="0"/>
    <s v="Venda de Produção Interno"/>
    <x v="0"/>
  </r>
  <r>
    <n v="10101"/>
    <n v="5101"/>
    <n v="0"/>
    <n v="822217300"/>
    <x v="0"/>
    <n v="1"/>
    <n v="14608"/>
    <x v="1"/>
    <n v="0"/>
    <n v="0"/>
    <n v="0"/>
    <n v="0"/>
    <n v="5445.79"/>
    <x v="0"/>
    <s v="Venda de Produção Interno"/>
    <x v="0"/>
  </r>
  <r>
    <n v="10101"/>
    <n v="5101"/>
    <n v="0"/>
    <n v="822217300"/>
    <x v="0"/>
    <n v="1"/>
    <n v="14608"/>
    <x v="1"/>
    <n v="0"/>
    <n v="0"/>
    <n v="0"/>
    <n v="0"/>
    <n v="15409.31"/>
    <x v="0"/>
    <s v="Venda de Produção Interno"/>
    <x v="0"/>
  </r>
  <r>
    <n v="10101"/>
    <n v="5101"/>
    <n v="0"/>
    <n v="822217300"/>
    <x v="0"/>
    <n v="1"/>
    <n v="14609"/>
    <x v="1"/>
    <n v="0"/>
    <n v="0"/>
    <n v="0"/>
    <n v="0"/>
    <n v="25266.12"/>
    <x v="0"/>
    <s v="Venda de Produção Interno"/>
    <x v="0"/>
  </r>
  <r>
    <n v="10101"/>
    <n v="5101"/>
    <n v="0"/>
    <n v="822217300"/>
    <x v="0"/>
    <n v="1"/>
    <n v="14609"/>
    <x v="1"/>
    <n v="0"/>
    <n v="0"/>
    <n v="0"/>
    <n v="0"/>
    <n v="3272.28"/>
    <x v="0"/>
    <s v="Venda de Produção Interno"/>
    <x v="0"/>
  </r>
  <r>
    <n v="10101"/>
    <n v="5101"/>
    <n v="0"/>
    <n v="822217300"/>
    <x v="0"/>
    <n v="1"/>
    <n v="14610"/>
    <x v="1"/>
    <n v="0"/>
    <n v="0"/>
    <n v="0"/>
    <n v="0"/>
    <n v="14800.16"/>
    <x v="0"/>
    <s v="Venda de Produção Interno"/>
    <x v="0"/>
  </r>
  <r>
    <n v="10101"/>
    <n v="5101"/>
    <n v="0"/>
    <n v="822217300"/>
    <x v="0"/>
    <n v="1"/>
    <n v="14610"/>
    <x v="1"/>
    <n v="0"/>
    <n v="0"/>
    <n v="0"/>
    <n v="0"/>
    <n v="12655.84"/>
    <x v="0"/>
    <s v="Venda de Produção Interno"/>
    <x v="0"/>
  </r>
  <r>
    <n v="10101"/>
    <n v="5101"/>
    <n v="0"/>
    <n v="822217300"/>
    <x v="0"/>
    <n v="1"/>
    <n v="14611"/>
    <x v="1"/>
    <n v="0"/>
    <n v="0"/>
    <n v="0"/>
    <n v="0"/>
    <n v="12026.52"/>
    <x v="0"/>
    <s v="Venda de Produção Interno"/>
    <x v="0"/>
  </r>
  <r>
    <n v="10101"/>
    <n v="5101"/>
    <n v="0"/>
    <n v="822217300"/>
    <x v="0"/>
    <n v="1"/>
    <n v="14611"/>
    <x v="1"/>
    <n v="0"/>
    <n v="0"/>
    <n v="0"/>
    <n v="0"/>
    <n v="12116.28"/>
    <x v="0"/>
    <s v="Venda de Produção Interno"/>
    <x v="0"/>
  </r>
  <r>
    <n v="10101"/>
    <n v="5101"/>
    <n v="0"/>
    <n v="822217300"/>
    <x v="0"/>
    <n v="1"/>
    <n v="14612"/>
    <x v="1"/>
    <n v="0"/>
    <n v="0"/>
    <n v="0"/>
    <n v="0"/>
    <n v="8711.84"/>
    <x v="0"/>
    <s v="Venda de Produção Interno"/>
    <x v="0"/>
  </r>
  <r>
    <n v="10101"/>
    <n v="5101"/>
    <n v="0"/>
    <n v="822217300"/>
    <x v="0"/>
    <n v="1"/>
    <n v="14612"/>
    <x v="1"/>
    <n v="0"/>
    <n v="0"/>
    <n v="0"/>
    <n v="0"/>
    <n v="7882.14"/>
    <x v="0"/>
    <s v="Venda de Produção Interno"/>
    <x v="0"/>
  </r>
  <r>
    <n v="10101"/>
    <n v="5101"/>
    <n v="0"/>
    <n v="822217300"/>
    <x v="0"/>
    <n v="1"/>
    <n v="14613"/>
    <x v="1"/>
    <n v="0"/>
    <n v="0"/>
    <n v="0"/>
    <n v="0"/>
    <n v="18092.29"/>
    <x v="0"/>
    <s v="Venda de Produção Interno"/>
    <x v="0"/>
  </r>
  <r>
    <n v="10101"/>
    <n v="5101"/>
    <n v="0"/>
    <n v="822217300"/>
    <x v="0"/>
    <n v="1"/>
    <n v="14613"/>
    <x v="1"/>
    <n v="0"/>
    <n v="0"/>
    <n v="0"/>
    <n v="0"/>
    <n v="11104"/>
    <x v="0"/>
    <s v="Venda de Produção Interno"/>
    <x v="0"/>
  </r>
  <r>
    <n v="10101"/>
    <n v="5101"/>
    <n v="0"/>
    <n v="822217300"/>
    <x v="0"/>
    <n v="1"/>
    <n v="14614"/>
    <x v="1"/>
    <n v="0"/>
    <n v="0"/>
    <n v="0"/>
    <n v="0"/>
    <n v="4940.04"/>
    <x v="0"/>
    <s v="Venda de Produção Interno"/>
    <x v="0"/>
  </r>
  <r>
    <n v="10101"/>
    <n v="5101"/>
    <n v="0"/>
    <n v="822217300"/>
    <x v="0"/>
    <n v="1"/>
    <n v="14614"/>
    <x v="1"/>
    <n v="0"/>
    <n v="0"/>
    <n v="0"/>
    <n v="0"/>
    <n v="352"/>
    <x v="0"/>
    <s v="Venda de Produção Interno"/>
    <x v="0"/>
  </r>
  <r>
    <n v="10101"/>
    <n v="5101"/>
    <n v="0"/>
    <n v="822217300"/>
    <x v="0"/>
    <n v="1"/>
    <n v="14615"/>
    <x v="1"/>
    <n v="0"/>
    <n v="0"/>
    <n v="0"/>
    <n v="0"/>
    <n v="4934"/>
    <x v="0"/>
    <s v="Venda de Produção Interno"/>
    <x v="0"/>
  </r>
  <r>
    <n v="10101"/>
    <n v="5101"/>
    <n v="0"/>
    <n v="822217300"/>
    <x v="0"/>
    <n v="1"/>
    <n v="14615"/>
    <x v="1"/>
    <n v="0"/>
    <n v="0"/>
    <n v="0"/>
    <n v="0"/>
    <n v="3804.93"/>
    <x v="0"/>
    <s v="Venda de Produção Interno"/>
    <x v="0"/>
  </r>
  <r>
    <n v="10101"/>
    <n v="5101"/>
    <n v="0"/>
    <n v="822217300"/>
    <x v="0"/>
    <n v="1"/>
    <n v="14403"/>
    <x v="0"/>
    <n v="0"/>
    <n v="0"/>
    <n v="0"/>
    <n v="0"/>
    <n v="23960"/>
    <x v="0"/>
    <s v="Venda de Produção Interno"/>
    <x v="0"/>
  </r>
  <r>
    <n v="10101"/>
    <n v="5101"/>
    <n v="0"/>
    <n v="822217300"/>
    <x v="0"/>
    <n v="1"/>
    <n v="14453"/>
    <x v="4"/>
    <n v="0"/>
    <n v="0"/>
    <n v="0"/>
    <n v="0"/>
    <n v="17540"/>
    <x v="0"/>
    <s v="Venda de Produção Interno"/>
    <x v="0"/>
  </r>
  <r>
    <n v="10101"/>
    <n v="5101"/>
    <n v="0"/>
    <n v="822217300"/>
    <x v="0"/>
    <n v="1"/>
    <n v="14567"/>
    <x v="5"/>
    <n v="0"/>
    <n v="0"/>
    <n v="0"/>
    <n v="0"/>
    <n v="19960"/>
    <x v="0"/>
    <s v="Venda de Produção Interno"/>
    <x v="0"/>
  </r>
  <r>
    <n v="10101"/>
    <n v="5101"/>
    <n v="0"/>
    <n v="822217300"/>
    <x v="0"/>
    <n v="1"/>
    <n v="14224"/>
    <x v="3"/>
    <n v="0"/>
    <n v="0"/>
    <n v="0"/>
    <n v="0"/>
    <n v="1000"/>
    <x v="0"/>
    <s v="Venda de Produção Interno"/>
    <x v="0"/>
  </r>
  <r>
    <n v="10101"/>
    <n v="5101"/>
    <n v="0"/>
    <n v="822217300"/>
    <x v="0"/>
    <n v="1"/>
    <n v="14304"/>
    <x v="6"/>
    <n v="0"/>
    <n v="0"/>
    <n v="0"/>
    <n v="0"/>
    <n v="3310"/>
    <x v="0"/>
    <s v="Venda de Produção Interno"/>
    <x v="0"/>
  </r>
  <r>
    <n v="10101"/>
    <n v="5101"/>
    <n v="0"/>
    <n v="822217300"/>
    <x v="0"/>
    <n v="1"/>
    <n v="14327"/>
    <x v="7"/>
    <n v="0"/>
    <n v="0"/>
    <n v="0"/>
    <n v="0"/>
    <n v="5340"/>
    <x v="0"/>
    <s v="Venda de Produção Interno"/>
    <x v="0"/>
  </r>
  <r>
    <n v="10101"/>
    <n v="5101"/>
    <n v="0"/>
    <n v="822217300"/>
    <x v="0"/>
    <n v="1"/>
    <n v="14337"/>
    <x v="8"/>
    <n v="0"/>
    <n v="0"/>
    <n v="0"/>
    <n v="0"/>
    <n v="2680"/>
    <x v="0"/>
    <s v="Venda de Produção Interno"/>
    <x v="0"/>
  </r>
  <r>
    <n v="10101"/>
    <n v="5101"/>
    <n v="0"/>
    <n v="822217300"/>
    <x v="0"/>
    <n v="1"/>
    <n v="14344"/>
    <x v="8"/>
    <n v="0"/>
    <n v="0"/>
    <n v="0"/>
    <n v="0"/>
    <n v="2530"/>
    <x v="0"/>
    <s v="Venda de Produção Interno"/>
    <x v="0"/>
  </r>
  <r>
    <n v="10101"/>
    <n v="5101"/>
    <n v="0"/>
    <n v="822217300"/>
    <x v="0"/>
    <n v="1"/>
    <n v="14359"/>
    <x v="9"/>
    <n v="0"/>
    <n v="0"/>
    <n v="0"/>
    <n v="0"/>
    <n v="2540"/>
    <x v="0"/>
    <s v="Venda de Produção Interno"/>
    <x v="0"/>
  </r>
  <r>
    <n v="10101"/>
    <n v="5101"/>
    <n v="0"/>
    <n v="822217300"/>
    <x v="0"/>
    <n v="1"/>
    <n v="14366"/>
    <x v="9"/>
    <n v="0"/>
    <n v="0"/>
    <n v="0"/>
    <n v="0"/>
    <n v="1640"/>
    <x v="0"/>
    <s v="Venda de Produção Interno"/>
    <x v="0"/>
  </r>
  <r>
    <n v="10101"/>
    <n v="5101"/>
    <n v="0"/>
    <n v="822217300"/>
    <x v="0"/>
    <n v="1"/>
    <n v="14367"/>
    <x v="9"/>
    <n v="0"/>
    <n v="0"/>
    <n v="0"/>
    <n v="0"/>
    <n v="3760"/>
    <x v="0"/>
    <s v="Venda de Produção Interno"/>
    <x v="0"/>
  </r>
  <r>
    <n v="10101"/>
    <n v="5101"/>
    <n v="0"/>
    <n v="822217300"/>
    <x v="0"/>
    <n v="1"/>
    <n v="14378"/>
    <x v="10"/>
    <n v="0"/>
    <n v="0"/>
    <n v="0"/>
    <n v="0"/>
    <n v="1830"/>
    <x v="0"/>
    <s v="Venda de Produção Interno"/>
    <x v="0"/>
  </r>
  <r>
    <n v="10101"/>
    <n v="5101"/>
    <n v="0"/>
    <n v="822217300"/>
    <x v="0"/>
    <n v="1"/>
    <n v="14381"/>
    <x v="10"/>
    <n v="0"/>
    <n v="0"/>
    <n v="0"/>
    <n v="0"/>
    <n v="2150"/>
    <x v="0"/>
    <s v="Venda de Produção Interno"/>
    <x v="0"/>
  </r>
  <r>
    <n v="10101"/>
    <n v="5101"/>
    <n v="0"/>
    <n v="822217300"/>
    <x v="0"/>
    <n v="1"/>
    <n v="14414"/>
    <x v="2"/>
    <n v="0"/>
    <n v="0"/>
    <n v="0"/>
    <n v="0"/>
    <n v="2120"/>
    <x v="0"/>
    <s v="Venda de Produção Interno"/>
    <x v="0"/>
  </r>
  <r>
    <n v="10101"/>
    <n v="5101"/>
    <n v="0"/>
    <n v="822217300"/>
    <x v="0"/>
    <n v="1"/>
    <n v="14464"/>
    <x v="4"/>
    <n v="0"/>
    <n v="0"/>
    <n v="0"/>
    <n v="0"/>
    <n v="4150"/>
    <x v="0"/>
    <s v="Venda de Produção Interno"/>
    <x v="0"/>
  </r>
  <r>
    <n v="10101"/>
    <n v="5101"/>
    <n v="0"/>
    <n v="822217300"/>
    <x v="0"/>
    <n v="1"/>
    <n v="14475"/>
    <x v="11"/>
    <n v="0"/>
    <n v="0"/>
    <n v="0"/>
    <n v="0"/>
    <n v="1730"/>
    <x v="0"/>
    <s v="Venda de Produção Interno"/>
    <x v="0"/>
  </r>
  <r>
    <n v="10101"/>
    <n v="5101"/>
    <n v="0"/>
    <n v="822217300"/>
    <x v="0"/>
    <n v="1"/>
    <n v="14488"/>
    <x v="11"/>
    <n v="0"/>
    <n v="0"/>
    <n v="0"/>
    <n v="0"/>
    <n v="2480"/>
    <x v="0"/>
    <s v="Venda de Produção Interno"/>
    <x v="0"/>
  </r>
  <r>
    <n v="10101"/>
    <n v="5101"/>
    <n v="0"/>
    <n v="822217300"/>
    <x v="0"/>
    <n v="1"/>
    <n v="14522"/>
    <x v="12"/>
    <n v="0"/>
    <n v="0"/>
    <n v="0"/>
    <n v="0"/>
    <n v="3840"/>
    <x v="0"/>
    <s v="Venda de Produção Interno"/>
    <x v="0"/>
  </r>
  <r>
    <n v="10101"/>
    <n v="5101"/>
    <n v="0"/>
    <n v="822217300"/>
    <x v="0"/>
    <n v="1"/>
    <n v="14523"/>
    <x v="12"/>
    <n v="0"/>
    <n v="0"/>
    <n v="0"/>
    <n v="0"/>
    <n v="2600"/>
    <x v="0"/>
    <s v="Venda de Produção Interno"/>
    <x v="0"/>
  </r>
  <r>
    <n v="10101"/>
    <n v="5101"/>
    <n v="0"/>
    <n v="822217300"/>
    <x v="0"/>
    <n v="1"/>
    <n v="14550"/>
    <x v="13"/>
    <n v="0"/>
    <n v="0"/>
    <n v="0"/>
    <n v="0"/>
    <n v="2330"/>
    <x v="0"/>
    <s v="Venda de Produção Interno"/>
    <x v="0"/>
  </r>
  <r>
    <n v="10101"/>
    <n v="5101"/>
    <n v="0"/>
    <n v="822217300"/>
    <x v="0"/>
    <n v="1"/>
    <n v="14551"/>
    <x v="13"/>
    <n v="0"/>
    <n v="0"/>
    <n v="0"/>
    <n v="0"/>
    <n v="3340"/>
    <x v="0"/>
    <s v="Venda de Produção Interno"/>
    <x v="0"/>
  </r>
  <r>
    <n v="10101"/>
    <n v="5101"/>
    <n v="0"/>
    <n v="822217300"/>
    <x v="0"/>
    <n v="1"/>
    <n v="14579"/>
    <x v="5"/>
    <n v="0"/>
    <n v="0"/>
    <n v="0"/>
    <n v="0"/>
    <n v="1990"/>
    <x v="0"/>
    <s v="Venda de Produção Interno"/>
    <x v="0"/>
  </r>
  <r>
    <n v="10101"/>
    <n v="5101"/>
    <n v="0"/>
    <n v="822217300"/>
    <x v="0"/>
    <n v="1"/>
    <n v="14598"/>
    <x v="1"/>
    <n v="0"/>
    <n v="0"/>
    <n v="0"/>
    <n v="0"/>
    <n v="4120"/>
    <x v="0"/>
    <s v="Venda de Produção Interno"/>
    <x v="0"/>
  </r>
  <r>
    <n v="10101"/>
    <n v="5101"/>
    <n v="0"/>
    <n v="822217300"/>
    <x v="0"/>
    <n v="1"/>
    <n v="14620"/>
    <x v="14"/>
    <n v="0"/>
    <n v="0"/>
    <n v="0"/>
    <n v="0"/>
    <n v="1700"/>
    <x v="0"/>
    <s v="Venda de Produção Interno"/>
    <x v="0"/>
  </r>
  <r>
    <n v="10101"/>
    <n v="5101"/>
    <n v="0"/>
    <n v="822217300"/>
    <x v="0"/>
    <n v="1"/>
    <n v="14197"/>
    <x v="15"/>
    <n v="0"/>
    <n v="0"/>
    <n v="0"/>
    <n v="0"/>
    <n v="4370"/>
    <x v="0"/>
    <s v="Venda de Produção Interno"/>
    <x v="0"/>
  </r>
  <r>
    <n v="10101"/>
    <n v="5101"/>
    <n v="0"/>
    <n v="822217300"/>
    <x v="0"/>
    <n v="1"/>
    <n v="14205"/>
    <x v="16"/>
    <n v="0"/>
    <n v="0"/>
    <n v="0"/>
    <n v="0"/>
    <n v="2280"/>
    <x v="0"/>
    <s v="Venda de Produção Interno"/>
    <x v="0"/>
  </r>
  <r>
    <n v="10101"/>
    <n v="5101"/>
    <n v="0"/>
    <n v="822217300"/>
    <x v="0"/>
    <n v="1"/>
    <n v="14233"/>
    <x v="17"/>
    <n v="0"/>
    <n v="0"/>
    <n v="0"/>
    <n v="0"/>
    <n v="3560"/>
    <x v="0"/>
    <s v="Venda de Produção Interno"/>
    <x v="0"/>
  </r>
  <r>
    <n v="10101"/>
    <n v="5101"/>
    <n v="0"/>
    <n v="822217300"/>
    <x v="0"/>
    <n v="1"/>
    <n v="14292"/>
    <x v="18"/>
    <n v="0"/>
    <n v="0"/>
    <n v="0"/>
    <n v="0"/>
    <n v="3779"/>
    <x v="0"/>
    <s v="Venda de Produção Interno"/>
    <x v="0"/>
  </r>
  <r>
    <n v="10101"/>
    <n v="5902"/>
    <n v="0"/>
    <n v="896374900"/>
    <x v="2"/>
    <n v="133"/>
    <n v="14231"/>
    <x v="3"/>
    <n v="0"/>
    <n v="0"/>
    <n v="0"/>
    <n v="0"/>
    <n v="169247"/>
    <x v="0"/>
    <s v="Retorno Industrialização"/>
    <x v="2"/>
  </r>
  <r>
    <n v="10101"/>
    <n v="5902"/>
    <n v="0"/>
    <n v="896374900"/>
    <x v="2"/>
    <n v="133"/>
    <n v="14326"/>
    <x v="7"/>
    <n v="0"/>
    <n v="0"/>
    <n v="0"/>
    <n v="0"/>
    <n v="126035"/>
    <x v="0"/>
    <s v="Retorno Industrialização"/>
    <x v="2"/>
  </r>
  <r>
    <n v="10101"/>
    <n v="5902"/>
    <n v="0"/>
    <n v="896374900"/>
    <x v="2"/>
    <n v="133"/>
    <n v="14329"/>
    <x v="7"/>
    <n v="0"/>
    <n v="0"/>
    <n v="0"/>
    <n v="0"/>
    <n v="72020"/>
    <x v="0"/>
    <s v="Retorno Industrialização"/>
    <x v="2"/>
  </r>
  <r>
    <n v="10101"/>
    <n v="5902"/>
    <n v="0"/>
    <n v="896374900"/>
    <x v="2"/>
    <n v="133"/>
    <n v="14350"/>
    <x v="8"/>
    <n v="0"/>
    <n v="0"/>
    <n v="0"/>
    <n v="0"/>
    <n v="129636"/>
    <x v="0"/>
    <s v="Retorno Industrialização"/>
    <x v="2"/>
  </r>
  <r>
    <n v="10101"/>
    <n v="5902"/>
    <n v="0"/>
    <n v="896374900"/>
    <x v="2"/>
    <n v="133"/>
    <n v="14536"/>
    <x v="13"/>
    <n v="0"/>
    <n v="0"/>
    <n v="0"/>
    <n v="0"/>
    <n v="118833"/>
    <x v="0"/>
    <s v="Retorno Industrialização"/>
    <x v="2"/>
  </r>
  <r>
    <n v="10101"/>
    <n v="5902"/>
    <n v="0"/>
    <n v="896374900"/>
    <x v="2"/>
    <n v="133"/>
    <n v="14310"/>
    <x v="6"/>
    <n v="0"/>
    <n v="0"/>
    <n v="0"/>
    <n v="0"/>
    <n v="144286.35"/>
    <x v="0"/>
    <s v="Retorno Industrialização"/>
    <x v="2"/>
  </r>
  <r>
    <n v="10101"/>
    <n v="5902"/>
    <n v="0"/>
    <n v="896374900"/>
    <x v="2"/>
    <n v="133"/>
    <n v="14331"/>
    <x v="7"/>
    <n v="0"/>
    <n v="0"/>
    <n v="0"/>
    <n v="0"/>
    <n v="50924.6"/>
    <x v="0"/>
    <s v="Retorno Industrialização"/>
    <x v="2"/>
  </r>
  <r>
    <n v="10101"/>
    <n v="5902"/>
    <n v="0"/>
    <n v="896374900"/>
    <x v="2"/>
    <n v="133"/>
    <n v="14340"/>
    <x v="8"/>
    <n v="0"/>
    <n v="0"/>
    <n v="0"/>
    <n v="0"/>
    <n v="165504.94"/>
    <x v="0"/>
    <s v="Retorno Industrialização"/>
    <x v="2"/>
  </r>
  <r>
    <n v="10101"/>
    <n v="5902"/>
    <n v="0"/>
    <n v="896374900"/>
    <x v="2"/>
    <n v="133"/>
    <n v="14495"/>
    <x v="11"/>
    <n v="0"/>
    <n v="0"/>
    <n v="0"/>
    <n v="0"/>
    <n v="85133.37"/>
    <x v="0"/>
    <s v="Retorno Industrialização"/>
    <x v="2"/>
  </r>
  <r>
    <n v="10101"/>
    <n v="5902"/>
    <n v="0"/>
    <n v="896374900"/>
    <x v="2"/>
    <n v="133"/>
    <n v="14259"/>
    <x v="19"/>
    <n v="0"/>
    <n v="0"/>
    <n v="0"/>
    <n v="0"/>
    <n v="95895.95"/>
    <x v="0"/>
    <s v="Retorno Industrialização"/>
    <x v="2"/>
  </r>
  <r>
    <n v="10101"/>
    <n v="5902"/>
    <n v="0"/>
    <n v="896374900"/>
    <x v="2"/>
    <n v="133"/>
    <n v="14380"/>
    <x v="10"/>
    <n v="0"/>
    <n v="0"/>
    <n v="0"/>
    <n v="0"/>
    <n v="83616.3"/>
    <x v="0"/>
    <s v="Retorno Industrialização"/>
    <x v="2"/>
  </r>
  <r>
    <n v="10101"/>
    <n v="5902"/>
    <n v="0"/>
    <n v="896374900"/>
    <x v="2"/>
    <n v="133"/>
    <n v="14385"/>
    <x v="10"/>
    <n v="0"/>
    <n v="0"/>
    <n v="0"/>
    <n v="0"/>
    <n v="85322.75"/>
    <x v="0"/>
    <s v="Retorno Industrialização"/>
    <x v="2"/>
  </r>
  <r>
    <n v="10101"/>
    <n v="5902"/>
    <n v="0"/>
    <n v="896374900"/>
    <x v="2"/>
    <n v="133"/>
    <n v="14209"/>
    <x v="16"/>
    <n v="0"/>
    <n v="0"/>
    <n v="0"/>
    <n v="0"/>
    <n v="39494"/>
    <x v="0"/>
    <s v="Retorno Industrialização"/>
    <x v="2"/>
  </r>
  <r>
    <n v="10101"/>
    <n v="5902"/>
    <n v="0"/>
    <n v="896374900"/>
    <x v="2"/>
    <n v="133"/>
    <n v="14213"/>
    <x v="16"/>
    <n v="0"/>
    <n v="0"/>
    <n v="0"/>
    <n v="0"/>
    <n v="208026"/>
    <x v="0"/>
    <s v="Retorno Industrialização"/>
    <x v="2"/>
  </r>
  <r>
    <n v="10101"/>
    <n v="5902"/>
    <n v="0"/>
    <n v="896374900"/>
    <x v="2"/>
    <n v="133"/>
    <n v="14272"/>
    <x v="20"/>
    <n v="0"/>
    <n v="0"/>
    <n v="0"/>
    <n v="0"/>
    <n v="168090"/>
    <x v="0"/>
    <s v="Retorno Industrialização"/>
    <x v="2"/>
  </r>
  <r>
    <n v="10101"/>
    <n v="5902"/>
    <n v="0"/>
    <n v="896374900"/>
    <x v="2"/>
    <n v="133"/>
    <n v="14280"/>
    <x v="20"/>
    <n v="0"/>
    <n v="0"/>
    <n v="0"/>
    <n v="0"/>
    <n v="179790"/>
    <x v="0"/>
    <s v="Retorno Industrialização"/>
    <x v="2"/>
  </r>
  <r>
    <n v="10101"/>
    <n v="5902"/>
    <n v="0"/>
    <n v="896374900"/>
    <x v="2"/>
    <n v="133"/>
    <n v="14333"/>
    <x v="7"/>
    <n v="0"/>
    <n v="0"/>
    <n v="0"/>
    <n v="0"/>
    <n v="103935"/>
    <x v="0"/>
    <s v="Retorno Industrialização"/>
    <x v="2"/>
  </r>
  <r>
    <n v="10101"/>
    <n v="5902"/>
    <n v="0"/>
    <n v="896374900"/>
    <x v="2"/>
    <n v="133"/>
    <n v="14607"/>
    <x v="1"/>
    <n v="0"/>
    <n v="0"/>
    <n v="0"/>
    <n v="0"/>
    <n v="98670"/>
    <x v="0"/>
    <s v="Retorno Industrialização"/>
    <x v="2"/>
  </r>
  <r>
    <n v="10101"/>
    <n v="6101"/>
    <n v="0"/>
    <n v="96083100"/>
    <x v="3"/>
    <n v="1"/>
    <n v="14519"/>
    <x v="21"/>
    <n v="0"/>
    <n v="0"/>
    <n v="0"/>
    <n v="0"/>
    <n v="9170.99"/>
    <x v="0"/>
    <s v="Venda de Produção Externo"/>
    <x v="0"/>
  </r>
  <r>
    <n v="10101"/>
    <n v="6101"/>
    <n v="0"/>
    <n v="96083100"/>
    <x v="3"/>
    <n v="1"/>
    <n v="14519"/>
    <x v="21"/>
    <n v="0"/>
    <n v="0"/>
    <n v="0"/>
    <n v="0"/>
    <n v="32597.98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3332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3332"/>
    <x v="0"/>
    <s v="Remessa por Conta e Ordem Externo"/>
    <x v="2"/>
  </r>
  <r>
    <n v="10101"/>
    <n v="5101"/>
    <n v="0"/>
    <n v="830364749"/>
    <x v="6"/>
    <n v="1"/>
    <n v="14200"/>
    <x v="15"/>
    <n v="0"/>
    <n v="0"/>
    <n v="0"/>
    <n v="0"/>
    <n v="160.01"/>
    <x v="0"/>
    <s v="Venda de Produção Interno"/>
    <x v="0"/>
  </r>
  <r>
    <n v="10101"/>
    <n v="6101"/>
    <n v="0"/>
    <n v="50609500"/>
    <x v="7"/>
    <n v="1"/>
    <n v="14560"/>
    <x v="13"/>
    <n v="0"/>
    <n v="0"/>
    <n v="0"/>
    <n v="0"/>
    <n v="552.5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884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884"/>
    <x v="0"/>
    <s v="Remessa por Conta e Ordem Externo"/>
    <x v="2"/>
  </r>
  <r>
    <n v="10101"/>
    <n v="6101"/>
    <n v="0"/>
    <n v="132834130"/>
    <x v="8"/>
    <n v="1"/>
    <n v="14483"/>
    <x v="11"/>
    <n v="0"/>
    <n v="3646.97"/>
    <n v="0"/>
    <n v="0"/>
    <n v="3765.5"/>
    <x v="0"/>
    <s v="Venda de Produção Externo"/>
    <x v="0"/>
  </r>
  <r>
    <n v="10101"/>
    <n v="6101"/>
    <n v="0"/>
    <n v="132834130"/>
    <x v="8"/>
    <n v="1"/>
    <n v="14516"/>
    <x v="21"/>
    <n v="0"/>
    <n v="0"/>
    <n v="0"/>
    <n v="0"/>
    <n v="3765.5"/>
    <x v="0"/>
    <s v="Venda de Produção Externo"/>
    <x v="0"/>
  </r>
  <r>
    <n v="10101"/>
    <n v="6101"/>
    <n v="0"/>
    <n v="132834130"/>
    <x v="8"/>
    <n v="1"/>
    <n v="14483"/>
    <x v="11"/>
    <n v="0"/>
    <n v="9006.2900000000009"/>
    <n v="0"/>
    <n v="0"/>
    <n v="9298.99"/>
    <x v="0"/>
    <s v="Venda de Produção Externo"/>
    <x v="0"/>
  </r>
  <r>
    <n v="10101"/>
    <n v="6101"/>
    <n v="0"/>
    <n v="132834130"/>
    <x v="8"/>
    <n v="1"/>
    <n v="14516"/>
    <x v="21"/>
    <n v="0"/>
    <n v="0"/>
    <n v="0"/>
    <n v="0"/>
    <n v="9298.99"/>
    <x v="0"/>
    <s v="Venda de Produção Externo"/>
    <x v="0"/>
  </r>
  <r>
    <n v="10101"/>
    <n v="6101"/>
    <n v="5"/>
    <n v="130525580"/>
    <x v="9"/>
    <n v="1"/>
    <n v="14438"/>
    <x v="2"/>
    <n v="1043.8900000000001"/>
    <n v="0"/>
    <n v="0"/>
    <n v="0"/>
    <n v="20529.7"/>
    <x v="0"/>
    <s v="Venda de Produção Externo"/>
    <x v="0"/>
  </r>
  <r>
    <n v="10101"/>
    <n v="6101"/>
    <n v="0"/>
    <n v="58605390"/>
    <x v="10"/>
    <n v="1"/>
    <n v="14629"/>
    <x v="14"/>
    <n v="0"/>
    <n v="0"/>
    <n v="0"/>
    <n v="0"/>
    <n v="8670"/>
    <x v="0"/>
    <s v="Venda de Produção Externo"/>
    <x v="0"/>
  </r>
  <r>
    <n v="10101"/>
    <n v="6101"/>
    <n v="0"/>
    <n v="153013490"/>
    <x v="11"/>
    <n v="1"/>
    <n v="14297"/>
    <x v="6"/>
    <n v="0"/>
    <n v="0"/>
    <n v="0"/>
    <n v="0"/>
    <n v="10297.99"/>
    <x v="0"/>
    <s v="Venda de Produção Externo"/>
    <x v="0"/>
  </r>
  <r>
    <n v="10101"/>
    <n v="6911"/>
    <n v="0"/>
    <n v="284715100"/>
    <x v="12"/>
    <n v="1"/>
    <n v="14342"/>
    <x v="8"/>
    <n v="0"/>
    <n v="0"/>
    <n v="0"/>
    <n v="0"/>
    <n v="136"/>
    <x v="0"/>
    <s v="Remessa de Amostra Gratis"/>
    <x v="2"/>
  </r>
  <r>
    <n v="10101"/>
    <n v="6101"/>
    <n v="0"/>
    <n v="83111310"/>
    <x v="13"/>
    <n v="1"/>
    <n v="14497"/>
    <x v="22"/>
    <n v="0"/>
    <n v="0"/>
    <n v="0"/>
    <n v="0"/>
    <n v="17101.990000000002"/>
    <x v="0"/>
    <s v="Venda de Produção Externo"/>
    <x v="0"/>
  </r>
  <r>
    <n v="10101"/>
    <n v="6101"/>
    <n v="0"/>
    <n v="153013490"/>
    <x v="11"/>
    <n v="1"/>
    <n v="14568"/>
    <x v="5"/>
    <n v="0"/>
    <n v="0"/>
    <n v="0"/>
    <n v="0"/>
    <n v="9309.99"/>
    <x v="0"/>
    <s v="Venda de Produção Externo"/>
    <x v="0"/>
  </r>
  <r>
    <n v="10101"/>
    <n v="6101"/>
    <n v="0"/>
    <n v="71521950"/>
    <x v="14"/>
    <n v="1"/>
    <n v="14255"/>
    <x v="19"/>
    <n v="0"/>
    <n v="0"/>
    <n v="0"/>
    <n v="0"/>
    <n v="5340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1836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1836"/>
    <x v="0"/>
    <s v="Remessa por Conta e Ordem Externo"/>
    <x v="2"/>
  </r>
  <r>
    <n v="10101"/>
    <n v="6101"/>
    <n v="0"/>
    <n v="153013490"/>
    <x v="11"/>
    <n v="1"/>
    <n v="14297"/>
    <x v="6"/>
    <n v="0"/>
    <n v="0"/>
    <n v="0"/>
    <n v="0"/>
    <n v="11399.99"/>
    <x v="0"/>
    <s v="Venda de Produção Externo"/>
    <x v="0"/>
  </r>
  <r>
    <n v="10101"/>
    <n v="6101"/>
    <n v="0"/>
    <n v="83111310"/>
    <x v="13"/>
    <n v="1"/>
    <n v="14497"/>
    <x v="22"/>
    <n v="0"/>
    <n v="0"/>
    <n v="0"/>
    <n v="0"/>
    <n v="16931.990000000002"/>
    <x v="0"/>
    <s v="Venda de Produção Externo"/>
    <x v="0"/>
  </r>
  <r>
    <n v="10101"/>
    <n v="5101"/>
    <n v="0"/>
    <n v="16745240"/>
    <x v="15"/>
    <n v="1"/>
    <n v="14512"/>
    <x v="21"/>
    <n v="0"/>
    <n v="0"/>
    <n v="0"/>
    <n v="0"/>
    <n v="8.5"/>
    <x v="0"/>
    <s v="Venda de Produção Interno"/>
    <x v="0"/>
  </r>
  <r>
    <n v="10101"/>
    <n v="5101"/>
    <n v="0"/>
    <n v="16745240"/>
    <x v="15"/>
    <n v="1"/>
    <n v="14512"/>
    <x v="21"/>
    <n v="0"/>
    <n v="0"/>
    <n v="0"/>
    <n v="0"/>
    <n v="1215.5"/>
    <x v="0"/>
    <s v="Venda de Produção Interno"/>
    <x v="0"/>
  </r>
  <r>
    <n v="10101"/>
    <n v="5101"/>
    <n v="0"/>
    <n v="20561730"/>
    <x v="16"/>
    <n v="1"/>
    <n v="14539"/>
    <x v="13"/>
    <n v="0"/>
    <n v="0"/>
    <n v="0"/>
    <n v="0"/>
    <n v="3374.5"/>
    <x v="0"/>
    <s v="Venda de Produção Interno"/>
    <x v="0"/>
  </r>
  <r>
    <n v="10101"/>
    <n v="6101"/>
    <n v="0"/>
    <n v="438048350"/>
    <x v="17"/>
    <n v="1"/>
    <n v="14454"/>
    <x v="4"/>
    <n v="0"/>
    <n v="0"/>
    <n v="0"/>
    <n v="0"/>
    <n v="11307.8"/>
    <x v="0"/>
    <s v="Venda de Produção Externo"/>
    <x v="0"/>
  </r>
  <r>
    <n v="10101"/>
    <n v="6923"/>
    <n v="0"/>
    <n v="238212820"/>
    <x v="18"/>
    <n v="1"/>
    <n v="14456"/>
    <x v="4"/>
    <n v="0"/>
    <n v="0"/>
    <n v="0"/>
    <n v="0"/>
    <n v="33923.5"/>
    <x v="0"/>
    <s v="Remessa por Conta e Ordem Externo"/>
    <x v="2"/>
  </r>
  <r>
    <n v="10101"/>
    <n v="5101"/>
    <n v="0"/>
    <n v="545722970"/>
    <x v="19"/>
    <n v="1"/>
    <n v="14336"/>
    <x v="8"/>
    <n v="0"/>
    <n v="0"/>
    <n v="0"/>
    <n v="0"/>
    <n v="270"/>
    <x v="0"/>
    <s v="Venda de Produção Interno"/>
    <x v="0"/>
  </r>
  <r>
    <n v="10101"/>
    <n v="5101"/>
    <n v="0"/>
    <n v="20561730"/>
    <x v="16"/>
    <n v="1"/>
    <n v="14539"/>
    <x v="13"/>
    <n v="0"/>
    <n v="0"/>
    <n v="0"/>
    <n v="0"/>
    <n v="1164.49"/>
    <x v="0"/>
    <s v="Venda de Produção Interno"/>
    <x v="0"/>
  </r>
  <r>
    <n v="10101"/>
    <n v="6101"/>
    <n v="0"/>
    <n v="118320750"/>
    <x v="20"/>
    <n v="1"/>
    <n v="14370"/>
    <x v="9"/>
    <n v="0"/>
    <n v="0"/>
    <n v="0"/>
    <n v="0"/>
    <n v="3142.81"/>
    <x v="0"/>
    <s v="Venda de Produção Externo"/>
    <x v="0"/>
  </r>
  <r>
    <n v="10101"/>
    <n v="6101"/>
    <n v="0"/>
    <n v="132834130"/>
    <x v="8"/>
    <n v="1"/>
    <n v="14483"/>
    <x v="11"/>
    <n v="0"/>
    <n v="2255.69"/>
    <n v="0"/>
    <n v="0"/>
    <n v="2329"/>
    <x v="0"/>
    <s v="Venda de Produção Externo"/>
    <x v="0"/>
  </r>
  <r>
    <n v="10101"/>
    <n v="6101"/>
    <n v="0"/>
    <n v="132834130"/>
    <x v="8"/>
    <n v="1"/>
    <n v="14516"/>
    <x v="21"/>
    <n v="0"/>
    <n v="0"/>
    <n v="0"/>
    <n v="0"/>
    <n v="2329"/>
    <x v="0"/>
    <s v="Venda de Produção Externo"/>
    <x v="0"/>
  </r>
  <r>
    <n v="10101"/>
    <n v="5101"/>
    <n v="0"/>
    <n v="777213630"/>
    <x v="21"/>
    <n v="1"/>
    <n v="14554"/>
    <x v="13"/>
    <n v="0"/>
    <n v="0"/>
    <n v="0"/>
    <n v="0"/>
    <n v="732.2"/>
    <x v="0"/>
    <s v="Venda de Produção Interno"/>
    <x v="0"/>
  </r>
  <r>
    <n v="10101"/>
    <n v="6101"/>
    <n v="0"/>
    <n v="599276650"/>
    <x v="22"/>
    <n v="1"/>
    <n v="14246"/>
    <x v="17"/>
    <n v="0"/>
    <n v="0"/>
    <n v="0"/>
    <n v="0"/>
    <n v="22368.61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4989.5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4989.5"/>
    <x v="0"/>
    <s v="Remessa por Conta e Ordem Externo"/>
    <x v="2"/>
  </r>
  <r>
    <n v="10101"/>
    <n v="5101"/>
    <n v="0"/>
    <n v="200576640"/>
    <x v="23"/>
    <n v="1"/>
    <n v="14257"/>
    <x v="19"/>
    <n v="0"/>
    <n v="0"/>
    <n v="0"/>
    <n v="0"/>
    <n v="5167.99"/>
    <x v="0"/>
    <s v="Venda de Produção Interno"/>
    <x v="0"/>
  </r>
  <r>
    <n v="10101"/>
    <n v="6101"/>
    <n v="0"/>
    <n v="438048350"/>
    <x v="17"/>
    <n v="1"/>
    <n v="14354"/>
    <x v="8"/>
    <n v="0"/>
    <n v="0"/>
    <n v="0"/>
    <n v="0"/>
    <n v="6666.65"/>
    <x v="0"/>
    <s v="Venda de Produção Externo"/>
    <x v="0"/>
  </r>
  <r>
    <n v="10101"/>
    <n v="6923"/>
    <n v="0"/>
    <n v="524250020"/>
    <x v="24"/>
    <n v="1"/>
    <n v="14355"/>
    <x v="8"/>
    <n v="0"/>
    <n v="0"/>
    <n v="0"/>
    <n v="0"/>
    <n v="20000"/>
    <x v="0"/>
    <s v="Remessa por Conta e Ordem Externo"/>
    <x v="2"/>
  </r>
  <r>
    <n v="10101"/>
    <n v="6923"/>
    <n v="0"/>
    <n v="525023280"/>
    <x v="25"/>
    <n v="1"/>
    <n v="14356"/>
    <x v="8"/>
    <n v="0"/>
    <n v="0"/>
    <n v="0"/>
    <n v="0"/>
    <n v="20000"/>
    <x v="0"/>
    <s v="Remessa por Conta e Ordem Externo"/>
    <x v="2"/>
  </r>
  <r>
    <n v="10101"/>
    <n v="6101"/>
    <n v="0"/>
    <n v="406130250"/>
    <x v="26"/>
    <n v="1"/>
    <n v="14343"/>
    <x v="8"/>
    <n v="0"/>
    <n v="0"/>
    <n v="0"/>
    <n v="0"/>
    <n v="3893"/>
    <x v="0"/>
    <s v="Venda de Produção Externo"/>
    <x v="0"/>
  </r>
  <r>
    <n v="10101"/>
    <n v="6101"/>
    <n v="0"/>
    <n v="218524160"/>
    <x v="27"/>
    <n v="1"/>
    <n v="14299"/>
    <x v="6"/>
    <n v="0"/>
    <n v="0"/>
    <n v="0"/>
    <n v="0"/>
    <n v="8499.99"/>
    <x v="0"/>
    <s v="Venda de Produção Externo"/>
    <x v="0"/>
  </r>
  <r>
    <n v="10101"/>
    <n v="6101"/>
    <n v="0"/>
    <n v="218524160"/>
    <x v="27"/>
    <n v="1"/>
    <n v="14552"/>
    <x v="13"/>
    <n v="0"/>
    <n v="0"/>
    <n v="0"/>
    <n v="0"/>
    <n v="8499.99"/>
    <x v="0"/>
    <s v="Venda de Produção Externo"/>
    <x v="0"/>
  </r>
  <r>
    <n v="10101"/>
    <n v="5101"/>
    <n v="0"/>
    <n v="270481260"/>
    <x v="28"/>
    <n v="1"/>
    <n v="14587"/>
    <x v="1"/>
    <n v="0"/>
    <n v="0"/>
    <n v="0"/>
    <n v="0"/>
    <n v="41708.32"/>
    <x v="0"/>
    <s v="Venda de Produção Interno"/>
    <x v="0"/>
  </r>
  <r>
    <n v="10101"/>
    <n v="5101"/>
    <n v="0"/>
    <n v="3502420"/>
    <x v="29"/>
    <n v="1"/>
    <n v="14338"/>
    <x v="8"/>
    <n v="0"/>
    <n v="0"/>
    <n v="0"/>
    <n v="0"/>
    <n v="4734.49"/>
    <x v="0"/>
    <s v="Venda de Produção Interno"/>
    <x v="0"/>
  </r>
  <r>
    <n v="10101"/>
    <n v="6101"/>
    <n v="0"/>
    <n v="287275960"/>
    <x v="30"/>
    <n v="1"/>
    <n v="14546"/>
    <x v="13"/>
    <n v="0"/>
    <n v="0"/>
    <n v="0"/>
    <n v="0"/>
    <n v="11299.99"/>
    <x v="0"/>
    <s v="Venda de Produção Externo"/>
    <x v="0"/>
  </r>
  <r>
    <n v="10101"/>
    <n v="6101"/>
    <n v="0"/>
    <n v="63304370"/>
    <x v="31"/>
    <n v="1"/>
    <n v="14373"/>
    <x v="9"/>
    <n v="0"/>
    <n v="0"/>
    <n v="0"/>
    <n v="0"/>
    <n v="12599.4"/>
    <x v="0"/>
    <s v="Venda de Produção Externo"/>
    <x v="0"/>
  </r>
  <r>
    <n v="10101"/>
    <n v="6101"/>
    <n v="5.97"/>
    <n v="130525580"/>
    <x v="9"/>
    <n v="1"/>
    <n v="14291"/>
    <x v="18"/>
    <n v="1043.6099999999999"/>
    <n v="0"/>
    <n v="0"/>
    <n v="0"/>
    <n v="17005.57"/>
    <x v="0"/>
    <s v="Venda de Produção Externo"/>
    <x v="0"/>
  </r>
  <r>
    <n v="10101"/>
    <n v="6101"/>
    <n v="0"/>
    <n v="218524160"/>
    <x v="27"/>
    <n v="1"/>
    <n v="14552"/>
    <x v="13"/>
    <n v="0"/>
    <n v="0"/>
    <n v="0"/>
    <n v="0"/>
    <n v="8499.99"/>
    <x v="0"/>
    <s v="Venda de Produção Externo"/>
    <x v="0"/>
  </r>
  <r>
    <n v="10101"/>
    <n v="6101"/>
    <n v="0"/>
    <n v="218524160"/>
    <x v="27"/>
    <n v="1"/>
    <n v="14299"/>
    <x v="6"/>
    <n v="0"/>
    <n v="0"/>
    <n v="0"/>
    <n v="0"/>
    <n v="8499.99"/>
    <x v="0"/>
    <s v="Venda de Produção Externo"/>
    <x v="0"/>
  </r>
  <r>
    <n v="10101"/>
    <n v="6101"/>
    <n v="0"/>
    <n v="218524160"/>
    <x v="27"/>
    <n v="1"/>
    <n v="14299"/>
    <x v="6"/>
    <n v="0"/>
    <n v="0"/>
    <n v="0"/>
    <n v="0"/>
    <n v="8500"/>
    <x v="0"/>
    <s v="Venda de Produção Externo"/>
    <x v="0"/>
  </r>
  <r>
    <n v="10101"/>
    <n v="6101"/>
    <n v="0"/>
    <n v="105899930"/>
    <x v="32"/>
    <n v="1"/>
    <n v="14312"/>
    <x v="23"/>
    <n v="0"/>
    <n v="0"/>
    <n v="0"/>
    <n v="0"/>
    <n v="29159.98"/>
    <x v="0"/>
    <s v="Venda de Produção Externo"/>
    <x v="0"/>
  </r>
  <r>
    <n v="10101"/>
    <n v="6101"/>
    <n v="0"/>
    <n v="175766980"/>
    <x v="33"/>
    <n v="1"/>
    <n v="14624"/>
    <x v="14"/>
    <n v="0"/>
    <n v="0"/>
    <n v="0"/>
    <n v="0"/>
    <n v="14249.99"/>
    <x v="0"/>
    <s v="Venda de Produção Externo"/>
    <x v="0"/>
  </r>
  <r>
    <n v="10101"/>
    <n v="6101"/>
    <n v="0"/>
    <n v="132834130"/>
    <x v="8"/>
    <n v="1"/>
    <n v="14483"/>
    <x v="11"/>
    <n v="0"/>
    <n v="3836.32"/>
    <n v="0"/>
    <n v="0"/>
    <n v="3961"/>
    <x v="0"/>
    <s v="Venda de Produção Externo"/>
    <x v="0"/>
  </r>
  <r>
    <n v="10101"/>
    <n v="6101"/>
    <n v="0"/>
    <n v="132834130"/>
    <x v="8"/>
    <n v="1"/>
    <n v="14516"/>
    <x v="21"/>
    <n v="0"/>
    <n v="0"/>
    <n v="0"/>
    <n v="0"/>
    <n v="3961"/>
    <x v="0"/>
    <s v="Venda de Produção Externo"/>
    <x v="0"/>
  </r>
  <r>
    <n v="10101"/>
    <n v="5101"/>
    <n v="0"/>
    <n v="3502420"/>
    <x v="29"/>
    <n v="1"/>
    <n v="14338"/>
    <x v="8"/>
    <n v="0"/>
    <n v="0"/>
    <n v="0"/>
    <n v="0"/>
    <n v="3442.5"/>
    <x v="0"/>
    <s v="Venda de Produção Interno"/>
    <x v="0"/>
  </r>
  <r>
    <n v="10101"/>
    <n v="6101"/>
    <n v="0"/>
    <n v="406130250"/>
    <x v="26"/>
    <n v="1"/>
    <n v="14343"/>
    <x v="8"/>
    <n v="0"/>
    <n v="0"/>
    <n v="0"/>
    <n v="0"/>
    <n v="4411.5"/>
    <x v="0"/>
    <s v="Venda de Produção Externo"/>
    <x v="0"/>
  </r>
  <r>
    <n v="10101"/>
    <n v="6101"/>
    <n v="0"/>
    <n v="213853510"/>
    <x v="34"/>
    <n v="1"/>
    <n v="14225"/>
    <x v="3"/>
    <n v="0"/>
    <n v="0"/>
    <n v="0"/>
    <n v="0"/>
    <n v="8491.49"/>
    <x v="0"/>
    <s v="Venda de Produção Externo"/>
    <x v="0"/>
  </r>
  <r>
    <n v="10101"/>
    <n v="6923"/>
    <n v="0"/>
    <n v="36314380"/>
    <x v="35"/>
    <n v="1"/>
    <n v="14228"/>
    <x v="3"/>
    <n v="0"/>
    <n v="0"/>
    <n v="0"/>
    <n v="0"/>
    <n v="8491.5"/>
    <x v="0"/>
    <s v="Remessa por Conta e Ordem Externo"/>
    <x v="2"/>
  </r>
  <r>
    <n v="10101"/>
    <n v="6101"/>
    <n v="0"/>
    <n v="112651270"/>
    <x v="36"/>
    <n v="1"/>
    <n v="14444"/>
    <x v="2"/>
    <n v="0"/>
    <n v="0"/>
    <n v="0"/>
    <n v="0"/>
    <n v="8491.49"/>
    <x v="0"/>
    <s v="Venda de Produção Externo"/>
    <x v="0"/>
  </r>
  <r>
    <n v="10101"/>
    <n v="6101"/>
    <n v="0"/>
    <n v="62982490"/>
    <x v="37"/>
    <n v="1"/>
    <n v="14275"/>
    <x v="20"/>
    <n v="0"/>
    <n v="0"/>
    <n v="0"/>
    <n v="0"/>
    <n v="12579.99"/>
    <x v="0"/>
    <s v="Venda de Produção Externo"/>
    <x v="0"/>
  </r>
  <r>
    <n v="10101"/>
    <n v="6101"/>
    <n v="0"/>
    <n v="406130250"/>
    <x v="26"/>
    <n v="1"/>
    <n v="14343"/>
    <x v="8"/>
    <n v="0"/>
    <n v="0"/>
    <n v="0"/>
    <n v="0"/>
    <n v="5337.99"/>
    <x v="0"/>
    <s v="Venda de Produção Externo"/>
    <x v="0"/>
  </r>
  <r>
    <n v="10101"/>
    <n v="6101"/>
    <n v="0"/>
    <n v="199050770"/>
    <x v="38"/>
    <n v="1"/>
    <n v="14618"/>
    <x v="14"/>
    <n v="0"/>
    <n v="0"/>
    <n v="0"/>
    <n v="0"/>
    <n v="138295.93"/>
    <x v="0"/>
    <s v="Venda de Produção Externo"/>
    <x v="0"/>
  </r>
  <r>
    <n v="10101"/>
    <n v="6101"/>
    <n v="0"/>
    <n v="438048350"/>
    <x v="17"/>
    <n v="1"/>
    <n v="14527"/>
    <x v="12"/>
    <n v="0"/>
    <n v="0"/>
    <n v="0"/>
    <n v="0"/>
    <n v="10839.36"/>
    <x v="0"/>
    <s v="Venda de Produção Externo"/>
    <x v="0"/>
  </r>
  <r>
    <n v="10101"/>
    <n v="6923"/>
    <n v="0"/>
    <n v="457931210"/>
    <x v="39"/>
    <n v="1"/>
    <n v="14528"/>
    <x v="12"/>
    <n v="0"/>
    <n v="0"/>
    <n v="0"/>
    <n v="0"/>
    <n v="32518.2"/>
    <x v="0"/>
    <s v="Remessa por Conta e Ordem Externo"/>
    <x v="2"/>
  </r>
  <r>
    <n v="10101"/>
    <n v="6101"/>
    <n v="0"/>
    <n v="438048350"/>
    <x v="17"/>
    <n v="1"/>
    <n v="14601"/>
    <x v="1"/>
    <n v="0"/>
    <n v="0"/>
    <n v="0"/>
    <n v="0"/>
    <n v="28649.279999999999"/>
    <x v="0"/>
    <s v="Venda de Produção Externo"/>
    <x v="0"/>
  </r>
  <r>
    <n v="10101"/>
    <n v="6923"/>
    <n v="0"/>
    <n v="457931210"/>
    <x v="39"/>
    <n v="1"/>
    <n v="14602"/>
    <x v="1"/>
    <n v="0"/>
    <n v="0"/>
    <n v="0"/>
    <n v="0"/>
    <n v="85948.2"/>
    <x v="0"/>
    <s v="Remessa por Conta e Ordem Externo"/>
    <x v="2"/>
  </r>
  <r>
    <n v="10101"/>
    <n v="5101"/>
    <n v="0"/>
    <n v="3502420"/>
    <x v="29"/>
    <n v="1"/>
    <n v="14569"/>
    <x v="5"/>
    <n v="0"/>
    <n v="0"/>
    <n v="0"/>
    <n v="0"/>
    <n v="2090"/>
    <x v="0"/>
    <s v="Venda de Produção Interno"/>
    <x v="0"/>
  </r>
  <r>
    <n v="10101"/>
    <n v="5101"/>
    <n v="0"/>
    <n v="3502420"/>
    <x v="29"/>
    <n v="1"/>
    <n v="14308"/>
    <x v="6"/>
    <n v="0"/>
    <n v="0"/>
    <n v="0"/>
    <n v="0"/>
    <n v="1800"/>
    <x v="0"/>
    <s v="Venda de Produção Interno"/>
    <x v="0"/>
  </r>
  <r>
    <n v="10101"/>
    <n v="6101"/>
    <n v="0"/>
    <n v="58605390"/>
    <x v="10"/>
    <n v="1"/>
    <n v="14629"/>
    <x v="14"/>
    <n v="0"/>
    <n v="0"/>
    <n v="0"/>
    <n v="0"/>
    <n v="11831.99"/>
    <x v="0"/>
    <s v="Venda de Produção Externo"/>
    <x v="0"/>
  </r>
  <r>
    <n v="10101"/>
    <n v="6101"/>
    <n v="0"/>
    <n v="204444300"/>
    <x v="40"/>
    <n v="1"/>
    <n v="14619"/>
    <x v="14"/>
    <n v="0"/>
    <n v="0"/>
    <n v="0"/>
    <n v="0"/>
    <n v="27745"/>
    <x v="0"/>
    <s v="Venda de Produção Externo"/>
    <x v="0"/>
  </r>
  <r>
    <n v="10101"/>
    <n v="6101"/>
    <n v="0"/>
    <n v="21005410"/>
    <x v="41"/>
    <n v="1"/>
    <n v="14219"/>
    <x v="16"/>
    <n v="0"/>
    <n v="0"/>
    <n v="0"/>
    <n v="0"/>
    <n v="99789.94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8400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8400"/>
    <x v="0"/>
    <s v="Venda de Produção Externo"/>
    <x v="0"/>
  </r>
  <r>
    <n v="10101"/>
    <n v="6101"/>
    <n v="0"/>
    <n v="554373430"/>
    <x v="42"/>
    <n v="1"/>
    <n v="14361"/>
    <x v="9"/>
    <n v="0"/>
    <n v="0"/>
    <n v="0"/>
    <n v="0"/>
    <n v="33557.980000000003"/>
    <x v="0"/>
    <s v="Venda de Produção Externo"/>
    <x v="0"/>
  </r>
  <r>
    <n v="10101"/>
    <n v="6101"/>
    <n v="0"/>
    <n v="63304370"/>
    <x v="31"/>
    <n v="1"/>
    <n v="14373"/>
    <x v="9"/>
    <n v="0"/>
    <n v="0"/>
    <n v="0"/>
    <n v="0"/>
    <n v="15604"/>
    <x v="0"/>
    <s v="Venda de Produção Externo"/>
    <x v="0"/>
  </r>
  <r>
    <n v="10101"/>
    <n v="5101"/>
    <n v="0"/>
    <n v="200576640"/>
    <x v="23"/>
    <n v="1"/>
    <n v="14640"/>
    <x v="24"/>
    <n v="0"/>
    <n v="0"/>
    <n v="0"/>
    <n v="0"/>
    <n v="4249.99"/>
    <x v="0"/>
    <s v="Venda de Produção Interno"/>
    <x v="0"/>
  </r>
  <r>
    <n v="10101"/>
    <n v="6101"/>
    <n v="0"/>
    <n v="199050770"/>
    <x v="38"/>
    <n v="1"/>
    <n v="14618"/>
    <x v="14"/>
    <n v="0"/>
    <n v="0"/>
    <n v="0"/>
    <n v="0"/>
    <n v="81343.95"/>
    <x v="0"/>
    <s v="Venda de Produção Externo"/>
    <x v="0"/>
  </r>
  <r>
    <n v="10101"/>
    <n v="6101"/>
    <n v="0"/>
    <n v="199050770"/>
    <x v="38"/>
    <n v="1"/>
    <n v="14618"/>
    <x v="14"/>
    <n v="0"/>
    <n v="0"/>
    <n v="0"/>
    <n v="0"/>
    <n v="46687.98"/>
    <x v="0"/>
    <s v="Venda de Produção Externo"/>
    <x v="0"/>
  </r>
  <r>
    <n v="10101"/>
    <n v="5101"/>
    <n v="0"/>
    <n v="417819670"/>
    <x v="43"/>
    <n v="1"/>
    <n v="14207"/>
    <x v="16"/>
    <n v="0"/>
    <n v="0"/>
    <n v="0"/>
    <n v="0"/>
    <n v="4247.99"/>
    <x v="0"/>
    <s v="Venda de Produção Interno"/>
    <x v="0"/>
  </r>
  <r>
    <n v="10101"/>
    <n v="5101"/>
    <n v="0"/>
    <n v="3502420"/>
    <x v="29"/>
    <n v="1"/>
    <n v="14338"/>
    <x v="8"/>
    <n v="0"/>
    <n v="0"/>
    <n v="0"/>
    <n v="0"/>
    <n v="5814"/>
    <x v="0"/>
    <s v="Venda de Produção Interno"/>
    <x v="0"/>
  </r>
  <r>
    <n v="10101"/>
    <n v="5101"/>
    <n v="0"/>
    <n v="104161740"/>
    <x v="44"/>
    <n v="1"/>
    <n v="14377"/>
    <x v="25"/>
    <n v="0"/>
    <n v="0"/>
    <n v="0"/>
    <n v="0"/>
    <n v="17033.990000000002"/>
    <x v="0"/>
    <s v="Venda de Produção Interno"/>
    <x v="0"/>
  </r>
  <r>
    <n v="10101"/>
    <n v="5101"/>
    <n v="0"/>
    <n v="10695430"/>
    <x v="45"/>
    <n v="1"/>
    <n v="14570"/>
    <x v="5"/>
    <n v="0"/>
    <n v="0"/>
    <n v="0"/>
    <n v="0"/>
    <n v="9369.3799999999992"/>
    <x v="0"/>
    <s v="Venda de Produção Interno"/>
    <x v="0"/>
  </r>
  <r>
    <n v="10101"/>
    <n v="6101"/>
    <n v="0"/>
    <n v="438048350"/>
    <x v="17"/>
    <n v="1"/>
    <n v="14547"/>
    <x v="13"/>
    <n v="0"/>
    <n v="0"/>
    <n v="0"/>
    <n v="0"/>
    <n v="8399.98"/>
    <x v="0"/>
    <s v="Venda de Produção Externo"/>
    <x v="0"/>
  </r>
  <r>
    <n v="10101"/>
    <n v="6923"/>
    <n v="0"/>
    <n v="21315080"/>
    <x v="46"/>
    <n v="1"/>
    <n v="14557"/>
    <x v="13"/>
    <n v="0"/>
    <n v="0"/>
    <n v="0"/>
    <n v="0"/>
    <n v="25200"/>
    <x v="0"/>
    <s v="Remessa por Conta e Ordem Externo"/>
    <x v="2"/>
  </r>
  <r>
    <n v="10101"/>
    <n v="6101"/>
    <n v="0"/>
    <n v="264816250"/>
    <x v="47"/>
    <n v="1"/>
    <n v="14529"/>
    <x v="12"/>
    <n v="0"/>
    <n v="0"/>
    <n v="0"/>
    <n v="0"/>
    <n v="3702.4"/>
    <x v="0"/>
    <s v="Venda de Produção Externo"/>
    <x v="0"/>
  </r>
  <r>
    <n v="10101"/>
    <n v="6101"/>
    <n v="0"/>
    <n v="264816250"/>
    <x v="47"/>
    <n v="1"/>
    <n v="14529"/>
    <x v="12"/>
    <n v="0"/>
    <n v="0"/>
    <n v="0"/>
    <n v="0"/>
    <n v="6728.4"/>
    <x v="0"/>
    <s v="Venda de Produção Externo"/>
    <x v="0"/>
  </r>
  <r>
    <n v="10101"/>
    <n v="6101"/>
    <n v="0"/>
    <n v="264816250"/>
    <x v="47"/>
    <n v="1"/>
    <n v="14529"/>
    <x v="12"/>
    <n v="0"/>
    <n v="0"/>
    <n v="0"/>
    <n v="0"/>
    <n v="8294.7999999999993"/>
    <x v="0"/>
    <s v="Venda de Produção Externo"/>
    <x v="0"/>
  </r>
  <r>
    <n v="10101"/>
    <n v="6101"/>
    <n v="0"/>
    <n v="264816250"/>
    <x v="47"/>
    <n v="1"/>
    <n v="14529"/>
    <x v="12"/>
    <n v="0"/>
    <n v="0"/>
    <n v="0"/>
    <n v="0"/>
    <n v="2385.19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5253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5253"/>
    <x v="0"/>
    <s v="Remessa por Conta e Ordem Externo"/>
    <x v="2"/>
  </r>
  <r>
    <n v="10101"/>
    <n v="5101"/>
    <n v="0"/>
    <n v="342957730"/>
    <x v="48"/>
    <n v="1"/>
    <n v="14295"/>
    <x v="6"/>
    <n v="0"/>
    <n v="0"/>
    <n v="0"/>
    <n v="0"/>
    <n v="9010"/>
    <x v="0"/>
    <s v="Venda de Produção Interno"/>
    <x v="0"/>
  </r>
  <r>
    <n v="10101"/>
    <n v="5101"/>
    <n v="0"/>
    <n v="200576640"/>
    <x v="23"/>
    <n v="1"/>
    <n v="14239"/>
    <x v="17"/>
    <n v="0"/>
    <n v="0"/>
    <n v="0"/>
    <n v="0"/>
    <n v="14917.49"/>
    <x v="0"/>
    <s v="Venda de Produção Interno"/>
    <x v="0"/>
  </r>
  <r>
    <n v="10101"/>
    <n v="6101"/>
    <n v="0"/>
    <n v="438048350"/>
    <x v="17"/>
    <n v="1"/>
    <n v="14547"/>
    <x v="13"/>
    <n v="0"/>
    <n v="0"/>
    <n v="0"/>
    <n v="0"/>
    <n v="3543.98"/>
    <x v="0"/>
    <s v="Venda de Produção Externo"/>
    <x v="0"/>
  </r>
  <r>
    <n v="10101"/>
    <n v="6923"/>
    <n v="0"/>
    <n v="21315080"/>
    <x v="46"/>
    <n v="1"/>
    <n v="14557"/>
    <x v="13"/>
    <n v="0"/>
    <n v="0"/>
    <n v="0"/>
    <n v="0"/>
    <n v="10632"/>
    <x v="0"/>
    <s v="Remessa por Conta e Ordem Externo"/>
    <x v="2"/>
  </r>
  <r>
    <n v="10101"/>
    <n v="6101"/>
    <n v="0"/>
    <n v="524250020"/>
    <x v="24"/>
    <n v="1"/>
    <n v="14226"/>
    <x v="3"/>
    <n v="0"/>
    <n v="0"/>
    <n v="0"/>
    <n v="0"/>
    <n v="51567.98"/>
    <x v="0"/>
    <s v="Venda de Produção Externo"/>
    <x v="0"/>
  </r>
  <r>
    <n v="10101"/>
    <n v="6923"/>
    <n v="0"/>
    <n v="525023280"/>
    <x v="25"/>
    <n v="1"/>
    <n v="14229"/>
    <x v="3"/>
    <n v="0"/>
    <n v="0"/>
    <n v="0"/>
    <n v="0"/>
    <n v="51568"/>
    <x v="0"/>
    <s v="Remessa por Conta e Ordem Externo"/>
    <x v="2"/>
  </r>
  <r>
    <n v="10101"/>
    <n v="5101"/>
    <n v="0"/>
    <n v="104161740"/>
    <x v="44"/>
    <n v="1"/>
    <n v="14582"/>
    <x v="5"/>
    <n v="0"/>
    <n v="0"/>
    <n v="0"/>
    <n v="0"/>
    <n v="6249.9"/>
    <x v="0"/>
    <s v="Venda de Produção Interno"/>
    <x v="0"/>
  </r>
  <r>
    <n v="10101"/>
    <n v="6101"/>
    <n v="0"/>
    <n v="438048350"/>
    <x v="17"/>
    <n v="1"/>
    <n v="14527"/>
    <x v="12"/>
    <n v="0"/>
    <n v="0"/>
    <n v="0"/>
    <n v="0"/>
    <n v="11465.95"/>
    <x v="0"/>
    <s v="Venda de Produção Externo"/>
    <x v="0"/>
  </r>
  <r>
    <n v="10101"/>
    <n v="6923"/>
    <n v="0"/>
    <n v="457931210"/>
    <x v="39"/>
    <n v="1"/>
    <n v="14528"/>
    <x v="12"/>
    <n v="0"/>
    <n v="0"/>
    <n v="0"/>
    <n v="0"/>
    <n v="34398"/>
    <x v="0"/>
    <s v="Remessa por Conta e Ordem Externo"/>
    <x v="2"/>
  </r>
  <r>
    <n v="10101"/>
    <n v="6101"/>
    <n v="0"/>
    <n v="438048350"/>
    <x v="17"/>
    <n v="1"/>
    <n v="14601"/>
    <x v="1"/>
    <n v="0"/>
    <n v="0"/>
    <n v="0"/>
    <n v="0"/>
    <n v="1502.8"/>
    <x v="0"/>
    <s v="Venda de Produção Externo"/>
    <x v="0"/>
  </r>
  <r>
    <n v="10101"/>
    <n v="6101"/>
    <n v="0"/>
    <n v="438048350"/>
    <x v="17"/>
    <n v="1"/>
    <n v="14601"/>
    <x v="1"/>
    <n v="0"/>
    <n v="0"/>
    <n v="0"/>
    <n v="0"/>
    <n v="16031.53"/>
    <x v="0"/>
    <s v="Venda de Produção Externo"/>
    <x v="0"/>
  </r>
  <r>
    <n v="10101"/>
    <n v="6923"/>
    <n v="0"/>
    <n v="457931210"/>
    <x v="39"/>
    <n v="1"/>
    <n v="14602"/>
    <x v="1"/>
    <n v="0"/>
    <n v="0"/>
    <n v="0"/>
    <n v="0"/>
    <n v="52603.199999999997"/>
    <x v="0"/>
    <s v="Remessa por Conta e Ordem Externo"/>
    <x v="2"/>
  </r>
  <r>
    <n v="10101"/>
    <n v="6101"/>
    <n v="0"/>
    <n v="78297430"/>
    <x v="49"/>
    <n v="1"/>
    <n v="14592"/>
    <x v="1"/>
    <n v="0"/>
    <n v="0"/>
    <n v="0"/>
    <n v="0"/>
    <n v="8031.99"/>
    <x v="0"/>
    <s v="Venda de Produção Externo"/>
    <x v="0"/>
  </r>
  <r>
    <n v="10101"/>
    <n v="6101"/>
    <n v="0"/>
    <n v="8792520"/>
    <x v="50"/>
    <n v="1"/>
    <n v="14282"/>
    <x v="20"/>
    <n v="0"/>
    <n v="0"/>
    <n v="0"/>
    <n v="0"/>
    <n v="59499.96"/>
    <x v="0"/>
    <s v="Venda de Produção Externo"/>
    <x v="0"/>
  </r>
  <r>
    <n v="10101"/>
    <n v="6101"/>
    <n v="0"/>
    <n v="8792520"/>
    <x v="50"/>
    <n v="1"/>
    <n v="14591"/>
    <x v="1"/>
    <n v="0"/>
    <n v="0"/>
    <n v="0"/>
    <n v="0"/>
    <n v="67999.95"/>
    <x v="0"/>
    <s v="Venda de Produção Externo"/>
    <x v="0"/>
  </r>
  <r>
    <n v="10101"/>
    <n v="6101"/>
    <n v="0"/>
    <n v="63304370"/>
    <x v="31"/>
    <n v="1"/>
    <n v="14373"/>
    <x v="9"/>
    <n v="0"/>
    <n v="0"/>
    <n v="0"/>
    <n v="0"/>
    <n v="13794.6"/>
    <x v="0"/>
    <s v="Venda de Produção Externo"/>
    <x v="0"/>
  </r>
  <r>
    <n v="10101"/>
    <n v="6101"/>
    <n v="0"/>
    <n v="287206590"/>
    <x v="51"/>
    <n v="1"/>
    <n v="14623"/>
    <x v="14"/>
    <n v="0"/>
    <n v="0"/>
    <n v="0"/>
    <n v="0"/>
    <n v="5099.99"/>
    <x v="0"/>
    <s v="Venda de Produção Externo"/>
    <x v="0"/>
  </r>
  <r>
    <n v="10101"/>
    <n v="6101"/>
    <n v="0"/>
    <n v="213853510"/>
    <x v="34"/>
    <n v="1"/>
    <n v="14225"/>
    <x v="3"/>
    <n v="0"/>
    <n v="0"/>
    <n v="0"/>
    <n v="0"/>
    <n v="42482.98"/>
    <x v="0"/>
    <s v="Venda de Produção Externo"/>
    <x v="0"/>
  </r>
  <r>
    <n v="10101"/>
    <n v="6923"/>
    <n v="0"/>
    <n v="36314380"/>
    <x v="35"/>
    <n v="1"/>
    <n v="14228"/>
    <x v="3"/>
    <n v="0"/>
    <n v="0"/>
    <n v="0"/>
    <n v="0"/>
    <n v="42483"/>
    <x v="0"/>
    <s v="Remessa por Conta e Ordem Externo"/>
    <x v="2"/>
  </r>
  <r>
    <n v="10101"/>
    <n v="6101"/>
    <n v="0"/>
    <n v="112651270"/>
    <x v="36"/>
    <n v="1"/>
    <n v="14444"/>
    <x v="2"/>
    <n v="0"/>
    <n v="0"/>
    <n v="0"/>
    <n v="0"/>
    <n v="42482.98"/>
    <x v="0"/>
    <s v="Venda de Produção Externo"/>
    <x v="0"/>
  </r>
  <r>
    <n v="10101"/>
    <n v="5101"/>
    <n v="0"/>
    <n v="415662150"/>
    <x v="52"/>
    <n v="1"/>
    <n v="14586"/>
    <x v="1"/>
    <n v="0"/>
    <n v="0"/>
    <n v="0"/>
    <n v="0"/>
    <n v="24444.02"/>
    <x v="0"/>
    <s v="Venda de Produção Interno"/>
    <x v="0"/>
  </r>
  <r>
    <n v="10101"/>
    <n v="6101"/>
    <n v="0"/>
    <n v="204444300"/>
    <x v="40"/>
    <n v="1"/>
    <n v="14293"/>
    <x v="18"/>
    <n v="0"/>
    <n v="0"/>
    <n v="0"/>
    <n v="0"/>
    <n v="51122.400000000001"/>
    <x v="0"/>
    <s v="Venda de Produção Externo"/>
    <x v="0"/>
  </r>
  <r>
    <n v="10101"/>
    <n v="6101"/>
    <n v="0"/>
    <n v="353565610"/>
    <x v="53"/>
    <n v="1"/>
    <n v="14594"/>
    <x v="1"/>
    <n v="0"/>
    <n v="0"/>
    <n v="0"/>
    <n v="0"/>
    <n v="4108.5"/>
    <x v="0"/>
    <s v="Venda de Produção Externo"/>
    <x v="0"/>
  </r>
  <r>
    <n v="10101"/>
    <n v="6101"/>
    <n v="0"/>
    <n v="353565610"/>
    <x v="53"/>
    <n v="1"/>
    <n v="14594"/>
    <x v="1"/>
    <n v="0"/>
    <n v="0"/>
    <n v="0"/>
    <n v="0"/>
    <n v="10665.5"/>
    <x v="0"/>
    <s v="Venda de Produção Externo"/>
    <x v="0"/>
  </r>
  <r>
    <n v="10101"/>
    <n v="6101"/>
    <n v="0"/>
    <n v="190488550"/>
    <x v="54"/>
    <n v="1"/>
    <n v="14489"/>
    <x v="11"/>
    <n v="0"/>
    <n v="0"/>
    <n v="0"/>
    <n v="0"/>
    <n v="46435.47"/>
    <x v="0"/>
    <s v="Venda de Produção Externo"/>
    <x v="0"/>
  </r>
  <r>
    <n v="10101"/>
    <n v="6923"/>
    <n v="0"/>
    <n v="358542640"/>
    <x v="55"/>
    <n v="5"/>
    <n v="14492"/>
    <x v="11"/>
    <n v="0"/>
    <n v="0"/>
    <n v="0"/>
    <n v="0"/>
    <n v="44973.82"/>
    <x v="0"/>
    <s v="Remessa por Conta e Ordem Externo"/>
    <x v="2"/>
  </r>
  <r>
    <n v="10101"/>
    <n v="6101"/>
    <n v="0"/>
    <n v="284715100"/>
    <x v="12"/>
    <n v="1"/>
    <n v="14286"/>
    <x v="20"/>
    <n v="0"/>
    <n v="0"/>
    <n v="0"/>
    <n v="0"/>
    <n v="20620.990000000002"/>
    <x v="0"/>
    <s v="Venda de Produção Externo"/>
    <x v="0"/>
  </r>
  <r>
    <n v="10101"/>
    <n v="6101"/>
    <n v="0"/>
    <n v="353565610"/>
    <x v="53"/>
    <n v="1"/>
    <n v="14594"/>
    <x v="1"/>
    <n v="0"/>
    <n v="0"/>
    <n v="0"/>
    <n v="0"/>
    <n v="15745.1"/>
    <x v="0"/>
    <s v="Venda de Produção Externo"/>
    <x v="0"/>
  </r>
  <r>
    <n v="10101"/>
    <n v="6101"/>
    <n v="0"/>
    <n v="353565610"/>
    <x v="53"/>
    <n v="1"/>
    <n v="14594"/>
    <x v="1"/>
    <n v="0"/>
    <n v="0"/>
    <n v="0"/>
    <n v="0"/>
    <n v="39657.39"/>
    <x v="0"/>
    <s v="Venda de Produção Externo"/>
    <x v="0"/>
  </r>
  <r>
    <n v="10101"/>
    <n v="6101"/>
    <n v="0"/>
    <n v="456596540"/>
    <x v="56"/>
    <n v="1"/>
    <n v="14446"/>
    <x v="2"/>
    <n v="0"/>
    <n v="0"/>
    <n v="0"/>
    <n v="0"/>
    <n v="16349.29"/>
    <x v="0"/>
    <s v="Venda de Produção Externo"/>
    <x v="0"/>
  </r>
  <r>
    <n v="10101"/>
    <n v="6923"/>
    <n v="0"/>
    <n v="21258220"/>
    <x v="57"/>
    <n v="1"/>
    <n v="14448"/>
    <x v="2"/>
    <n v="0"/>
    <n v="0"/>
    <n v="0"/>
    <n v="0"/>
    <n v="16349.3"/>
    <x v="0"/>
    <s v="Remessa por Conta e Ordem Externo"/>
    <x v="2"/>
  </r>
  <r>
    <n v="10101"/>
    <n v="6101"/>
    <n v="0"/>
    <n v="78297430"/>
    <x v="49"/>
    <n v="1"/>
    <n v="14389"/>
    <x v="10"/>
    <n v="0"/>
    <n v="0"/>
    <n v="0"/>
    <n v="0"/>
    <n v="8491.5"/>
    <x v="0"/>
    <s v="Venda de Produção Externo"/>
    <x v="0"/>
  </r>
  <r>
    <n v="10101"/>
    <n v="6101"/>
    <n v="0"/>
    <n v="62982490"/>
    <x v="37"/>
    <n v="1"/>
    <n v="14275"/>
    <x v="20"/>
    <n v="0"/>
    <n v="0"/>
    <n v="0"/>
    <n v="0"/>
    <n v="2609.5"/>
    <x v="0"/>
    <s v="Venda de Produção Externo"/>
    <x v="0"/>
  </r>
  <r>
    <n v="10101"/>
    <n v="6101"/>
    <n v="0"/>
    <n v="62982490"/>
    <x v="37"/>
    <n v="1"/>
    <n v="14275"/>
    <x v="20"/>
    <n v="0"/>
    <n v="0"/>
    <n v="0"/>
    <n v="0"/>
    <n v="5525"/>
    <x v="0"/>
    <s v="Venda de Produção Externo"/>
    <x v="0"/>
  </r>
  <r>
    <n v="10101"/>
    <n v="5101"/>
    <n v="0"/>
    <n v="3502420"/>
    <x v="29"/>
    <n v="1"/>
    <n v="14308"/>
    <x v="6"/>
    <n v="0"/>
    <n v="0"/>
    <n v="0"/>
    <n v="0"/>
    <n v="26638.98"/>
    <x v="0"/>
    <s v="Venda de Produção Interno"/>
    <x v="0"/>
  </r>
  <r>
    <n v="10101"/>
    <n v="6101"/>
    <n v="0"/>
    <n v="8792520"/>
    <x v="50"/>
    <n v="1"/>
    <n v="14591"/>
    <x v="1"/>
    <n v="0"/>
    <n v="0"/>
    <n v="0"/>
    <n v="0"/>
    <n v="42499.98"/>
    <x v="0"/>
    <s v="Venda de Produção Externo"/>
    <x v="0"/>
  </r>
  <r>
    <n v="10101"/>
    <n v="6101"/>
    <n v="0"/>
    <n v="54058070"/>
    <x v="58"/>
    <n v="1"/>
    <n v="14238"/>
    <x v="17"/>
    <n v="0"/>
    <n v="0"/>
    <n v="0"/>
    <n v="0"/>
    <n v="4080"/>
    <x v="0"/>
    <s v="Venda de Produção Externo"/>
    <x v="0"/>
  </r>
  <r>
    <n v="10101"/>
    <n v="5101"/>
    <n v="0"/>
    <n v="3502420"/>
    <x v="29"/>
    <n v="1"/>
    <n v="14308"/>
    <x v="6"/>
    <n v="0"/>
    <n v="0"/>
    <n v="0"/>
    <n v="0"/>
    <n v="20229.990000000002"/>
    <x v="0"/>
    <s v="Venda de Produção Interno"/>
    <x v="0"/>
  </r>
  <r>
    <n v="10101"/>
    <n v="6101"/>
    <n v="0"/>
    <n v="204444300"/>
    <x v="40"/>
    <n v="1"/>
    <n v="14619"/>
    <x v="14"/>
    <n v="0"/>
    <n v="0"/>
    <n v="0"/>
    <n v="0"/>
    <n v="75725.94"/>
    <x v="0"/>
    <s v="Venda de Produção Externo"/>
    <x v="0"/>
  </r>
  <r>
    <n v="10101"/>
    <n v="6101"/>
    <n v="0"/>
    <n v="412641730"/>
    <x v="59"/>
    <n v="1"/>
    <n v="14530"/>
    <x v="12"/>
    <n v="0"/>
    <n v="0"/>
    <n v="0"/>
    <n v="0"/>
    <n v="5057.49"/>
    <x v="0"/>
    <s v="Venda de Produção Externo"/>
    <x v="0"/>
  </r>
  <r>
    <n v="10101"/>
    <n v="6101"/>
    <n v="0"/>
    <n v="8792520"/>
    <x v="50"/>
    <n v="1"/>
    <n v="14282"/>
    <x v="20"/>
    <n v="0"/>
    <n v="0"/>
    <n v="0"/>
    <n v="0"/>
    <n v="62661.96"/>
    <x v="0"/>
    <s v="Venda de Produção Externo"/>
    <x v="0"/>
  </r>
  <r>
    <n v="10101"/>
    <n v="6101"/>
    <n v="0"/>
    <n v="353565610"/>
    <x v="53"/>
    <n v="1"/>
    <n v="14594"/>
    <x v="1"/>
    <n v="0"/>
    <n v="0"/>
    <n v="0"/>
    <n v="0"/>
    <n v="9735.9"/>
    <x v="0"/>
    <s v="Venda de Produção Externo"/>
    <x v="0"/>
  </r>
  <r>
    <n v="10101"/>
    <n v="6101"/>
    <n v="0"/>
    <n v="605071260"/>
    <x v="60"/>
    <n v="1"/>
    <n v="14430"/>
    <x v="2"/>
    <n v="0"/>
    <n v="0"/>
    <n v="0"/>
    <n v="0"/>
    <n v="55071.46"/>
    <x v="0"/>
    <s v="Venda de Produção Externo"/>
    <x v="0"/>
  </r>
  <r>
    <n v="10101"/>
    <n v="6101"/>
    <n v="0"/>
    <n v="58605390"/>
    <x v="10"/>
    <n v="1"/>
    <n v="14629"/>
    <x v="14"/>
    <n v="0"/>
    <n v="0"/>
    <n v="0"/>
    <n v="0"/>
    <n v="8976"/>
    <x v="0"/>
    <s v="Venda de Produção Externo"/>
    <x v="0"/>
  </r>
  <r>
    <n v="10101"/>
    <n v="6101"/>
    <n v="0"/>
    <n v="9558290"/>
    <x v="61"/>
    <n v="1"/>
    <n v="14534"/>
    <x v="12"/>
    <n v="0"/>
    <n v="0"/>
    <n v="0"/>
    <n v="0"/>
    <n v="48101.47"/>
    <x v="0"/>
    <s v="Venda de Produção Externo"/>
    <x v="0"/>
  </r>
  <r>
    <n v="10101"/>
    <n v="6101"/>
    <n v="0"/>
    <n v="9558290"/>
    <x v="61"/>
    <n v="1"/>
    <n v="14534"/>
    <x v="12"/>
    <n v="0"/>
    <n v="0"/>
    <n v="0"/>
    <n v="0"/>
    <n v="59363.96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2015.99"/>
    <x v="0"/>
    <s v="Venda de Produção Externo"/>
    <x v="0"/>
  </r>
  <r>
    <n v="10101"/>
    <n v="6101"/>
    <n v="0"/>
    <n v="412641730"/>
    <x v="59"/>
    <n v="1"/>
    <n v="14530"/>
    <x v="12"/>
    <n v="0"/>
    <n v="0"/>
    <n v="0"/>
    <n v="0"/>
    <n v="6817"/>
    <x v="0"/>
    <s v="Venda de Produção Externo"/>
    <x v="0"/>
  </r>
  <r>
    <n v="10101"/>
    <n v="6101"/>
    <n v="0"/>
    <n v="480718490"/>
    <x v="62"/>
    <n v="1"/>
    <n v="14241"/>
    <x v="17"/>
    <n v="0"/>
    <n v="0"/>
    <n v="0"/>
    <n v="0"/>
    <n v="12375.99"/>
    <x v="0"/>
    <s v="Venda de Produção Externo"/>
    <x v="0"/>
  </r>
  <r>
    <n v="10101"/>
    <n v="6923"/>
    <n v="0"/>
    <n v="48071849"/>
    <x v="63"/>
    <n v="5"/>
    <n v="14243"/>
    <x v="17"/>
    <n v="0"/>
    <n v="0"/>
    <n v="0"/>
    <n v="0"/>
    <n v="12376"/>
    <x v="0"/>
    <s v="Remessa por Conta e Ordem Externo"/>
    <x v="2"/>
  </r>
  <r>
    <n v="10101"/>
    <n v="6101"/>
    <n v="0"/>
    <n v="480718490"/>
    <x v="62"/>
    <n v="1"/>
    <n v="14241"/>
    <x v="17"/>
    <n v="0"/>
    <n v="0"/>
    <n v="0"/>
    <n v="0"/>
    <n v="6264.5"/>
    <x v="0"/>
    <s v="Venda de Produção Externo"/>
    <x v="0"/>
  </r>
  <r>
    <n v="10101"/>
    <n v="6923"/>
    <n v="0"/>
    <n v="48071849"/>
    <x v="63"/>
    <n v="5"/>
    <n v="14243"/>
    <x v="17"/>
    <n v="0"/>
    <n v="0"/>
    <n v="0"/>
    <n v="0"/>
    <n v="6264.5"/>
    <x v="0"/>
    <s v="Remessa por Conta e Ordem Externo"/>
    <x v="2"/>
  </r>
  <r>
    <n v="10101"/>
    <n v="5101"/>
    <n v="0"/>
    <n v="342957730"/>
    <x v="48"/>
    <n v="1"/>
    <n v="14585"/>
    <x v="1"/>
    <n v="0"/>
    <n v="0"/>
    <n v="0"/>
    <n v="0"/>
    <n v="5329.5"/>
    <x v="0"/>
    <s v="Venda de Produção Interno"/>
    <x v="0"/>
  </r>
  <r>
    <n v="10101"/>
    <n v="6101"/>
    <n v="0"/>
    <n v="412641730"/>
    <x v="59"/>
    <n v="1"/>
    <n v="14530"/>
    <x v="12"/>
    <n v="0"/>
    <n v="0"/>
    <n v="0"/>
    <n v="0"/>
    <n v="11984.99"/>
    <x v="0"/>
    <s v="Venda de Produção Externo"/>
    <x v="0"/>
  </r>
  <r>
    <n v="10101"/>
    <n v="6101"/>
    <n v="0"/>
    <n v="78297430"/>
    <x v="49"/>
    <n v="1"/>
    <n v="14592"/>
    <x v="1"/>
    <n v="0"/>
    <n v="0"/>
    <n v="0"/>
    <n v="0"/>
    <n v="16760"/>
    <x v="0"/>
    <s v="Venda de Produção Externo"/>
    <x v="0"/>
  </r>
  <r>
    <n v="10101"/>
    <n v="6101"/>
    <n v="0"/>
    <n v="456596540"/>
    <x v="56"/>
    <n v="1"/>
    <n v="14446"/>
    <x v="2"/>
    <n v="0"/>
    <n v="0"/>
    <n v="0"/>
    <n v="0"/>
    <n v="3573.79"/>
    <x v="0"/>
    <s v="Venda de Produção Externo"/>
    <x v="0"/>
  </r>
  <r>
    <n v="10101"/>
    <n v="6923"/>
    <n v="0"/>
    <n v="21258220"/>
    <x v="57"/>
    <n v="1"/>
    <n v="14448"/>
    <x v="2"/>
    <n v="0"/>
    <n v="0"/>
    <n v="0"/>
    <n v="0"/>
    <n v="3573.8"/>
    <x v="0"/>
    <s v="Remessa por Conta e Ordem Externo"/>
    <x v="2"/>
  </r>
  <r>
    <n v="10101"/>
    <n v="6101"/>
    <n v="0"/>
    <n v="218524160"/>
    <x v="27"/>
    <n v="1"/>
    <n v="14552"/>
    <x v="13"/>
    <n v="0"/>
    <n v="0"/>
    <n v="0"/>
    <n v="0"/>
    <n v="8500"/>
    <x v="0"/>
    <s v="Venda de Produção Externo"/>
    <x v="0"/>
  </r>
  <r>
    <n v="10101"/>
    <n v="6101"/>
    <n v="0"/>
    <n v="407485120"/>
    <x v="64"/>
    <n v="1"/>
    <n v="14596"/>
    <x v="1"/>
    <n v="0"/>
    <n v="0"/>
    <n v="0"/>
    <n v="0"/>
    <n v="15639.99"/>
    <x v="0"/>
    <s v="Venda de Produção Externo"/>
    <x v="0"/>
  </r>
  <r>
    <n v="10101"/>
    <n v="6101"/>
    <n v="0"/>
    <n v="353565610"/>
    <x v="53"/>
    <n v="1"/>
    <n v="14631"/>
    <x v="14"/>
    <n v="0"/>
    <n v="0"/>
    <n v="0"/>
    <n v="0"/>
    <n v="35233.49"/>
    <x v="0"/>
    <s v="Venda de Produção Externo"/>
    <x v="0"/>
  </r>
  <r>
    <n v="10101"/>
    <n v="5101"/>
    <n v="0"/>
    <n v="7533610"/>
    <x v="65"/>
    <n v="1"/>
    <n v="14510"/>
    <x v="21"/>
    <n v="0"/>
    <n v="0"/>
    <n v="0"/>
    <n v="0"/>
    <n v="7216.49"/>
    <x v="0"/>
    <s v="Venda de Produção Interno"/>
    <x v="0"/>
  </r>
  <r>
    <n v="10101"/>
    <n v="5101"/>
    <n v="0"/>
    <n v="200576640"/>
    <x v="23"/>
    <n v="1"/>
    <n v="14640"/>
    <x v="24"/>
    <n v="0"/>
    <n v="0"/>
    <n v="0"/>
    <n v="0"/>
    <n v="7496.99"/>
    <x v="0"/>
    <s v="Venda de Produção Interno"/>
    <x v="0"/>
  </r>
  <r>
    <n v="10101"/>
    <n v="5101"/>
    <n v="0"/>
    <n v="200576640"/>
    <x v="23"/>
    <n v="1"/>
    <n v="14640"/>
    <x v="24"/>
    <n v="0"/>
    <n v="0"/>
    <n v="0"/>
    <n v="0"/>
    <n v="6358"/>
    <x v="0"/>
    <s v="Venda de Produção Interno"/>
    <x v="0"/>
  </r>
  <r>
    <n v="10101"/>
    <n v="5101"/>
    <n v="0"/>
    <n v="200576640"/>
    <x v="23"/>
    <n v="1"/>
    <n v="14640"/>
    <x v="24"/>
    <n v="0"/>
    <n v="0"/>
    <n v="0"/>
    <n v="0"/>
    <n v="4250"/>
    <x v="0"/>
    <s v="Venda de Produção Interno"/>
    <x v="0"/>
  </r>
  <r>
    <n v="10101"/>
    <n v="6101"/>
    <n v="0"/>
    <n v="218524160"/>
    <x v="27"/>
    <n v="1"/>
    <n v="14439"/>
    <x v="2"/>
    <n v="0"/>
    <n v="0"/>
    <n v="0"/>
    <n v="0"/>
    <n v="12749.99"/>
    <x v="0"/>
    <s v="Venda de Produção Externo"/>
    <x v="0"/>
  </r>
  <r>
    <n v="10101"/>
    <n v="6101"/>
    <n v="0"/>
    <n v="218524160"/>
    <x v="27"/>
    <n v="1"/>
    <n v="14552"/>
    <x v="13"/>
    <n v="0"/>
    <n v="0"/>
    <n v="0"/>
    <n v="0"/>
    <n v="8491.5"/>
    <x v="0"/>
    <s v="Venda de Produção Externo"/>
    <x v="0"/>
  </r>
  <r>
    <n v="10101"/>
    <n v="5101"/>
    <n v="0"/>
    <n v="104161740"/>
    <x v="44"/>
    <n v="1"/>
    <n v="14377"/>
    <x v="25"/>
    <n v="0"/>
    <n v="0"/>
    <n v="0"/>
    <n v="0"/>
    <n v="181916.88"/>
    <x v="0"/>
    <s v="Venda de Produção Interno"/>
    <x v="0"/>
  </r>
  <r>
    <n v="10101"/>
    <n v="5101"/>
    <n v="0"/>
    <n v="342957730"/>
    <x v="48"/>
    <n v="1"/>
    <n v="14472"/>
    <x v="11"/>
    <n v="0"/>
    <n v="0"/>
    <n v="0"/>
    <n v="0"/>
    <n v="4250"/>
    <x v="0"/>
    <s v="Venda de Produção Interno"/>
    <x v="0"/>
  </r>
  <r>
    <n v="10101"/>
    <n v="5101"/>
    <n v="0"/>
    <n v="75939540"/>
    <x v="66"/>
    <n v="1"/>
    <n v="14256"/>
    <x v="19"/>
    <n v="0"/>
    <n v="0"/>
    <n v="0"/>
    <n v="0"/>
    <n v="4500"/>
    <x v="0"/>
    <s v="Venda de Produção Interno"/>
    <x v="0"/>
  </r>
  <r>
    <n v="10101"/>
    <n v="6101"/>
    <n v="0"/>
    <n v="112651270"/>
    <x v="36"/>
    <n v="1"/>
    <n v="14444"/>
    <x v="2"/>
    <n v="0"/>
    <n v="0"/>
    <n v="0"/>
    <n v="0"/>
    <n v="6527.99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2603.9899999999998"/>
    <x v="0"/>
    <s v="Venda de Produção Externo"/>
    <x v="0"/>
  </r>
  <r>
    <n v="10101"/>
    <n v="6101"/>
    <n v="0"/>
    <n v="438048350"/>
    <x v="17"/>
    <n v="1"/>
    <n v="14547"/>
    <x v="13"/>
    <n v="0"/>
    <n v="0"/>
    <n v="0"/>
    <n v="0"/>
    <n v="1290.67"/>
    <x v="0"/>
    <s v="Venda de Produção Externo"/>
    <x v="0"/>
  </r>
  <r>
    <n v="10101"/>
    <n v="6923"/>
    <n v="0"/>
    <n v="21315080"/>
    <x v="46"/>
    <n v="1"/>
    <n v="14557"/>
    <x v="13"/>
    <n v="0"/>
    <n v="0"/>
    <n v="0"/>
    <n v="0"/>
    <n v="3872"/>
    <x v="0"/>
    <s v="Remessa por Conta e Ordem Externo"/>
    <x v="2"/>
  </r>
  <r>
    <n v="10101"/>
    <n v="6101"/>
    <n v="0"/>
    <n v="204444300"/>
    <x v="40"/>
    <n v="1"/>
    <n v="14293"/>
    <x v="18"/>
    <n v="0"/>
    <n v="0"/>
    <n v="0"/>
    <n v="0"/>
    <n v="53055.59"/>
    <x v="0"/>
    <s v="Venda de Produção Externo"/>
    <x v="0"/>
  </r>
  <r>
    <n v="10101"/>
    <n v="6101"/>
    <n v="0"/>
    <n v="480718490"/>
    <x v="62"/>
    <n v="1"/>
    <n v="14241"/>
    <x v="17"/>
    <n v="0"/>
    <n v="0"/>
    <n v="0"/>
    <n v="0"/>
    <n v="28942.48"/>
    <x v="0"/>
    <s v="Venda de Produção Externo"/>
    <x v="0"/>
  </r>
  <r>
    <n v="10101"/>
    <n v="6923"/>
    <n v="0"/>
    <n v="48071849"/>
    <x v="63"/>
    <n v="5"/>
    <n v="14242"/>
    <x v="17"/>
    <n v="0"/>
    <n v="0"/>
    <n v="0"/>
    <n v="0"/>
    <n v="28031.46"/>
    <x v="0"/>
    <s v="Remessa por Conta e Ordem Externo"/>
    <x v="2"/>
  </r>
  <r>
    <n v="10101"/>
    <n v="6101"/>
    <n v="0"/>
    <n v="406130250"/>
    <x v="26"/>
    <n v="1"/>
    <n v="14343"/>
    <x v="8"/>
    <n v="0"/>
    <n v="0"/>
    <n v="0"/>
    <n v="0"/>
    <n v="2720"/>
    <x v="0"/>
    <s v="Venda de Produção Externo"/>
    <x v="0"/>
  </r>
  <r>
    <n v="10101"/>
    <n v="5101"/>
    <n v="0"/>
    <n v="270481260"/>
    <x v="28"/>
    <n v="1"/>
    <n v="14587"/>
    <x v="1"/>
    <n v="0"/>
    <n v="0"/>
    <n v="0"/>
    <n v="0"/>
    <n v="108291.59"/>
    <x v="0"/>
    <s v="Venda de Produção Interno"/>
    <x v="0"/>
  </r>
  <r>
    <n v="10101"/>
    <n v="6101"/>
    <n v="0"/>
    <n v="548586180"/>
    <x v="67"/>
    <n v="1"/>
    <n v="14634"/>
    <x v="14"/>
    <n v="0"/>
    <n v="0"/>
    <n v="0"/>
    <n v="0"/>
    <n v="108737.95"/>
    <x v="0"/>
    <s v="Venda de Produção Externo"/>
    <x v="0"/>
  </r>
  <r>
    <n v="10101"/>
    <n v="6101"/>
    <n v="0"/>
    <n v="17885910"/>
    <x v="68"/>
    <n v="2"/>
    <n v="14635"/>
    <x v="14"/>
    <n v="0"/>
    <n v="0"/>
    <n v="0"/>
    <n v="0"/>
    <n v="42127.49"/>
    <x v="0"/>
    <s v="Venda de Produção Externo"/>
    <x v="0"/>
  </r>
  <r>
    <n v="10101"/>
    <n v="6101"/>
    <n v="0"/>
    <n v="54058070"/>
    <x v="58"/>
    <n v="1"/>
    <n v="14238"/>
    <x v="17"/>
    <n v="0"/>
    <n v="0"/>
    <n v="0"/>
    <n v="0"/>
    <n v="11067"/>
    <x v="0"/>
    <s v="Venda de Produção Externo"/>
    <x v="0"/>
  </r>
  <r>
    <n v="10101"/>
    <n v="6101"/>
    <n v="0"/>
    <n v="78297430"/>
    <x v="49"/>
    <n v="1"/>
    <n v="14218"/>
    <x v="16"/>
    <n v="0"/>
    <n v="0"/>
    <n v="0"/>
    <n v="0"/>
    <n v="16999.990000000002"/>
    <x v="0"/>
    <s v="Venda de Produção Externo"/>
    <x v="0"/>
  </r>
  <r>
    <n v="10101"/>
    <n v="6101"/>
    <n v="0"/>
    <n v="438048350"/>
    <x v="17"/>
    <n v="1"/>
    <n v="14547"/>
    <x v="13"/>
    <n v="0"/>
    <n v="0"/>
    <n v="0"/>
    <n v="0"/>
    <n v="4149.3100000000004"/>
    <x v="0"/>
    <s v="Venda de Produção Externo"/>
    <x v="0"/>
  </r>
  <r>
    <n v="10101"/>
    <n v="6923"/>
    <n v="0"/>
    <n v="21315080"/>
    <x v="46"/>
    <n v="1"/>
    <n v="14557"/>
    <x v="13"/>
    <n v="0"/>
    <n v="0"/>
    <n v="0"/>
    <n v="0"/>
    <n v="12448"/>
    <x v="0"/>
    <s v="Remessa por Conta e Ordem Externo"/>
    <x v="2"/>
  </r>
  <r>
    <n v="10101"/>
    <n v="6101"/>
    <n v="0"/>
    <n v="438048350"/>
    <x v="17"/>
    <n v="1"/>
    <n v="14547"/>
    <x v="13"/>
    <n v="0"/>
    <n v="0"/>
    <n v="0"/>
    <n v="0"/>
    <n v="2853.33"/>
    <x v="0"/>
    <s v="Venda de Produção Externo"/>
    <x v="0"/>
  </r>
  <r>
    <n v="10101"/>
    <n v="6923"/>
    <n v="0"/>
    <n v="21315080"/>
    <x v="46"/>
    <n v="1"/>
    <n v="14557"/>
    <x v="13"/>
    <n v="0"/>
    <n v="0"/>
    <n v="0"/>
    <n v="0"/>
    <n v="8560"/>
    <x v="0"/>
    <s v="Remessa por Conta e Ordem Externo"/>
    <x v="2"/>
  </r>
  <r>
    <n v="10101"/>
    <n v="6101"/>
    <n v="0"/>
    <n v="54058070"/>
    <x v="58"/>
    <n v="1"/>
    <n v="14238"/>
    <x v="17"/>
    <n v="0"/>
    <n v="0"/>
    <n v="0"/>
    <n v="0"/>
    <n v="2974.99"/>
    <x v="0"/>
    <s v="Venda de Produção Externo"/>
    <x v="0"/>
  </r>
  <r>
    <n v="10101"/>
    <n v="6101"/>
    <n v="0"/>
    <n v="346240650"/>
    <x v="69"/>
    <n v="1"/>
    <n v="14402"/>
    <x v="0"/>
    <n v="0"/>
    <n v="0"/>
    <n v="0"/>
    <n v="0"/>
    <n v="6443"/>
    <x v="0"/>
    <s v="Venda de Produção Externo"/>
    <x v="0"/>
  </r>
  <r>
    <n v="10101"/>
    <n v="5101"/>
    <n v="0"/>
    <n v="58178720"/>
    <x v="70"/>
    <n v="1"/>
    <n v="14555"/>
    <x v="13"/>
    <n v="0"/>
    <n v="0"/>
    <n v="0"/>
    <n v="0"/>
    <n v="78383.960000000006"/>
    <x v="0"/>
    <s v="Venda de Produção Interno"/>
    <x v="0"/>
  </r>
  <r>
    <n v="10101"/>
    <n v="6101"/>
    <n v="0"/>
    <n v="438048350"/>
    <x v="17"/>
    <n v="1"/>
    <n v="14645"/>
    <x v="24"/>
    <n v="0"/>
    <n v="0"/>
    <n v="0"/>
    <n v="0"/>
    <n v="42669.51"/>
    <x v="0"/>
    <s v="Venda de Produção Externo"/>
    <x v="0"/>
  </r>
  <r>
    <n v="10101"/>
    <n v="6923"/>
    <n v="0"/>
    <n v="72219660"/>
    <x v="71"/>
    <n v="1"/>
    <n v="14649"/>
    <x v="24"/>
    <n v="0"/>
    <n v="0"/>
    <n v="0"/>
    <n v="0"/>
    <n v="142232"/>
    <x v="0"/>
    <s v="Remessa por Conta e Ordem Externo"/>
    <x v="2"/>
  </r>
  <r>
    <n v="10101"/>
    <n v="6101"/>
    <n v="0"/>
    <n v="218524160"/>
    <x v="27"/>
    <n v="1"/>
    <n v="14439"/>
    <x v="2"/>
    <n v="0"/>
    <n v="0"/>
    <n v="0"/>
    <n v="0"/>
    <n v="5235.99"/>
    <x v="0"/>
    <s v="Venda de Produção Externo"/>
    <x v="0"/>
  </r>
  <r>
    <n v="10101"/>
    <n v="5101"/>
    <n v="0"/>
    <n v="16745240"/>
    <x v="15"/>
    <n v="1"/>
    <n v="14360"/>
    <x v="9"/>
    <n v="0"/>
    <n v="0"/>
    <n v="0"/>
    <n v="0"/>
    <n v="8695.5"/>
    <x v="0"/>
    <s v="Venda de Produção Interno"/>
    <x v="0"/>
  </r>
  <r>
    <n v="10101"/>
    <n v="6101"/>
    <n v="0"/>
    <n v="38645450"/>
    <x v="72"/>
    <n v="1"/>
    <n v="14487"/>
    <x v="11"/>
    <n v="0"/>
    <n v="0"/>
    <n v="0"/>
    <n v="0"/>
    <n v="9851.5"/>
    <x v="0"/>
    <s v="Venda de Produção Externo"/>
    <x v="0"/>
  </r>
  <r>
    <n v="10101"/>
    <n v="6101"/>
    <n v="0"/>
    <n v="438048350"/>
    <x v="17"/>
    <n v="1"/>
    <n v="14320"/>
    <x v="7"/>
    <n v="0"/>
    <n v="0"/>
    <n v="0"/>
    <n v="0"/>
    <n v="7508.31"/>
    <x v="0"/>
    <s v="Venda de Produção Externo"/>
    <x v="0"/>
  </r>
  <r>
    <n v="10101"/>
    <n v="5923"/>
    <n v="0"/>
    <n v="108158550"/>
    <x v="73"/>
    <n v="1"/>
    <n v="14321"/>
    <x v="7"/>
    <n v="0"/>
    <n v="0"/>
    <n v="0"/>
    <n v="0"/>
    <n v="22525"/>
    <x v="0"/>
    <s v="Remessa por Conta e Ordem Interno"/>
    <x v="2"/>
  </r>
  <r>
    <n v="10101"/>
    <n v="6101"/>
    <n v="0"/>
    <n v="745155030"/>
    <x v="74"/>
    <n v="1"/>
    <n v="14387"/>
    <x v="10"/>
    <n v="0"/>
    <n v="0"/>
    <n v="0"/>
    <n v="0"/>
    <n v="8499.99"/>
    <x v="0"/>
    <s v="Venda de Produção Externo"/>
    <x v="0"/>
  </r>
  <r>
    <n v="10101"/>
    <n v="6101"/>
    <n v="0"/>
    <n v="281935630"/>
    <x v="75"/>
    <n v="1"/>
    <n v="14621"/>
    <x v="14"/>
    <n v="0"/>
    <n v="0"/>
    <n v="0"/>
    <n v="0"/>
    <n v="7650"/>
    <x v="0"/>
    <s v="Venda de Produção Externo"/>
    <x v="0"/>
  </r>
  <r>
    <n v="10101"/>
    <n v="6107"/>
    <n v="0"/>
    <n v="408413320"/>
    <x v="76"/>
    <n v="1"/>
    <n v="14288"/>
    <x v="20"/>
    <n v="0"/>
    <n v="0"/>
    <n v="0"/>
    <n v="0"/>
    <n v="4250"/>
    <x v="0"/>
    <s v="Venda de Produção Interno Não Contribuintes"/>
    <x v="0"/>
  </r>
  <r>
    <n v="10101"/>
    <n v="6101"/>
    <n v="0"/>
    <n v="367347890"/>
    <x v="4"/>
    <n v="1"/>
    <n v="14289"/>
    <x v="20"/>
    <n v="0"/>
    <n v="0"/>
    <n v="0"/>
    <n v="0"/>
    <n v="1019.99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1020"/>
    <x v="0"/>
    <s v="Remessa por Conta e Ordem Externo"/>
    <x v="2"/>
  </r>
  <r>
    <n v="10101"/>
    <n v="6101"/>
    <n v="0"/>
    <n v="78297430"/>
    <x v="49"/>
    <n v="1"/>
    <n v="14218"/>
    <x v="16"/>
    <n v="0"/>
    <n v="0"/>
    <n v="0"/>
    <n v="0"/>
    <n v="8491.5"/>
    <x v="0"/>
    <s v="Venda de Produção Externo"/>
    <x v="0"/>
  </r>
  <r>
    <n v="10101"/>
    <n v="6101"/>
    <n v="0"/>
    <n v="42816840"/>
    <x v="77"/>
    <n v="1"/>
    <n v="14576"/>
    <x v="5"/>
    <n v="0"/>
    <n v="0"/>
    <n v="0"/>
    <n v="0"/>
    <n v="85579.17"/>
    <x v="0"/>
    <s v="Venda de Produção Externo"/>
    <x v="0"/>
  </r>
  <r>
    <n v="10101"/>
    <n v="6101"/>
    <n v="0"/>
    <n v="42816840"/>
    <x v="77"/>
    <n v="1"/>
    <n v="14576"/>
    <x v="5"/>
    <n v="0"/>
    <n v="0"/>
    <n v="0"/>
    <n v="0"/>
    <n v="15539.99"/>
    <x v="0"/>
    <s v="Venda de Produção Externo"/>
    <x v="0"/>
  </r>
  <r>
    <n v="10101"/>
    <n v="5101"/>
    <n v="0"/>
    <n v="200576640"/>
    <x v="23"/>
    <n v="1"/>
    <n v="14640"/>
    <x v="24"/>
    <n v="0"/>
    <n v="0"/>
    <n v="0"/>
    <n v="0"/>
    <n v="7531"/>
    <x v="0"/>
    <s v="Venda de Produção Interno"/>
    <x v="0"/>
  </r>
  <r>
    <n v="10101"/>
    <n v="6101"/>
    <n v="0"/>
    <n v="605071260"/>
    <x v="60"/>
    <n v="1"/>
    <n v="14199"/>
    <x v="15"/>
    <n v="0"/>
    <n v="0"/>
    <n v="0"/>
    <n v="0"/>
    <n v="49799.99"/>
    <x v="0"/>
    <s v="Venda de Produção Externo"/>
    <x v="0"/>
  </r>
  <r>
    <n v="10101"/>
    <n v="6101"/>
    <n v="0"/>
    <n v="438048350"/>
    <x v="17"/>
    <n v="1"/>
    <n v="14397"/>
    <x v="0"/>
    <n v="0"/>
    <n v="0"/>
    <n v="0"/>
    <n v="0"/>
    <n v="2371.1999999999998"/>
    <x v="0"/>
    <s v="Venda de Produção Externo"/>
    <x v="0"/>
  </r>
  <r>
    <n v="10101"/>
    <n v="6923"/>
    <n v="0"/>
    <n v="47236700"/>
    <x v="78"/>
    <n v="1"/>
    <n v="14399"/>
    <x v="0"/>
    <n v="0"/>
    <n v="0"/>
    <n v="0"/>
    <n v="0"/>
    <n v="7904"/>
    <x v="0"/>
    <s v="Remessa por Conta e Ordem Externo"/>
    <x v="2"/>
  </r>
  <r>
    <n v="10101"/>
    <n v="6101"/>
    <n v="0"/>
    <n v="39883780"/>
    <x v="79"/>
    <n v="1"/>
    <n v="14480"/>
    <x v="11"/>
    <n v="0"/>
    <n v="0"/>
    <n v="0"/>
    <n v="0"/>
    <n v="5362.49"/>
    <x v="0"/>
    <s v="Venda de Produção Externo"/>
    <x v="0"/>
  </r>
  <r>
    <n v="10101"/>
    <n v="5101"/>
    <n v="0"/>
    <n v="58178720"/>
    <x v="70"/>
    <n v="1"/>
    <n v="14317"/>
    <x v="23"/>
    <n v="0"/>
    <n v="19995"/>
    <n v="0"/>
    <n v="0"/>
    <n v="19995"/>
    <x v="0"/>
    <s v="Venda de Produção Interno"/>
    <x v="0"/>
  </r>
  <r>
    <n v="10101"/>
    <n v="6101"/>
    <n v="0"/>
    <n v="457931210"/>
    <x v="39"/>
    <n v="1"/>
    <n v="14341"/>
    <x v="8"/>
    <n v="0"/>
    <n v="0"/>
    <n v="0"/>
    <n v="0"/>
    <n v="36914.800000000003"/>
    <x v="0"/>
    <s v="Venda de Produção Externo"/>
    <x v="0"/>
  </r>
  <r>
    <n v="10101"/>
    <n v="6101"/>
    <n v="0"/>
    <n v="457931210"/>
    <x v="39"/>
    <n v="1"/>
    <n v="14341"/>
    <x v="8"/>
    <n v="0"/>
    <n v="0"/>
    <n v="0"/>
    <n v="0"/>
    <n v="63965.2"/>
    <x v="0"/>
    <s v="Venda de Produção Externo"/>
    <x v="0"/>
  </r>
  <r>
    <n v="10101"/>
    <n v="6101"/>
    <n v="0"/>
    <n v="39883780"/>
    <x v="79"/>
    <n v="1"/>
    <n v="14480"/>
    <x v="11"/>
    <n v="0"/>
    <n v="0"/>
    <n v="0"/>
    <n v="0"/>
    <n v="18712.490000000002"/>
    <x v="0"/>
    <s v="Venda de Produção Externo"/>
    <x v="0"/>
  </r>
  <r>
    <n v="10101"/>
    <n v="6101"/>
    <n v="0"/>
    <n v="39883780"/>
    <x v="79"/>
    <n v="1"/>
    <n v="14480"/>
    <x v="11"/>
    <n v="0"/>
    <n v="0"/>
    <n v="0"/>
    <n v="0"/>
    <n v="4170"/>
    <x v="0"/>
    <s v="Venda de Produção Externo"/>
    <x v="0"/>
  </r>
  <r>
    <n v="10101"/>
    <n v="6101"/>
    <n v="0"/>
    <n v="81457220"/>
    <x v="80"/>
    <n v="1"/>
    <n v="14572"/>
    <x v="5"/>
    <n v="0"/>
    <n v="0"/>
    <n v="0"/>
    <n v="0"/>
    <n v="2194.5"/>
    <x v="0"/>
    <s v="Venda de Produção Externo"/>
    <x v="0"/>
  </r>
  <r>
    <n v="10101"/>
    <n v="6923"/>
    <n v="0"/>
    <n v="936307880"/>
    <x v="81"/>
    <n v="1"/>
    <n v="14574"/>
    <x v="5"/>
    <n v="0"/>
    <n v="0"/>
    <n v="0"/>
    <n v="0"/>
    <n v="2194.5"/>
    <x v="0"/>
    <s v="Remessa por Conta e Ordem Externo"/>
    <x v="2"/>
  </r>
  <r>
    <n v="10101"/>
    <n v="6101"/>
    <n v="0"/>
    <n v="39883780"/>
    <x v="79"/>
    <n v="1"/>
    <n v="14480"/>
    <x v="11"/>
    <n v="0"/>
    <n v="0"/>
    <n v="0"/>
    <n v="0"/>
    <n v="18157.5"/>
    <x v="0"/>
    <s v="Venda de Produção Externo"/>
    <x v="0"/>
  </r>
  <r>
    <n v="10101"/>
    <n v="6101"/>
    <n v="0"/>
    <n v="438048350"/>
    <x v="17"/>
    <n v="1"/>
    <n v="14563"/>
    <x v="13"/>
    <n v="0"/>
    <n v="0"/>
    <n v="0"/>
    <n v="0"/>
    <n v="2087.79"/>
    <x v="0"/>
    <s v="Venda de Produção Externo"/>
    <x v="0"/>
  </r>
  <r>
    <n v="10101"/>
    <n v="6101"/>
    <n v="0"/>
    <n v="438048350"/>
    <x v="17"/>
    <n v="1"/>
    <n v="14563"/>
    <x v="13"/>
    <n v="0"/>
    <n v="0"/>
    <n v="0"/>
    <n v="0"/>
    <n v="399.06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7460.6"/>
    <x v="0"/>
    <s v="Remessa por Conta e Ordem Externo"/>
    <x v="2"/>
  </r>
  <r>
    <n v="10101"/>
    <n v="6101"/>
    <n v="0"/>
    <n v="39883780"/>
    <x v="79"/>
    <n v="1"/>
    <n v="14480"/>
    <x v="11"/>
    <n v="0"/>
    <n v="0"/>
    <n v="0"/>
    <n v="0"/>
    <n v="727.5"/>
    <x v="0"/>
    <s v="Venda de Produção Externo"/>
    <x v="0"/>
  </r>
  <r>
    <n v="10101"/>
    <n v="6101"/>
    <n v="0"/>
    <n v="39883780"/>
    <x v="79"/>
    <n v="1"/>
    <n v="14480"/>
    <x v="11"/>
    <n v="0"/>
    <n v="0"/>
    <n v="0"/>
    <n v="0"/>
    <n v="3847.5"/>
    <x v="0"/>
    <s v="Venda de Produção Externo"/>
    <x v="0"/>
  </r>
  <r>
    <n v="10101"/>
    <n v="6101"/>
    <n v="0"/>
    <n v="39883780"/>
    <x v="79"/>
    <n v="1"/>
    <n v="14480"/>
    <x v="11"/>
    <n v="0"/>
    <n v="0"/>
    <n v="0"/>
    <n v="0"/>
    <n v="2264.9899999999998"/>
    <x v="0"/>
    <s v="Venda de Produção Externo"/>
    <x v="0"/>
  </r>
  <r>
    <n v="10101"/>
    <n v="6101"/>
    <n v="0"/>
    <n v="438048350"/>
    <x v="17"/>
    <n v="1"/>
    <n v="14563"/>
    <x v="13"/>
    <n v="0"/>
    <n v="0"/>
    <n v="0"/>
    <n v="0"/>
    <n v="2311.65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6935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878.43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2635.3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3083.02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9249.1"/>
    <x v="0"/>
    <s v="Remessa por Conta e Ordem Externo"/>
    <x v="2"/>
  </r>
  <r>
    <n v="10101"/>
    <n v="6101"/>
    <n v="0"/>
    <n v="433360560"/>
    <x v="83"/>
    <n v="1"/>
    <n v="14650"/>
    <x v="24"/>
    <n v="0"/>
    <n v="0"/>
    <n v="0"/>
    <n v="0"/>
    <n v="76499.95"/>
    <x v="0"/>
    <s v="Venda de Produção Externo"/>
    <x v="0"/>
  </r>
  <r>
    <n v="10101"/>
    <n v="6101"/>
    <n v="0"/>
    <n v="492386520"/>
    <x v="84"/>
    <n v="1"/>
    <n v="14276"/>
    <x v="20"/>
    <n v="0"/>
    <n v="0"/>
    <n v="0"/>
    <n v="0"/>
    <n v="16999.990000000002"/>
    <x v="0"/>
    <s v="Venda de Produção Externo"/>
    <x v="0"/>
  </r>
  <r>
    <n v="10101"/>
    <n v="6101"/>
    <n v="0"/>
    <n v="438048350"/>
    <x v="17"/>
    <n v="1"/>
    <n v="14527"/>
    <x v="12"/>
    <n v="0"/>
    <n v="0"/>
    <n v="0"/>
    <n v="0"/>
    <n v="5756.42"/>
    <x v="0"/>
    <s v="Venda de Produção Externo"/>
    <x v="0"/>
  </r>
  <r>
    <n v="10101"/>
    <n v="6923"/>
    <n v="0"/>
    <n v="457931210"/>
    <x v="39"/>
    <n v="1"/>
    <n v="14528"/>
    <x v="12"/>
    <n v="0"/>
    <n v="0"/>
    <n v="0"/>
    <n v="0"/>
    <n v="19188"/>
    <x v="0"/>
    <s v="Remessa por Conta e Ordem Externo"/>
    <x v="2"/>
  </r>
  <r>
    <n v="10101"/>
    <n v="6101"/>
    <n v="0"/>
    <n v="306567030"/>
    <x v="85"/>
    <n v="1"/>
    <n v="14298"/>
    <x v="6"/>
    <n v="0"/>
    <n v="0"/>
    <n v="0"/>
    <n v="0"/>
    <n v="5037.5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14475.47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9294.99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12141.98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13493.98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16509.97"/>
    <x v="0"/>
    <s v="Venda de Produção Externo"/>
    <x v="0"/>
  </r>
  <r>
    <n v="10101"/>
    <n v="6101"/>
    <n v="0"/>
    <n v="81428500"/>
    <x v="86"/>
    <n v="1"/>
    <n v="14363"/>
    <x v="9"/>
    <n v="0"/>
    <n v="0"/>
    <n v="0"/>
    <n v="0"/>
    <n v="47578.2"/>
    <x v="0"/>
    <s v="Venda de Produção Externo"/>
    <x v="0"/>
  </r>
  <r>
    <n v="10101"/>
    <n v="5101"/>
    <n v="0"/>
    <n v="200576640"/>
    <x v="23"/>
    <n v="1"/>
    <n v="14640"/>
    <x v="24"/>
    <n v="0"/>
    <n v="0"/>
    <n v="0"/>
    <n v="0"/>
    <n v="9060"/>
    <x v="0"/>
    <s v="Venda de Produção Interno"/>
    <x v="0"/>
  </r>
  <r>
    <n v="10101"/>
    <n v="6101"/>
    <n v="0"/>
    <n v="438048350"/>
    <x v="17"/>
    <n v="1"/>
    <n v="14563"/>
    <x v="13"/>
    <n v="0"/>
    <n v="0"/>
    <n v="0"/>
    <n v="0"/>
    <n v="4226.6899999999996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12680.1"/>
    <x v="0"/>
    <s v="Remessa por Conta e Ordem Externo"/>
    <x v="2"/>
  </r>
  <r>
    <n v="10101"/>
    <n v="6101"/>
    <n v="0"/>
    <n v="47857863"/>
    <x v="87"/>
    <n v="1"/>
    <n v="14521"/>
    <x v="21"/>
    <n v="0"/>
    <n v="0"/>
    <n v="0"/>
    <n v="0"/>
    <n v="8000"/>
    <x v="0"/>
    <s v="Venda de Produção Externo"/>
    <x v="0"/>
  </r>
  <r>
    <n v="10101"/>
    <n v="5101"/>
    <n v="0"/>
    <n v="150214830"/>
    <x v="88"/>
    <n v="1"/>
    <n v="14322"/>
    <x v="7"/>
    <n v="0"/>
    <n v="0"/>
    <n v="0"/>
    <n v="0"/>
    <n v="7583.99"/>
    <x v="0"/>
    <s v="Venda de Produção Interno"/>
    <x v="0"/>
  </r>
  <r>
    <n v="10101"/>
    <n v="5101"/>
    <n v="0"/>
    <n v="104161740"/>
    <x v="44"/>
    <n v="1"/>
    <n v="14582"/>
    <x v="5"/>
    <n v="0"/>
    <n v="0"/>
    <n v="0"/>
    <n v="0"/>
    <n v="81472.7"/>
    <x v="0"/>
    <s v="Venda de Produção Interno"/>
    <x v="0"/>
  </r>
  <r>
    <n v="10101"/>
    <n v="5101"/>
    <n v="0"/>
    <n v="104161740"/>
    <x v="44"/>
    <n v="1"/>
    <n v="14270"/>
    <x v="20"/>
    <n v="0"/>
    <n v="0"/>
    <n v="0"/>
    <n v="0"/>
    <n v="5958.5"/>
    <x v="0"/>
    <s v="Venda de Produção Interno"/>
    <x v="0"/>
  </r>
  <r>
    <n v="10101"/>
    <n v="6101"/>
    <n v="0"/>
    <n v="17885910"/>
    <x v="68"/>
    <n v="2"/>
    <n v="14635"/>
    <x v="14"/>
    <n v="0"/>
    <n v="0"/>
    <n v="0"/>
    <n v="0"/>
    <n v="70728.45"/>
    <x v="0"/>
    <s v="Venda de Produção Externo"/>
    <x v="0"/>
  </r>
  <r>
    <n v="10101"/>
    <n v="6101"/>
    <n v="0"/>
    <n v="17885910"/>
    <x v="68"/>
    <n v="2"/>
    <n v="14635"/>
    <x v="14"/>
    <n v="0"/>
    <n v="0"/>
    <n v="0"/>
    <n v="0"/>
    <n v="48109.96"/>
    <x v="0"/>
    <s v="Venda de Produção Externo"/>
    <x v="0"/>
  </r>
  <r>
    <n v="10101"/>
    <n v="6101"/>
    <n v="0"/>
    <n v="17885910"/>
    <x v="68"/>
    <n v="2"/>
    <n v="14635"/>
    <x v="14"/>
    <n v="0"/>
    <n v="0"/>
    <n v="0"/>
    <n v="0"/>
    <n v="53243.96"/>
    <x v="0"/>
    <s v="Venda de Produção Externo"/>
    <x v="0"/>
  </r>
  <r>
    <n v="10101"/>
    <n v="5101"/>
    <n v="0"/>
    <n v="196979080"/>
    <x v="89"/>
    <n v="1"/>
    <n v="14449"/>
    <x v="2"/>
    <n v="0"/>
    <n v="0"/>
    <n v="0"/>
    <n v="0"/>
    <n v="8400"/>
    <x v="0"/>
    <s v="Venda de Produção Interno"/>
    <x v="0"/>
  </r>
  <r>
    <n v="10101"/>
    <n v="5101"/>
    <n v="0"/>
    <n v="988827409"/>
    <x v="90"/>
    <n v="1"/>
    <n v="14206"/>
    <x v="16"/>
    <n v="0"/>
    <n v="0"/>
    <n v="0"/>
    <n v="0"/>
    <n v="4588.75"/>
    <x v="0"/>
    <s v="Venda de Produção Interno"/>
    <x v="0"/>
  </r>
  <r>
    <n v="10101"/>
    <n v="5101"/>
    <n v="0"/>
    <n v="988827409"/>
    <x v="90"/>
    <n v="1"/>
    <n v="14538"/>
    <x v="13"/>
    <n v="0"/>
    <n v="0"/>
    <n v="0"/>
    <n v="0"/>
    <n v="3062.13"/>
    <x v="0"/>
    <s v="Venda de Produção Interno"/>
    <x v="0"/>
  </r>
  <r>
    <n v="10101"/>
    <n v="6101"/>
    <n v="0"/>
    <n v="544958740"/>
    <x v="91"/>
    <n v="1"/>
    <n v="14217"/>
    <x v="16"/>
    <n v="0"/>
    <n v="0"/>
    <n v="0"/>
    <n v="0"/>
    <n v="19853.48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1572.49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1572.5"/>
    <x v="0"/>
    <s v="Remessa por Conta e Ordem Externo"/>
    <x v="2"/>
  </r>
  <r>
    <n v="10101"/>
    <n v="5101"/>
    <n v="0"/>
    <n v="385919270"/>
    <x v="92"/>
    <n v="1"/>
    <n v="14245"/>
    <x v="17"/>
    <n v="0"/>
    <n v="0"/>
    <n v="0"/>
    <n v="0"/>
    <n v="19393"/>
    <x v="0"/>
    <s v="Venda de Produção Interno"/>
    <x v="0"/>
  </r>
  <r>
    <n v="10101"/>
    <n v="5101"/>
    <n v="0"/>
    <n v="58178720"/>
    <x v="70"/>
    <n v="1"/>
    <n v="14317"/>
    <x v="23"/>
    <n v="0"/>
    <n v="78384"/>
    <n v="0"/>
    <n v="0"/>
    <n v="78384"/>
    <x v="0"/>
    <s v="Venda de Produção Interno"/>
    <x v="0"/>
  </r>
  <r>
    <n v="10101"/>
    <n v="5101"/>
    <n v="0"/>
    <n v="58178720"/>
    <x v="70"/>
    <n v="1"/>
    <n v="14317"/>
    <x v="23"/>
    <n v="0"/>
    <n v="3570"/>
    <n v="0"/>
    <n v="0"/>
    <n v="3570"/>
    <x v="0"/>
    <s v="Venda de Produção Interno"/>
    <x v="0"/>
  </r>
  <r>
    <n v="10101"/>
    <n v="5101"/>
    <n v="0"/>
    <n v="385919270"/>
    <x v="92"/>
    <n v="1"/>
    <n v="14319"/>
    <x v="7"/>
    <n v="0"/>
    <n v="0"/>
    <n v="0"/>
    <n v="0"/>
    <n v="16519.5"/>
    <x v="0"/>
    <s v="Venda de Produção Interno"/>
    <x v="0"/>
  </r>
  <r>
    <n v="10101"/>
    <n v="5101"/>
    <n v="0"/>
    <n v="385919270"/>
    <x v="92"/>
    <n v="1"/>
    <n v="14641"/>
    <x v="24"/>
    <n v="0"/>
    <n v="0"/>
    <n v="0"/>
    <n v="0"/>
    <n v="22148.5"/>
    <x v="0"/>
    <s v="Venda de Produção Interno"/>
    <x v="0"/>
  </r>
  <r>
    <n v="10101"/>
    <n v="5101"/>
    <n v="0"/>
    <n v="1975010"/>
    <x v="93"/>
    <n v="1"/>
    <n v="14323"/>
    <x v="7"/>
    <n v="0"/>
    <n v="0"/>
    <n v="0"/>
    <n v="0"/>
    <n v="18200"/>
    <x v="0"/>
    <s v="Venda de Produção Interno"/>
    <x v="0"/>
  </r>
  <r>
    <n v="10101"/>
    <n v="5101"/>
    <n v="0"/>
    <n v="1975010"/>
    <x v="93"/>
    <n v="1"/>
    <n v="14323"/>
    <x v="7"/>
    <n v="0"/>
    <n v="0"/>
    <n v="0"/>
    <n v="0"/>
    <n v="5200"/>
    <x v="0"/>
    <s v="Venda de Produção Interno"/>
    <x v="0"/>
  </r>
  <r>
    <n v="10101"/>
    <n v="5101"/>
    <n v="0"/>
    <n v="1975010"/>
    <x v="93"/>
    <n v="1"/>
    <n v="14323"/>
    <x v="7"/>
    <n v="0"/>
    <n v="0"/>
    <n v="0"/>
    <n v="0"/>
    <n v="3640"/>
    <x v="0"/>
    <s v="Venda de Produção Interno"/>
    <x v="0"/>
  </r>
  <r>
    <n v="10101"/>
    <n v="6101"/>
    <n v="0"/>
    <n v="438048350"/>
    <x v="17"/>
    <n v="1"/>
    <n v="14252"/>
    <x v="17"/>
    <n v="0"/>
    <n v="0"/>
    <n v="0"/>
    <n v="0"/>
    <n v="12568.21"/>
    <x v="0"/>
    <s v="Venda de Produção Externo"/>
    <x v="0"/>
  </r>
  <r>
    <n v="10101"/>
    <n v="6923"/>
    <n v="0"/>
    <n v="72219660"/>
    <x v="71"/>
    <n v="1"/>
    <n v="14253"/>
    <x v="17"/>
    <n v="0"/>
    <n v="0"/>
    <n v="0"/>
    <n v="0"/>
    <n v="37704.81"/>
    <x v="0"/>
    <s v="Remessa por Conta e Ordem Externo"/>
    <x v="2"/>
  </r>
  <r>
    <n v="10101"/>
    <n v="6101"/>
    <n v="0"/>
    <n v="438048350"/>
    <x v="17"/>
    <n v="1"/>
    <n v="14644"/>
    <x v="24"/>
    <n v="0"/>
    <n v="0"/>
    <n v="0"/>
    <n v="0"/>
    <n v="8917.99"/>
    <x v="0"/>
    <s v="Venda de Produção Externo"/>
    <x v="0"/>
  </r>
  <r>
    <n v="10101"/>
    <n v="6923"/>
    <n v="0"/>
    <n v="72219660"/>
    <x v="71"/>
    <n v="1"/>
    <n v="14649"/>
    <x v="24"/>
    <n v="0"/>
    <n v="0"/>
    <n v="0"/>
    <n v="0"/>
    <n v="26754.09"/>
    <x v="0"/>
    <s v="Remessa por Conta e Ordem Externo"/>
    <x v="2"/>
  </r>
  <r>
    <n v="10101"/>
    <n v="6101"/>
    <n v="0"/>
    <n v="616020330"/>
    <x v="94"/>
    <n v="1"/>
    <n v="14287"/>
    <x v="20"/>
    <n v="0"/>
    <n v="0"/>
    <n v="0"/>
    <n v="0"/>
    <n v="16830"/>
    <x v="0"/>
    <s v="Venda de Produção Externo"/>
    <x v="0"/>
  </r>
  <r>
    <n v="10101"/>
    <n v="5101"/>
    <n v="0"/>
    <n v="802288850"/>
    <x v="95"/>
    <n v="5"/>
    <n v="14476"/>
    <x v="11"/>
    <n v="0"/>
    <n v="0"/>
    <n v="0"/>
    <n v="0"/>
    <n v="6575.72"/>
    <x v="0"/>
    <s v="Venda de Produção Interno"/>
    <x v="0"/>
  </r>
  <r>
    <n v="10101"/>
    <n v="6101"/>
    <n v="0"/>
    <n v="894258880"/>
    <x v="96"/>
    <n v="1"/>
    <n v="14201"/>
    <x v="15"/>
    <n v="0"/>
    <n v="0"/>
    <n v="0"/>
    <n v="0"/>
    <n v="1660"/>
    <x v="0"/>
    <s v="Venda de Produção Externo"/>
    <x v="0"/>
  </r>
  <r>
    <n v="10101"/>
    <n v="6101"/>
    <n v="0"/>
    <n v="50718770"/>
    <x v="97"/>
    <n v="1"/>
    <n v="14204"/>
    <x v="15"/>
    <n v="0"/>
    <n v="0"/>
    <n v="0"/>
    <n v="0"/>
    <n v="4374.53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422.49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721.5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1137.5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312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468.01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133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714.9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1605.5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740.9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812.49"/>
    <x v="0"/>
    <s v="Venda de Produção Externo"/>
    <x v="0"/>
  </r>
  <r>
    <n v="10101"/>
    <n v="6101"/>
    <n v="0"/>
    <n v="289123560"/>
    <x v="99"/>
    <n v="1"/>
    <n v="14493"/>
    <x v="11"/>
    <n v="0"/>
    <n v="0"/>
    <n v="0"/>
    <n v="0"/>
    <n v="14397.48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6499.9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390"/>
    <x v="0"/>
    <s v="Venda de Produção Externo"/>
    <x v="0"/>
  </r>
  <r>
    <n v="10101"/>
    <n v="6101"/>
    <n v="0"/>
    <n v="289123560"/>
    <x v="99"/>
    <n v="1"/>
    <n v="14221"/>
    <x v="3"/>
    <n v="0"/>
    <n v="0"/>
    <n v="0"/>
    <n v="0"/>
    <n v="10549.49"/>
    <x v="0"/>
    <s v="Venda de Produção Externo"/>
    <x v="0"/>
  </r>
  <r>
    <n v="10101"/>
    <n v="6101"/>
    <n v="0"/>
    <n v="83111310"/>
    <x v="13"/>
    <n v="1"/>
    <n v="14497"/>
    <x v="22"/>
    <n v="0"/>
    <n v="0"/>
    <n v="0"/>
    <n v="0"/>
    <n v="6270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526.51"/>
    <x v="0"/>
    <s v="Venda de Produção Externo"/>
    <x v="0"/>
  </r>
  <r>
    <n v="10101"/>
    <n v="6101"/>
    <n v="0"/>
    <n v="54058070"/>
    <x v="58"/>
    <n v="1"/>
    <n v="14238"/>
    <x v="17"/>
    <n v="0"/>
    <n v="0"/>
    <n v="0"/>
    <n v="0"/>
    <n v="5099.99"/>
    <x v="0"/>
    <s v="Venda de Produção Externo"/>
    <x v="0"/>
  </r>
  <r>
    <n v="10101"/>
    <n v="5101"/>
    <n v="0"/>
    <n v="342957730"/>
    <x v="48"/>
    <n v="1"/>
    <n v="14472"/>
    <x v="11"/>
    <n v="0"/>
    <n v="0"/>
    <n v="0"/>
    <n v="0"/>
    <n v="4674.99"/>
    <x v="0"/>
    <s v="Venda de Produção Interno"/>
    <x v="0"/>
  </r>
  <r>
    <n v="10101"/>
    <n v="5101"/>
    <n v="0"/>
    <n v="16745240"/>
    <x v="15"/>
    <n v="1"/>
    <n v="14512"/>
    <x v="21"/>
    <n v="0"/>
    <n v="0"/>
    <n v="0"/>
    <n v="0"/>
    <n v="8499.99"/>
    <x v="0"/>
    <s v="Venda de Produção Interno"/>
    <x v="0"/>
  </r>
  <r>
    <n v="10101"/>
    <n v="6101"/>
    <n v="0"/>
    <n v="399726940"/>
    <x v="98"/>
    <n v="1"/>
    <n v="14281"/>
    <x v="20"/>
    <n v="0"/>
    <n v="0"/>
    <n v="0"/>
    <n v="0"/>
    <n v="2853.5"/>
    <x v="0"/>
    <s v="Venda de Produção Externo"/>
    <x v="0"/>
  </r>
  <r>
    <n v="10101"/>
    <n v="6101"/>
    <n v="0"/>
    <n v="289123560"/>
    <x v="99"/>
    <n v="1"/>
    <n v="14221"/>
    <x v="3"/>
    <n v="0"/>
    <n v="0"/>
    <n v="0"/>
    <n v="0"/>
    <n v="8170.49"/>
    <x v="0"/>
    <s v="Venda de Produção Externo"/>
    <x v="0"/>
  </r>
  <r>
    <n v="10101"/>
    <n v="6101"/>
    <n v="0"/>
    <n v="643660650"/>
    <x v="100"/>
    <n v="1"/>
    <n v="14392"/>
    <x v="10"/>
    <n v="0"/>
    <n v="0"/>
    <n v="0"/>
    <n v="0"/>
    <n v="4921.49"/>
    <x v="0"/>
    <s v="Venda de Produção Externo"/>
    <x v="0"/>
  </r>
  <r>
    <n v="10101"/>
    <n v="6101"/>
    <n v="0"/>
    <n v="8792520"/>
    <x v="50"/>
    <n v="1"/>
    <n v="14282"/>
    <x v="20"/>
    <n v="0"/>
    <n v="0"/>
    <n v="0"/>
    <n v="0"/>
    <n v="87073.95"/>
    <x v="0"/>
    <s v="Venda de Produção Externo"/>
    <x v="0"/>
  </r>
  <r>
    <n v="10101"/>
    <n v="6101"/>
    <n v="0"/>
    <n v="8792520"/>
    <x v="50"/>
    <n v="1"/>
    <n v="14282"/>
    <x v="20"/>
    <n v="0"/>
    <n v="0"/>
    <n v="0"/>
    <n v="0"/>
    <n v="50999.96"/>
    <x v="0"/>
    <s v="Venda de Produção Externo"/>
    <x v="0"/>
  </r>
  <r>
    <n v="10101"/>
    <n v="6101"/>
    <n v="0"/>
    <n v="8792520"/>
    <x v="50"/>
    <n v="1"/>
    <n v="14496"/>
    <x v="22"/>
    <n v="0"/>
    <n v="0"/>
    <n v="0"/>
    <n v="0"/>
    <n v="110516.92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286"/>
    <x v="0"/>
    <s v="Venda de Produção Externo"/>
    <x v="0"/>
  </r>
  <r>
    <n v="10101"/>
    <n v="6101"/>
    <n v="0"/>
    <n v="289123560"/>
    <x v="99"/>
    <n v="1"/>
    <n v="14493"/>
    <x v="11"/>
    <n v="0"/>
    <n v="0"/>
    <n v="0"/>
    <n v="0"/>
    <n v="1501.5"/>
    <x v="0"/>
    <s v="Venda de Produção Externo"/>
    <x v="0"/>
  </r>
  <r>
    <n v="10101"/>
    <n v="6101"/>
    <n v="0"/>
    <n v="399726940"/>
    <x v="98"/>
    <n v="1"/>
    <n v="14281"/>
    <x v="20"/>
    <n v="0"/>
    <n v="0"/>
    <n v="0"/>
    <n v="0"/>
    <n v="3373.5"/>
    <x v="0"/>
    <s v="Venda de Produção Externo"/>
    <x v="0"/>
  </r>
  <r>
    <n v="10101"/>
    <n v="6101"/>
    <n v="0"/>
    <n v="54058070"/>
    <x v="58"/>
    <n v="1"/>
    <n v="14517"/>
    <x v="21"/>
    <n v="0"/>
    <n v="0"/>
    <n v="0"/>
    <n v="0"/>
    <n v="71278.899999999994"/>
    <x v="0"/>
    <s v="Venda de Produção Externo"/>
    <x v="0"/>
  </r>
  <r>
    <n v="10101"/>
    <n v="6923"/>
    <n v="0"/>
    <n v="306567030"/>
    <x v="85"/>
    <n v="1"/>
    <n v="14518"/>
    <x v="21"/>
    <n v="0"/>
    <n v="0"/>
    <n v="0"/>
    <n v="0"/>
    <n v="71279"/>
    <x v="0"/>
    <s v="Remessa por Conta e Ordem Externo"/>
    <x v="2"/>
  </r>
  <r>
    <n v="10101"/>
    <n v="6101"/>
    <n v="0"/>
    <n v="475312370"/>
    <x v="101"/>
    <n v="1"/>
    <n v="14474"/>
    <x v="11"/>
    <n v="0"/>
    <n v="0"/>
    <n v="0"/>
    <n v="0"/>
    <n v="12390"/>
    <x v="0"/>
    <s v="Venda de Produção Externo"/>
    <x v="0"/>
  </r>
  <r>
    <n v="10101"/>
    <n v="5101"/>
    <n v="0"/>
    <n v="18092580"/>
    <x v="102"/>
    <n v="1"/>
    <n v="14590"/>
    <x v="1"/>
    <n v="0"/>
    <n v="0"/>
    <n v="0"/>
    <n v="0"/>
    <n v="6420"/>
    <x v="0"/>
    <s v="Venda de Produção Interno"/>
    <x v="0"/>
  </r>
  <r>
    <n v="10101"/>
    <n v="6101"/>
    <n v="0"/>
    <n v="4381640"/>
    <x v="103"/>
    <n v="1"/>
    <n v="14244"/>
    <x v="17"/>
    <n v="0"/>
    <n v="0"/>
    <n v="0"/>
    <n v="0"/>
    <n v="3346.2"/>
    <x v="0"/>
    <s v="Venda de Produção Externo"/>
    <x v="0"/>
  </r>
  <r>
    <n v="10101"/>
    <n v="6101"/>
    <n v="0"/>
    <n v="20967480"/>
    <x v="104"/>
    <n v="2"/>
    <n v="14616"/>
    <x v="1"/>
    <n v="0"/>
    <n v="0"/>
    <n v="0"/>
    <n v="0"/>
    <n v="57256.35"/>
    <x v="0"/>
    <s v="Venda de Produção Externo"/>
    <x v="0"/>
  </r>
  <r>
    <n v="10101"/>
    <n v="5101"/>
    <n v="0"/>
    <n v="822217300"/>
    <x v="0"/>
    <n v="1"/>
    <n v="14482"/>
    <x v="11"/>
    <n v="0"/>
    <n v="0"/>
    <n v="0"/>
    <n v="0"/>
    <n v="1755.25"/>
    <x v="0"/>
    <s v="Venda de Produção Interno"/>
    <x v="0"/>
  </r>
  <r>
    <n v="10101"/>
    <n v="6101"/>
    <n v="0"/>
    <n v="524250020"/>
    <x v="24"/>
    <n v="1"/>
    <n v="14490"/>
    <x v="11"/>
    <n v="0"/>
    <n v="0"/>
    <n v="0"/>
    <n v="0"/>
    <n v="2709"/>
    <x v="0"/>
    <s v="Venda de Produção Externo"/>
    <x v="0"/>
  </r>
  <r>
    <n v="10101"/>
    <n v="6923"/>
    <n v="0"/>
    <n v="525023280"/>
    <x v="25"/>
    <n v="1"/>
    <n v="14491"/>
    <x v="11"/>
    <n v="0"/>
    <n v="0"/>
    <n v="0"/>
    <n v="0"/>
    <n v="2709"/>
    <x v="0"/>
    <s v="Remessa por Conta e Ordem Externo"/>
    <x v="2"/>
  </r>
  <r>
    <n v="10101"/>
    <n v="6101"/>
    <n v="0"/>
    <n v="4381640"/>
    <x v="103"/>
    <n v="1"/>
    <n v="14244"/>
    <x v="17"/>
    <n v="0"/>
    <n v="0"/>
    <n v="0"/>
    <n v="0"/>
    <n v="3333"/>
    <x v="0"/>
    <s v="Venda de Produção Externo"/>
    <x v="0"/>
  </r>
  <r>
    <n v="10101"/>
    <n v="6101"/>
    <n v="0"/>
    <n v="9558290"/>
    <x v="61"/>
    <n v="1"/>
    <n v="14534"/>
    <x v="12"/>
    <n v="0"/>
    <n v="0"/>
    <n v="0"/>
    <n v="0"/>
    <n v="2347.5"/>
    <x v="0"/>
    <s v="Venda de Produção Externo"/>
    <x v="0"/>
  </r>
  <r>
    <n v="10101"/>
    <n v="6101"/>
    <n v="0"/>
    <n v="927506290"/>
    <x v="105"/>
    <n v="1"/>
    <n v="14636"/>
    <x v="14"/>
    <n v="0"/>
    <n v="0"/>
    <n v="0"/>
    <n v="0"/>
    <n v="7807.5"/>
    <x v="0"/>
    <s v="Venda de Produção Externo"/>
    <x v="0"/>
  </r>
  <r>
    <n v="10101"/>
    <n v="6923"/>
    <n v="0"/>
    <n v="927506290"/>
    <x v="105"/>
    <n v="11"/>
    <n v="14637"/>
    <x v="14"/>
    <n v="0"/>
    <n v="0"/>
    <n v="0"/>
    <n v="0"/>
    <n v="7807.5"/>
    <x v="0"/>
    <s v="Remessa por Conta e Ordem Externo"/>
    <x v="2"/>
  </r>
  <r>
    <n v="10101"/>
    <n v="6101"/>
    <n v="0"/>
    <n v="440039110"/>
    <x v="106"/>
    <n v="1"/>
    <n v="14627"/>
    <x v="14"/>
    <n v="0"/>
    <n v="0"/>
    <n v="0"/>
    <n v="0"/>
    <n v="31719.95"/>
    <x v="0"/>
    <s v="Venda de Produção Externo"/>
    <x v="0"/>
  </r>
  <r>
    <n v="10101"/>
    <n v="6101"/>
    <n v="0"/>
    <n v="440039110"/>
    <x v="106"/>
    <n v="1"/>
    <n v="14627"/>
    <x v="14"/>
    <n v="0"/>
    <n v="0"/>
    <n v="0"/>
    <n v="0"/>
    <n v="23549.47"/>
    <x v="0"/>
    <s v="Venda de Produção Externo"/>
    <x v="0"/>
  </r>
  <r>
    <n v="10101"/>
    <n v="6101"/>
    <n v="0"/>
    <n v="927506290"/>
    <x v="105"/>
    <n v="1"/>
    <n v="14214"/>
    <x v="16"/>
    <n v="0"/>
    <n v="0"/>
    <n v="0"/>
    <n v="0"/>
    <n v="8762.91"/>
    <x v="0"/>
    <s v="Venda de Produção Externo"/>
    <x v="0"/>
  </r>
  <r>
    <n v="10101"/>
    <n v="6923"/>
    <n v="0"/>
    <n v="927506290"/>
    <x v="105"/>
    <n v="11"/>
    <n v="14216"/>
    <x v="16"/>
    <n v="0"/>
    <n v="0"/>
    <n v="0"/>
    <n v="0"/>
    <n v="8762.91"/>
    <x v="0"/>
    <s v="Remessa por Conta e Ordem Externo"/>
    <x v="2"/>
  </r>
  <r>
    <n v="10101"/>
    <n v="6101"/>
    <n v="0"/>
    <n v="927506290"/>
    <x v="105"/>
    <n v="1"/>
    <n v="14584"/>
    <x v="1"/>
    <n v="0"/>
    <n v="0"/>
    <n v="0"/>
    <n v="0"/>
    <n v="30632.87"/>
    <x v="0"/>
    <s v="Venda de Produção Externo"/>
    <x v="0"/>
  </r>
  <r>
    <n v="10101"/>
    <n v="6923"/>
    <n v="0"/>
    <n v="927506290"/>
    <x v="105"/>
    <n v="11"/>
    <n v="14508"/>
    <x v="22"/>
    <n v="0"/>
    <n v="0"/>
    <n v="0"/>
    <n v="0"/>
    <n v="30632.87"/>
    <x v="0"/>
    <s v="Remessa por Conta e Ordem Externo"/>
    <x v="2"/>
  </r>
  <r>
    <n v="10101"/>
    <n v="6101"/>
    <n v="0"/>
    <n v="927506290"/>
    <x v="105"/>
    <n v="1"/>
    <n v="14214"/>
    <x v="16"/>
    <n v="0"/>
    <n v="0"/>
    <n v="0"/>
    <n v="0"/>
    <n v="54271.82"/>
    <x v="0"/>
    <s v="Venda de Produção Externo"/>
    <x v="0"/>
  </r>
  <r>
    <n v="10101"/>
    <n v="6101"/>
    <n v="0"/>
    <n v="927506290"/>
    <x v="105"/>
    <n v="1"/>
    <n v="14214"/>
    <x v="16"/>
    <n v="0"/>
    <n v="0"/>
    <n v="0"/>
    <n v="0"/>
    <n v="61652.160000000003"/>
    <x v="0"/>
    <s v="Venda de Produção Externo"/>
    <x v="0"/>
  </r>
  <r>
    <n v="10101"/>
    <n v="6923"/>
    <n v="0"/>
    <n v="927506290"/>
    <x v="105"/>
    <n v="11"/>
    <n v="14216"/>
    <x v="16"/>
    <n v="0"/>
    <n v="0"/>
    <n v="0"/>
    <n v="0"/>
    <n v="54271.83"/>
    <x v="0"/>
    <s v="Remessa por Conta e Ordem Externo"/>
    <x v="2"/>
  </r>
  <r>
    <n v="10101"/>
    <n v="6923"/>
    <n v="0"/>
    <n v="927506290"/>
    <x v="105"/>
    <n v="11"/>
    <n v="14216"/>
    <x v="16"/>
    <n v="0"/>
    <n v="0"/>
    <n v="0"/>
    <n v="0"/>
    <n v="61653.88"/>
    <x v="0"/>
    <s v="Remessa por Conta e Ordem Externo"/>
    <x v="2"/>
  </r>
  <r>
    <n v="10101"/>
    <n v="6101"/>
    <n v="0"/>
    <n v="927506290"/>
    <x v="105"/>
    <n v="1"/>
    <n v="14584"/>
    <x v="1"/>
    <n v="0"/>
    <n v="0"/>
    <n v="0"/>
    <n v="0"/>
    <n v="45553.7"/>
    <x v="0"/>
    <s v="Venda de Produção Externo"/>
    <x v="0"/>
  </r>
  <r>
    <n v="10101"/>
    <n v="6101"/>
    <n v="0"/>
    <n v="927506290"/>
    <x v="105"/>
    <n v="1"/>
    <n v="14636"/>
    <x v="14"/>
    <n v="0"/>
    <n v="0"/>
    <n v="0"/>
    <n v="0"/>
    <n v="72887.41"/>
    <x v="0"/>
    <s v="Venda de Produção Externo"/>
    <x v="0"/>
  </r>
  <r>
    <n v="10101"/>
    <n v="6101"/>
    <n v="0"/>
    <n v="927506290"/>
    <x v="105"/>
    <n v="1"/>
    <n v="14636"/>
    <x v="14"/>
    <n v="0"/>
    <n v="0"/>
    <n v="0"/>
    <n v="0"/>
    <n v="112365.31"/>
    <x v="0"/>
    <s v="Venda de Produção Externo"/>
    <x v="0"/>
  </r>
  <r>
    <n v="10101"/>
    <n v="6923"/>
    <n v="0"/>
    <n v="927506290"/>
    <x v="105"/>
    <n v="11"/>
    <n v="14508"/>
    <x v="22"/>
    <n v="0"/>
    <n v="0"/>
    <n v="0"/>
    <n v="0"/>
    <n v="45553.71"/>
    <x v="0"/>
    <s v="Remessa por Conta e Ordem Externo"/>
    <x v="2"/>
  </r>
  <r>
    <n v="10101"/>
    <n v="6923"/>
    <n v="0"/>
    <n v="927506290"/>
    <x v="105"/>
    <n v="11"/>
    <n v="14637"/>
    <x v="14"/>
    <n v="0"/>
    <n v="0"/>
    <n v="0"/>
    <n v="0"/>
    <n v="185252.74"/>
    <x v="0"/>
    <s v="Remessa por Conta e Ordem Externo"/>
    <x v="2"/>
  </r>
  <r>
    <n v="10101"/>
    <n v="6101"/>
    <n v="0"/>
    <n v="438048350"/>
    <x v="17"/>
    <n v="1"/>
    <n v="14362"/>
    <x v="9"/>
    <n v="0"/>
    <n v="0"/>
    <n v="0"/>
    <n v="0"/>
    <n v="28925"/>
    <x v="0"/>
    <s v="Venda de Produção Externo"/>
    <x v="0"/>
  </r>
  <r>
    <n v="10101"/>
    <n v="6923"/>
    <n v="0"/>
    <n v="350671220"/>
    <x v="107"/>
    <n v="1"/>
    <n v="14364"/>
    <x v="9"/>
    <n v="0"/>
    <n v="0"/>
    <n v="0"/>
    <n v="0"/>
    <n v="86775.2"/>
    <x v="0"/>
    <s v="Remessa por Conta e Ordem Externo"/>
    <x v="2"/>
  </r>
  <r>
    <n v="10101"/>
    <n v="6101"/>
    <n v="0"/>
    <n v="438048350"/>
    <x v="17"/>
    <n v="1"/>
    <n v="14540"/>
    <x v="13"/>
    <n v="0"/>
    <n v="0"/>
    <n v="0"/>
    <n v="0"/>
    <n v="30353.07"/>
    <x v="0"/>
    <s v="Venda de Produção Externo"/>
    <x v="0"/>
  </r>
  <r>
    <n v="10101"/>
    <n v="6923"/>
    <n v="0"/>
    <n v="350671220"/>
    <x v="107"/>
    <n v="1"/>
    <n v="14541"/>
    <x v="13"/>
    <n v="0"/>
    <n v="0"/>
    <n v="0"/>
    <n v="0"/>
    <n v="91059.4"/>
    <x v="0"/>
    <s v="Remessa por Conta e Ordem Externo"/>
    <x v="2"/>
  </r>
  <r>
    <n v="10101"/>
    <n v="6101"/>
    <n v="0"/>
    <n v="927506290"/>
    <x v="105"/>
    <n v="1"/>
    <n v="14214"/>
    <x v="16"/>
    <n v="0"/>
    <n v="0"/>
    <n v="0"/>
    <n v="0"/>
    <n v="73051.63"/>
    <x v="0"/>
    <s v="Venda de Produção Externo"/>
    <x v="0"/>
  </r>
  <r>
    <n v="10101"/>
    <n v="6923"/>
    <n v="0"/>
    <n v="927506290"/>
    <x v="105"/>
    <n v="11"/>
    <n v="14216"/>
    <x v="16"/>
    <n v="0"/>
    <n v="0"/>
    <n v="0"/>
    <n v="0"/>
    <n v="73051.64"/>
    <x v="0"/>
    <s v="Remessa por Conta e Ordem Externo"/>
    <x v="2"/>
  </r>
  <r>
    <n v="10101"/>
    <n v="6101"/>
    <n v="0"/>
    <n v="367347890"/>
    <x v="4"/>
    <n v="1"/>
    <n v="14289"/>
    <x v="20"/>
    <n v="0"/>
    <n v="0"/>
    <n v="0"/>
    <n v="0"/>
    <n v="897.01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897"/>
    <x v="0"/>
    <s v="Remessa por Conta e Ordem Externo"/>
    <x v="2"/>
  </r>
  <r>
    <n v="10101"/>
    <n v="6101"/>
    <n v="0"/>
    <n v="19988834"/>
    <x v="108"/>
    <n v="1"/>
    <n v="14532"/>
    <x v="12"/>
    <n v="0"/>
    <n v="0"/>
    <n v="0"/>
    <n v="0"/>
    <n v="22203.34"/>
    <x v="0"/>
    <s v="Venda de Produção Externo"/>
    <x v="0"/>
  </r>
  <r>
    <n v="10101"/>
    <n v="6101"/>
    <n v="0"/>
    <n v="19988834"/>
    <x v="108"/>
    <n v="1"/>
    <n v="14558"/>
    <x v="13"/>
    <n v="0"/>
    <n v="0"/>
    <n v="0"/>
    <n v="0"/>
    <n v="17894.34"/>
    <x v="0"/>
    <s v="Venda de Produção Externo"/>
    <x v="0"/>
  </r>
  <r>
    <n v="10101"/>
    <n v="6923"/>
    <n v="0"/>
    <n v="358542640"/>
    <x v="55"/>
    <n v="5"/>
    <n v="14581"/>
    <x v="5"/>
    <n v="0"/>
    <n v="0"/>
    <n v="0"/>
    <n v="0"/>
    <n v="17894.34"/>
    <x v="0"/>
    <s v="Remessa por Conta e Ordem Externo"/>
    <x v="2"/>
  </r>
  <r>
    <n v="10101"/>
    <n v="6923"/>
    <n v="0"/>
    <n v="927506290"/>
    <x v="105"/>
    <n v="11"/>
    <n v="14508"/>
    <x v="22"/>
    <n v="0"/>
    <n v="0"/>
    <n v="0"/>
    <n v="0"/>
    <n v="16055.39"/>
    <x v="0"/>
    <s v="Remessa por Conta e Ordem Externo"/>
    <x v="2"/>
  </r>
  <r>
    <n v="10101"/>
    <n v="6101"/>
    <n v="0"/>
    <n v="927506290"/>
    <x v="105"/>
    <n v="1"/>
    <n v="14584"/>
    <x v="1"/>
    <n v="0"/>
    <n v="0"/>
    <n v="0"/>
    <n v="0"/>
    <n v="16055.38"/>
    <x v="0"/>
    <s v="Venda de Produção Externo"/>
    <x v="0"/>
  </r>
  <r>
    <n v="10101"/>
    <n v="6101"/>
    <n v="0"/>
    <n v="927506290"/>
    <x v="105"/>
    <n v="1"/>
    <n v="14214"/>
    <x v="16"/>
    <n v="0"/>
    <n v="0"/>
    <n v="0"/>
    <n v="0"/>
    <n v="42269.48"/>
    <x v="0"/>
    <s v="Venda de Produção Externo"/>
    <x v="0"/>
  </r>
  <r>
    <n v="10101"/>
    <n v="6923"/>
    <n v="0"/>
    <n v="927506290"/>
    <x v="105"/>
    <n v="11"/>
    <n v="14216"/>
    <x v="16"/>
    <n v="0"/>
    <n v="0"/>
    <n v="0"/>
    <n v="0"/>
    <n v="42269.48"/>
    <x v="0"/>
    <s v="Remessa por Conta e Ordem Externo"/>
    <x v="2"/>
  </r>
  <r>
    <n v="10101"/>
    <n v="6923"/>
    <n v="0"/>
    <n v="927506290"/>
    <x v="105"/>
    <n v="11"/>
    <n v="14508"/>
    <x v="22"/>
    <n v="0"/>
    <n v="0"/>
    <n v="0"/>
    <n v="0"/>
    <n v="30804.55"/>
    <x v="0"/>
    <s v="Remessa por Conta e Ordem Externo"/>
    <x v="2"/>
  </r>
  <r>
    <n v="10101"/>
    <n v="6101"/>
    <n v="0"/>
    <n v="927506290"/>
    <x v="105"/>
    <n v="1"/>
    <n v="14584"/>
    <x v="1"/>
    <n v="0"/>
    <n v="0"/>
    <n v="0"/>
    <n v="0"/>
    <n v="30804.55"/>
    <x v="0"/>
    <s v="Venda de Produção Externo"/>
    <x v="0"/>
  </r>
  <r>
    <n v="10101"/>
    <n v="6101"/>
    <n v="0"/>
    <n v="927506290"/>
    <x v="105"/>
    <n v="1"/>
    <n v="14636"/>
    <x v="14"/>
    <n v="0"/>
    <n v="0"/>
    <n v="0"/>
    <n v="0"/>
    <n v="54689.82"/>
    <x v="0"/>
    <s v="Venda de Produção Externo"/>
    <x v="0"/>
  </r>
  <r>
    <n v="10101"/>
    <n v="6923"/>
    <n v="0"/>
    <n v="927506290"/>
    <x v="105"/>
    <n v="11"/>
    <n v="14637"/>
    <x v="14"/>
    <n v="0"/>
    <n v="0"/>
    <n v="0"/>
    <n v="0"/>
    <n v="54689.83"/>
    <x v="0"/>
    <s v="Remessa por Conta e Ordem Externo"/>
    <x v="2"/>
  </r>
  <r>
    <n v="10101"/>
    <n v="6101"/>
    <n v="0"/>
    <n v="18446960"/>
    <x v="109"/>
    <n v="1"/>
    <n v="14388"/>
    <x v="10"/>
    <n v="0"/>
    <n v="0"/>
    <n v="0"/>
    <n v="0"/>
    <n v="32759.96"/>
    <x v="0"/>
    <s v="Venda de Produção Externo"/>
    <x v="0"/>
  </r>
  <r>
    <n v="10101"/>
    <n v="6101"/>
    <n v="0"/>
    <n v="18446960"/>
    <x v="109"/>
    <n v="1"/>
    <n v="14388"/>
    <x v="10"/>
    <n v="0"/>
    <n v="0"/>
    <n v="0"/>
    <n v="0"/>
    <n v="6434.99"/>
    <x v="0"/>
    <s v="Venda de Produção Externo"/>
    <x v="0"/>
  </r>
  <r>
    <n v="10101"/>
    <n v="6101"/>
    <n v="0"/>
    <n v="4381640"/>
    <x v="103"/>
    <n v="1"/>
    <n v="14244"/>
    <x v="17"/>
    <n v="0"/>
    <n v="0"/>
    <n v="0"/>
    <n v="0"/>
    <n v="5610"/>
    <x v="0"/>
    <s v="Venda de Produção Externo"/>
    <x v="0"/>
  </r>
  <r>
    <n v="10101"/>
    <n v="6101"/>
    <n v="0"/>
    <n v="148033300"/>
    <x v="110"/>
    <n v="1"/>
    <n v="14484"/>
    <x v="11"/>
    <n v="0"/>
    <n v="0"/>
    <n v="0"/>
    <n v="0"/>
    <n v="19161.97"/>
    <x v="0"/>
    <s v="Venda de Produção Externo"/>
    <x v="0"/>
  </r>
  <r>
    <n v="10101"/>
    <n v="6101"/>
    <n v="0"/>
    <n v="17885910"/>
    <x v="68"/>
    <n v="2"/>
    <n v="14635"/>
    <x v="14"/>
    <n v="0"/>
    <n v="0"/>
    <n v="0"/>
    <n v="0"/>
    <n v="42720.97"/>
    <x v="0"/>
    <s v="Venda de Produção Externo"/>
    <x v="0"/>
  </r>
  <r>
    <n v="10101"/>
    <n v="6101"/>
    <n v="0"/>
    <n v="4381640"/>
    <x v="103"/>
    <n v="1"/>
    <n v="14244"/>
    <x v="17"/>
    <n v="0"/>
    <n v="0"/>
    <n v="0"/>
    <n v="0"/>
    <n v="4817.99"/>
    <x v="0"/>
    <s v="Venda de Produção Externo"/>
    <x v="0"/>
  </r>
  <r>
    <n v="10101"/>
    <n v="6101"/>
    <n v="0"/>
    <n v="440039110"/>
    <x v="106"/>
    <n v="1"/>
    <n v="14627"/>
    <x v="14"/>
    <n v="0"/>
    <n v="0"/>
    <n v="0"/>
    <n v="0"/>
    <n v="21287.46"/>
    <x v="0"/>
    <s v="Venda de Produção Externo"/>
    <x v="0"/>
  </r>
  <r>
    <n v="10101"/>
    <n v="6101"/>
    <n v="0"/>
    <n v="289123560"/>
    <x v="99"/>
    <n v="1"/>
    <n v="14493"/>
    <x v="11"/>
    <n v="0"/>
    <n v="0"/>
    <n v="0"/>
    <n v="0"/>
    <n v="1924"/>
    <x v="0"/>
    <s v="Venda de Produção Externo"/>
    <x v="0"/>
  </r>
  <r>
    <n v="10101"/>
    <n v="6101"/>
    <n v="0"/>
    <n v="306567030"/>
    <x v="85"/>
    <n v="1"/>
    <n v="14437"/>
    <x v="2"/>
    <n v="0"/>
    <n v="0"/>
    <n v="0"/>
    <n v="0"/>
    <n v="11807.98"/>
    <x v="0"/>
    <s v="Venda de Produção Externo"/>
    <x v="0"/>
  </r>
  <r>
    <n v="10101"/>
    <n v="6101"/>
    <n v="0"/>
    <n v="306567030"/>
    <x v="85"/>
    <n v="1"/>
    <n v="14452"/>
    <x v="2"/>
    <n v="0"/>
    <n v="0"/>
    <n v="0"/>
    <n v="0"/>
    <n v="11267.98"/>
    <x v="0"/>
    <s v="Venda de Produção Externo"/>
    <x v="0"/>
  </r>
  <r>
    <n v="10101"/>
    <n v="6101"/>
    <n v="0"/>
    <n v="306567030"/>
    <x v="85"/>
    <n v="1"/>
    <n v="14437"/>
    <x v="2"/>
    <n v="0"/>
    <n v="0"/>
    <n v="0"/>
    <n v="0"/>
    <n v="6689.99"/>
    <x v="0"/>
    <s v="Venda de Produção Externo"/>
    <x v="0"/>
  </r>
  <r>
    <n v="10101"/>
    <n v="6101"/>
    <n v="0"/>
    <n v="306567030"/>
    <x v="85"/>
    <n v="1"/>
    <n v="14301"/>
    <x v="6"/>
    <n v="0"/>
    <n v="0"/>
    <n v="0"/>
    <n v="0"/>
    <n v="45449.94"/>
    <x v="0"/>
    <s v="Venda de Produção Externo"/>
    <x v="0"/>
  </r>
  <r>
    <n v="10101"/>
    <n v="6101"/>
    <n v="0"/>
    <n v="4381640"/>
    <x v="103"/>
    <n v="1"/>
    <n v="14244"/>
    <x v="17"/>
    <n v="0"/>
    <n v="0"/>
    <n v="0"/>
    <n v="0"/>
    <n v="2473.8000000000002"/>
    <x v="0"/>
    <s v="Venda de Produção Externo"/>
    <x v="0"/>
  </r>
  <r>
    <n v="10101"/>
    <n v="6101"/>
    <n v="0"/>
    <n v="524250020"/>
    <x v="24"/>
    <n v="1"/>
    <n v="14490"/>
    <x v="11"/>
    <n v="0"/>
    <n v="0"/>
    <n v="0"/>
    <n v="0"/>
    <n v="3906"/>
    <x v="0"/>
    <s v="Venda de Produção Externo"/>
    <x v="0"/>
  </r>
  <r>
    <n v="10101"/>
    <n v="6923"/>
    <n v="0"/>
    <n v="525023280"/>
    <x v="25"/>
    <n v="1"/>
    <n v="14491"/>
    <x v="11"/>
    <n v="0"/>
    <n v="0"/>
    <n v="0"/>
    <n v="0"/>
    <n v="3906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1185.99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3558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1800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5400"/>
    <x v="0"/>
    <s v="Remessa por Conta e Ordem Externo"/>
    <x v="2"/>
  </r>
  <r>
    <n v="10101"/>
    <n v="6101"/>
    <n v="0"/>
    <n v="306567030"/>
    <x v="85"/>
    <n v="1"/>
    <n v="14298"/>
    <x v="6"/>
    <n v="0"/>
    <n v="0"/>
    <n v="0"/>
    <n v="0"/>
    <n v="810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5207.99"/>
    <x v="0"/>
    <s v="Venda de Produção Externo"/>
    <x v="0"/>
  </r>
  <r>
    <n v="10101"/>
    <n v="6101"/>
    <n v="0"/>
    <n v="209643900"/>
    <x v="111"/>
    <n v="1"/>
    <n v="14633"/>
    <x v="14"/>
    <n v="0"/>
    <n v="0"/>
    <n v="0"/>
    <n v="0"/>
    <n v="6642.99"/>
    <x v="0"/>
    <s v="Venda de Produção Externo"/>
    <x v="0"/>
  </r>
  <r>
    <n v="10101"/>
    <n v="6101"/>
    <n v="0"/>
    <n v="209643900"/>
    <x v="111"/>
    <n v="1"/>
    <n v="14633"/>
    <x v="14"/>
    <n v="0"/>
    <n v="0"/>
    <n v="0"/>
    <n v="0"/>
    <n v="3087.5"/>
    <x v="0"/>
    <s v="Venda de Produção Externo"/>
    <x v="0"/>
  </r>
  <r>
    <n v="10101"/>
    <n v="6101"/>
    <n v="0"/>
    <n v="548586180"/>
    <x v="67"/>
    <n v="1"/>
    <n v="14254"/>
    <x v="19"/>
    <n v="0"/>
    <n v="0"/>
    <n v="0"/>
    <n v="0"/>
    <n v="39832.58"/>
    <x v="0"/>
    <s v="Venda de Produção Externo"/>
    <x v="0"/>
  </r>
  <r>
    <n v="10101"/>
    <n v="6101"/>
    <n v="0"/>
    <n v="548586180"/>
    <x v="67"/>
    <n v="1"/>
    <n v="14639"/>
    <x v="24"/>
    <n v="0"/>
    <n v="0"/>
    <n v="0"/>
    <n v="0"/>
    <n v="35462.639999999999"/>
    <x v="0"/>
    <s v="Venda de Produção Externo"/>
    <x v="0"/>
  </r>
  <r>
    <n v="10101"/>
    <n v="6101"/>
    <n v="0"/>
    <n v="655915390"/>
    <x v="112"/>
    <n v="1"/>
    <n v="14648"/>
    <x v="24"/>
    <n v="0"/>
    <n v="25985.81"/>
    <n v="0"/>
    <n v="0"/>
    <n v="26830.35"/>
    <x v="0"/>
    <s v="Venda de Produção Externo"/>
    <x v="0"/>
  </r>
  <r>
    <n v="10101"/>
    <n v="6101"/>
    <n v="0"/>
    <n v="306567030"/>
    <x v="85"/>
    <n v="1"/>
    <n v="14298"/>
    <x v="6"/>
    <n v="0"/>
    <n v="0"/>
    <n v="0"/>
    <n v="0"/>
    <n v="18455.98"/>
    <x v="0"/>
    <s v="Venda de Produção Externo"/>
    <x v="0"/>
  </r>
  <r>
    <n v="10101"/>
    <n v="6101"/>
    <n v="0"/>
    <n v="438048350"/>
    <x v="17"/>
    <n v="1"/>
    <n v="14397"/>
    <x v="0"/>
    <n v="0"/>
    <n v="0"/>
    <n v="0"/>
    <n v="0"/>
    <n v="9044.52"/>
    <x v="0"/>
    <s v="Venda de Produção Externo"/>
    <x v="0"/>
  </r>
  <r>
    <n v="10101"/>
    <n v="6923"/>
    <n v="0"/>
    <n v="47236700"/>
    <x v="78"/>
    <n v="1"/>
    <n v="14399"/>
    <x v="0"/>
    <n v="0"/>
    <n v="0"/>
    <n v="0"/>
    <n v="0"/>
    <n v="30148.400000000001"/>
    <x v="0"/>
    <s v="Remessa por Conta e Ordem Externo"/>
    <x v="2"/>
  </r>
  <r>
    <n v="10101"/>
    <n v="6101"/>
    <n v="0"/>
    <n v="113124360"/>
    <x v="113"/>
    <n v="1"/>
    <n v="14479"/>
    <x v="11"/>
    <n v="0"/>
    <n v="0"/>
    <n v="0"/>
    <n v="0"/>
    <n v="6499.99"/>
    <x v="0"/>
    <s v="Venda de Produção Externo"/>
    <x v="0"/>
  </r>
  <r>
    <n v="10101"/>
    <n v="6101"/>
    <n v="0"/>
    <n v="548586180"/>
    <x v="67"/>
    <n v="1"/>
    <n v="14254"/>
    <x v="19"/>
    <n v="0"/>
    <n v="0"/>
    <n v="0"/>
    <n v="0"/>
    <n v="15005.23"/>
    <x v="0"/>
    <s v="Venda de Produção Externo"/>
    <x v="0"/>
  </r>
  <r>
    <n v="10101"/>
    <n v="6101"/>
    <n v="0"/>
    <n v="548586180"/>
    <x v="67"/>
    <n v="1"/>
    <n v="14639"/>
    <x v="24"/>
    <n v="0"/>
    <n v="0"/>
    <n v="0"/>
    <n v="0"/>
    <n v="10734.72"/>
    <x v="0"/>
    <s v="Venda de Produção Externo"/>
    <x v="0"/>
  </r>
  <r>
    <n v="10101"/>
    <n v="6101"/>
    <n v="0"/>
    <n v="306567030"/>
    <x v="85"/>
    <n v="1"/>
    <n v="14452"/>
    <x v="2"/>
    <n v="0"/>
    <n v="0"/>
    <n v="0"/>
    <n v="0"/>
    <n v="10079.99"/>
    <x v="0"/>
    <s v="Venda de Produção Externo"/>
    <x v="0"/>
  </r>
  <r>
    <n v="10101"/>
    <n v="6101"/>
    <n v="0"/>
    <n v="306567030"/>
    <x v="85"/>
    <n v="1"/>
    <n v="14437"/>
    <x v="2"/>
    <n v="0"/>
    <n v="0"/>
    <n v="0"/>
    <n v="0"/>
    <n v="7289.99"/>
    <x v="0"/>
    <s v="Venda de Produção Externo"/>
    <x v="0"/>
  </r>
  <r>
    <n v="10101"/>
    <n v="6101"/>
    <n v="0"/>
    <n v="306567030"/>
    <x v="85"/>
    <n v="1"/>
    <n v="14452"/>
    <x v="2"/>
    <n v="0"/>
    <n v="0"/>
    <n v="0"/>
    <n v="0"/>
    <n v="6984"/>
    <x v="0"/>
    <s v="Venda de Produção Externo"/>
    <x v="0"/>
  </r>
  <r>
    <n v="10101"/>
    <n v="6101"/>
    <n v="0"/>
    <n v="306567030"/>
    <x v="85"/>
    <n v="1"/>
    <n v="14452"/>
    <x v="2"/>
    <n v="0"/>
    <n v="0"/>
    <n v="0"/>
    <n v="0"/>
    <n v="7967.98"/>
    <x v="0"/>
    <s v="Venda de Produção Externo"/>
    <x v="0"/>
  </r>
  <r>
    <n v="10101"/>
    <n v="6101"/>
    <n v="0"/>
    <n v="346240650"/>
    <x v="69"/>
    <n v="1"/>
    <n v="14402"/>
    <x v="0"/>
    <n v="0"/>
    <n v="0"/>
    <n v="0"/>
    <n v="0"/>
    <n v="6454.49"/>
    <x v="0"/>
    <s v="Venda de Produção Externo"/>
    <x v="0"/>
  </r>
  <r>
    <n v="10101"/>
    <n v="6101"/>
    <n v="0"/>
    <n v="438048350"/>
    <x v="17"/>
    <n v="1"/>
    <n v="14397"/>
    <x v="0"/>
    <n v="0"/>
    <n v="0"/>
    <n v="0"/>
    <n v="0"/>
    <n v="3803.64"/>
    <x v="0"/>
    <s v="Venda de Produção Externo"/>
    <x v="0"/>
  </r>
  <r>
    <n v="10101"/>
    <n v="6923"/>
    <n v="0"/>
    <n v="47236700"/>
    <x v="78"/>
    <n v="1"/>
    <n v="14399"/>
    <x v="0"/>
    <n v="0"/>
    <n v="0"/>
    <n v="0"/>
    <n v="0"/>
    <n v="12678.8"/>
    <x v="0"/>
    <s v="Remessa por Conta e Ordem Externo"/>
    <x v="2"/>
  </r>
  <r>
    <n v="10101"/>
    <n v="6101"/>
    <n v="0"/>
    <n v="4381640"/>
    <x v="103"/>
    <n v="1"/>
    <n v="14244"/>
    <x v="17"/>
    <n v="0"/>
    <n v="0"/>
    <n v="0"/>
    <n v="0"/>
    <n v="3639.4"/>
    <x v="0"/>
    <s v="Venda de Produção Externo"/>
    <x v="0"/>
  </r>
  <r>
    <n v="10101"/>
    <n v="6101"/>
    <n v="0"/>
    <n v="306567030"/>
    <x v="85"/>
    <n v="1"/>
    <n v="14437"/>
    <x v="2"/>
    <n v="0"/>
    <n v="0"/>
    <n v="0"/>
    <n v="0"/>
    <n v="4931.99"/>
    <x v="0"/>
    <s v="Venda de Produção Externo"/>
    <x v="0"/>
  </r>
  <r>
    <n v="10101"/>
    <n v="6101"/>
    <n v="0"/>
    <n v="306567030"/>
    <x v="85"/>
    <n v="1"/>
    <n v="14452"/>
    <x v="2"/>
    <n v="0"/>
    <n v="0"/>
    <n v="0"/>
    <n v="0"/>
    <n v="12407.99"/>
    <x v="0"/>
    <s v="Venda de Produção Externo"/>
    <x v="0"/>
  </r>
  <r>
    <n v="10101"/>
    <n v="6101"/>
    <n v="0"/>
    <n v="204809950"/>
    <x v="114"/>
    <n v="1"/>
    <n v="14390"/>
    <x v="10"/>
    <n v="0"/>
    <n v="0"/>
    <n v="0"/>
    <n v="0"/>
    <n v="54971.94"/>
    <x v="0"/>
    <s v="Venda de Produção Externo"/>
    <x v="0"/>
  </r>
  <r>
    <n v="10101"/>
    <n v="6101"/>
    <n v="0"/>
    <n v="204809950"/>
    <x v="114"/>
    <n v="1"/>
    <n v="14390"/>
    <x v="10"/>
    <n v="0"/>
    <n v="0"/>
    <n v="0"/>
    <n v="0"/>
    <n v="9055.1"/>
    <x v="0"/>
    <s v="Venda de Produção Externo"/>
    <x v="0"/>
  </r>
  <r>
    <n v="10101"/>
    <n v="6923"/>
    <n v="0"/>
    <n v="358542640"/>
    <x v="55"/>
    <n v="5"/>
    <n v="14391"/>
    <x v="10"/>
    <n v="0"/>
    <n v="0"/>
    <n v="0"/>
    <n v="0"/>
    <n v="64027.05"/>
    <x v="0"/>
    <s v="Remessa por Conta e Ordem Externo"/>
    <x v="2"/>
  </r>
  <r>
    <n v="10101"/>
    <n v="6101"/>
    <n v="0"/>
    <n v="204809950"/>
    <x v="114"/>
    <n v="1"/>
    <n v="14432"/>
    <x v="2"/>
    <n v="0"/>
    <n v="0"/>
    <n v="0"/>
    <n v="0"/>
    <n v="24110.95"/>
    <x v="0"/>
    <s v="Venda de Produção Externo"/>
    <x v="0"/>
  </r>
  <r>
    <n v="10101"/>
    <n v="6101"/>
    <n v="0"/>
    <n v="49480530"/>
    <x v="115"/>
    <n v="1"/>
    <n v="14632"/>
    <x v="14"/>
    <n v="0"/>
    <n v="0"/>
    <n v="0"/>
    <n v="0"/>
    <n v="31405.67"/>
    <x v="0"/>
    <s v="Venda de Produção Externo"/>
    <x v="0"/>
  </r>
  <r>
    <n v="10101"/>
    <n v="6101"/>
    <n v="0"/>
    <n v="616020330"/>
    <x v="94"/>
    <n v="1"/>
    <n v="14287"/>
    <x v="20"/>
    <n v="0"/>
    <n v="0"/>
    <n v="0"/>
    <n v="0"/>
    <n v="13981.47"/>
    <x v="0"/>
    <s v="Venda de Produção Externo"/>
    <x v="0"/>
  </r>
  <r>
    <n v="10101"/>
    <n v="6101"/>
    <n v="0"/>
    <n v="616020330"/>
    <x v="94"/>
    <n v="1"/>
    <n v="14287"/>
    <x v="20"/>
    <n v="0"/>
    <n v="0"/>
    <n v="0"/>
    <n v="0"/>
    <n v="3939"/>
    <x v="0"/>
    <s v="Venda de Produção Externo"/>
    <x v="0"/>
  </r>
  <r>
    <n v="10101"/>
    <n v="6101"/>
    <n v="0"/>
    <n v="616020330"/>
    <x v="94"/>
    <n v="1"/>
    <n v="14287"/>
    <x v="20"/>
    <n v="0"/>
    <n v="0"/>
    <n v="0"/>
    <n v="0"/>
    <n v="36900.449999999997"/>
    <x v="0"/>
    <s v="Venda de Produção Externo"/>
    <x v="0"/>
  </r>
  <r>
    <n v="10101"/>
    <n v="6101"/>
    <n v="0"/>
    <n v="548586180"/>
    <x v="67"/>
    <n v="1"/>
    <n v="14254"/>
    <x v="19"/>
    <n v="0"/>
    <n v="0"/>
    <n v="0"/>
    <n v="0"/>
    <n v="10143.879999999999"/>
    <x v="0"/>
    <s v="Venda de Produção Externo"/>
    <x v="0"/>
  </r>
  <r>
    <n v="10101"/>
    <n v="6101"/>
    <n v="0"/>
    <n v="548586180"/>
    <x v="67"/>
    <n v="1"/>
    <n v="14639"/>
    <x v="24"/>
    <n v="0"/>
    <n v="0"/>
    <n v="0"/>
    <n v="0"/>
    <n v="13291.18"/>
    <x v="0"/>
    <s v="Venda de Produção Externo"/>
    <x v="0"/>
  </r>
  <r>
    <n v="10101"/>
    <n v="6101"/>
    <n v="0"/>
    <n v="306567030"/>
    <x v="85"/>
    <n v="1"/>
    <n v="14437"/>
    <x v="2"/>
    <n v="0"/>
    <n v="0"/>
    <n v="0"/>
    <n v="0"/>
    <n v="19193.97"/>
    <x v="0"/>
    <s v="Venda de Produção Externo"/>
    <x v="0"/>
  </r>
  <r>
    <n v="10101"/>
    <n v="6101"/>
    <n v="0"/>
    <n v="18635140"/>
    <x v="116"/>
    <n v="1"/>
    <n v="14531"/>
    <x v="12"/>
    <n v="0"/>
    <n v="0"/>
    <n v="0"/>
    <n v="0"/>
    <n v="14336.16"/>
    <x v="0"/>
    <s v="Venda de Produção Externo"/>
    <x v="0"/>
  </r>
  <r>
    <n v="10101"/>
    <n v="5101"/>
    <n v="0"/>
    <n v="761252440"/>
    <x v="117"/>
    <n v="1"/>
    <n v="14511"/>
    <x v="21"/>
    <n v="0"/>
    <n v="0"/>
    <n v="0"/>
    <n v="0"/>
    <n v="17136"/>
    <x v="0"/>
    <s v="Venda de Produção Interno"/>
    <x v="0"/>
  </r>
  <r>
    <n v="10101"/>
    <n v="6101"/>
    <n v="0"/>
    <n v="655915390"/>
    <x v="112"/>
    <n v="1"/>
    <n v="14648"/>
    <x v="24"/>
    <n v="0"/>
    <n v="15893.46"/>
    <n v="0"/>
    <n v="0"/>
    <n v="16410"/>
    <x v="0"/>
    <s v="Venda de Produção Externo"/>
    <x v="0"/>
  </r>
  <r>
    <n v="10101"/>
    <n v="6101"/>
    <n v="0"/>
    <n v="204809950"/>
    <x v="114"/>
    <n v="1"/>
    <n v="14314"/>
    <x v="23"/>
    <n v="0"/>
    <n v="0"/>
    <n v="0"/>
    <n v="0"/>
    <n v="27305.97"/>
    <x v="0"/>
    <s v="Venda de Produção Externo"/>
    <x v="0"/>
  </r>
  <r>
    <n v="10101"/>
    <n v="6101"/>
    <n v="0"/>
    <n v="204809950"/>
    <x v="114"/>
    <n v="1"/>
    <n v="14369"/>
    <x v="9"/>
    <n v="0"/>
    <n v="0"/>
    <n v="0"/>
    <n v="0"/>
    <n v="21844.78"/>
    <x v="0"/>
    <s v="Venda de Produção Externo"/>
    <x v="0"/>
  </r>
  <r>
    <n v="10101"/>
    <n v="6101"/>
    <n v="0"/>
    <n v="655915390"/>
    <x v="112"/>
    <n v="1"/>
    <n v="14648"/>
    <x v="24"/>
    <n v="0"/>
    <n v="31479.65"/>
    <n v="0"/>
    <n v="0"/>
    <n v="32502.73"/>
    <x v="0"/>
    <s v="Venda de Produção Externo"/>
    <x v="0"/>
  </r>
  <r>
    <n v="10101"/>
    <n v="6101"/>
    <n v="0"/>
    <n v="306567030"/>
    <x v="85"/>
    <n v="1"/>
    <n v="14452"/>
    <x v="2"/>
    <n v="0"/>
    <n v="0"/>
    <n v="0"/>
    <n v="0"/>
    <n v="16211.97"/>
    <x v="0"/>
    <s v="Venda de Produção Externo"/>
    <x v="0"/>
  </r>
  <r>
    <n v="10101"/>
    <n v="5101"/>
    <n v="0"/>
    <n v="822217300"/>
    <x v="0"/>
    <n v="1"/>
    <n v="14470"/>
    <x v="4"/>
    <n v="0"/>
    <n v="0"/>
    <n v="0"/>
    <n v="0"/>
    <n v="2606.0300000000002"/>
    <x v="0"/>
    <s v="Venda de Produção Interno"/>
    <x v="0"/>
  </r>
  <r>
    <n v="10101"/>
    <n v="6101"/>
    <n v="0"/>
    <n v="645894500"/>
    <x v="118"/>
    <n v="1"/>
    <n v="14455"/>
    <x v="4"/>
    <n v="0"/>
    <n v="0"/>
    <n v="0"/>
    <n v="0"/>
    <n v="32536.959999999999"/>
    <x v="0"/>
    <s v="Venda de Produção Externo"/>
    <x v="0"/>
  </r>
  <r>
    <n v="10101"/>
    <n v="6101"/>
    <n v="0"/>
    <n v="113124360"/>
    <x v="113"/>
    <n v="1"/>
    <n v="14622"/>
    <x v="14"/>
    <n v="0"/>
    <n v="0"/>
    <n v="0"/>
    <n v="0"/>
    <n v="12999.98"/>
    <x v="0"/>
    <s v="Venda de Produção Externo"/>
    <x v="0"/>
  </r>
  <r>
    <n v="10101"/>
    <n v="6101"/>
    <n v="0"/>
    <n v="645894500"/>
    <x v="118"/>
    <n v="1"/>
    <n v="14455"/>
    <x v="4"/>
    <n v="0"/>
    <n v="0"/>
    <n v="0"/>
    <n v="0"/>
    <n v="39059.97"/>
    <x v="0"/>
    <s v="Venda de Produção Externo"/>
    <x v="0"/>
  </r>
  <r>
    <n v="10101"/>
    <n v="5101"/>
    <n v="0"/>
    <n v="95469540"/>
    <x v="119"/>
    <n v="1"/>
    <n v="14575"/>
    <x v="5"/>
    <n v="0"/>
    <n v="0"/>
    <n v="0"/>
    <n v="0"/>
    <n v="3893.5"/>
    <x v="0"/>
    <s v="Venda de Produção Interno"/>
    <x v="0"/>
  </r>
  <r>
    <n v="10101"/>
    <n v="5101"/>
    <n v="0"/>
    <n v="58178720"/>
    <x v="70"/>
    <n v="1"/>
    <n v="14555"/>
    <x v="13"/>
    <n v="0"/>
    <n v="0"/>
    <n v="0"/>
    <n v="0"/>
    <n v="19994.98"/>
    <x v="0"/>
    <s v="Venda de Produção Interno"/>
    <x v="0"/>
  </r>
  <r>
    <n v="10101"/>
    <n v="6101"/>
    <n v="0"/>
    <n v="118320750"/>
    <x v="20"/>
    <n v="1"/>
    <n v="14370"/>
    <x v="9"/>
    <n v="0"/>
    <n v="0"/>
    <n v="0"/>
    <n v="0"/>
    <n v="10040.59"/>
    <x v="0"/>
    <s v="Venda de Produção Externo"/>
    <x v="0"/>
  </r>
  <r>
    <n v="10101"/>
    <n v="6101"/>
    <n v="0"/>
    <n v="284715100"/>
    <x v="12"/>
    <n v="1"/>
    <n v="14286"/>
    <x v="20"/>
    <n v="0"/>
    <n v="0"/>
    <n v="0"/>
    <n v="0"/>
    <n v="8722.98"/>
    <x v="0"/>
    <s v="Venda de Produção Externo"/>
    <x v="0"/>
  </r>
  <r>
    <n v="10101"/>
    <n v="6101"/>
    <n v="0"/>
    <n v="616020330"/>
    <x v="94"/>
    <n v="1"/>
    <n v="14287"/>
    <x v="20"/>
    <n v="0"/>
    <n v="0"/>
    <n v="0"/>
    <n v="0"/>
    <n v="7222.49"/>
    <x v="0"/>
    <s v="Venda de Produção Externo"/>
    <x v="0"/>
  </r>
  <r>
    <n v="10101"/>
    <n v="6101"/>
    <n v="0"/>
    <n v="548586180"/>
    <x v="67"/>
    <n v="1"/>
    <n v="14254"/>
    <x v="19"/>
    <n v="0"/>
    <n v="0"/>
    <n v="0"/>
    <n v="0"/>
    <n v="12741.28"/>
    <x v="0"/>
    <s v="Venda de Produção Externo"/>
    <x v="0"/>
  </r>
  <r>
    <n v="10101"/>
    <n v="6101"/>
    <n v="0"/>
    <n v="548586180"/>
    <x v="67"/>
    <n v="1"/>
    <n v="14639"/>
    <x v="24"/>
    <n v="0"/>
    <n v="0"/>
    <n v="0"/>
    <n v="0"/>
    <n v="12928.48"/>
    <x v="0"/>
    <s v="Venda de Produção Externo"/>
    <x v="0"/>
  </r>
  <r>
    <n v="10101"/>
    <n v="6101"/>
    <n v="0"/>
    <n v="113124360"/>
    <x v="113"/>
    <n v="1"/>
    <n v="14622"/>
    <x v="14"/>
    <n v="0"/>
    <n v="0"/>
    <n v="0"/>
    <n v="0"/>
    <n v="3250"/>
    <x v="0"/>
    <s v="Venda de Produção Externo"/>
    <x v="0"/>
  </r>
  <r>
    <n v="10101"/>
    <n v="6101"/>
    <n v="0"/>
    <n v="438048350"/>
    <x v="17"/>
    <n v="1"/>
    <n v="14397"/>
    <x v="0"/>
    <n v="0"/>
    <n v="0"/>
    <n v="0"/>
    <n v="0"/>
    <n v="3504.36"/>
    <x v="0"/>
    <s v="Venda de Produção Externo"/>
    <x v="0"/>
  </r>
  <r>
    <n v="10101"/>
    <n v="6923"/>
    <n v="0"/>
    <n v="47236700"/>
    <x v="78"/>
    <n v="1"/>
    <n v="14399"/>
    <x v="0"/>
    <n v="0"/>
    <n v="0"/>
    <n v="0"/>
    <n v="0"/>
    <n v="11681.2"/>
    <x v="0"/>
    <s v="Remessa por Conta e Ordem Externo"/>
    <x v="2"/>
  </r>
  <r>
    <n v="10101"/>
    <n v="6101"/>
    <n v="0"/>
    <n v="204809950"/>
    <x v="114"/>
    <n v="1"/>
    <n v="14315"/>
    <x v="23"/>
    <n v="0"/>
    <n v="0"/>
    <n v="0"/>
    <n v="0"/>
    <n v="44261.5"/>
    <x v="0"/>
    <s v="Venda de Produção Externo"/>
    <x v="0"/>
  </r>
  <r>
    <n v="10101"/>
    <n v="6923"/>
    <n v="0"/>
    <n v="358542640"/>
    <x v="55"/>
    <n v="5"/>
    <n v="14316"/>
    <x v="23"/>
    <n v="0"/>
    <n v="0"/>
    <n v="0"/>
    <n v="0"/>
    <n v="44261.55"/>
    <x v="0"/>
    <s v="Remessa por Conta e Ordem Externo"/>
    <x v="2"/>
  </r>
  <r>
    <n v="10101"/>
    <n v="6101"/>
    <n v="0"/>
    <n v="204809950"/>
    <x v="114"/>
    <n v="1"/>
    <n v="14371"/>
    <x v="9"/>
    <n v="0"/>
    <n v="0"/>
    <n v="0"/>
    <n v="0"/>
    <n v="51869.04"/>
    <x v="0"/>
    <s v="Venda de Produção Externo"/>
    <x v="0"/>
  </r>
  <r>
    <n v="10101"/>
    <n v="6923"/>
    <n v="0"/>
    <n v="358542640"/>
    <x v="55"/>
    <n v="5"/>
    <n v="14372"/>
    <x v="9"/>
    <n v="0"/>
    <n v="0"/>
    <n v="0"/>
    <n v="0"/>
    <n v="51869.1"/>
    <x v="0"/>
    <s v="Remessa por Conta e Ordem Externo"/>
    <x v="2"/>
  </r>
  <r>
    <n v="10101"/>
    <n v="5101"/>
    <n v="0"/>
    <n v="108158550"/>
    <x v="73"/>
    <n v="1"/>
    <n v="14234"/>
    <x v="17"/>
    <n v="0"/>
    <n v="0"/>
    <n v="0"/>
    <n v="0"/>
    <n v="6435"/>
    <x v="0"/>
    <s v="Venda de Produção Interno"/>
    <x v="0"/>
  </r>
  <r>
    <n v="10101"/>
    <n v="6101"/>
    <n v="0"/>
    <n v="438048350"/>
    <x v="17"/>
    <n v="1"/>
    <n v="14595"/>
    <x v="1"/>
    <n v="0"/>
    <n v="0"/>
    <n v="0"/>
    <n v="0"/>
    <n v="6602.98"/>
    <x v="0"/>
    <s v="Venda de Produção Externo"/>
    <x v="0"/>
  </r>
  <r>
    <n v="10101"/>
    <n v="6923"/>
    <n v="0"/>
    <n v="313210800"/>
    <x v="120"/>
    <n v="1"/>
    <n v="14599"/>
    <x v="1"/>
    <n v="0"/>
    <n v="0"/>
    <n v="0"/>
    <n v="0"/>
    <n v="19809"/>
    <x v="0"/>
    <s v="Remessa por Conta e Ordem Externo"/>
    <x v="2"/>
  </r>
  <r>
    <n v="10101"/>
    <n v="6101"/>
    <n v="0"/>
    <n v="438048350"/>
    <x v="17"/>
    <n v="1"/>
    <n v="14595"/>
    <x v="1"/>
    <n v="0"/>
    <n v="0"/>
    <n v="0"/>
    <n v="0"/>
    <n v="2595.73"/>
    <x v="0"/>
    <s v="Venda de Produção Externo"/>
    <x v="0"/>
  </r>
  <r>
    <n v="10101"/>
    <n v="6923"/>
    <n v="0"/>
    <n v="313210800"/>
    <x v="120"/>
    <n v="1"/>
    <n v="14599"/>
    <x v="1"/>
    <n v="0"/>
    <n v="0"/>
    <n v="0"/>
    <n v="0"/>
    <n v="7787.2"/>
    <x v="0"/>
    <s v="Remessa por Conta e Ordem Externo"/>
    <x v="2"/>
  </r>
  <r>
    <n v="10101"/>
    <n v="6101"/>
    <n v="0"/>
    <n v="438048350"/>
    <x v="17"/>
    <n v="1"/>
    <n v="14595"/>
    <x v="1"/>
    <n v="0"/>
    <n v="0"/>
    <n v="0"/>
    <n v="0"/>
    <n v="1733.93"/>
    <x v="0"/>
    <s v="Venda de Produção Externo"/>
    <x v="0"/>
  </r>
  <r>
    <n v="10101"/>
    <n v="6923"/>
    <n v="0"/>
    <n v="313210800"/>
    <x v="120"/>
    <n v="1"/>
    <n v="14599"/>
    <x v="1"/>
    <n v="0"/>
    <n v="0"/>
    <n v="0"/>
    <n v="0"/>
    <n v="5201.8"/>
    <x v="0"/>
    <s v="Remessa por Conta e Ordem Externo"/>
    <x v="2"/>
  </r>
  <r>
    <n v="10101"/>
    <n v="6101"/>
    <n v="0"/>
    <n v="338820410"/>
    <x v="121"/>
    <n v="1"/>
    <n v="14520"/>
    <x v="21"/>
    <n v="0"/>
    <n v="0"/>
    <n v="0"/>
    <n v="0"/>
    <n v="3136.49"/>
    <x v="0"/>
    <s v="Venda de Produção Externo"/>
    <x v="0"/>
  </r>
  <r>
    <n v="10101"/>
    <n v="6101"/>
    <n v="0"/>
    <n v="524250020"/>
    <x v="24"/>
    <n v="1"/>
    <n v="14490"/>
    <x v="11"/>
    <n v="0"/>
    <n v="0"/>
    <n v="0"/>
    <n v="0"/>
    <n v="4523.99"/>
    <x v="0"/>
    <s v="Venda de Produção Externo"/>
    <x v="0"/>
  </r>
  <r>
    <n v="10101"/>
    <n v="6923"/>
    <n v="0"/>
    <n v="525023280"/>
    <x v="25"/>
    <n v="1"/>
    <n v="14491"/>
    <x v="11"/>
    <n v="0"/>
    <n v="0"/>
    <n v="0"/>
    <n v="0"/>
    <n v="4524"/>
    <x v="0"/>
    <s v="Remessa por Conta e Ordem Externo"/>
    <x v="2"/>
  </r>
  <r>
    <n v="10101"/>
    <n v="5101"/>
    <n v="0"/>
    <n v="818513620"/>
    <x v="122"/>
    <n v="1"/>
    <n v="14573"/>
    <x v="5"/>
    <n v="0"/>
    <n v="0"/>
    <n v="0"/>
    <n v="0"/>
    <n v="3217.5"/>
    <x v="0"/>
    <s v="Venda de Produção Interno"/>
    <x v="0"/>
  </r>
  <r>
    <n v="10101"/>
    <n v="6101"/>
    <n v="0"/>
    <n v="438048350"/>
    <x v="17"/>
    <n v="1"/>
    <n v="14563"/>
    <x v="13"/>
    <n v="0"/>
    <n v="0"/>
    <n v="0"/>
    <n v="0"/>
    <n v="3104.93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9314.7999999999993"/>
    <x v="0"/>
    <s v="Remessa por Conta e Ordem Externo"/>
    <x v="2"/>
  </r>
  <r>
    <n v="10101"/>
    <n v="6101"/>
    <n v="0"/>
    <n v="338820410"/>
    <x v="121"/>
    <n v="1"/>
    <n v="14520"/>
    <x v="21"/>
    <n v="0"/>
    <n v="0"/>
    <n v="0"/>
    <n v="0"/>
    <n v="5355"/>
    <x v="0"/>
    <s v="Venda de Produção Externo"/>
    <x v="0"/>
  </r>
  <r>
    <n v="10101"/>
    <n v="6101"/>
    <n v="0"/>
    <n v="367347890"/>
    <x v="4"/>
    <n v="1"/>
    <n v="14289"/>
    <x v="20"/>
    <n v="0"/>
    <n v="0"/>
    <n v="0"/>
    <n v="0"/>
    <n v="1819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1819"/>
    <x v="0"/>
    <s v="Remessa por Conta e Ordem Externo"/>
    <x v="2"/>
  </r>
  <r>
    <n v="10101"/>
    <n v="6101"/>
    <n v="0"/>
    <n v="50609500"/>
    <x v="7"/>
    <n v="1"/>
    <n v="14560"/>
    <x v="13"/>
    <n v="0"/>
    <n v="0"/>
    <n v="0"/>
    <n v="0"/>
    <n v="5610"/>
    <x v="0"/>
    <s v="Venda de Produção Externo"/>
    <x v="0"/>
  </r>
  <r>
    <n v="10101"/>
    <n v="6101"/>
    <n v="0"/>
    <n v="412641730"/>
    <x v="59"/>
    <n v="1"/>
    <n v="14530"/>
    <x v="12"/>
    <n v="0"/>
    <n v="0"/>
    <n v="0"/>
    <n v="0"/>
    <n v="8908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487.49"/>
    <x v="0"/>
    <s v="Venda de Produção Externo"/>
    <x v="0"/>
  </r>
  <r>
    <n v="10101"/>
    <n v="5101"/>
    <n v="0"/>
    <n v="818513620"/>
    <x v="122"/>
    <n v="1"/>
    <n v="14573"/>
    <x v="5"/>
    <n v="0"/>
    <n v="0"/>
    <n v="0"/>
    <n v="0"/>
    <n v="3847.99"/>
    <x v="0"/>
    <s v="Venda de Produção Interno"/>
    <x v="0"/>
  </r>
  <r>
    <n v="10101"/>
    <n v="5101"/>
    <n v="0"/>
    <n v="95469540"/>
    <x v="119"/>
    <n v="1"/>
    <n v="14575"/>
    <x v="5"/>
    <n v="0"/>
    <n v="0"/>
    <n v="0"/>
    <n v="0"/>
    <n v="3971.49"/>
    <x v="0"/>
    <s v="Venda de Produção Interno"/>
    <x v="0"/>
  </r>
  <r>
    <n v="10101"/>
    <n v="6101"/>
    <n v="0"/>
    <n v="475312370"/>
    <x v="101"/>
    <n v="1"/>
    <n v="14474"/>
    <x v="11"/>
    <n v="0"/>
    <n v="0"/>
    <n v="0"/>
    <n v="0"/>
    <n v="2165.7199999999998"/>
    <x v="0"/>
    <s v="Venda de Produção Externo"/>
    <x v="0"/>
  </r>
  <r>
    <n v="10101"/>
    <n v="6101"/>
    <n v="0"/>
    <n v="475312370"/>
    <x v="101"/>
    <n v="1"/>
    <n v="14474"/>
    <x v="11"/>
    <n v="0"/>
    <n v="0"/>
    <n v="0"/>
    <n v="0"/>
    <n v="61877.73"/>
    <x v="0"/>
    <s v="Venda de Produção Externo"/>
    <x v="0"/>
  </r>
  <r>
    <n v="10101"/>
    <n v="6101"/>
    <n v="0"/>
    <n v="475312370"/>
    <x v="101"/>
    <n v="1"/>
    <n v="14474"/>
    <x v="11"/>
    <n v="0"/>
    <n v="0"/>
    <n v="0"/>
    <n v="0"/>
    <n v="8329.69"/>
    <x v="0"/>
    <s v="Venda de Produção Externo"/>
    <x v="0"/>
  </r>
  <r>
    <n v="10101"/>
    <n v="6101"/>
    <n v="0"/>
    <n v="544958740"/>
    <x v="91"/>
    <n v="1"/>
    <n v="14217"/>
    <x v="16"/>
    <n v="0"/>
    <n v="0"/>
    <n v="0"/>
    <n v="0"/>
    <n v="6200.89"/>
    <x v="0"/>
    <s v="Venda de Produção Externo"/>
    <x v="0"/>
  </r>
  <r>
    <n v="10101"/>
    <n v="5124"/>
    <n v="0"/>
    <n v="896374900"/>
    <x v="2"/>
    <n v="133"/>
    <n v="14230"/>
    <x v="3"/>
    <n v="0"/>
    <n v="0"/>
    <n v="0"/>
    <n v="0"/>
    <n v="19919.07"/>
    <x v="0"/>
    <s v="Industrialização"/>
    <x v="0"/>
  </r>
  <r>
    <n v="10101"/>
    <n v="5124"/>
    <n v="0"/>
    <n v="896374900"/>
    <x v="2"/>
    <n v="133"/>
    <n v="14324"/>
    <x v="7"/>
    <n v="0"/>
    <n v="0"/>
    <n v="0"/>
    <n v="0"/>
    <n v="14833.35"/>
    <x v="0"/>
    <s v="Industrialização"/>
    <x v="0"/>
  </r>
  <r>
    <n v="10101"/>
    <n v="5124"/>
    <n v="0"/>
    <n v="896374900"/>
    <x v="2"/>
    <n v="133"/>
    <n v="14328"/>
    <x v="7"/>
    <n v="0"/>
    <n v="0"/>
    <n v="0"/>
    <n v="0"/>
    <n v="8476.2000000000007"/>
    <x v="0"/>
    <s v="Industrialização"/>
    <x v="0"/>
  </r>
  <r>
    <n v="10101"/>
    <n v="5124"/>
    <n v="0"/>
    <n v="896374900"/>
    <x v="2"/>
    <n v="133"/>
    <n v="14349"/>
    <x v="8"/>
    <n v="0"/>
    <n v="0"/>
    <n v="0"/>
    <n v="0"/>
    <n v="15257.16"/>
    <x v="0"/>
    <s v="Industrialização"/>
    <x v="0"/>
  </r>
  <r>
    <n v="10101"/>
    <n v="5124"/>
    <n v="0"/>
    <n v="896374900"/>
    <x v="2"/>
    <n v="133"/>
    <n v="14535"/>
    <x v="13"/>
    <n v="0"/>
    <n v="0"/>
    <n v="0"/>
    <n v="0"/>
    <n v="13985.73"/>
    <x v="0"/>
    <s v="Industrialização"/>
    <x v="0"/>
  </r>
  <r>
    <n v="10101"/>
    <n v="5124"/>
    <n v="0"/>
    <n v="896374900"/>
    <x v="2"/>
    <n v="133"/>
    <n v="14309"/>
    <x v="6"/>
    <n v="0"/>
    <n v="0"/>
    <n v="0"/>
    <n v="0"/>
    <n v="16542.36"/>
    <x v="0"/>
    <s v="Industrialização"/>
    <x v="0"/>
  </r>
  <r>
    <n v="10101"/>
    <n v="5124"/>
    <n v="0"/>
    <n v="896374900"/>
    <x v="2"/>
    <n v="133"/>
    <n v="14330"/>
    <x v="7"/>
    <n v="0"/>
    <n v="0"/>
    <n v="0"/>
    <n v="0"/>
    <n v="5838.48"/>
    <x v="0"/>
    <s v="Industrialização"/>
    <x v="0"/>
  </r>
  <r>
    <n v="10101"/>
    <n v="5124"/>
    <n v="0"/>
    <n v="896374900"/>
    <x v="2"/>
    <n v="133"/>
    <n v="14339"/>
    <x v="8"/>
    <n v="0"/>
    <n v="0"/>
    <n v="0"/>
    <n v="0"/>
    <n v="18975.060000000001"/>
    <x v="0"/>
    <s v="Industrialização"/>
    <x v="0"/>
  </r>
  <r>
    <n v="10101"/>
    <n v="5124"/>
    <n v="0"/>
    <n v="896374900"/>
    <x v="2"/>
    <n v="133"/>
    <n v="14379"/>
    <x v="10"/>
    <n v="0"/>
    <n v="0"/>
    <n v="0"/>
    <n v="0"/>
    <n v="23642.5"/>
    <x v="0"/>
    <s v="Industrialização"/>
    <x v="0"/>
  </r>
  <r>
    <n v="10101"/>
    <n v="5124"/>
    <n v="0"/>
    <n v="896374900"/>
    <x v="2"/>
    <n v="133"/>
    <n v="14384"/>
    <x v="10"/>
    <n v="0"/>
    <n v="0"/>
    <n v="0"/>
    <n v="0"/>
    <n v="24125"/>
    <x v="0"/>
    <s v="Industrialização"/>
    <x v="0"/>
  </r>
  <r>
    <n v="10101"/>
    <n v="5124"/>
    <n v="0"/>
    <n v="896374900"/>
    <x v="2"/>
    <n v="133"/>
    <n v="14258"/>
    <x v="19"/>
    <n v="0"/>
    <n v="0"/>
    <n v="0"/>
    <n v="0"/>
    <n v="27114.57"/>
    <x v="0"/>
    <s v="Industrialização"/>
    <x v="0"/>
  </r>
  <r>
    <n v="10101"/>
    <n v="5124"/>
    <n v="0"/>
    <n v="896374900"/>
    <x v="2"/>
    <n v="133"/>
    <n v="14494"/>
    <x v="11"/>
    <n v="0"/>
    <n v="0"/>
    <n v="0"/>
    <n v="0"/>
    <n v="24575.66"/>
    <x v="0"/>
    <s v="Industrialização"/>
    <x v="0"/>
  </r>
  <r>
    <n v="10101"/>
    <n v="6101"/>
    <n v="0"/>
    <n v="133314630"/>
    <x v="123"/>
    <n v="1"/>
    <n v="14278"/>
    <x v="20"/>
    <n v="0"/>
    <n v="0"/>
    <n v="0"/>
    <n v="0"/>
    <n v="12699.67"/>
    <x v="0"/>
    <s v="Venda de Produção Externo"/>
    <x v="0"/>
  </r>
  <r>
    <n v="10101"/>
    <n v="6101"/>
    <n v="0"/>
    <n v="416900690"/>
    <x v="124"/>
    <n v="1"/>
    <n v="14580"/>
    <x v="5"/>
    <n v="0"/>
    <n v="0"/>
    <n v="0"/>
    <n v="0"/>
    <n v="11205.59"/>
    <x v="0"/>
    <s v="Venda de Produção Externo"/>
    <x v="0"/>
  </r>
  <r>
    <n v="10101"/>
    <n v="6101"/>
    <n v="0"/>
    <n v="133314630"/>
    <x v="123"/>
    <n v="1"/>
    <n v="14222"/>
    <x v="3"/>
    <n v="0"/>
    <n v="0"/>
    <n v="0"/>
    <n v="0"/>
    <n v="30774.36"/>
    <x v="0"/>
    <s v="Venda de Produção Externo"/>
    <x v="0"/>
  </r>
  <r>
    <n v="10101"/>
    <n v="6101"/>
    <n v="0"/>
    <n v="133314630"/>
    <x v="123"/>
    <n v="1"/>
    <n v="14278"/>
    <x v="20"/>
    <n v="0"/>
    <n v="0"/>
    <n v="0"/>
    <n v="0"/>
    <n v="11540.38"/>
    <x v="0"/>
    <s v="Venda de Produção Externo"/>
    <x v="0"/>
  </r>
  <r>
    <n v="10101"/>
    <n v="6101"/>
    <n v="0"/>
    <n v="416900690"/>
    <x v="124"/>
    <n v="1"/>
    <n v="14580"/>
    <x v="5"/>
    <n v="0"/>
    <n v="0"/>
    <n v="0"/>
    <n v="0"/>
    <n v="30774.36"/>
    <x v="0"/>
    <s v="Venda de Produção Externo"/>
    <x v="0"/>
  </r>
  <r>
    <n v="10101"/>
    <n v="6101"/>
    <n v="0"/>
    <n v="86698240"/>
    <x v="125"/>
    <n v="1"/>
    <n v="14353"/>
    <x v="8"/>
    <n v="0"/>
    <n v="0"/>
    <n v="0"/>
    <n v="0"/>
    <n v="8990.99"/>
    <x v="0"/>
    <s v="Venda de Produção Externo"/>
    <x v="0"/>
  </r>
  <r>
    <n v="10101"/>
    <n v="6101"/>
    <n v="0"/>
    <n v="456596540"/>
    <x v="56"/>
    <n v="1"/>
    <n v="14446"/>
    <x v="2"/>
    <n v="0"/>
    <n v="0"/>
    <n v="0"/>
    <n v="0"/>
    <n v="11537.99"/>
    <x v="0"/>
    <s v="Venda de Produção Externo"/>
    <x v="0"/>
  </r>
  <r>
    <n v="10101"/>
    <n v="6923"/>
    <n v="0"/>
    <n v="21258220"/>
    <x v="57"/>
    <n v="1"/>
    <n v="14448"/>
    <x v="2"/>
    <n v="0"/>
    <n v="0"/>
    <n v="0"/>
    <n v="0"/>
    <n v="11538"/>
    <x v="0"/>
    <s v="Remessa por Conta e Ordem Externo"/>
    <x v="2"/>
  </r>
  <r>
    <n v="10101"/>
    <n v="6101"/>
    <n v="0"/>
    <n v="141373180"/>
    <x v="126"/>
    <n v="1"/>
    <n v="14313"/>
    <x v="23"/>
    <n v="0"/>
    <n v="0"/>
    <n v="0"/>
    <n v="0"/>
    <n v="28538.98"/>
    <x v="0"/>
    <s v="Venda de Produção Externo"/>
    <x v="0"/>
  </r>
  <r>
    <n v="10101"/>
    <n v="5124"/>
    <n v="0"/>
    <n v="896374900"/>
    <x v="2"/>
    <n v="133"/>
    <n v="14211"/>
    <x v="16"/>
    <n v="0"/>
    <n v="0"/>
    <n v="0"/>
    <n v="0"/>
    <n v="905.2"/>
    <x v="0"/>
    <s v="Industrialização"/>
    <x v="0"/>
  </r>
  <r>
    <n v="10101"/>
    <n v="5124"/>
    <n v="0"/>
    <n v="896374900"/>
    <x v="2"/>
    <n v="133"/>
    <n v="14212"/>
    <x v="16"/>
    <n v="0"/>
    <n v="0"/>
    <n v="0"/>
    <n v="0"/>
    <n v="2835.8"/>
    <x v="0"/>
    <s v="Industrialização"/>
    <x v="0"/>
  </r>
  <r>
    <n v="10101"/>
    <n v="5124"/>
    <n v="0"/>
    <n v="896374900"/>
    <x v="2"/>
    <n v="133"/>
    <n v="14271"/>
    <x v="20"/>
    <n v="0"/>
    <n v="0"/>
    <n v="0"/>
    <n v="0"/>
    <n v="2318.8000000000002"/>
    <x v="0"/>
    <s v="Industrialização"/>
    <x v="0"/>
  </r>
  <r>
    <n v="10101"/>
    <n v="5124"/>
    <n v="0"/>
    <n v="896374900"/>
    <x v="2"/>
    <n v="133"/>
    <n v="14279"/>
    <x v="20"/>
    <n v="0"/>
    <n v="0"/>
    <n v="0"/>
    <n v="0"/>
    <n v="2623.2"/>
    <x v="0"/>
    <s v="Industrialização"/>
    <x v="0"/>
  </r>
  <r>
    <n v="10101"/>
    <n v="5124"/>
    <n v="0"/>
    <n v="896374900"/>
    <x v="2"/>
    <n v="133"/>
    <n v="14211"/>
    <x v="16"/>
    <n v="0"/>
    <n v="0"/>
    <n v="0"/>
    <n v="0"/>
    <n v="350.2"/>
    <x v="0"/>
    <s v="Industrialização"/>
    <x v="0"/>
  </r>
  <r>
    <n v="10101"/>
    <n v="5124"/>
    <n v="0"/>
    <n v="896374900"/>
    <x v="2"/>
    <n v="133"/>
    <n v="14212"/>
    <x v="16"/>
    <n v="0"/>
    <n v="0"/>
    <n v="0"/>
    <n v="0"/>
    <n v="3170.6"/>
    <x v="0"/>
    <s v="Industrialização"/>
    <x v="0"/>
  </r>
  <r>
    <n v="10101"/>
    <n v="5124"/>
    <n v="0"/>
    <n v="896374900"/>
    <x v="2"/>
    <n v="133"/>
    <n v="14271"/>
    <x v="20"/>
    <n v="0"/>
    <n v="0"/>
    <n v="0"/>
    <n v="0"/>
    <n v="2594.8000000000002"/>
    <x v="0"/>
    <s v="Industrialização"/>
    <x v="0"/>
  </r>
  <r>
    <n v="10101"/>
    <n v="5124"/>
    <n v="0"/>
    <n v="896374900"/>
    <x v="2"/>
    <n v="133"/>
    <n v="14279"/>
    <x v="20"/>
    <n v="0"/>
    <n v="0"/>
    <n v="0"/>
    <n v="0"/>
    <n v="2949.8"/>
    <x v="0"/>
    <s v="Industrialização"/>
    <x v="0"/>
  </r>
  <r>
    <n v="10101"/>
    <n v="5124"/>
    <n v="0"/>
    <n v="896374900"/>
    <x v="2"/>
    <n v="133"/>
    <n v="14334"/>
    <x v="7"/>
    <n v="0"/>
    <n v="0"/>
    <n v="0"/>
    <n v="0"/>
    <n v="12232.35"/>
    <x v="0"/>
    <s v="Industrialização"/>
    <x v="0"/>
  </r>
  <r>
    <n v="10101"/>
    <n v="5124"/>
    <n v="0"/>
    <n v="896374900"/>
    <x v="2"/>
    <n v="133"/>
    <n v="14604"/>
    <x v="1"/>
    <n v="0"/>
    <n v="0"/>
    <n v="0"/>
    <n v="0"/>
    <n v="11612.7"/>
    <x v="0"/>
    <s v="Industrialização"/>
    <x v="0"/>
  </r>
  <r>
    <n v="10101"/>
    <n v="6101"/>
    <n v="0"/>
    <n v="416900690"/>
    <x v="124"/>
    <n v="1"/>
    <n v="14544"/>
    <x v="13"/>
    <n v="0"/>
    <n v="0"/>
    <n v="0"/>
    <n v="0"/>
    <n v="41420.71"/>
    <x v="0"/>
    <s v="Venda de Produção Externo"/>
    <x v="0"/>
  </r>
  <r>
    <n v="10101"/>
    <n v="6101"/>
    <n v="0"/>
    <n v="416900690"/>
    <x v="124"/>
    <n v="1"/>
    <n v="14580"/>
    <x v="5"/>
    <n v="0"/>
    <n v="0"/>
    <n v="0"/>
    <n v="0"/>
    <n v="9204.6"/>
    <x v="0"/>
    <s v="Venda de Produção Externo"/>
    <x v="0"/>
  </r>
  <r>
    <n v="10101"/>
    <n v="6101"/>
    <n v="0"/>
    <n v="416900690"/>
    <x v="124"/>
    <n v="1"/>
    <n v="14580"/>
    <x v="5"/>
    <n v="0"/>
    <n v="0"/>
    <n v="0"/>
    <n v="0"/>
    <n v="10350.01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3392.9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1430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6746.9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4615"/>
    <x v="0"/>
    <s v="Venda de Produção Externo"/>
    <x v="0"/>
  </r>
  <r>
    <n v="10101"/>
    <n v="5101"/>
    <n v="0"/>
    <n v="415662150"/>
    <x v="52"/>
    <n v="1"/>
    <n v="14586"/>
    <x v="1"/>
    <n v="0"/>
    <n v="0"/>
    <n v="0"/>
    <n v="0"/>
    <n v="19404.02"/>
    <x v="0"/>
    <s v="Venda de Produção Interno"/>
    <x v="0"/>
  </r>
  <r>
    <n v="10101"/>
    <n v="6101"/>
    <n v="0"/>
    <n v="19988834"/>
    <x v="108"/>
    <n v="1"/>
    <n v="14532"/>
    <x v="12"/>
    <n v="0"/>
    <n v="0"/>
    <n v="0"/>
    <n v="0"/>
    <n v="30659.96"/>
    <x v="0"/>
    <s v="Venda de Produção Externo"/>
    <x v="0"/>
  </r>
  <r>
    <n v="10101"/>
    <n v="6101"/>
    <n v="0"/>
    <n v="86698240"/>
    <x v="125"/>
    <n v="1"/>
    <n v="14353"/>
    <x v="8"/>
    <n v="0"/>
    <n v="0"/>
    <n v="0"/>
    <n v="0"/>
    <n v="9000"/>
    <x v="0"/>
    <s v="Venda de Produção Externo"/>
    <x v="0"/>
  </r>
  <r>
    <n v="10101"/>
    <n v="5101"/>
    <n v="0"/>
    <n v="3502420"/>
    <x v="29"/>
    <n v="1"/>
    <n v="14308"/>
    <x v="6"/>
    <n v="0"/>
    <n v="0"/>
    <n v="0"/>
    <n v="0"/>
    <n v="2457"/>
    <x v="0"/>
    <s v="Venda de Produção Interno"/>
    <x v="0"/>
  </r>
  <r>
    <n v="10101"/>
    <n v="6101"/>
    <n v="0"/>
    <n v="554373430"/>
    <x v="42"/>
    <n v="1"/>
    <n v="14357"/>
    <x v="8"/>
    <n v="0"/>
    <n v="0"/>
    <n v="0"/>
    <n v="0"/>
    <n v="6299.99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13499.99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5490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1350.01"/>
    <x v="0"/>
    <s v="Venda de Produção Externo"/>
    <x v="0"/>
  </r>
  <r>
    <n v="10101"/>
    <n v="6101"/>
    <n v="0"/>
    <n v="438048350"/>
    <x v="17"/>
    <n v="1"/>
    <n v="14249"/>
    <x v="17"/>
    <n v="0"/>
    <n v="0"/>
    <n v="0"/>
    <n v="0"/>
    <n v="17123.72"/>
    <x v="0"/>
    <s v="Venda de Produção Externo"/>
    <x v="0"/>
  </r>
  <r>
    <n v="10101"/>
    <n v="6923"/>
    <n v="0"/>
    <n v="343095090"/>
    <x v="127"/>
    <n v="1"/>
    <n v="14250"/>
    <x v="17"/>
    <n v="0"/>
    <n v="0"/>
    <n v="0"/>
    <n v="0"/>
    <n v="24462.52"/>
    <x v="0"/>
    <s v="Remessa por Conta e Ordem Externo"/>
    <x v="2"/>
  </r>
  <r>
    <n v="10101"/>
    <n v="6923"/>
    <n v="0"/>
    <n v="182523370"/>
    <x v="128"/>
    <n v="1"/>
    <n v="14251"/>
    <x v="17"/>
    <n v="0"/>
    <n v="0"/>
    <n v="0"/>
    <n v="0"/>
    <n v="24462.52"/>
    <x v="0"/>
    <s v="Remessa por Conta e Ordem Externo"/>
    <x v="2"/>
  </r>
  <r>
    <n v="10101"/>
    <n v="6101"/>
    <n v="0"/>
    <n v="330426980"/>
    <x v="129"/>
    <n v="1"/>
    <n v="14368"/>
    <x v="9"/>
    <n v="0"/>
    <n v="0"/>
    <n v="0"/>
    <n v="0"/>
    <n v="40070.910000000003"/>
    <x v="0"/>
    <s v="Venda de Produção Externo"/>
    <x v="0"/>
  </r>
  <r>
    <n v="10101"/>
    <n v="6101"/>
    <n v="0"/>
    <n v="438048350"/>
    <x v="17"/>
    <n v="1"/>
    <n v="14346"/>
    <x v="8"/>
    <n v="0"/>
    <n v="0"/>
    <n v="0"/>
    <n v="0"/>
    <n v="2539.9899999999998"/>
    <x v="0"/>
    <s v="Venda de Produção Externo"/>
    <x v="0"/>
  </r>
  <r>
    <n v="10101"/>
    <n v="6101"/>
    <n v="0"/>
    <n v="438048350"/>
    <x v="17"/>
    <n v="1"/>
    <n v="14346"/>
    <x v="8"/>
    <n v="0"/>
    <n v="0"/>
    <n v="0"/>
    <n v="0"/>
    <n v="4068.32"/>
    <x v="0"/>
    <s v="Venda de Produção Externo"/>
    <x v="0"/>
  </r>
  <r>
    <n v="10101"/>
    <n v="6923"/>
    <n v="0"/>
    <n v="457931210"/>
    <x v="39"/>
    <n v="1"/>
    <n v="14352"/>
    <x v="8"/>
    <n v="0"/>
    <n v="0"/>
    <n v="0"/>
    <n v="0"/>
    <n v="7620"/>
    <x v="0"/>
    <s v="Remessa por Conta e Ordem Externo"/>
    <x v="2"/>
  </r>
  <r>
    <n v="10101"/>
    <n v="6923"/>
    <n v="0"/>
    <n v="457931210"/>
    <x v="39"/>
    <n v="1"/>
    <n v="14352"/>
    <x v="8"/>
    <n v="0"/>
    <n v="0"/>
    <n v="0"/>
    <n v="0"/>
    <n v="12205"/>
    <x v="0"/>
    <s v="Remessa por Conta e Ordem Externo"/>
    <x v="2"/>
  </r>
  <r>
    <n v="10101"/>
    <n v="6101"/>
    <n v="0"/>
    <n v="438048350"/>
    <x v="17"/>
    <n v="1"/>
    <n v="14396"/>
    <x v="0"/>
    <n v="0"/>
    <n v="0"/>
    <n v="0"/>
    <n v="0"/>
    <n v="8614.6299999999992"/>
    <x v="0"/>
    <s v="Venda de Produção Externo"/>
    <x v="0"/>
  </r>
  <r>
    <n v="10101"/>
    <n v="6923"/>
    <n v="0"/>
    <n v="47236700"/>
    <x v="78"/>
    <n v="1"/>
    <n v="14400"/>
    <x v="0"/>
    <n v="0"/>
    <n v="0"/>
    <n v="0"/>
    <n v="0"/>
    <n v="28715.5"/>
    <x v="0"/>
    <s v="Remessa por Conta e Ordem Externo"/>
    <x v="2"/>
  </r>
  <r>
    <n v="10101"/>
    <n v="6101"/>
    <n v="0"/>
    <n v="39883780"/>
    <x v="79"/>
    <n v="1"/>
    <n v="14480"/>
    <x v="11"/>
    <n v="0"/>
    <n v="0"/>
    <n v="0"/>
    <n v="0"/>
    <n v="16503.48"/>
    <x v="0"/>
    <s v="Venda de Produção Externo"/>
    <x v="0"/>
  </r>
  <r>
    <n v="10101"/>
    <n v="6101"/>
    <n v="0"/>
    <n v="438048350"/>
    <x v="17"/>
    <n v="1"/>
    <n v="14262"/>
    <x v="19"/>
    <n v="0"/>
    <n v="0"/>
    <n v="0"/>
    <n v="0"/>
    <n v="10256.58"/>
    <x v="0"/>
    <s v="Venda de Produção Externo"/>
    <x v="0"/>
  </r>
  <r>
    <n v="10101"/>
    <n v="6923"/>
    <n v="0"/>
    <n v="431142950"/>
    <x v="130"/>
    <n v="1"/>
    <n v="14268"/>
    <x v="19"/>
    <n v="0"/>
    <n v="0"/>
    <n v="0"/>
    <n v="0"/>
    <n v="14652.28"/>
    <x v="0"/>
    <s v="Remessa por Conta e Ordem Externo"/>
    <x v="2"/>
  </r>
  <r>
    <n v="10101"/>
    <n v="6101"/>
    <n v="0"/>
    <n v="330426980"/>
    <x v="129"/>
    <n v="1"/>
    <n v="14198"/>
    <x v="15"/>
    <n v="0"/>
    <n v="0"/>
    <n v="0"/>
    <n v="0"/>
    <n v="29963.96"/>
    <x v="0"/>
    <s v="Venda de Produção Externo"/>
    <x v="0"/>
  </r>
  <r>
    <n v="10101"/>
    <n v="5101"/>
    <n v="0"/>
    <n v="393448060"/>
    <x v="131"/>
    <n v="1"/>
    <n v="14335"/>
    <x v="8"/>
    <n v="0"/>
    <n v="0"/>
    <n v="0"/>
    <n v="0"/>
    <n v="14398.98"/>
    <x v="0"/>
    <s v="Venda de Produção Interno"/>
    <x v="0"/>
  </r>
  <r>
    <n v="10101"/>
    <n v="6101"/>
    <n v="0"/>
    <n v="438048350"/>
    <x v="17"/>
    <n v="1"/>
    <n v="14644"/>
    <x v="24"/>
    <n v="0"/>
    <n v="0"/>
    <n v="0"/>
    <n v="0"/>
    <n v="1963.49"/>
    <x v="0"/>
    <s v="Venda de Produção Externo"/>
    <x v="0"/>
  </r>
  <r>
    <n v="10101"/>
    <n v="6923"/>
    <n v="0"/>
    <n v="72219660"/>
    <x v="71"/>
    <n v="1"/>
    <n v="14649"/>
    <x v="24"/>
    <n v="0"/>
    <n v="0"/>
    <n v="0"/>
    <n v="0"/>
    <n v="5890.5"/>
    <x v="0"/>
    <s v="Remessa por Conta e Ordem Externo"/>
    <x v="2"/>
  </r>
  <r>
    <n v="10101"/>
    <n v="6923"/>
    <n v="0"/>
    <n v="927506290"/>
    <x v="105"/>
    <n v="11"/>
    <n v="14508"/>
    <x v="22"/>
    <n v="0"/>
    <n v="0"/>
    <n v="0"/>
    <n v="0"/>
    <n v="127041.76"/>
    <x v="0"/>
    <s v="Remessa por Conta e Ordem Externo"/>
    <x v="2"/>
  </r>
  <r>
    <n v="10101"/>
    <n v="6101"/>
    <n v="0"/>
    <n v="927506290"/>
    <x v="105"/>
    <n v="11"/>
    <n v="14583"/>
    <x v="1"/>
    <n v="0"/>
    <n v="0"/>
    <n v="0"/>
    <n v="0"/>
    <n v="127041.91"/>
    <x v="0"/>
    <s v="Venda de Produção Externo"/>
    <x v="0"/>
  </r>
  <r>
    <n v="10101"/>
    <n v="6101"/>
    <n v="0"/>
    <n v="438048350"/>
    <x v="17"/>
    <n v="1"/>
    <n v="14434"/>
    <x v="2"/>
    <n v="0"/>
    <n v="0"/>
    <n v="0"/>
    <n v="0"/>
    <n v="8732.14"/>
    <x v="0"/>
    <s v="Venda de Produção Externo"/>
    <x v="0"/>
  </r>
  <r>
    <n v="10101"/>
    <n v="6923"/>
    <n v="0"/>
    <n v="540257160"/>
    <x v="132"/>
    <n v="1"/>
    <n v="14440"/>
    <x v="2"/>
    <n v="0"/>
    <n v="0"/>
    <n v="0"/>
    <n v="0"/>
    <n v="26196.5"/>
    <x v="0"/>
    <s v="Remessa por Conta e Ordem Externo"/>
    <x v="2"/>
  </r>
  <r>
    <n v="10101"/>
    <n v="6923"/>
    <n v="0"/>
    <n v="462742110"/>
    <x v="133"/>
    <n v="1"/>
    <n v="14441"/>
    <x v="2"/>
    <n v="0"/>
    <n v="0"/>
    <n v="0"/>
    <n v="0"/>
    <n v="26196.5"/>
    <x v="0"/>
    <s v="Remessa por Conta e Ordem Externo"/>
    <x v="2"/>
  </r>
  <r>
    <n v="10101"/>
    <n v="5101"/>
    <n v="0"/>
    <n v="150214830"/>
    <x v="88"/>
    <n v="1"/>
    <n v="14646"/>
    <x v="24"/>
    <n v="0"/>
    <n v="0"/>
    <n v="0"/>
    <n v="0"/>
    <n v="5153.99"/>
    <x v="0"/>
    <s v="Venda de Produção Interno"/>
    <x v="0"/>
  </r>
  <r>
    <n v="10101"/>
    <n v="6101"/>
    <n v="0"/>
    <n v="438048350"/>
    <x v="17"/>
    <n v="1"/>
    <n v="14265"/>
    <x v="19"/>
    <n v="0"/>
    <n v="0"/>
    <n v="0"/>
    <n v="0"/>
    <n v="39000.47"/>
    <x v="0"/>
    <s v="Venda de Produção Externo"/>
    <x v="0"/>
  </r>
  <r>
    <n v="10101"/>
    <n v="6923"/>
    <n v="0"/>
    <n v="540257160"/>
    <x v="132"/>
    <n v="1"/>
    <n v="14266"/>
    <x v="19"/>
    <n v="0"/>
    <n v="0"/>
    <n v="0"/>
    <n v="0"/>
    <n v="55715"/>
    <x v="0"/>
    <s v="Remessa por Conta e Ordem Externo"/>
    <x v="2"/>
  </r>
  <r>
    <n v="10101"/>
    <n v="6923"/>
    <n v="0"/>
    <n v="462742110"/>
    <x v="133"/>
    <n v="1"/>
    <n v="14267"/>
    <x v="19"/>
    <n v="0"/>
    <n v="0"/>
    <n v="0"/>
    <n v="0"/>
    <n v="53961.19"/>
    <x v="0"/>
    <s v="Remessa por Conta e Ordem Externo"/>
    <x v="2"/>
  </r>
  <r>
    <n v="10101"/>
    <n v="6101"/>
    <n v="0"/>
    <n v="438048350"/>
    <x v="17"/>
    <n v="1"/>
    <n v="14265"/>
    <x v="19"/>
    <n v="0"/>
    <n v="0"/>
    <n v="0"/>
    <n v="0"/>
    <n v="17067.03"/>
    <x v="0"/>
    <s v="Venda de Produção Externo"/>
    <x v="0"/>
  </r>
  <r>
    <n v="10101"/>
    <n v="6923"/>
    <n v="0"/>
    <n v="540257160"/>
    <x v="132"/>
    <n v="1"/>
    <n v="14266"/>
    <x v="19"/>
    <n v="0"/>
    <n v="0"/>
    <n v="0"/>
    <n v="0"/>
    <n v="24381.5"/>
    <x v="0"/>
    <s v="Remessa por Conta e Ordem Externo"/>
    <x v="2"/>
  </r>
  <r>
    <n v="10101"/>
    <n v="6923"/>
    <n v="0"/>
    <n v="462742110"/>
    <x v="133"/>
    <n v="1"/>
    <n v="14267"/>
    <x v="19"/>
    <n v="0"/>
    <n v="0"/>
    <n v="0"/>
    <n v="0"/>
    <n v="23614.01"/>
    <x v="0"/>
    <s v="Remessa por Conta e Ordem Externo"/>
    <x v="2"/>
  </r>
  <r>
    <n v="10101"/>
    <n v="6101"/>
    <n v="0"/>
    <n v="438048350"/>
    <x v="17"/>
    <n v="1"/>
    <n v="14262"/>
    <x v="19"/>
    <n v="0"/>
    <n v="0"/>
    <n v="0"/>
    <n v="0"/>
    <n v="10926.86"/>
    <x v="0"/>
    <s v="Venda de Produção Externo"/>
    <x v="0"/>
  </r>
  <r>
    <n v="10101"/>
    <n v="6923"/>
    <n v="0"/>
    <n v="431142950"/>
    <x v="130"/>
    <n v="1"/>
    <n v="14268"/>
    <x v="19"/>
    <n v="0"/>
    <n v="0"/>
    <n v="0"/>
    <n v="0"/>
    <n v="15609.83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784.67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2354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870.83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2612.5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1180.6600000000001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3542"/>
    <x v="0"/>
    <s v="Remessa por Conta e Ordem Externo"/>
    <x v="2"/>
  </r>
  <r>
    <n v="10101"/>
    <n v="6101"/>
    <n v="0"/>
    <n v="438048350"/>
    <x v="17"/>
    <n v="1"/>
    <n v="14563"/>
    <x v="13"/>
    <n v="0"/>
    <n v="0"/>
    <n v="0"/>
    <n v="0"/>
    <n v="936.83"/>
    <x v="0"/>
    <s v="Venda de Produção Externo"/>
    <x v="0"/>
  </r>
  <r>
    <n v="10101"/>
    <n v="6923"/>
    <n v="0"/>
    <n v="502999910"/>
    <x v="82"/>
    <n v="1"/>
    <n v="14565"/>
    <x v="13"/>
    <n v="0"/>
    <n v="0"/>
    <n v="0"/>
    <n v="0"/>
    <n v="2810.5"/>
    <x v="0"/>
    <s v="Remessa por Conta e Ordem Externo"/>
    <x v="2"/>
  </r>
  <r>
    <n v="10101"/>
    <n v="6101"/>
    <n v="0"/>
    <n v="367347890"/>
    <x v="4"/>
    <n v="1"/>
    <n v="14289"/>
    <x v="20"/>
    <n v="0"/>
    <n v="0"/>
    <n v="0"/>
    <n v="0"/>
    <n v="1300"/>
    <x v="0"/>
    <s v="Venda de Produção Externo"/>
    <x v="0"/>
  </r>
  <r>
    <n v="10101"/>
    <n v="6923"/>
    <n v="0"/>
    <n v="588306390"/>
    <x v="5"/>
    <n v="1"/>
    <n v="14290"/>
    <x v="20"/>
    <n v="0"/>
    <n v="0"/>
    <n v="0"/>
    <n v="0"/>
    <n v="1300"/>
    <x v="0"/>
    <s v="Remessa por Conta e Ordem Externo"/>
    <x v="2"/>
  </r>
  <r>
    <n v="10101"/>
    <n v="5101"/>
    <n v="0"/>
    <n v="393448060"/>
    <x v="131"/>
    <n v="1"/>
    <n v="14335"/>
    <x v="8"/>
    <n v="0"/>
    <n v="0"/>
    <n v="0"/>
    <n v="0"/>
    <n v="12319.98"/>
    <x v="0"/>
    <s v="Venda de Produção Interno"/>
    <x v="0"/>
  </r>
  <r>
    <n v="10101"/>
    <n v="5101"/>
    <n v="0"/>
    <n v="826184550"/>
    <x v="134"/>
    <n v="5"/>
    <n v="14318"/>
    <x v="7"/>
    <n v="0"/>
    <n v="0"/>
    <n v="0"/>
    <n v="0"/>
    <n v="4184.3999999999996"/>
    <x v="0"/>
    <s v="Venda de Produção Interno"/>
    <x v="0"/>
  </r>
  <r>
    <n v="10101"/>
    <n v="6101"/>
    <n v="0"/>
    <n v="438048350"/>
    <x v="17"/>
    <n v="1"/>
    <n v="14262"/>
    <x v="19"/>
    <n v="0"/>
    <n v="0"/>
    <n v="0"/>
    <n v="0"/>
    <n v="28120.31"/>
    <x v="0"/>
    <s v="Venda de Produção Externo"/>
    <x v="0"/>
  </r>
  <r>
    <n v="10101"/>
    <n v="6923"/>
    <n v="0"/>
    <n v="431142950"/>
    <x v="130"/>
    <n v="1"/>
    <n v="14268"/>
    <x v="19"/>
    <n v="0"/>
    <n v="0"/>
    <n v="0"/>
    <n v="0"/>
    <n v="40171.94"/>
    <x v="0"/>
    <s v="Remessa por Conta e Ordem Externo"/>
    <x v="2"/>
  </r>
  <r>
    <n v="10101"/>
    <n v="6101"/>
    <n v="0"/>
    <n v="438048350"/>
    <x v="17"/>
    <n v="1"/>
    <n v="14262"/>
    <x v="19"/>
    <n v="0"/>
    <n v="0"/>
    <n v="0"/>
    <n v="0"/>
    <n v="18700.599999999999"/>
    <x v="0"/>
    <s v="Venda de Produção Externo"/>
    <x v="0"/>
  </r>
  <r>
    <n v="10101"/>
    <n v="6923"/>
    <n v="0"/>
    <n v="431142950"/>
    <x v="130"/>
    <n v="1"/>
    <n v="14268"/>
    <x v="19"/>
    <n v="0"/>
    <n v="0"/>
    <n v="0"/>
    <n v="0"/>
    <n v="26715.200000000001"/>
    <x v="0"/>
    <s v="Remessa por Conta e Ordem Externo"/>
    <x v="2"/>
  </r>
  <r>
    <n v="10101"/>
    <n v="6101"/>
    <n v="0"/>
    <n v="605071260"/>
    <x v="60"/>
    <n v="1"/>
    <n v="14430"/>
    <x v="2"/>
    <n v="0"/>
    <n v="0"/>
    <n v="0"/>
    <n v="0"/>
    <n v="5849.99"/>
    <x v="0"/>
    <s v="Venda de Produção Externo"/>
    <x v="0"/>
  </r>
  <r>
    <n v="10101"/>
    <n v="6101"/>
    <n v="0"/>
    <n v="330426980"/>
    <x v="129"/>
    <n v="1"/>
    <n v="14198"/>
    <x v="15"/>
    <n v="0"/>
    <n v="0"/>
    <n v="0"/>
    <n v="0"/>
    <n v="36527.949999999997"/>
    <x v="0"/>
    <s v="Venda de Produção Externo"/>
    <x v="0"/>
  </r>
  <r>
    <n v="10101"/>
    <n v="6101"/>
    <n v="0"/>
    <n v="330426980"/>
    <x v="129"/>
    <n v="1"/>
    <n v="14368"/>
    <x v="9"/>
    <n v="0"/>
    <n v="0"/>
    <n v="0"/>
    <n v="0"/>
    <n v="18346.080000000002"/>
    <x v="0"/>
    <s v="Venda de Produção Externo"/>
    <x v="0"/>
  </r>
  <r>
    <n v="10101"/>
    <n v="6101"/>
    <n v="0"/>
    <n v="611926960"/>
    <x v="135"/>
    <n v="1"/>
    <n v="14451"/>
    <x v="2"/>
    <n v="0"/>
    <n v="0"/>
    <n v="0"/>
    <n v="0"/>
    <n v="6816.76"/>
    <x v="0"/>
    <s v="Venda de Produção Externo"/>
    <x v="0"/>
  </r>
  <r>
    <n v="10101"/>
    <n v="6911"/>
    <n v="0"/>
    <n v="440039110"/>
    <x v="106"/>
    <n v="1"/>
    <n v="14386"/>
    <x v="10"/>
    <n v="0"/>
    <n v="0"/>
    <n v="0"/>
    <n v="0"/>
    <n v="3680.64"/>
    <x v="0"/>
    <s v="Remessa de Amostra Gratis"/>
    <x v="2"/>
  </r>
  <r>
    <n v="10101"/>
    <n v="6101"/>
    <n v="0"/>
    <n v="196979080"/>
    <x v="89"/>
    <n v="2"/>
    <n v="14450"/>
    <x v="2"/>
    <n v="0"/>
    <n v="0"/>
    <n v="0"/>
    <n v="0"/>
    <n v="6652.8"/>
    <x v="0"/>
    <s v="Venda de Produção Externo"/>
    <x v="0"/>
  </r>
  <r>
    <n v="10101"/>
    <n v="6101"/>
    <n v="0"/>
    <n v="439300640"/>
    <x v="136"/>
    <n v="1"/>
    <n v="14202"/>
    <x v="15"/>
    <n v="0"/>
    <n v="0"/>
    <n v="0"/>
    <n v="0"/>
    <n v="5999.99"/>
    <x v="0"/>
    <s v="Venda de Produção Externo"/>
    <x v="0"/>
  </r>
  <r>
    <n v="10101"/>
    <n v="6101"/>
    <n v="0"/>
    <n v="544958740"/>
    <x v="91"/>
    <n v="1"/>
    <n v="14217"/>
    <x v="16"/>
    <n v="0"/>
    <n v="0"/>
    <n v="0"/>
    <n v="0"/>
    <n v="5695.2"/>
    <x v="0"/>
    <s v="Venda de Produção Externo"/>
    <x v="0"/>
  </r>
  <r>
    <n v="10101"/>
    <n v="6101"/>
    <n v="0"/>
    <n v="229009680"/>
    <x v="137"/>
    <n v="1"/>
    <n v="14445"/>
    <x v="2"/>
    <n v="0"/>
    <n v="0"/>
    <n v="0"/>
    <n v="0"/>
    <n v="8863.2999999999993"/>
    <x v="0"/>
    <s v="Venda de Produção Externo"/>
    <x v="0"/>
  </r>
  <r>
    <n v="10101"/>
    <n v="6101"/>
    <n v="0"/>
    <n v="229009680"/>
    <x v="137"/>
    <n v="1"/>
    <n v="14445"/>
    <x v="2"/>
    <n v="0"/>
    <n v="0"/>
    <n v="0"/>
    <n v="0"/>
    <n v="3135.4"/>
    <x v="0"/>
    <s v="Venda de Produção Externo"/>
    <x v="0"/>
  </r>
  <r>
    <n v="10101"/>
    <n v="6101"/>
    <n v="0"/>
    <n v="218524160"/>
    <x v="27"/>
    <n v="1"/>
    <n v="14299"/>
    <x v="6"/>
    <n v="0"/>
    <n v="0"/>
    <n v="0"/>
    <n v="0"/>
    <n v="7000"/>
    <x v="0"/>
    <s v="Venda de Produção Externo"/>
    <x v="0"/>
  </r>
  <r>
    <n v="10101"/>
    <n v="5101"/>
    <n v="0"/>
    <n v="1975010"/>
    <x v="93"/>
    <n v="1"/>
    <n v="14323"/>
    <x v="7"/>
    <n v="0"/>
    <n v="0"/>
    <n v="0"/>
    <n v="0"/>
    <n v="5794.19"/>
    <x v="0"/>
    <s v="Venda de Produção Interno"/>
    <x v="0"/>
  </r>
  <r>
    <n v="10101"/>
    <n v="6101"/>
    <n v="0"/>
    <n v="399726940"/>
    <x v="98"/>
    <n v="1"/>
    <n v="14566"/>
    <x v="13"/>
    <n v="0"/>
    <n v="0"/>
    <n v="0"/>
    <n v="0"/>
    <n v="4172.99"/>
    <x v="0"/>
    <s v="Venda de Produção Externo"/>
    <x v="0"/>
  </r>
  <r>
    <n v="10101"/>
    <n v="6101"/>
    <n v="0"/>
    <n v="399726940"/>
    <x v="98"/>
    <n v="1"/>
    <n v="14566"/>
    <x v="13"/>
    <n v="0"/>
    <n v="0"/>
    <n v="0"/>
    <n v="0"/>
    <n v="7019.99"/>
    <x v="0"/>
    <s v="Venda de Produção Externo"/>
    <x v="0"/>
  </r>
  <r>
    <n v="10101"/>
    <n v="6101"/>
    <n v="0"/>
    <n v="438048350"/>
    <x v="17"/>
    <n v="1"/>
    <n v="14249"/>
    <x v="17"/>
    <n v="0"/>
    <n v="0"/>
    <n v="0"/>
    <n v="0"/>
    <n v="63605.81"/>
    <x v="0"/>
    <s v="Venda de Produção Externo"/>
    <x v="0"/>
  </r>
  <r>
    <n v="10101"/>
    <n v="6923"/>
    <n v="0"/>
    <n v="343095090"/>
    <x v="127"/>
    <n v="1"/>
    <n v="14250"/>
    <x v="17"/>
    <n v="0"/>
    <n v="0"/>
    <n v="0"/>
    <n v="0"/>
    <n v="90865.64"/>
    <x v="0"/>
    <s v="Remessa por Conta e Ordem Externo"/>
    <x v="2"/>
  </r>
  <r>
    <n v="10101"/>
    <n v="6923"/>
    <n v="0"/>
    <n v="182523370"/>
    <x v="128"/>
    <n v="1"/>
    <n v="14251"/>
    <x v="17"/>
    <n v="0"/>
    <n v="0"/>
    <n v="0"/>
    <n v="0"/>
    <n v="90865.64"/>
    <x v="0"/>
    <s v="Remessa por Conta e Ordem Externo"/>
    <x v="2"/>
  </r>
  <r>
    <n v="10101"/>
    <n v="5101"/>
    <n v="0"/>
    <n v="393448060"/>
    <x v="131"/>
    <n v="1"/>
    <n v="14335"/>
    <x v="8"/>
    <n v="0"/>
    <n v="0"/>
    <n v="0"/>
    <n v="0"/>
    <n v="9201.49"/>
    <x v="0"/>
    <s v="Venda de Produção Interno"/>
    <x v="0"/>
  </r>
  <r>
    <n v="10101"/>
    <n v="5101"/>
    <n v="0"/>
    <n v="6664100"/>
    <x v="138"/>
    <n v="1"/>
    <n v="14236"/>
    <x v="17"/>
    <n v="0"/>
    <n v="0"/>
    <n v="0"/>
    <n v="0"/>
    <n v="2436.6999999999998"/>
    <x v="0"/>
    <s v="Venda de Produção Interno"/>
    <x v="0"/>
  </r>
  <r>
    <n v="10101"/>
    <n v="5101"/>
    <n v="0"/>
    <n v="150214830"/>
    <x v="88"/>
    <n v="1"/>
    <n v="14322"/>
    <x v="7"/>
    <n v="0"/>
    <n v="0"/>
    <n v="0"/>
    <n v="0"/>
    <n v="4483.3999999999996"/>
    <x v="0"/>
    <s v="Venda de Produção Interno"/>
    <x v="0"/>
  </r>
  <r>
    <n v="10101"/>
    <n v="6101"/>
    <n v="0"/>
    <n v="438048350"/>
    <x v="17"/>
    <n v="1"/>
    <n v="14644"/>
    <x v="24"/>
    <n v="0"/>
    <n v="0"/>
    <n v="0"/>
    <n v="0"/>
    <n v="759.22"/>
    <x v="0"/>
    <s v="Venda de Produção Externo"/>
    <x v="0"/>
  </r>
  <r>
    <n v="10101"/>
    <n v="6923"/>
    <n v="0"/>
    <n v="72219660"/>
    <x v="71"/>
    <n v="1"/>
    <n v="14649"/>
    <x v="24"/>
    <n v="0"/>
    <n v="0"/>
    <n v="0"/>
    <n v="0"/>
    <n v="2277.66"/>
    <x v="0"/>
    <s v="Remessa por Conta e Ordem Externo"/>
    <x v="2"/>
  </r>
  <r>
    <n v="10101"/>
    <n v="6101"/>
    <n v="0"/>
    <n v="438048350"/>
    <x v="17"/>
    <n v="1"/>
    <n v="14396"/>
    <x v="0"/>
    <n v="0"/>
    <n v="0"/>
    <n v="0"/>
    <n v="0"/>
    <n v="8108.09"/>
    <x v="0"/>
    <s v="Venda de Produção Externo"/>
    <x v="0"/>
  </r>
  <r>
    <n v="10101"/>
    <n v="6923"/>
    <n v="0"/>
    <n v="47236700"/>
    <x v="78"/>
    <n v="1"/>
    <n v="14400"/>
    <x v="0"/>
    <n v="0"/>
    <n v="0"/>
    <n v="0"/>
    <n v="0"/>
    <n v="27027"/>
    <x v="0"/>
    <s v="Remessa por Conta e Ordem Externo"/>
    <x v="2"/>
  </r>
  <r>
    <n v="10101"/>
    <n v="6101"/>
    <n v="0"/>
    <n v="438048350"/>
    <x v="17"/>
    <n v="1"/>
    <n v="14396"/>
    <x v="0"/>
    <n v="0"/>
    <n v="0"/>
    <n v="0"/>
    <n v="0"/>
    <n v="3283.5"/>
    <x v="0"/>
    <s v="Venda de Produção Externo"/>
    <x v="0"/>
  </r>
  <r>
    <n v="10101"/>
    <n v="6923"/>
    <n v="0"/>
    <n v="47236700"/>
    <x v="78"/>
    <n v="1"/>
    <n v="14400"/>
    <x v="0"/>
    <n v="0"/>
    <n v="0"/>
    <n v="0"/>
    <n v="0"/>
    <n v="10945"/>
    <x v="0"/>
    <s v="Remessa por Conta e Ordem Externo"/>
    <x v="2"/>
  </r>
  <r>
    <n v="10101"/>
    <n v="6101"/>
    <n v="0"/>
    <n v="132834130"/>
    <x v="8"/>
    <n v="1"/>
    <n v="14483"/>
    <x v="11"/>
    <n v="0"/>
    <n v="963.2"/>
    <n v="0"/>
    <n v="0"/>
    <n v="994.51"/>
    <x v="0"/>
    <s v="Venda de Produção Externo"/>
    <x v="0"/>
  </r>
  <r>
    <n v="10101"/>
    <n v="6101"/>
    <n v="0"/>
    <n v="132834130"/>
    <x v="8"/>
    <n v="1"/>
    <n v="14516"/>
    <x v="21"/>
    <n v="0"/>
    <n v="0"/>
    <n v="0"/>
    <n v="0"/>
    <n v="994.51"/>
    <x v="0"/>
    <s v="Venda de Produção Externo"/>
    <x v="0"/>
  </r>
  <r>
    <n v="10101"/>
    <n v="6101"/>
    <n v="0"/>
    <n v="438048350"/>
    <x v="17"/>
    <n v="1"/>
    <n v="14396"/>
    <x v="0"/>
    <n v="0"/>
    <n v="0"/>
    <n v="0"/>
    <n v="0"/>
    <n v="5086.9399999999996"/>
    <x v="0"/>
    <s v="Venda de Produção Externo"/>
    <x v="0"/>
  </r>
  <r>
    <n v="10101"/>
    <n v="6923"/>
    <n v="0"/>
    <n v="47236700"/>
    <x v="78"/>
    <n v="1"/>
    <n v="14400"/>
    <x v="0"/>
    <n v="0"/>
    <n v="0"/>
    <n v="0"/>
    <n v="0"/>
    <n v="16956.5"/>
    <x v="0"/>
    <s v="Remessa por Conta e Ordem Externo"/>
    <x v="2"/>
  </r>
  <r>
    <n v="10101"/>
    <n v="6101"/>
    <n v="0"/>
    <n v="439300640"/>
    <x v="136"/>
    <n v="1"/>
    <n v="14202"/>
    <x v="15"/>
    <n v="0"/>
    <n v="0"/>
    <n v="0"/>
    <n v="0"/>
    <n v="2808"/>
    <x v="0"/>
    <s v="Venda de Produção Externo"/>
    <x v="0"/>
  </r>
  <r>
    <n v="10101"/>
    <n v="5101"/>
    <n v="0"/>
    <n v="6664100"/>
    <x v="138"/>
    <n v="1"/>
    <n v="14236"/>
    <x v="17"/>
    <n v="0"/>
    <n v="0"/>
    <n v="0"/>
    <n v="0"/>
    <n v="2802.5"/>
    <x v="0"/>
    <s v="Venda de Produção Interno"/>
    <x v="0"/>
  </r>
  <r>
    <n v="10101"/>
    <n v="5101"/>
    <n v="0"/>
    <n v="393448060"/>
    <x v="131"/>
    <n v="1"/>
    <n v="14335"/>
    <x v="8"/>
    <n v="0"/>
    <n v="0"/>
    <n v="0"/>
    <n v="0"/>
    <n v="6913.5"/>
    <x v="0"/>
    <s v="Venda de Produção Interno"/>
    <x v="0"/>
  </r>
  <r>
    <n v="10101"/>
    <n v="6101"/>
    <n v="0"/>
    <n v="438048350"/>
    <x v="17"/>
    <n v="1"/>
    <n v="14346"/>
    <x v="8"/>
    <n v="0"/>
    <n v="0"/>
    <n v="0"/>
    <n v="0"/>
    <n v="5789.98"/>
    <x v="0"/>
    <s v="Venda de Produção Externo"/>
    <x v="0"/>
  </r>
  <r>
    <n v="10101"/>
    <n v="6923"/>
    <n v="0"/>
    <n v="457931210"/>
    <x v="39"/>
    <n v="1"/>
    <n v="14352"/>
    <x v="8"/>
    <n v="0"/>
    <n v="0"/>
    <n v="0"/>
    <n v="0"/>
    <n v="17370"/>
    <x v="0"/>
    <s v="Remessa por Conta e Ordem Externo"/>
    <x v="2"/>
  </r>
  <r>
    <n v="10101"/>
    <n v="6101"/>
    <n v="0"/>
    <n v="611611390"/>
    <x v="139"/>
    <n v="1"/>
    <n v="14625"/>
    <x v="14"/>
    <n v="0"/>
    <n v="0"/>
    <n v="0"/>
    <n v="0"/>
    <n v="7936"/>
    <x v="0"/>
    <s v="Venda de Produção Externo"/>
    <x v="0"/>
  </r>
  <r>
    <n v="10101"/>
    <n v="6101"/>
    <n v="0"/>
    <n v="360789110"/>
    <x v="140"/>
    <n v="1"/>
    <n v="14303"/>
    <x v="6"/>
    <n v="0"/>
    <n v="0"/>
    <n v="0"/>
    <n v="0"/>
    <n v="42405.96"/>
    <x v="0"/>
    <s v="Venda de Produção Externo"/>
    <x v="0"/>
  </r>
  <r>
    <n v="10101"/>
    <n v="6911"/>
    <n v="0"/>
    <n v="360789110"/>
    <x v="140"/>
    <n v="1"/>
    <n v="14307"/>
    <x v="6"/>
    <n v="0"/>
    <n v="0"/>
    <n v="0"/>
    <n v="0"/>
    <n v="10933.99"/>
    <x v="0"/>
    <s v="Remessa de Amostra Gratis"/>
    <x v="2"/>
  </r>
  <r>
    <n v="10101"/>
    <n v="6101"/>
    <n v="0"/>
    <n v="360789110"/>
    <x v="140"/>
    <n v="1"/>
    <n v="14303"/>
    <x v="6"/>
    <n v="0"/>
    <n v="0"/>
    <n v="0"/>
    <n v="0"/>
    <n v="24212.75"/>
    <x v="0"/>
    <s v="Venda de Produção Externo"/>
    <x v="0"/>
  </r>
  <r>
    <n v="10101"/>
    <n v="6101"/>
    <n v="0"/>
    <n v="360789110"/>
    <x v="140"/>
    <n v="1"/>
    <n v="14303"/>
    <x v="6"/>
    <n v="0"/>
    <n v="0"/>
    <n v="0"/>
    <n v="0"/>
    <n v="17660.259999999998"/>
    <x v="0"/>
    <s v="Venda de Produção Externo"/>
    <x v="0"/>
  </r>
  <r>
    <n v="10101"/>
    <n v="5101"/>
    <n v="0"/>
    <n v="6664100"/>
    <x v="138"/>
    <n v="1"/>
    <n v="14236"/>
    <x v="17"/>
    <n v="0"/>
    <n v="0"/>
    <n v="0"/>
    <n v="0"/>
    <n v="365.8"/>
    <x v="0"/>
    <s v="Venda de Produção Interno"/>
    <x v="0"/>
  </r>
  <r>
    <n v="10101"/>
    <n v="6911"/>
    <n v="0"/>
    <n v="4965860"/>
    <x v="141"/>
    <n v="1"/>
    <n v="14345"/>
    <x v="8"/>
    <n v="0"/>
    <n v="0"/>
    <n v="0"/>
    <n v="0"/>
    <n v="210"/>
    <x v="0"/>
    <s v="Remessa de Amostra Gratis"/>
    <x v="2"/>
  </r>
  <r>
    <n v="10101"/>
    <n v="5101"/>
    <n v="0"/>
    <n v="58178720"/>
    <x v="70"/>
    <n v="1"/>
    <n v="14555"/>
    <x v="13"/>
    <n v="0"/>
    <n v="0"/>
    <n v="0"/>
    <n v="0"/>
    <n v="3570"/>
    <x v="0"/>
    <s v="Venda de Produção Interno"/>
    <x v="0"/>
  </r>
  <r>
    <n v="10101"/>
    <n v="6101"/>
    <n v="0"/>
    <n v="330426980"/>
    <x v="129"/>
    <n v="1"/>
    <n v="14368"/>
    <x v="9"/>
    <n v="0"/>
    <n v="0"/>
    <n v="0"/>
    <n v="0"/>
    <n v="14332.11"/>
    <x v="0"/>
    <s v="Venda de Produção Externo"/>
    <x v="0"/>
  </r>
  <r>
    <n v="10101"/>
    <n v="5101"/>
    <n v="0"/>
    <n v="150214830"/>
    <x v="88"/>
    <n v="1"/>
    <n v="14398"/>
    <x v="0"/>
    <n v="0"/>
    <n v="0"/>
    <n v="0"/>
    <n v="0"/>
    <n v="10751.98"/>
    <x v="0"/>
    <s v="Venda de Produção Interno"/>
    <x v="0"/>
  </r>
  <r>
    <n v="10101"/>
    <n v="6101"/>
    <n v="0"/>
    <n v="438048350"/>
    <x v="17"/>
    <n v="1"/>
    <n v="14249"/>
    <x v="17"/>
    <n v="0"/>
    <n v="0"/>
    <n v="0"/>
    <n v="0"/>
    <n v="59295.17"/>
    <x v="0"/>
    <s v="Venda de Produção Externo"/>
    <x v="0"/>
  </r>
  <r>
    <n v="10101"/>
    <n v="6923"/>
    <n v="0"/>
    <n v="343095090"/>
    <x v="127"/>
    <n v="1"/>
    <n v="14250"/>
    <x v="17"/>
    <n v="0"/>
    <n v="0"/>
    <n v="0"/>
    <n v="0"/>
    <n v="84707.56"/>
    <x v="0"/>
    <s v="Remessa por Conta e Ordem Externo"/>
    <x v="2"/>
  </r>
  <r>
    <n v="10101"/>
    <n v="6923"/>
    <n v="0"/>
    <n v="182523370"/>
    <x v="128"/>
    <n v="1"/>
    <n v="14251"/>
    <x v="17"/>
    <n v="0"/>
    <n v="0"/>
    <n v="0"/>
    <n v="0"/>
    <n v="84707.56"/>
    <x v="0"/>
    <s v="Remessa por Conta e Ordem Externo"/>
    <x v="2"/>
  </r>
  <r>
    <n v="10101"/>
    <n v="6101"/>
    <n v="0"/>
    <n v="438048350"/>
    <x v="17"/>
    <n v="1"/>
    <n v="14477"/>
    <x v="11"/>
    <n v="0"/>
    <n v="0"/>
    <n v="0"/>
    <n v="0"/>
    <n v="3547.48"/>
    <x v="0"/>
    <s v="Venda de Produção Externo"/>
    <x v="0"/>
  </r>
  <r>
    <n v="10101"/>
    <n v="6923"/>
    <n v="0"/>
    <n v="514896120"/>
    <x v="142"/>
    <n v="1"/>
    <n v="14478"/>
    <x v="11"/>
    <n v="0"/>
    <n v="0"/>
    <n v="0"/>
    <n v="0"/>
    <n v="10642.5"/>
    <x v="0"/>
    <s v="Remessa por Conta e Ordem Externo"/>
    <x v="2"/>
  </r>
  <r>
    <n v="10101"/>
    <n v="6101"/>
    <n v="0"/>
    <n v="72514420"/>
    <x v="143"/>
    <n v="1"/>
    <n v="14443"/>
    <x v="2"/>
    <n v="0"/>
    <n v="0"/>
    <n v="0"/>
    <n v="0"/>
    <n v="7870.49"/>
    <x v="0"/>
    <s v="Venda de Produção Externo"/>
    <x v="0"/>
  </r>
  <r>
    <n v="10101"/>
    <n v="6101"/>
    <n v="0"/>
    <n v="72514420"/>
    <x v="143"/>
    <n v="1"/>
    <n v="14443"/>
    <x v="2"/>
    <n v="0"/>
    <n v="0"/>
    <n v="0"/>
    <n v="0"/>
    <n v="3602.5"/>
    <x v="0"/>
    <s v="Venda de Produção Externo"/>
    <x v="0"/>
  </r>
  <r>
    <n v="10101"/>
    <n v="6101"/>
    <n v="0"/>
    <n v="330426980"/>
    <x v="129"/>
    <n v="1"/>
    <n v="14198"/>
    <x v="15"/>
    <n v="0"/>
    <n v="0"/>
    <n v="0"/>
    <n v="0"/>
    <n v="18911.97"/>
    <x v="0"/>
    <s v="Venda de Produção Externo"/>
    <x v="0"/>
  </r>
  <r>
    <n v="10101"/>
    <n v="5101"/>
    <n v="0"/>
    <n v="6664100"/>
    <x v="138"/>
    <n v="1"/>
    <n v="14236"/>
    <x v="17"/>
    <n v="0"/>
    <n v="0"/>
    <n v="0"/>
    <n v="0"/>
    <n v="737.5"/>
    <x v="0"/>
    <s v="Venda de Produção Interno"/>
    <x v="0"/>
  </r>
  <r>
    <n v="10101"/>
    <n v="6101"/>
    <n v="0"/>
    <n v="485752600"/>
    <x v="144"/>
    <n v="1"/>
    <n v="14647"/>
    <x v="24"/>
    <n v="0"/>
    <n v="0"/>
    <n v="0"/>
    <n v="0"/>
    <n v="9000"/>
    <x v="0"/>
    <s v="Venda de Produção Externo"/>
    <x v="0"/>
  </r>
  <r>
    <n v="10101"/>
    <n v="5101"/>
    <n v="0"/>
    <n v="16745240"/>
    <x v="15"/>
    <n v="1"/>
    <n v="14513"/>
    <x v="21"/>
    <n v="0"/>
    <n v="0"/>
    <n v="0"/>
    <n v="0"/>
    <n v="3008.99"/>
    <x v="0"/>
    <s v="Venda de Produção Interno"/>
    <x v="0"/>
  </r>
  <r>
    <n v="10101"/>
    <n v="6101"/>
    <n v="0"/>
    <n v="475312370"/>
    <x v="101"/>
    <n v="1"/>
    <n v="14474"/>
    <x v="11"/>
    <n v="0"/>
    <n v="0"/>
    <n v="0"/>
    <n v="0"/>
    <n v="9137.11"/>
    <x v="0"/>
    <s v="Venda de Produção Externo"/>
    <x v="0"/>
  </r>
  <r>
    <n v="10101"/>
    <n v="6101"/>
    <n v="0"/>
    <n v="16618020"/>
    <x v="145"/>
    <n v="1"/>
    <n v="14294"/>
    <x v="18"/>
    <n v="0"/>
    <n v="0"/>
    <n v="0"/>
    <n v="0"/>
    <n v="21670.66"/>
    <x v="0"/>
    <s v="Venda de Produção Externo"/>
    <x v="0"/>
  </r>
  <r>
    <n v="10101"/>
    <n v="6101"/>
    <n v="0"/>
    <n v="338820410"/>
    <x v="121"/>
    <n v="1"/>
    <n v="14520"/>
    <x v="21"/>
    <n v="0"/>
    <n v="0"/>
    <n v="0"/>
    <n v="0"/>
    <n v="5278.5"/>
    <x v="0"/>
    <s v="Venda de Produção Externo"/>
    <x v="0"/>
  </r>
  <r>
    <n v="10101"/>
    <n v="6101"/>
    <n v="0"/>
    <n v="338820410"/>
    <x v="121"/>
    <n v="1"/>
    <n v="14520"/>
    <x v="21"/>
    <n v="0"/>
    <n v="0"/>
    <n v="0"/>
    <n v="0"/>
    <n v="3663.5"/>
    <x v="0"/>
    <s v="Venda de Produção Externo"/>
    <x v="0"/>
  </r>
  <r>
    <n v="10101"/>
    <n v="5101"/>
    <n v="0"/>
    <n v="419989000"/>
    <x v="146"/>
    <n v="1"/>
    <n v="14235"/>
    <x v="17"/>
    <n v="0"/>
    <n v="0"/>
    <n v="0"/>
    <n v="0"/>
    <n v="22517.17"/>
    <x v="0"/>
    <s v="Venda de Produção Interno"/>
    <x v="0"/>
  </r>
  <r>
    <n v="10101"/>
    <n v="6101"/>
    <n v="0"/>
    <n v="346240650"/>
    <x v="69"/>
    <n v="1"/>
    <n v="14402"/>
    <x v="0"/>
    <n v="0"/>
    <n v="0"/>
    <n v="0"/>
    <n v="0"/>
    <n v="4368.99"/>
    <x v="0"/>
    <s v="Venda de Produção Externo"/>
    <x v="0"/>
  </r>
  <r>
    <n v="10101"/>
    <n v="6101"/>
    <n v="0"/>
    <n v="485752600"/>
    <x v="144"/>
    <n v="1"/>
    <n v="14628"/>
    <x v="14"/>
    <n v="0"/>
    <n v="0"/>
    <n v="0"/>
    <n v="0"/>
    <n v="109734.93"/>
    <x v="0"/>
    <s v="Venda de Produção Externo"/>
    <x v="0"/>
  </r>
  <r>
    <n v="10101"/>
    <n v="6923"/>
    <n v="0"/>
    <n v="358542640"/>
    <x v="55"/>
    <n v="5"/>
    <n v="14630"/>
    <x v="14"/>
    <n v="0"/>
    <n v="0"/>
    <n v="0"/>
    <n v="0"/>
    <n v="106280.8"/>
    <x v="0"/>
    <s v="Remessa por Conta e Ordem Externo"/>
    <x v="2"/>
  </r>
  <r>
    <n v="10101"/>
    <n v="6101"/>
    <n v="0"/>
    <n v="485752600"/>
    <x v="144"/>
    <n v="1"/>
    <n v="14588"/>
    <x v="1"/>
    <n v="0"/>
    <n v="0"/>
    <n v="0"/>
    <n v="0"/>
    <n v="105025.93"/>
    <x v="0"/>
    <s v="Venda de Produção Externo"/>
    <x v="0"/>
  </r>
  <r>
    <n v="10101"/>
    <n v="6923"/>
    <n v="0"/>
    <n v="358542640"/>
    <x v="55"/>
    <n v="5"/>
    <n v="14589"/>
    <x v="1"/>
    <n v="0"/>
    <n v="0"/>
    <n v="0"/>
    <n v="0"/>
    <n v="101720.03"/>
    <x v="0"/>
    <s v="Remessa por Conta e Ordem Externo"/>
    <x v="2"/>
  </r>
  <r>
    <n v="10101"/>
    <n v="6101"/>
    <n v="0"/>
    <n v="406130250"/>
    <x v="26"/>
    <n v="1"/>
    <n v="14343"/>
    <x v="8"/>
    <n v="0"/>
    <n v="0"/>
    <n v="0"/>
    <n v="0"/>
    <n v="23799.98"/>
    <x v="0"/>
    <s v="Venda de Produção Externo"/>
    <x v="0"/>
  </r>
  <r>
    <n v="10101"/>
    <n v="6101"/>
    <n v="0"/>
    <n v="406130250"/>
    <x v="26"/>
    <n v="1"/>
    <n v="14343"/>
    <x v="8"/>
    <n v="0"/>
    <n v="0"/>
    <n v="0"/>
    <n v="0"/>
    <n v="2337.5"/>
    <x v="0"/>
    <s v="Venda de Produção Externo"/>
    <x v="0"/>
  </r>
  <r>
    <n v="10101"/>
    <n v="6101"/>
    <n v="0"/>
    <n v="743119940"/>
    <x v="147"/>
    <n v="1"/>
    <n v="14285"/>
    <x v="20"/>
    <n v="0"/>
    <n v="0"/>
    <n v="0"/>
    <n v="0"/>
    <n v="25525.49"/>
    <x v="0"/>
    <s v="Venda de Produção Externo"/>
    <x v="0"/>
  </r>
  <r>
    <n v="10101"/>
    <n v="6101"/>
    <n v="0"/>
    <n v="54058070"/>
    <x v="58"/>
    <n v="1"/>
    <n v="14238"/>
    <x v="17"/>
    <n v="0"/>
    <n v="0"/>
    <n v="0"/>
    <n v="0"/>
    <n v="30174.98"/>
    <x v="0"/>
    <s v="Venda de Produção Externo"/>
    <x v="0"/>
  </r>
  <r>
    <n v="10101"/>
    <n v="6101"/>
    <n v="0"/>
    <n v="54058070"/>
    <x v="58"/>
    <n v="1"/>
    <n v="14238"/>
    <x v="17"/>
    <n v="0"/>
    <n v="0"/>
    <n v="0"/>
    <n v="0"/>
    <n v="20671.98"/>
    <x v="0"/>
    <s v="Venda de Produção Externo"/>
    <x v="0"/>
  </r>
  <r>
    <n v="10101"/>
    <n v="5101"/>
    <n v="0"/>
    <n v="16745240"/>
    <x v="15"/>
    <n v="1"/>
    <n v="14296"/>
    <x v="6"/>
    <n v="0"/>
    <n v="0"/>
    <n v="0"/>
    <n v="0"/>
    <n v="4500"/>
    <x v="0"/>
    <s v="Venda de Produção Interno"/>
    <x v="0"/>
  </r>
  <r>
    <n v="10101"/>
    <n v="5101"/>
    <n v="0"/>
    <n v="16745240"/>
    <x v="15"/>
    <n v="1"/>
    <n v="14296"/>
    <x v="6"/>
    <n v="0"/>
    <n v="0"/>
    <n v="0"/>
    <n v="0"/>
    <n v="4499.99"/>
    <x v="0"/>
    <s v="Venda de Produção Interno"/>
    <x v="0"/>
  </r>
  <r>
    <n v="10101"/>
    <n v="6101"/>
    <n v="0"/>
    <n v="554373430"/>
    <x v="42"/>
    <n v="1"/>
    <n v="14357"/>
    <x v="8"/>
    <n v="0"/>
    <n v="0"/>
    <n v="0"/>
    <n v="0"/>
    <n v="900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7199.99"/>
    <x v="0"/>
    <s v="Venda de Produção Externo"/>
    <x v="0"/>
  </r>
  <r>
    <n v="10101"/>
    <n v="6101"/>
    <n v="0"/>
    <n v="554373430"/>
    <x v="42"/>
    <n v="1"/>
    <n v="14357"/>
    <x v="8"/>
    <n v="0"/>
    <n v="0"/>
    <n v="0"/>
    <n v="0"/>
    <n v="3600"/>
    <x v="0"/>
    <s v="Venda de Produção Externo"/>
    <x v="0"/>
  </r>
  <r>
    <n v="10101"/>
    <n v="6101"/>
    <n v="0"/>
    <n v="204444300"/>
    <x v="40"/>
    <n v="1"/>
    <n v="14619"/>
    <x v="14"/>
    <n v="0"/>
    <n v="0"/>
    <n v="0"/>
    <n v="0"/>
    <n v="40910.449999999997"/>
    <x v="0"/>
    <s v="Venda de Produção Externo"/>
    <x v="0"/>
  </r>
  <r>
    <n v="10101"/>
    <n v="6101"/>
    <n v="0"/>
    <n v="591836380"/>
    <x v="148"/>
    <n v="1"/>
    <n v="14260"/>
    <x v="19"/>
    <n v="0"/>
    <n v="0"/>
    <n v="0"/>
    <n v="0"/>
    <n v="18887.7"/>
    <x v="0"/>
    <s v="Venda de Produção Externo"/>
    <x v="0"/>
  </r>
  <r>
    <n v="10101"/>
    <n v="5101"/>
    <n v="0"/>
    <n v="33385067"/>
    <x v="149"/>
    <n v="1"/>
    <n v="14383"/>
    <x v="10"/>
    <n v="0"/>
    <n v="0"/>
    <n v="0"/>
    <n v="0"/>
    <n v="23982.5"/>
    <x v="0"/>
    <s v="Venda de Produção Interno"/>
    <x v="0"/>
  </r>
  <r>
    <n v="10101"/>
    <n v="6923"/>
    <n v="0"/>
    <n v="557790480"/>
    <x v="150"/>
    <n v="1"/>
    <n v="14261"/>
    <x v="19"/>
    <n v="0"/>
    <n v="0"/>
    <n v="0"/>
    <n v="0"/>
    <n v="18887.7"/>
    <x v="0"/>
    <s v="Remessa por Conta e Ordem Externo"/>
    <x v="2"/>
  </r>
  <r>
    <n v="10101"/>
    <n v="6101"/>
    <n v="0"/>
    <n v="457931210"/>
    <x v="39"/>
    <n v="1"/>
    <n v="14524"/>
    <x v="12"/>
    <n v="0"/>
    <n v="0"/>
    <n v="0"/>
    <n v="0"/>
    <n v="41822"/>
    <x v="0"/>
    <s v="Venda de Produção Externo"/>
    <x v="0"/>
  </r>
  <r>
    <n v="10101"/>
    <n v="6101"/>
    <n v="0"/>
    <n v="457931210"/>
    <x v="39"/>
    <n v="1"/>
    <n v="14597"/>
    <x v="1"/>
    <n v="0"/>
    <n v="0"/>
    <n v="0"/>
    <n v="0"/>
    <n v="27110"/>
    <x v="0"/>
    <s v="Venda de Produção Externo"/>
    <x v="0"/>
  </r>
  <r>
    <n v="10101"/>
    <n v="5902"/>
    <n v="0"/>
    <n v="896374900"/>
    <x v="2"/>
    <n v="133"/>
    <n v="14231"/>
    <x v="3"/>
    <n v="0"/>
    <n v="0"/>
    <n v="0"/>
    <n v="0"/>
    <n v="30504.5"/>
    <x v="0"/>
    <s v="Retorno Industrialização"/>
    <x v="2"/>
  </r>
  <r>
    <n v="10101"/>
    <n v="5902"/>
    <n v="0"/>
    <n v="896374900"/>
    <x v="2"/>
    <n v="133"/>
    <n v="14259"/>
    <x v="19"/>
    <n v="0"/>
    <n v="0"/>
    <n v="0"/>
    <n v="0"/>
    <n v="9542.5"/>
    <x v="0"/>
    <s v="Retorno Industrialização"/>
    <x v="2"/>
  </r>
  <r>
    <n v="10101"/>
    <n v="5902"/>
    <n v="0"/>
    <n v="896374900"/>
    <x v="2"/>
    <n v="133"/>
    <n v="14310"/>
    <x v="6"/>
    <n v="0"/>
    <n v="0"/>
    <n v="0"/>
    <n v="0"/>
    <n v="44258.76"/>
    <x v="0"/>
    <s v="Retorno Industrialização"/>
    <x v="2"/>
  </r>
  <r>
    <n v="10101"/>
    <n v="5902"/>
    <n v="0"/>
    <n v="896374900"/>
    <x v="2"/>
    <n v="133"/>
    <n v="14326"/>
    <x v="7"/>
    <n v="0"/>
    <n v="0"/>
    <n v="0"/>
    <n v="0"/>
    <n v="30829.5"/>
    <x v="0"/>
    <s v="Retorno Industrialização"/>
    <x v="2"/>
  </r>
  <r>
    <n v="10101"/>
    <n v="5902"/>
    <n v="0"/>
    <n v="896374900"/>
    <x v="2"/>
    <n v="133"/>
    <n v="14329"/>
    <x v="7"/>
    <n v="0"/>
    <n v="0"/>
    <n v="0"/>
    <n v="0"/>
    <n v="10920"/>
    <x v="0"/>
    <s v="Retorno Industrialização"/>
    <x v="2"/>
  </r>
  <r>
    <n v="10101"/>
    <n v="5902"/>
    <n v="0"/>
    <n v="896374900"/>
    <x v="2"/>
    <n v="133"/>
    <n v="14331"/>
    <x v="7"/>
    <n v="0"/>
    <n v="0"/>
    <n v="0"/>
    <n v="0"/>
    <n v="11670.22"/>
    <x v="0"/>
    <s v="Retorno Industrialização"/>
    <x v="2"/>
  </r>
  <r>
    <n v="10101"/>
    <n v="5902"/>
    <n v="0"/>
    <n v="896374900"/>
    <x v="2"/>
    <n v="133"/>
    <n v="14333"/>
    <x v="7"/>
    <n v="0"/>
    <n v="0"/>
    <n v="0"/>
    <n v="0"/>
    <n v="10491"/>
    <x v="0"/>
    <s v="Retorno Industrialização"/>
    <x v="2"/>
  </r>
  <r>
    <n v="10101"/>
    <n v="5902"/>
    <n v="0"/>
    <n v="896374900"/>
    <x v="2"/>
    <n v="133"/>
    <n v="14340"/>
    <x v="8"/>
    <n v="0"/>
    <n v="0"/>
    <n v="0"/>
    <n v="0"/>
    <n v="37599.589999999997"/>
    <x v="0"/>
    <s v="Retorno Industrialização"/>
    <x v="2"/>
  </r>
  <r>
    <n v="10101"/>
    <n v="5902"/>
    <n v="0"/>
    <n v="896374900"/>
    <x v="2"/>
    <n v="133"/>
    <n v="14350"/>
    <x v="8"/>
    <n v="0"/>
    <n v="0"/>
    <n v="0"/>
    <n v="0"/>
    <n v="25571"/>
    <x v="0"/>
    <s v="Retorno Industrialização"/>
    <x v="2"/>
  </r>
  <r>
    <n v="10101"/>
    <n v="5902"/>
    <n v="0"/>
    <n v="896374900"/>
    <x v="2"/>
    <n v="133"/>
    <n v="14380"/>
    <x v="10"/>
    <n v="0"/>
    <n v="0"/>
    <n v="0"/>
    <n v="0"/>
    <n v="9528.85"/>
    <x v="0"/>
    <s v="Retorno Industrialização"/>
    <x v="2"/>
  </r>
  <r>
    <n v="10101"/>
    <n v="5902"/>
    <n v="0"/>
    <n v="896374900"/>
    <x v="2"/>
    <n v="133"/>
    <n v="14385"/>
    <x v="10"/>
    <n v="0"/>
    <n v="0"/>
    <n v="0"/>
    <n v="0"/>
    <n v="8784.83"/>
    <x v="0"/>
    <s v="Retorno Industrialização"/>
    <x v="2"/>
  </r>
  <r>
    <n v="10101"/>
    <n v="5902"/>
    <n v="0"/>
    <n v="896374900"/>
    <x v="2"/>
    <n v="133"/>
    <n v="14495"/>
    <x v="11"/>
    <n v="0"/>
    <n v="0"/>
    <n v="0"/>
    <n v="0"/>
    <n v="11342.43"/>
    <x v="0"/>
    <s v="Retorno Industrialização"/>
    <x v="2"/>
  </r>
  <r>
    <n v="10101"/>
    <n v="5902"/>
    <n v="0"/>
    <n v="896374900"/>
    <x v="2"/>
    <n v="133"/>
    <n v="14536"/>
    <x v="13"/>
    <n v="0"/>
    <n v="0"/>
    <n v="0"/>
    <n v="0"/>
    <n v="29126.5"/>
    <x v="0"/>
    <s v="Retorno Industrialização"/>
    <x v="2"/>
  </r>
  <r>
    <n v="10101"/>
    <n v="5902"/>
    <n v="0"/>
    <n v="896374900"/>
    <x v="2"/>
    <n v="133"/>
    <n v="14607"/>
    <x v="1"/>
    <n v="0"/>
    <n v="0"/>
    <n v="0"/>
    <n v="0"/>
    <n v="34853"/>
    <x v="0"/>
    <s v="Retorno Industrialização"/>
    <x v="2"/>
  </r>
  <r>
    <n v="10101"/>
    <n v="5915"/>
    <n v="0"/>
    <n v="70555040"/>
    <x v="1"/>
    <n v="1"/>
    <n v="14461"/>
    <x v="4"/>
    <n v="0"/>
    <n v="0"/>
    <n v="0"/>
    <n v="0"/>
    <n v="8100"/>
    <x v="0"/>
    <s v="Remessa p/Conserto"/>
    <x v="2"/>
  </r>
  <r>
    <n v="10101"/>
    <n v="5915"/>
    <n v="0"/>
    <n v="70555040"/>
    <x v="1"/>
    <n v="1"/>
    <n v="14509"/>
    <x v="21"/>
    <n v="0"/>
    <n v="0"/>
    <n v="0"/>
    <n v="0"/>
    <n v="2200"/>
    <x v="0"/>
    <s v="Remessa p/Conserto"/>
    <x v="2"/>
  </r>
  <r>
    <n v="10101"/>
    <n v="5915"/>
    <n v="0"/>
    <n v="545970900"/>
    <x v="1"/>
    <n v="1"/>
    <n v="14466"/>
    <x v="4"/>
    <n v="0"/>
    <n v="0"/>
    <n v="0"/>
    <n v="0"/>
    <n v="2000"/>
    <x v="0"/>
    <s v="Remessa p/Conserto"/>
    <x v="2"/>
  </r>
  <r>
    <n v="10101"/>
    <n v="5915"/>
    <n v="0"/>
    <n v="70555040"/>
    <x v="1"/>
    <n v="1"/>
    <n v="14461"/>
    <x v="4"/>
    <n v="0"/>
    <n v="0"/>
    <n v="0"/>
    <n v="0"/>
    <n v="6000"/>
    <x v="0"/>
    <s v="Remessa p/Conserto"/>
    <x v="2"/>
  </r>
  <r>
    <n v="10101"/>
    <n v="5949"/>
    <n v="0"/>
    <n v="263133430"/>
    <x v="1"/>
    <n v="1"/>
    <n v="14365"/>
    <x v="9"/>
    <n v="0"/>
    <n v="0"/>
    <n v="0"/>
    <n v="0"/>
    <n v="7700"/>
    <x v="0"/>
    <s v="Outras Remessas Interno"/>
    <x v="2"/>
  </r>
  <r>
    <n v="10101"/>
    <n v="5915"/>
    <n v="0"/>
    <n v="70555040"/>
    <x v="1"/>
    <n v="1"/>
    <n v="14509"/>
    <x v="21"/>
    <n v="0"/>
    <n v="0"/>
    <n v="0"/>
    <n v="0"/>
    <n v="500"/>
    <x v="0"/>
    <s v="Remessa p/Conserto"/>
    <x v="2"/>
  </r>
  <r>
    <n v="10101"/>
    <n v="6915"/>
    <n v="0"/>
    <n v="234121800"/>
    <x v="151"/>
    <n v="1"/>
    <n v="14348"/>
    <x v="8"/>
    <n v="0"/>
    <n v="0"/>
    <n v="0"/>
    <n v="0"/>
    <n v="2000"/>
    <x v="0"/>
    <s v="Remessa p/Conserto"/>
    <x v="2"/>
  </r>
  <r>
    <n v="10101"/>
    <n v="5915"/>
    <n v="0"/>
    <n v="591717190"/>
    <x v="1"/>
    <n v="1"/>
    <n v="14471"/>
    <x v="4"/>
    <n v="0"/>
    <n v="0"/>
    <n v="0"/>
    <n v="0"/>
    <n v="5000"/>
    <x v="0"/>
    <s v="Remessa p/Conserto"/>
    <x v="2"/>
  </r>
  <r>
    <n v="10101"/>
    <n v="5915"/>
    <n v="0"/>
    <n v="70555040"/>
    <x v="1"/>
    <n v="1"/>
    <n v="14468"/>
    <x v="4"/>
    <n v="0"/>
    <n v="0"/>
    <n v="0"/>
    <n v="0"/>
    <n v="8500"/>
    <x v="0"/>
    <s v="Remessa p/Conserto"/>
    <x v="2"/>
  </r>
  <r>
    <n v="10101"/>
    <n v="5915"/>
    <n v="0"/>
    <n v="70555040"/>
    <x v="1"/>
    <n v="1"/>
    <n v="14509"/>
    <x v="21"/>
    <n v="0"/>
    <n v="0"/>
    <n v="0"/>
    <n v="0"/>
    <n v="500"/>
    <x v="0"/>
    <s v="Remessa p/Conserto"/>
    <x v="2"/>
  </r>
  <r>
    <n v="10101"/>
    <n v="5915"/>
    <n v="0"/>
    <n v="825240180"/>
    <x v="152"/>
    <n v="1"/>
    <n v="14462"/>
    <x v="4"/>
    <n v="0"/>
    <n v="0"/>
    <n v="0"/>
    <n v="0"/>
    <n v="6000"/>
    <x v="0"/>
    <s v="Remessa p/Conserto"/>
    <x v="2"/>
  </r>
  <r>
    <n v="10101"/>
    <n v="5915"/>
    <n v="0"/>
    <n v="825240180"/>
    <x v="152"/>
    <n v="1"/>
    <n v="14526"/>
    <x v="12"/>
    <n v="0"/>
    <n v="0"/>
    <n v="0"/>
    <n v="0"/>
    <n v="6000"/>
    <x v="0"/>
    <s v="Remessa p/Conserto"/>
    <x v="2"/>
  </r>
  <r>
    <n v="20101"/>
    <n v="5101"/>
    <n v="0"/>
    <n v="71550320"/>
    <x v="153"/>
    <n v="1"/>
    <n v="5645"/>
    <x v="7"/>
    <n v="0"/>
    <n v="0"/>
    <n v="0"/>
    <n v="0"/>
    <n v="34338.769999999997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6146.06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31189.77"/>
    <x v="1"/>
    <s v="Venda de Produção Interno"/>
    <x v="0"/>
  </r>
  <r>
    <n v="20101"/>
    <n v="5101"/>
    <n v="0"/>
    <n v="71550320"/>
    <x v="153"/>
    <n v="1"/>
    <n v="5594"/>
    <x v="17"/>
    <n v="0"/>
    <n v="0"/>
    <n v="0"/>
    <n v="0"/>
    <n v="12649.17"/>
    <x v="1"/>
    <s v="Venda de Produção Interno"/>
    <x v="0"/>
  </r>
  <r>
    <n v="20101"/>
    <n v="5101"/>
    <n v="0"/>
    <n v="71550320"/>
    <x v="153"/>
    <n v="1"/>
    <n v="5594"/>
    <x v="17"/>
    <n v="0"/>
    <n v="0"/>
    <n v="0"/>
    <n v="0"/>
    <n v="43800.89"/>
    <x v="1"/>
    <s v="Venda de Produção Interno"/>
    <x v="0"/>
  </r>
  <r>
    <n v="20101"/>
    <n v="5101"/>
    <n v="0"/>
    <n v="71550320"/>
    <x v="153"/>
    <n v="1"/>
    <n v="5594"/>
    <x v="17"/>
    <n v="0"/>
    <n v="0"/>
    <n v="0"/>
    <n v="0"/>
    <n v="46985.13"/>
    <x v="1"/>
    <s v="Venda de Produção Interno"/>
    <x v="0"/>
  </r>
  <r>
    <n v="20101"/>
    <n v="5101"/>
    <n v="0"/>
    <n v="71550320"/>
    <x v="153"/>
    <n v="1"/>
    <n v="5595"/>
    <x v="17"/>
    <n v="0"/>
    <n v="0"/>
    <n v="0"/>
    <n v="0"/>
    <n v="19670.3"/>
    <x v="1"/>
    <s v="Venda de Produção Interno"/>
    <x v="0"/>
  </r>
  <r>
    <n v="20101"/>
    <n v="5101"/>
    <n v="0"/>
    <n v="71550320"/>
    <x v="153"/>
    <n v="1"/>
    <n v="5595"/>
    <x v="17"/>
    <n v="0"/>
    <n v="0"/>
    <n v="0"/>
    <n v="0"/>
    <n v="42521.93"/>
    <x v="1"/>
    <s v="Venda de Produção Interno"/>
    <x v="0"/>
  </r>
  <r>
    <n v="20101"/>
    <n v="5101"/>
    <n v="0"/>
    <n v="71550320"/>
    <x v="153"/>
    <n v="1"/>
    <n v="5605"/>
    <x v="19"/>
    <n v="0"/>
    <n v="0"/>
    <n v="0"/>
    <n v="0"/>
    <n v="7568.43"/>
    <x v="1"/>
    <s v="Venda de Produção Interno"/>
    <x v="0"/>
  </r>
  <r>
    <n v="20101"/>
    <n v="5101"/>
    <n v="0"/>
    <n v="71550320"/>
    <x v="153"/>
    <n v="1"/>
    <n v="5605"/>
    <x v="19"/>
    <n v="0"/>
    <n v="0"/>
    <n v="0"/>
    <n v="0"/>
    <n v="20750.259999999998"/>
    <x v="1"/>
    <s v="Venda de Produção Interno"/>
    <x v="0"/>
  </r>
  <r>
    <n v="20101"/>
    <n v="5101"/>
    <n v="0"/>
    <n v="71550320"/>
    <x v="153"/>
    <n v="1"/>
    <n v="5605"/>
    <x v="19"/>
    <n v="0"/>
    <n v="0"/>
    <n v="0"/>
    <n v="0"/>
    <n v="13813.99"/>
    <x v="1"/>
    <s v="Venda de Produção Interno"/>
    <x v="0"/>
  </r>
  <r>
    <n v="20101"/>
    <n v="5101"/>
    <n v="0"/>
    <n v="71550320"/>
    <x v="153"/>
    <n v="1"/>
    <n v="5605"/>
    <x v="19"/>
    <n v="0"/>
    <n v="0"/>
    <n v="0"/>
    <n v="0"/>
    <n v="8063.04"/>
    <x v="1"/>
    <s v="Venda de Produção Interno"/>
    <x v="0"/>
  </r>
  <r>
    <n v="20101"/>
    <n v="5101"/>
    <n v="0"/>
    <n v="71550320"/>
    <x v="153"/>
    <n v="1"/>
    <n v="5607"/>
    <x v="19"/>
    <n v="0"/>
    <n v="0"/>
    <n v="0"/>
    <n v="0"/>
    <n v="29647.38"/>
    <x v="1"/>
    <s v="Venda de Produção Interno"/>
    <x v="0"/>
  </r>
  <r>
    <n v="20101"/>
    <n v="5101"/>
    <n v="0"/>
    <n v="71550320"/>
    <x v="153"/>
    <n v="1"/>
    <n v="5607"/>
    <x v="19"/>
    <n v="0"/>
    <n v="0"/>
    <n v="0"/>
    <n v="0"/>
    <n v="12974.02"/>
    <x v="1"/>
    <s v="Venda de Produção Interno"/>
    <x v="0"/>
  </r>
  <r>
    <n v="20101"/>
    <n v="5101"/>
    <n v="0"/>
    <n v="71550320"/>
    <x v="153"/>
    <n v="1"/>
    <n v="5609"/>
    <x v="20"/>
    <n v="0"/>
    <n v="0"/>
    <n v="0"/>
    <n v="0"/>
    <n v="23671.1"/>
    <x v="1"/>
    <s v="Venda de Produção Interno"/>
    <x v="0"/>
  </r>
  <r>
    <n v="20101"/>
    <n v="5101"/>
    <n v="0"/>
    <n v="71550320"/>
    <x v="153"/>
    <n v="1"/>
    <n v="5609"/>
    <x v="20"/>
    <n v="0"/>
    <n v="0"/>
    <n v="0"/>
    <n v="0"/>
    <n v="68677.789999999994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3678.85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4913.91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12976.96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4896.3599999999997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14004.23"/>
    <x v="1"/>
    <s v="Venda de Produção Interno"/>
    <x v="0"/>
  </r>
  <r>
    <n v="20101"/>
    <n v="5101"/>
    <n v="0"/>
    <n v="71550320"/>
    <x v="153"/>
    <n v="1"/>
    <n v="5613"/>
    <x v="6"/>
    <n v="0"/>
    <n v="0"/>
    <n v="0"/>
    <n v="0"/>
    <n v="9213.24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1770.64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3476.92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14747.61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6965.53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19064.48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7893.3"/>
    <x v="1"/>
    <s v="Venda de Produção Interno"/>
    <x v="0"/>
  </r>
  <r>
    <n v="20101"/>
    <n v="5101"/>
    <n v="0"/>
    <n v="71550320"/>
    <x v="153"/>
    <n v="1"/>
    <n v="5614"/>
    <x v="6"/>
    <n v="0"/>
    <n v="0"/>
    <n v="0"/>
    <n v="0"/>
    <n v="31713.65"/>
    <x v="1"/>
    <s v="Venda de Produção Interno"/>
    <x v="0"/>
  </r>
  <r>
    <n v="20101"/>
    <n v="5101"/>
    <n v="0"/>
    <n v="71550320"/>
    <x v="153"/>
    <n v="1"/>
    <n v="5616"/>
    <x v="6"/>
    <n v="0"/>
    <n v="0"/>
    <n v="0"/>
    <n v="0"/>
    <n v="27941.119999999999"/>
    <x v="1"/>
    <s v="Venda de Produção Interno"/>
    <x v="0"/>
  </r>
  <r>
    <n v="20101"/>
    <n v="5101"/>
    <n v="0"/>
    <n v="71550320"/>
    <x v="153"/>
    <n v="1"/>
    <n v="5616"/>
    <x v="6"/>
    <n v="0"/>
    <n v="0"/>
    <n v="0"/>
    <n v="0"/>
    <n v="9213.19"/>
    <x v="1"/>
    <s v="Venda de Produção Interno"/>
    <x v="0"/>
  </r>
  <r>
    <n v="20101"/>
    <n v="5101"/>
    <n v="0"/>
    <n v="71550320"/>
    <x v="153"/>
    <n v="1"/>
    <n v="5616"/>
    <x v="6"/>
    <n v="0"/>
    <n v="0"/>
    <n v="0"/>
    <n v="0"/>
    <n v="12631.6"/>
    <x v="1"/>
    <s v="Venda de Produção Interno"/>
    <x v="0"/>
  </r>
  <r>
    <n v="20101"/>
    <n v="5101"/>
    <n v="0"/>
    <n v="71550320"/>
    <x v="153"/>
    <n v="1"/>
    <n v="5645"/>
    <x v="7"/>
    <n v="0"/>
    <n v="0"/>
    <n v="0"/>
    <n v="0"/>
    <n v="22099.38"/>
    <x v="1"/>
    <s v="Venda de Produção Interno"/>
    <x v="0"/>
  </r>
  <r>
    <n v="20101"/>
    <n v="5101"/>
    <n v="0"/>
    <n v="71550320"/>
    <x v="153"/>
    <n v="1"/>
    <n v="5645"/>
    <x v="7"/>
    <n v="0"/>
    <n v="0"/>
    <n v="0"/>
    <n v="0"/>
    <n v="28189.81"/>
    <x v="1"/>
    <s v="Venda de Produção Interno"/>
    <x v="0"/>
  </r>
  <r>
    <n v="20101"/>
    <n v="5101"/>
    <n v="0"/>
    <n v="71550320"/>
    <x v="153"/>
    <n v="1"/>
    <n v="5666"/>
    <x v="9"/>
    <n v="0"/>
    <n v="0"/>
    <n v="0"/>
    <n v="0"/>
    <n v="8815.2099999999991"/>
    <x v="1"/>
    <s v="Venda de Produção Interno"/>
    <x v="0"/>
  </r>
  <r>
    <n v="20101"/>
    <n v="5101"/>
    <n v="0"/>
    <n v="71550320"/>
    <x v="153"/>
    <n v="1"/>
    <n v="5666"/>
    <x v="9"/>
    <n v="0"/>
    <n v="0"/>
    <n v="0"/>
    <n v="0"/>
    <n v="6886.51"/>
    <x v="1"/>
    <s v="Venda de Produção Interno"/>
    <x v="0"/>
  </r>
  <r>
    <n v="20101"/>
    <n v="5101"/>
    <n v="0"/>
    <n v="71550320"/>
    <x v="153"/>
    <n v="1"/>
    <n v="5666"/>
    <x v="9"/>
    <n v="0"/>
    <n v="0"/>
    <n v="0"/>
    <n v="0"/>
    <n v="8815.2099999999991"/>
    <x v="1"/>
    <s v="Venda de Produção Interno"/>
    <x v="0"/>
  </r>
  <r>
    <n v="20101"/>
    <n v="5101"/>
    <n v="0"/>
    <n v="71550320"/>
    <x v="153"/>
    <n v="1"/>
    <n v="5666"/>
    <x v="9"/>
    <n v="0"/>
    <n v="0"/>
    <n v="0"/>
    <n v="0"/>
    <n v="11112.66"/>
    <x v="1"/>
    <s v="Venda de Produção Interno"/>
    <x v="0"/>
  </r>
  <r>
    <n v="20101"/>
    <n v="5949"/>
    <n v="0"/>
    <n v="85503324"/>
    <x v="154"/>
    <n v="1"/>
    <n v="5581"/>
    <x v="16"/>
    <n v="0"/>
    <n v="0"/>
    <n v="0"/>
    <n v="0"/>
    <n v="380.4"/>
    <x v="1"/>
    <s v="Outras Remessas Interno"/>
    <x v="2"/>
  </r>
  <r>
    <n v="20101"/>
    <n v="5949"/>
    <n v="0"/>
    <n v="85503324"/>
    <x v="154"/>
    <n v="1"/>
    <n v="5696"/>
    <x v="2"/>
    <n v="0"/>
    <n v="0"/>
    <n v="0"/>
    <n v="0"/>
    <n v="528.6"/>
    <x v="1"/>
    <s v="Outras Remessas Interno"/>
    <x v="2"/>
  </r>
  <r>
    <n v="20101"/>
    <n v="5949"/>
    <n v="0"/>
    <n v="85503324"/>
    <x v="154"/>
    <n v="1"/>
    <n v="5729"/>
    <x v="21"/>
    <n v="0"/>
    <n v="0"/>
    <n v="0"/>
    <n v="0"/>
    <n v="513"/>
    <x v="1"/>
    <s v="Outras Remessas Interno"/>
    <x v="2"/>
  </r>
  <r>
    <n v="20101"/>
    <n v="6101"/>
    <n v="0"/>
    <n v="3116410"/>
    <x v="155"/>
    <n v="1"/>
    <n v="5632"/>
    <x v="23"/>
    <n v="0"/>
    <n v="0"/>
    <n v="0"/>
    <n v="0"/>
    <n v="372.5"/>
    <x v="1"/>
    <s v="Venda de Produção Externo"/>
    <x v="0"/>
  </r>
  <r>
    <n v="20101"/>
    <n v="6101"/>
    <n v="0"/>
    <n v="3116410"/>
    <x v="155"/>
    <n v="1"/>
    <n v="5632"/>
    <x v="23"/>
    <n v="0"/>
    <n v="0"/>
    <n v="0"/>
    <n v="0"/>
    <n v="5000"/>
    <x v="1"/>
    <s v="Venda de Produção Externo"/>
    <x v="0"/>
  </r>
  <r>
    <n v="20101"/>
    <n v="6101"/>
    <n v="0"/>
    <n v="3116410"/>
    <x v="155"/>
    <n v="1"/>
    <n v="5632"/>
    <x v="23"/>
    <n v="0"/>
    <n v="0"/>
    <n v="0"/>
    <n v="0"/>
    <n v="5472.5"/>
    <x v="1"/>
    <s v="Venda de Produção Externo"/>
    <x v="0"/>
  </r>
  <r>
    <n v="20101"/>
    <n v="6101"/>
    <n v="0"/>
    <n v="3116410"/>
    <x v="155"/>
    <n v="1"/>
    <n v="5632"/>
    <x v="23"/>
    <n v="0"/>
    <n v="0"/>
    <n v="0"/>
    <n v="0"/>
    <n v="5000"/>
    <x v="1"/>
    <s v="Venda de Produção Externo"/>
    <x v="0"/>
  </r>
  <r>
    <n v="20101"/>
    <n v="6101"/>
    <n v="0"/>
    <n v="3116410"/>
    <x v="155"/>
    <n v="1"/>
    <n v="5632"/>
    <x v="23"/>
    <n v="0"/>
    <n v="0"/>
    <n v="0"/>
    <n v="0"/>
    <n v="2155"/>
    <x v="1"/>
    <s v="Venda de Produção Externo"/>
    <x v="0"/>
  </r>
  <r>
    <n v="20101"/>
    <n v="6101"/>
    <n v="0"/>
    <n v="3116410"/>
    <x v="155"/>
    <n v="1"/>
    <n v="5633"/>
    <x v="23"/>
    <n v="0"/>
    <n v="0"/>
    <n v="0"/>
    <n v="0"/>
    <n v="2845"/>
    <x v="1"/>
    <s v="Venda de Produção Externo"/>
    <x v="0"/>
  </r>
  <r>
    <n v="20101"/>
    <n v="6101"/>
    <n v="0"/>
    <n v="3116410"/>
    <x v="155"/>
    <n v="1"/>
    <n v="5633"/>
    <x v="23"/>
    <n v="0"/>
    <n v="0"/>
    <n v="0"/>
    <n v="0"/>
    <n v="415"/>
    <x v="1"/>
    <s v="Venda de Produção Externo"/>
    <x v="0"/>
  </r>
  <r>
    <n v="20101"/>
    <n v="6107"/>
    <n v="0"/>
    <n v="604020510"/>
    <x v="156"/>
    <n v="1"/>
    <n v="5776"/>
    <x v="1"/>
    <n v="0"/>
    <n v="0"/>
    <n v="0"/>
    <n v="0"/>
    <n v="12780"/>
    <x v="1"/>
    <s v="Venda de Produção Interno Não Contribuintes"/>
    <x v="0"/>
  </r>
  <r>
    <n v="20101"/>
    <n v="6107"/>
    <n v="0"/>
    <n v="604020510"/>
    <x v="156"/>
    <n v="1"/>
    <n v="5776"/>
    <x v="1"/>
    <n v="0"/>
    <n v="0"/>
    <n v="0"/>
    <n v="0"/>
    <n v="3220"/>
    <x v="1"/>
    <s v="Venda de Produção Interno Não Contribuintes"/>
    <x v="0"/>
  </r>
  <r>
    <n v="20101"/>
    <n v="6107"/>
    <n v="0"/>
    <n v="604020510"/>
    <x v="156"/>
    <n v="1"/>
    <n v="5777"/>
    <x v="1"/>
    <n v="0"/>
    <n v="0"/>
    <n v="0"/>
    <n v="0"/>
    <n v="1780"/>
    <x v="1"/>
    <s v="Venda de Produção Interno Não Contribuintes"/>
    <x v="0"/>
  </r>
  <r>
    <n v="20101"/>
    <n v="6107"/>
    <n v="0"/>
    <n v="604020510"/>
    <x v="156"/>
    <n v="1"/>
    <n v="5777"/>
    <x v="1"/>
    <n v="0"/>
    <n v="0"/>
    <n v="0"/>
    <n v="0"/>
    <n v="520"/>
    <x v="1"/>
    <s v="Venda de Produção Interno Não Contribuintes"/>
    <x v="0"/>
  </r>
  <r>
    <n v="20101"/>
    <n v="5101"/>
    <n v="0"/>
    <n v="71550320"/>
    <x v="153"/>
    <n v="1"/>
    <n v="5649"/>
    <x v="8"/>
    <n v="0"/>
    <n v="0"/>
    <n v="0"/>
    <n v="0"/>
    <n v="1328"/>
    <x v="1"/>
    <s v="Venda de Produção Interno"/>
    <x v="0"/>
  </r>
  <r>
    <n v="20101"/>
    <n v="5101"/>
    <n v="0"/>
    <n v="71550320"/>
    <x v="153"/>
    <n v="1"/>
    <n v="5649"/>
    <x v="8"/>
    <n v="0"/>
    <n v="0"/>
    <n v="0"/>
    <n v="0"/>
    <n v="5560"/>
    <x v="1"/>
    <s v="Venda de Produção Interno"/>
    <x v="0"/>
  </r>
  <r>
    <n v="20101"/>
    <n v="5101"/>
    <n v="0"/>
    <n v="71550320"/>
    <x v="153"/>
    <n v="1"/>
    <n v="5649"/>
    <x v="8"/>
    <n v="0"/>
    <n v="0"/>
    <n v="0"/>
    <n v="0"/>
    <n v="3152"/>
    <x v="1"/>
    <s v="Venda de Produção Interno"/>
    <x v="0"/>
  </r>
  <r>
    <n v="20101"/>
    <n v="5101"/>
    <n v="0"/>
    <n v="71550320"/>
    <x v="153"/>
    <n v="1"/>
    <n v="5658"/>
    <x v="9"/>
    <n v="0"/>
    <n v="0"/>
    <n v="0"/>
    <n v="0"/>
    <n v="2408"/>
    <x v="1"/>
    <s v="Venda de Produção Interno"/>
    <x v="0"/>
  </r>
  <r>
    <n v="20101"/>
    <n v="5101"/>
    <n v="0"/>
    <n v="71550320"/>
    <x v="153"/>
    <n v="1"/>
    <n v="5658"/>
    <x v="9"/>
    <n v="0"/>
    <n v="0"/>
    <n v="0"/>
    <n v="0"/>
    <n v="752"/>
    <x v="1"/>
    <s v="Venda de Produção Interno"/>
    <x v="0"/>
  </r>
  <r>
    <n v="20101"/>
    <n v="5101"/>
    <n v="0"/>
    <n v="71550320"/>
    <x v="153"/>
    <n v="1"/>
    <n v="5699"/>
    <x v="2"/>
    <n v="0"/>
    <n v="0"/>
    <n v="0"/>
    <n v="0"/>
    <n v="2820.4"/>
    <x v="1"/>
    <s v="Venda de Produção Interno"/>
    <x v="0"/>
  </r>
  <r>
    <n v="20101"/>
    <n v="5101"/>
    <n v="0"/>
    <n v="71550320"/>
    <x v="153"/>
    <n v="1"/>
    <n v="5699"/>
    <x v="2"/>
    <n v="0"/>
    <n v="0"/>
    <n v="0"/>
    <n v="0"/>
    <n v="2860"/>
    <x v="1"/>
    <s v="Venda de Produção Interno"/>
    <x v="0"/>
  </r>
  <r>
    <n v="20101"/>
    <n v="5101"/>
    <n v="0"/>
    <n v="71550320"/>
    <x v="153"/>
    <n v="1"/>
    <n v="5699"/>
    <x v="2"/>
    <n v="0"/>
    <n v="0"/>
    <n v="0"/>
    <n v="0"/>
    <n v="270.60000000000002"/>
    <x v="1"/>
    <s v="Venda de Produção Interno"/>
    <x v="0"/>
  </r>
  <r>
    <n v="20101"/>
    <n v="5101"/>
    <n v="0"/>
    <n v="71550320"/>
    <x v="153"/>
    <n v="1"/>
    <n v="5699"/>
    <x v="2"/>
    <n v="0"/>
    <n v="0"/>
    <n v="0"/>
    <n v="0"/>
    <n v="671"/>
    <x v="1"/>
    <s v="Venda de Produção Interno"/>
    <x v="0"/>
  </r>
  <r>
    <n v="20101"/>
    <n v="5101"/>
    <n v="0"/>
    <n v="71550320"/>
    <x v="153"/>
    <n v="1"/>
    <n v="5716"/>
    <x v="11"/>
    <n v="0"/>
    <n v="0"/>
    <n v="0"/>
    <n v="0"/>
    <n v="1441"/>
    <x v="1"/>
    <s v="Venda de Produção Interno"/>
    <x v="0"/>
  </r>
  <r>
    <n v="20101"/>
    <n v="5101"/>
    <n v="0"/>
    <n v="71550320"/>
    <x v="153"/>
    <n v="1"/>
    <n v="5716"/>
    <x v="11"/>
    <n v="0"/>
    <n v="0"/>
    <n v="0"/>
    <n v="0"/>
    <n v="4532"/>
    <x v="1"/>
    <s v="Venda de Produção Interno"/>
    <x v="0"/>
  </r>
  <r>
    <n v="20101"/>
    <n v="5101"/>
    <n v="0"/>
    <n v="71550320"/>
    <x v="153"/>
    <n v="1"/>
    <n v="5716"/>
    <x v="11"/>
    <n v="0"/>
    <n v="0"/>
    <n v="0"/>
    <n v="0"/>
    <n v="275"/>
    <x v="1"/>
    <s v="Venda de Produção Interno"/>
    <x v="0"/>
  </r>
  <r>
    <n v="20101"/>
    <n v="5101"/>
    <n v="0"/>
    <n v="71550320"/>
    <x v="153"/>
    <n v="1"/>
    <n v="5720"/>
    <x v="11"/>
    <n v="0"/>
    <n v="0"/>
    <n v="0"/>
    <n v="0"/>
    <n v="2904"/>
    <x v="1"/>
    <s v="Venda de Produção Interno"/>
    <x v="0"/>
  </r>
  <r>
    <n v="20101"/>
    <n v="5101"/>
    <n v="0"/>
    <n v="71550320"/>
    <x v="153"/>
    <n v="1"/>
    <n v="5720"/>
    <x v="11"/>
    <n v="0"/>
    <n v="0"/>
    <n v="0"/>
    <n v="0"/>
    <n v="160.6"/>
    <x v="1"/>
    <s v="Venda de Produção Interno"/>
    <x v="0"/>
  </r>
  <r>
    <n v="20101"/>
    <n v="5101"/>
    <n v="0"/>
    <n v="71550320"/>
    <x v="153"/>
    <n v="1"/>
    <n v="5720"/>
    <x v="11"/>
    <n v="0"/>
    <n v="0"/>
    <n v="0"/>
    <n v="0"/>
    <n v="587.4"/>
    <x v="1"/>
    <s v="Venda de Produção Interno"/>
    <x v="0"/>
  </r>
  <r>
    <n v="20101"/>
    <n v="5101"/>
    <n v="0"/>
    <n v="71550320"/>
    <x v="153"/>
    <n v="1"/>
    <n v="5746"/>
    <x v="13"/>
    <n v="0"/>
    <n v="0"/>
    <n v="0"/>
    <n v="0"/>
    <n v="4332"/>
    <x v="1"/>
    <s v="Venda de Produção Interno"/>
    <x v="0"/>
  </r>
  <r>
    <n v="20101"/>
    <n v="5101"/>
    <n v="0"/>
    <n v="71550320"/>
    <x v="153"/>
    <n v="1"/>
    <n v="5746"/>
    <x v="13"/>
    <n v="0"/>
    <n v="0"/>
    <n v="0"/>
    <n v="0"/>
    <n v="4080"/>
    <x v="1"/>
    <s v="Venda de Produção Interno"/>
    <x v="0"/>
  </r>
  <r>
    <n v="20101"/>
    <n v="5101"/>
    <n v="0"/>
    <n v="71550320"/>
    <x v="153"/>
    <n v="1"/>
    <n v="5746"/>
    <x v="13"/>
    <n v="0"/>
    <n v="0"/>
    <n v="0"/>
    <n v="0"/>
    <n v="228"/>
    <x v="1"/>
    <s v="Venda de Produção Interno"/>
    <x v="0"/>
  </r>
  <r>
    <n v="20101"/>
    <n v="5101"/>
    <n v="0"/>
    <n v="71550320"/>
    <x v="153"/>
    <n v="1"/>
    <n v="5757"/>
    <x v="5"/>
    <n v="0"/>
    <n v="0"/>
    <n v="0"/>
    <n v="0"/>
    <n v="4752"/>
    <x v="1"/>
    <s v="Venda de Produção Interno"/>
    <x v="0"/>
  </r>
  <r>
    <n v="20101"/>
    <n v="5101"/>
    <n v="0"/>
    <n v="71550320"/>
    <x v="153"/>
    <n v="1"/>
    <n v="5757"/>
    <x v="5"/>
    <n v="0"/>
    <n v="0"/>
    <n v="0"/>
    <n v="0"/>
    <n v="4020"/>
    <x v="1"/>
    <s v="Venda de Produção Interno"/>
    <x v="0"/>
  </r>
  <r>
    <n v="20101"/>
    <n v="5101"/>
    <n v="0"/>
    <n v="71550320"/>
    <x v="153"/>
    <n v="1"/>
    <n v="5757"/>
    <x v="5"/>
    <n v="0"/>
    <n v="0"/>
    <n v="0"/>
    <n v="0"/>
    <n v="1948"/>
    <x v="1"/>
    <s v="Venda de Produção Interno"/>
    <x v="0"/>
  </r>
  <r>
    <n v="20101"/>
    <n v="6901"/>
    <n v="0"/>
    <n v="23640690"/>
    <x v="154"/>
    <n v="3"/>
    <n v="5569"/>
    <x v="15"/>
    <n v="0"/>
    <n v="24794.77"/>
    <n v="0"/>
    <n v="0"/>
    <n v="14989"/>
    <x v="1"/>
    <s v="Remessa p/Industrialização"/>
    <x v="2"/>
  </r>
  <r>
    <n v="20101"/>
    <n v="5101"/>
    <n v="0"/>
    <n v="71550320"/>
    <x v="153"/>
    <n v="1"/>
    <n v="5586"/>
    <x v="3"/>
    <n v="0"/>
    <n v="0"/>
    <n v="0"/>
    <n v="0"/>
    <n v="1364"/>
    <x v="1"/>
    <s v="Venda de Produção Interno"/>
    <x v="0"/>
  </r>
  <r>
    <n v="20101"/>
    <n v="6901"/>
    <n v="0"/>
    <n v="23640690"/>
    <x v="154"/>
    <n v="3"/>
    <n v="5602"/>
    <x v="19"/>
    <n v="0"/>
    <n v="6548.23"/>
    <n v="0"/>
    <n v="0"/>
    <n v="16354"/>
    <x v="1"/>
    <s v="Remessa p/Industrialização"/>
    <x v="2"/>
  </r>
  <r>
    <n v="20101"/>
    <n v="5101"/>
    <n v="0"/>
    <n v="71550320"/>
    <x v="153"/>
    <n v="1"/>
    <n v="5672"/>
    <x v="10"/>
    <n v="0"/>
    <n v="0"/>
    <n v="0"/>
    <n v="0"/>
    <n v="1194.5999999999999"/>
    <x v="1"/>
    <s v="Venda de Produção Interno"/>
    <x v="0"/>
  </r>
  <r>
    <n v="20101"/>
    <n v="5101"/>
    <n v="0"/>
    <n v="71550320"/>
    <x v="153"/>
    <n v="1"/>
    <n v="5672"/>
    <x v="10"/>
    <n v="0"/>
    <n v="0"/>
    <n v="0"/>
    <n v="0"/>
    <n v="1974.5"/>
    <x v="1"/>
    <s v="Venda de Produção Interno"/>
    <x v="0"/>
  </r>
  <r>
    <n v="20101"/>
    <n v="5101"/>
    <n v="0"/>
    <n v="71550320"/>
    <x v="153"/>
    <n v="1"/>
    <n v="5672"/>
    <x v="10"/>
    <n v="0"/>
    <n v="0"/>
    <n v="0"/>
    <n v="0"/>
    <n v="452.1"/>
    <x v="1"/>
    <s v="Venda de Produção Interno"/>
    <x v="0"/>
  </r>
  <r>
    <n v="20101"/>
    <n v="5101"/>
    <n v="0"/>
    <n v="71550320"/>
    <x v="153"/>
    <n v="1"/>
    <n v="5672"/>
    <x v="10"/>
    <n v="0"/>
    <n v="0"/>
    <n v="0"/>
    <n v="0"/>
    <n v="1832.6"/>
    <x v="1"/>
    <s v="Venda de Produção Interno"/>
    <x v="0"/>
  </r>
  <r>
    <n v="20101"/>
    <n v="5101"/>
    <n v="0"/>
    <n v="71550320"/>
    <x v="153"/>
    <n v="1"/>
    <n v="5672"/>
    <x v="10"/>
    <n v="0"/>
    <n v="0"/>
    <n v="0"/>
    <n v="0"/>
    <n v="1520.2"/>
    <x v="1"/>
    <s v="Venda de Produção Interno"/>
    <x v="0"/>
  </r>
  <r>
    <n v="20101"/>
    <n v="6901"/>
    <n v="0"/>
    <n v="23640690"/>
    <x v="154"/>
    <n v="3"/>
    <n v="5689"/>
    <x v="0"/>
    <n v="0"/>
    <n v="35275.129999999997"/>
    <n v="0"/>
    <n v="0"/>
    <n v="31148"/>
    <x v="1"/>
    <s v="Remessa p/Industrialização"/>
    <x v="2"/>
  </r>
  <r>
    <n v="20101"/>
    <n v="6901"/>
    <n v="0"/>
    <n v="23640690"/>
    <x v="154"/>
    <n v="3"/>
    <n v="5708"/>
    <x v="4"/>
    <n v="0"/>
    <n v="22802"/>
    <n v="0"/>
    <n v="0"/>
    <n v="22802"/>
    <x v="1"/>
    <s v="Remessa p/Industrialização"/>
    <x v="2"/>
  </r>
  <r>
    <n v="20101"/>
    <n v="6901"/>
    <n v="0"/>
    <n v="23640690"/>
    <x v="154"/>
    <n v="3"/>
    <n v="5759"/>
    <x v="5"/>
    <n v="0"/>
    <n v="959.4"/>
    <n v="0"/>
    <n v="0"/>
    <n v="959.4"/>
    <x v="1"/>
    <s v="Remessa p/Industrialização"/>
    <x v="2"/>
  </r>
  <r>
    <n v="20101"/>
    <n v="6901"/>
    <n v="0"/>
    <n v="23640690"/>
    <x v="154"/>
    <n v="3"/>
    <n v="5759"/>
    <x v="5"/>
    <n v="0"/>
    <n v="2606.5"/>
    <n v="0"/>
    <n v="0"/>
    <n v="2606.5"/>
    <x v="1"/>
    <s v="Remessa p/Industrialização"/>
    <x v="2"/>
  </r>
  <r>
    <n v="20101"/>
    <n v="6901"/>
    <n v="0"/>
    <n v="23640690"/>
    <x v="154"/>
    <n v="3"/>
    <n v="5759"/>
    <x v="5"/>
    <n v="0"/>
    <n v="1411.8"/>
    <n v="0"/>
    <n v="0"/>
    <n v="1411.8"/>
    <x v="1"/>
    <s v="Remessa p/Industrialização"/>
    <x v="2"/>
  </r>
  <r>
    <n v="20101"/>
    <n v="6901"/>
    <n v="0"/>
    <n v="23640690"/>
    <x v="154"/>
    <n v="3"/>
    <n v="5759"/>
    <x v="5"/>
    <n v="0"/>
    <n v="4264"/>
    <n v="0"/>
    <n v="0"/>
    <n v="4264"/>
    <x v="1"/>
    <s v="Remessa p/Industrialização"/>
    <x v="2"/>
  </r>
  <r>
    <n v="20101"/>
    <n v="6901"/>
    <n v="0"/>
    <n v="23640690"/>
    <x v="154"/>
    <n v="3"/>
    <n v="5759"/>
    <x v="5"/>
    <n v="0"/>
    <n v="314.60000000000002"/>
    <n v="0"/>
    <n v="0"/>
    <n v="314.60000000000002"/>
    <x v="1"/>
    <s v="Remessa p/Industrialização"/>
    <x v="2"/>
  </r>
  <r>
    <n v="20101"/>
    <n v="6901"/>
    <n v="0"/>
    <n v="23640690"/>
    <x v="154"/>
    <n v="3"/>
    <n v="5759"/>
    <x v="5"/>
    <n v="0"/>
    <n v="5590"/>
    <n v="0"/>
    <n v="0"/>
    <n v="5590"/>
    <x v="1"/>
    <s v="Remessa p/Industrialização"/>
    <x v="2"/>
  </r>
  <r>
    <n v="20101"/>
    <n v="6901"/>
    <n v="0"/>
    <n v="23640690"/>
    <x v="154"/>
    <n v="3"/>
    <n v="5759"/>
    <x v="5"/>
    <n v="0"/>
    <n v="4758"/>
    <n v="0"/>
    <n v="0"/>
    <n v="4758"/>
    <x v="1"/>
    <s v="Remessa p/Industrialização"/>
    <x v="2"/>
  </r>
  <r>
    <n v="20101"/>
    <n v="6901"/>
    <n v="0"/>
    <n v="23640690"/>
    <x v="154"/>
    <n v="3"/>
    <n v="5759"/>
    <x v="5"/>
    <n v="0"/>
    <n v="5512"/>
    <n v="0"/>
    <n v="0"/>
    <n v="5512"/>
    <x v="1"/>
    <s v="Remessa p/Industrialização"/>
    <x v="2"/>
  </r>
  <r>
    <n v="20101"/>
    <n v="6901"/>
    <n v="0"/>
    <n v="23640690"/>
    <x v="154"/>
    <n v="3"/>
    <n v="5759"/>
    <x v="5"/>
    <n v="0"/>
    <n v="531.70000000000005"/>
    <n v="0"/>
    <n v="0"/>
    <n v="531.70000000000005"/>
    <x v="1"/>
    <s v="Remessa p/Industrialização"/>
    <x v="2"/>
  </r>
  <r>
    <n v="20101"/>
    <n v="5101"/>
    <n v="0"/>
    <n v="71550320"/>
    <x v="153"/>
    <n v="1"/>
    <n v="5779"/>
    <x v="1"/>
    <n v="0"/>
    <n v="0"/>
    <n v="0"/>
    <n v="0"/>
    <n v="6842"/>
    <x v="1"/>
    <s v="Venda de Produção Interno"/>
    <x v="0"/>
  </r>
  <r>
    <n v="20101"/>
    <n v="5949"/>
    <n v="0"/>
    <n v="85503324"/>
    <x v="154"/>
    <n v="1"/>
    <n v="5581"/>
    <x v="16"/>
    <n v="0"/>
    <n v="0"/>
    <n v="0"/>
    <n v="0"/>
    <n v="90"/>
    <x v="1"/>
    <s v="Outras Remessas Interno"/>
    <x v="2"/>
  </r>
  <r>
    <n v="20101"/>
    <n v="5949"/>
    <n v="0"/>
    <n v="85503324"/>
    <x v="154"/>
    <n v="1"/>
    <n v="5608"/>
    <x v="19"/>
    <n v="0"/>
    <n v="0"/>
    <n v="0"/>
    <n v="0"/>
    <n v="576.20000000000005"/>
    <x v="1"/>
    <s v="Outras Remessas Interno"/>
    <x v="2"/>
  </r>
  <r>
    <n v="20101"/>
    <n v="5949"/>
    <n v="0"/>
    <n v="85503324"/>
    <x v="154"/>
    <n v="1"/>
    <n v="5628"/>
    <x v="23"/>
    <n v="0"/>
    <n v="0"/>
    <n v="0"/>
    <n v="0"/>
    <n v="536.6"/>
    <x v="1"/>
    <s v="Outras Remessas Interno"/>
    <x v="2"/>
  </r>
  <r>
    <n v="20101"/>
    <n v="5949"/>
    <n v="0"/>
    <n v="85503324"/>
    <x v="154"/>
    <n v="1"/>
    <n v="5742"/>
    <x v="12"/>
    <n v="0"/>
    <n v="0"/>
    <n v="0"/>
    <n v="0"/>
    <n v="480"/>
    <x v="1"/>
    <s v="Outras Remessas Interno"/>
    <x v="2"/>
  </r>
  <r>
    <n v="20101"/>
    <n v="5949"/>
    <n v="0"/>
    <n v="85503324"/>
    <x v="154"/>
    <n v="1"/>
    <n v="5765"/>
    <x v="1"/>
    <n v="0"/>
    <n v="0"/>
    <n v="0"/>
    <n v="0"/>
    <n v="477.6"/>
    <x v="1"/>
    <s v="Outras Remessas Interno"/>
    <x v="2"/>
  </r>
  <r>
    <n v="20101"/>
    <n v="6901"/>
    <n v="0"/>
    <n v="23640690"/>
    <x v="154"/>
    <n v="3"/>
    <n v="5761"/>
    <x v="5"/>
    <n v="0"/>
    <n v="38488.21"/>
    <n v="0"/>
    <n v="0"/>
    <n v="38488.199999999997"/>
    <x v="1"/>
    <s v="Remessa p/Industrialização"/>
    <x v="2"/>
  </r>
  <r>
    <n v="20101"/>
    <n v="6901"/>
    <n v="0"/>
    <n v="23640690"/>
    <x v="154"/>
    <n v="3"/>
    <n v="5763"/>
    <x v="5"/>
    <n v="0"/>
    <n v="37335.9"/>
    <n v="0"/>
    <n v="0"/>
    <n v="37335.9"/>
    <x v="1"/>
    <s v="Remessa p/Industrialização"/>
    <x v="2"/>
  </r>
  <r>
    <n v="20101"/>
    <n v="6101"/>
    <n v="0"/>
    <n v="750142580"/>
    <x v="157"/>
    <n v="3"/>
    <n v="5589"/>
    <x v="3"/>
    <n v="0"/>
    <n v="0"/>
    <n v="0"/>
    <n v="0"/>
    <n v="34696.199999999997"/>
    <x v="1"/>
    <s v="Venda de Produção Externo"/>
    <x v="0"/>
  </r>
  <r>
    <n v="20101"/>
    <n v="6101"/>
    <n v="0"/>
    <n v="750142580"/>
    <x v="157"/>
    <n v="3"/>
    <n v="5601"/>
    <x v="19"/>
    <n v="0"/>
    <n v="0"/>
    <n v="0"/>
    <n v="0"/>
    <n v="33230.400000000001"/>
    <x v="1"/>
    <s v="Venda de Produção Externo"/>
    <x v="0"/>
  </r>
  <r>
    <n v="20101"/>
    <n v="6101"/>
    <n v="0"/>
    <n v="750142580"/>
    <x v="157"/>
    <n v="3"/>
    <n v="5639"/>
    <x v="7"/>
    <n v="0"/>
    <n v="0"/>
    <n v="0"/>
    <n v="0"/>
    <n v="35838.6"/>
    <x v="1"/>
    <s v="Venda de Produção Externo"/>
    <x v="0"/>
  </r>
  <r>
    <n v="20101"/>
    <n v="6101"/>
    <n v="0"/>
    <n v="750142580"/>
    <x v="157"/>
    <n v="3"/>
    <n v="5648"/>
    <x v="7"/>
    <n v="0"/>
    <n v="0"/>
    <n v="0"/>
    <n v="0"/>
    <n v="31464.3"/>
    <x v="1"/>
    <s v="Venda de Produção Externo"/>
    <x v="0"/>
  </r>
  <r>
    <n v="20101"/>
    <n v="6101"/>
    <n v="0"/>
    <n v="750142580"/>
    <x v="157"/>
    <n v="3"/>
    <n v="5668"/>
    <x v="9"/>
    <n v="0"/>
    <n v="0"/>
    <n v="0"/>
    <n v="0"/>
    <n v="35949.9"/>
    <x v="1"/>
    <s v="Venda de Produção Externo"/>
    <x v="0"/>
  </r>
  <r>
    <n v="20101"/>
    <n v="6101"/>
    <n v="0"/>
    <n v="750142580"/>
    <x v="157"/>
    <n v="3"/>
    <n v="5679"/>
    <x v="10"/>
    <n v="0"/>
    <n v="0"/>
    <n v="0"/>
    <n v="0"/>
    <n v="35886.9"/>
    <x v="1"/>
    <s v="Venda de Produção Externo"/>
    <x v="0"/>
  </r>
  <r>
    <n v="20101"/>
    <n v="6101"/>
    <n v="0"/>
    <n v="750142580"/>
    <x v="157"/>
    <n v="3"/>
    <n v="5700"/>
    <x v="2"/>
    <n v="0"/>
    <n v="0"/>
    <n v="0"/>
    <n v="0"/>
    <n v="32988.9"/>
    <x v="1"/>
    <s v="Venda de Produção Externo"/>
    <x v="0"/>
  </r>
  <r>
    <n v="20101"/>
    <n v="6101"/>
    <n v="0"/>
    <n v="750142580"/>
    <x v="157"/>
    <n v="3"/>
    <n v="5722"/>
    <x v="11"/>
    <n v="0"/>
    <n v="0"/>
    <n v="0"/>
    <n v="0"/>
    <n v="35399.699999999997"/>
    <x v="1"/>
    <s v="Venda de Produção Externo"/>
    <x v="0"/>
  </r>
  <r>
    <n v="20101"/>
    <n v="6101"/>
    <n v="0"/>
    <n v="750142580"/>
    <x v="157"/>
    <n v="3"/>
    <n v="5748"/>
    <x v="13"/>
    <n v="0"/>
    <n v="0"/>
    <n v="0"/>
    <n v="0"/>
    <n v="38472"/>
    <x v="1"/>
    <s v="Venda de Produção Externo"/>
    <x v="0"/>
  </r>
  <r>
    <n v="20101"/>
    <n v="6101"/>
    <n v="0"/>
    <n v="750142580"/>
    <x v="157"/>
    <n v="3"/>
    <n v="5789"/>
    <x v="14"/>
    <n v="0"/>
    <n v="0"/>
    <n v="0"/>
    <n v="0"/>
    <n v="39687.9"/>
    <x v="1"/>
    <s v="Venda de Produção Externo"/>
    <x v="0"/>
  </r>
  <r>
    <n v="20101"/>
    <n v="6101"/>
    <n v="0"/>
    <n v="610648380"/>
    <x v="158"/>
    <n v="39"/>
    <n v="5573"/>
    <x v="26"/>
    <n v="0"/>
    <n v="0"/>
    <n v="0"/>
    <n v="0"/>
    <n v="45520.38"/>
    <x v="1"/>
    <s v="Venda de Produção Externo"/>
    <x v="0"/>
  </r>
  <r>
    <n v="20101"/>
    <n v="6101"/>
    <n v="0"/>
    <n v="610648380"/>
    <x v="158"/>
    <n v="39"/>
    <n v="5710"/>
    <x v="4"/>
    <n v="0"/>
    <n v="0"/>
    <n v="0"/>
    <n v="0"/>
    <n v="47640.11"/>
    <x v="1"/>
    <s v="Venda de Produção Externo"/>
    <x v="0"/>
  </r>
  <r>
    <n v="20101"/>
    <n v="6101"/>
    <n v="0"/>
    <n v="610648380"/>
    <x v="158"/>
    <n v="39"/>
    <n v="5725"/>
    <x v="22"/>
    <n v="0"/>
    <n v="0"/>
    <n v="0"/>
    <n v="0"/>
    <n v="51331.43"/>
    <x v="1"/>
    <s v="Venda de Produção Externo"/>
    <x v="0"/>
  </r>
  <r>
    <n v="20101"/>
    <n v="6101"/>
    <n v="0"/>
    <n v="610648380"/>
    <x v="158"/>
    <n v="39"/>
    <n v="5731"/>
    <x v="21"/>
    <n v="0"/>
    <n v="0"/>
    <n v="0"/>
    <n v="0"/>
    <n v="49651.97"/>
    <x v="1"/>
    <s v="Venda de Produção Externo"/>
    <x v="0"/>
  </r>
  <r>
    <n v="20101"/>
    <n v="6101"/>
    <n v="0"/>
    <n v="610648380"/>
    <x v="158"/>
    <n v="39"/>
    <n v="5744"/>
    <x v="12"/>
    <n v="0"/>
    <n v="0"/>
    <n v="0"/>
    <n v="0"/>
    <n v="46027.71"/>
    <x v="1"/>
    <s v="Venda de Produção Externo"/>
    <x v="0"/>
  </r>
  <r>
    <n v="20101"/>
    <n v="6101"/>
    <n v="0"/>
    <n v="610648380"/>
    <x v="158"/>
    <n v="39"/>
    <n v="5751"/>
    <x v="13"/>
    <n v="0"/>
    <n v="0"/>
    <n v="0"/>
    <n v="0"/>
    <n v="49089.23"/>
    <x v="1"/>
    <s v="Venda de Produção Externo"/>
    <x v="0"/>
  </r>
  <r>
    <n v="20101"/>
    <n v="6101"/>
    <n v="0"/>
    <n v="610648380"/>
    <x v="158"/>
    <n v="143"/>
    <n v="5636"/>
    <x v="23"/>
    <n v="0"/>
    <n v="0"/>
    <n v="0"/>
    <n v="0"/>
    <n v="50165.56"/>
    <x v="1"/>
    <s v="Venda de Produção Externo"/>
    <x v="0"/>
  </r>
  <r>
    <n v="20101"/>
    <n v="6101"/>
    <n v="0"/>
    <n v="610648380"/>
    <x v="158"/>
    <n v="143"/>
    <n v="5775"/>
    <x v="1"/>
    <n v="0"/>
    <n v="0"/>
    <n v="0"/>
    <n v="0"/>
    <n v="52550.99"/>
    <x v="1"/>
    <s v="Venda de Produção Externo"/>
    <x v="0"/>
  </r>
  <r>
    <n v="20101"/>
    <n v="6101"/>
    <n v="0"/>
    <n v="612710090"/>
    <x v="159"/>
    <n v="1"/>
    <n v="5574"/>
    <x v="26"/>
    <n v="0"/>
    <n v="0"/>
    <n v="0"/>
    <n v="0"/>
    <n v="21190.400000000001"/>
    <x v="1"/>
    <s v="Venda de Produção Externo"/>
    <x v="0"/>
  </r>
  <r>
    <n v="20101"/>
    <n v="6101"/>
    <n v="0"/>
    <n v="612710090"/>
    <x v="159"/>
    <n v="1"/>
    <n v="5619"/>
    <x v="6"/>
    <n v="0"/>
    <n v="0"/>
    <n v="0"/>
    <n v="0"/>
    <n v="28030.799999999999"/>
    <x v="1"/>
    <s v="Venda de Produção Externo"/>
    <x v="0"/>
  </r>
  <r>
    <n v="20101"/>
    <n v="6101"/>
    <n v="0"/>
    <n v="612710090"/>
    <x v="159"/>
    <n v="1"/>
    <n v="5737"/>
    <x v="12"/>
    <n v="0"/>
    <n v="0"/>
    <n v="0"/>
    <n v="0"/>
    <n v="26114.2"/>
    <x v="1"/>
    <s v="Venda de Produção Externo"/>
    <x v="0"/>
  </r>
  <r>
    <n v="20101"/>
    <n v="6101"/>
    <n v="0"/>
    <n v="33752000"/>
    <x v="160"/>
    <n v="1"/>
    <n v="5583"/>
    <x v="16"/>
    <n v="0"/>
    <n v="0"/>
    <n v="0"/>
    <n v="0"/>
    <n v="50924.6"/>
    <x v="1"/>
    <s v="Venda de Produção Externo"/>
    <x v="0"/>
  </r>
  <r>
    <n v="20101"/>
    <n v="6101"/>
    <n v="0"/>
    <n v="33752000"/>
    <x v="160"/>
    <n v="1"/>
    <n v="5646"/>
    <x v="7"/>
    <n v="0"/>
    <n v="0"/>
    <n v="0"/>
    <n v="0"/>
    <n v="52941.41"/>
    <x v="1"/>
    <s v="Venda de Produção Externo"/>
    <x v="0"/>
  </r>
  <r>
    <n v="20101"/>
    <n v="6101"/>
    <n v="0"/>
    <n v="33752000"/>
    <x v="160"/>
    <n v="1"/>
    <n v="5736"/>
    <x v="21"/>
    <n v="0"/>
    <n v="0"/>
    <n v="0"/>
    <n v="0"/>
    <n v="52067.89"/>
    <x v="1"/>
    <s v="Venda de Produção Externo"/>
    <x v="0"/>
  </r>
  <r>
    <n v="20101"/>
    <n v="6101"/>
    <n v="0"/>
    <n v="234522380"/>
    <x v="161"/>
    <n v="1"/>
    <n v="5571"/>
    <x v="15"/>
    <n v="0"/>
    <n v="0"/>
    <n v="0"/>
    <n v="0"/>
    <n v="55320.71"/>
    <x v="1"/>
    <s v="Venda de Produção Externo"/>
    <x v="0"/>
  </r>
  <r>
    <n v="20101"/>
    <n v="6101"/>
    <n v="0"/>
    <n v="234522380"/>
    <x v="161"/>
    <n v="1"/>
    <n v="5642"/>
    <x v="7"/>
    <n v="0"/>
    <n v="0"/>
    <n v="0"/>
    <n v="0"/>
    <n v="61954.07"/>
    <x v="1"/>
    <s v="Venda de Produção Externo"/>
    <x v="0"/>
  </r>
  <r>
    <n v="20101"/>
    <n v="6101"/>
    <n v="0"/>
    <n v="234522380"/>
    <x v="161"/>
    <n v="1"/>
    <n v="5669"/>
    <x v="25"/>
    <n v="0"/>
    <n v="0"/>
    <n v="0"/>
    <n v="0"/>
    <n v="58622.23"/>
    <x v="1"/>
    <s v="Venda de Produção Externo"/>
    <x v="0"/>
  </r>
  <r>
    <n v="20101"/>
    <n v="6101"/>
    <n v="0"/>
    <n v="234522380"/>
    <x v="161"/>
    <n v="1"/>
    <n v="5677"/>
    <x v="10"/>
    <n v="0"/>
    <n v="0"/>
    <n v="0"/>
    <n v="0"/>
    <n v="57665.46"/>
    <x v="1"/>
    <s v="Venda de Produção Externo"/>
    <x v="0"/>
  </r>
  <r>
    <n v="20101"/>
    <n v="6101"/>
    <n v="0"/>
    <n v="234522380"/>
    <x v="161"/>
    <n v="1"/>
    <n v="5726"/>
    <x v="22"/>
    <n v="0"/>
    <n v="0"/>
    <n v="0"/>
    <n v="0"/>
    <n v="61660.98"/>
    <x v="1"/>
    <s v="Venda de Produção Externo"/>
    <x v="0"/>
  </r>
  <r>
    <n v="20101"/>
    <n v="6101"/>
    <n v="0"/>
    <n v="234522380"/>
    <x v="161"/>
    <n v="1"/>
    <n v="5732"/>
    <x v="21"/>
    <n v="0"/>
    <n v="0"/>
    <n v="0"/>
    <n v="0"/>
    <n v="58760.35"/>
    <x v="1"/>
    <s v="Venda de Produção Externo"/>
    <x v="0"/>
  </r>
  <r>
    <n v="20101"/>
    <n v="6101"/>
    <n v="0"/>
    <n v="234522380"/>
    <x v="161"/>
    <n v="1"/>
    <n v="5741"/>
    <x v="12"/>
    <n v="0"/>
    <n v="0"/>
    <n v="0"/>
    <n v="0"/>
    <n v="61556.54"/>
    <x v="1"/>
    <s v="Venda de Produção Externo"/>
    <x v="0"/>
  </r>
  <r>
    <n v="20101"/>
    <n v="6101"/>
    <n v="0"/>
    <n v="234522380"/>
    <x v="161"/>
    <n v="1"/>
    <n v="5788"/>
    <x v="14"/>
    <n v="0"/>
    <n v="0"/>
    <n v="0"/>
    <n v="0"/>
    <n v="61159.01"/>
    <x v="1"/>
    <s v="Venda de Produção Externo"/>
    <x v="0"/>
  </r>
  <r>
    <n v="20101"/>
    <n v="6101"/>
    <n v="0"/>
    <n v="837243020"/>
    <x v="162"/>
    <n v="1"/>
    <n v="5612"/>
    <x v="20"/>
    <n v="0"/>
    <n v="0"/>
    <n v="0"/>
    <n v="0"/>
    <n v="46176"/>
    <x v="1"/>
    <s v="Venda de Produção Externo"/>
    <x v="0"/>
  </r>
  <r>
    <n v="20101"/>
    <n v="6101"/>
    <n v="0"/>
    <n v="837243020"/>
    <x v="162"/>
    <n v="1"/>
    <n v="5652"/>
    <x v="8"/>
    <n v="0"/>
    <n v="0"/>
    <n v="0"/>
    <n v="0"/>
    <n v="39267.800000000003"/>
    <x v="1"/>
    <s v="Venda de Produção Externo"/>
    <x v="0"/>
  </r>
  <r>
    <n v="20101"/>
    <n v="6101"/>
    <n v="0"/>
    <n v="837243020"/>
    <x v="162"/>
    <n v="1"/>
    <n v="5655"/>
    <x v="8"/>
    <n v="0"/>
    <n v="0"/>
    <n v="0"/>
    <n v="0"/>
    <n v="44595.199999999997"/>
    <x v="1"/>
    <s v="Venda de Produção Externo"/>
    <x v="0"/>
  </r>
  <r>
    <n v="20101"/>
    <n v="6101"/>
    <n v="0"/>
    <n v="837243020"/>
    <x v="162"/>
    <n v="1"/>
    <n v="5671"/>
    <x v="25"/>
    <n v="0"/>
    <n v="0"/>
    <n v="0"/>
    <n v="0"/>
    <n v="38061.4"/>
    <x v="1"/>
    <s v="Venda de Produção Externo"/>
    <x v="0"/>
  </r>
  <r>
    <n v="20101"/>
    <n v="6101"/>
    <n v="0"/>
    <n v="837243020"/>
    <x v="162"/>
    <n v="1"/>
    <n v="5683"/>
    <x v="0"/>
    <n v="0"/>
    <n v="0"/>
    <n v="0"/>
    <n v="0"/>
    <n v="41576.6"/>
    <x v="1"/>
    <s v="Venda de Produção Externo"/>
    <x v="0"/>
  </r>
  <r>
    <n v="20101"/>
    <n v="6101"/>
    <n v="0"/>
    <n v="837243020"/>
    <x v="162"/>
    <n v="1"/>
    <n v="5719"/>
    <x v="11"/>
    <n v="0"/>
    <n v="0"/>
    <n v="0"/>
    <n v="0"/>
    <n v="41028"/>
    <x v="1"/>
    <s v="Venda de Produção Externo"/>
    <x v="0"/>
  </r>
  <r>
    <n v="20101"/>
    <n v="6101"/>
    <n v="0"/>
    <n v="837243020"/>
    <x v="162"/>
    <n v="1"/>
    <n v="5727"/>
    <x v="22"/>
    <n v="0"/>
    <n v="0"/>
    <n v="0"/>
    <n v="0"/>
    <n v="39613.599999999999"/>
    <x v="1"/>
    <s v="Venda de Produção Externo"/>
    <x v="0"/>
  </r>
  <r>
    <n v="20101"/>
    <n v="6101"/>
    <n v="0"/>
    <n v="837243020"/>
    <x v="162"/>
    <n v="1"/>
    <n v="5735"/>
    <x v="21"/>
    <n v="0"/>
    <n v="0"/>
    <n v="0"/>
    <n v="0"/>
    <n v="41462.199999999997"/>
    <x v="1"/>
    <s v="Venda de Produção Externo"/>
    <x v="0"/>
  </r>
  <r>
    <n v="20101"/>
    <n v="6101"/>
    <n v="0"/>
    <n v="837243020"/>
    <x v="162"/>
    <n v="1"/>
    <n v="5740"/>
    <x v="12"/>
    <n v="0"/>
    <n v="0"/>
    <n v="0"/>
    <n v="0"/>
    <n v="46612.800000000003"/>
    <x v="1"/>
    <s v="Venda de Produção Externo"/>
    <x v="0"/>
  </r>
  <r>
    <n v="20101"/>
    <n v="6101"/>
    <n v="0"/>
    <n v="837243020"/>
    <x v="162"/>
    <n v="1"/>
    <n v="5745"/>
    <x v="12"/>
    <n v="0"/>
    <n v="0"/>
    <n v="0"/>
    <n v="0"/>
    <n v="40027"/>
    <x v="1"/>
    <s v="Venda de Produção Externo"/>
    <x v="0"/>
  </r>
  <r>
    <n v="20101"/>
    <n v="6101"/>
    <n v="0"/>
    <n v="837243020"/>
    <x v="162"/>
    <n v="1"/>
    <n v="5764"/>
    <x v="1"/>
    <n v="0"/>
    <n v="0"/>
    <n v="0"/>
    <n v="0"/>
    <n v="39657.800000000003"/>
    <x v="1"/>
    <s v="Venda de Produção Externo"/>
    <x v="0"/>
  </r>
  <r>
    <n v="20101"/>
    <n v="5101"/>
    <n v="0"/>
    <n v="899385000"/>
    <x v="163"/>
    <n v="6"/>
    <n v="5572"/>
    <x v="26"/>
    <n v="0"/>
    <n v="0"/>
    <n v="0"/>
    <n v="0"/>
    <n v="40280.949999999997"/>
    <x v="1"/>
    <s v="Venda de Produção Interno"/>
    <x v="0"/>
  </r>
  <r>
    <n v="20101"/>
    <n v="5101"/>
    <n v="0"/>
    <n v="899385000"/>
    <x v="163"/>
    <n v="6"/>
    <n v="5577"/>
    <x v="16"/>
    <n v="0"/>
    <n v="0"/>
    <n v="0"/>
    <n v="0"/>
    <n v="42084.9"/>
    <x v="1"/>
    <s v="Venda de Produção Interno"/>
    <x v="0"/>
  </r>
  <r>
    <n v="20101"/>
    <n v="5101"/>
    <n v="0"/>
    <n v="899385000"/>
    <x v="163"/>
    <n v="6"/>
    <n v="5587"/>
    <x v="3"/>
    <n v="0"/>
    <n v="0"/>
    <n v="0"/>
    <n v="0"/>
    <n v="41103.9"/>
    <x v="1"/>
    <s v="Venda de Produção Interno"/>
    <x v="0"/>
  </r>
  <r>
    <n v="20101"/>
    <n v="5101"/>
    <n v="0"/>
    <n v="899385000"/>
    <x v="163"/>
    <n v="6"/>
    <n v="5588"/>
    <x v="3"/>
    <n v="0"/>
    <n v="0"/>
    <n v="0"/>
    <n v="0"/>
    <n v="44774.48"/>
    <x v="1"/>
    <s v="Venda de Produção Interno"/>
    <x v="0"/>
  </r>
  <r>
    <n v="20101"/>
    <n v="5101"/>
    <n v="0"/>
    <n v="899385000"/>
    <x v="163"/>
    <n v="6"/>
    <n v="5630"/>
    <x v="23"/>
    <n v="0"/>
    <n v="0"/>
    <n v="0"/>
    <n v="0"/>
    <n v="42714.38"/>
    <x v="1"/>
    <s v="Venda de Produção Interno"/>
    <x v="0"/>
  </r>
  <r>
    <n v="20101"/>
    <n v="5101"/>
    <n v="0"/>
    <n v="899385000"/>
    <x v="163"/>
    <n v="6"/>
    <n v="5654"/>
    <x v="8"/>
    <n v="0"/>
    <n v="0"/>
    <n v="0"/>
    <n v="0"/>
    <n v="45134.18"/>
    <x v="1"/>
    <s v="Venda de Produção Interno"/>
    <x v="0"/>
  </r>
  <r>
    <n v="20101"/>
    <n v="5101"/>
    <n v="0"/>
    <n v="899385000"/>
    <x v="163"/>
    <n v="6"/>
    <n v="5656"/>
    <x v="8"/>
    <n v="0"/>
    <n v="0"/>
    <n v="0"/>
    <n v="0"/>
    <n v="42975.98"/>
    <x v="1"/>
    <s v="Venda de Produção Interno"/>
    <x v="0"/>
  </r>
  <r>
    <n v="20101"/>
    <n v="5101"/>
    <n v="0"/>
    <n v="899385000"/>
    <x v="163"/>
    <n v="6"/>
    <n v="5664"/>
    <x v="9"/>
    <n v="0"/>
    <n v="0"/>
    <n v="0"/>
    <n v="0"/>
    <n v="45796.35"/>
    <x v="1"/>
    <s v="Venda de Produção Interno"/>
    <x v="0"/>
  </r>
  <r>
    <n v="20101"/>
    <n v="5101"/>
    <n v="0"/>
    <n v="899385000"/>
    <x v="163"/>
    <n v="6"/>
    <n v="5667"/>
    <x v="9"/>
    <n v="0"/>
    <n v="0"/>
    <n v="0"/>
    <n v="0"/>
    <n v="45139.63"/>
    <x v="1"/>
    <s v="Venda de Produção Interno"/>
    <x v="0"/>
  </r>
  <r>
    <n v="20101"/>
    <n v="5101"/>
    <n v="0"/>
    <n v="899385000"/>
    <x v="163"/>
    <n v="6"/>
    <n v="5675"/>
    <x v="10"/>
    <n v="0"/>
    <n v="0"/>
    <n v="0"/>
    <n v="0"/>
    <n v="38675.93"/>
    <x v="1"/>
    <s v="Venda de Produção Interno"/>
    <x v="0"/>
  </r>
  <r>
    <n v="20101"/>
    <n v="5101"/>
    <n v="0"/>
    <n v="899385000"/>
    <x v="163"/>
    <n v="6"/>
    <n v="5721"/>
    <x v="11"/>
    <n v="0"/>
    <n v="0"/>
    <n v="0"/>
    <n v="0"/>
    <n v="42580.85"/>
    <x v="1"/>
    <s v="Venda de Produção Interno"/>
    <x v="0"/>
  </r>
  <r>
    <n v="20101"/>
    <n v="5101"/>
    <n v="0"/>
    <n v="899385000"/>
    <x v="163"/>
    <n v="6"/>
    <n v="5724"/>
    <x v="11"/>
    <n v="0"/>
    <n v="0"/>
    <n v="0"/>
    <n v="0"/>
    <n v="44210.400000000001"/>
    <x v="1"/>
    <s v="Venda de Produção Interno"/>
    <x v="0"/>
  </r>
  <r>
    <n v="20101"/>
    <n v="5101"/>
    <n v="0"/>
    <n v="899385000"/>
    <x v="163"/>
    <n v="6"/>
    <n v="5730"/>
    <x v="21"/>
    <n v="0"/>
    <n v="0"/>
    <n v="0"/>
    <n v="0"/>
    <n v="44858.95"/>
    <x v="1"/>
    <s v="Venda de Produção Interno"/>
    <x v="0"/>
  </r>
  <r>
    <n v="20101"/>
    <n v="5101"/>
    <n v="0"/>
    <n v="899385000"/>
    <x v="163"/>
    <n v="6"/>
    <n v="5747"/>
    <x v="13"/>
    <n v="0"/>
    <n v="0"/>
    <n v="0"/>
    <n v="0"/>
    <n v="45145.08"/>
    <x v="1"/>
    <s v="Venda de Produção Interno"/>
    <x v="0"/>
  </r>
  <r>
    <n v="20101"/>
    <n v="5101"/>
    <n v="0"/>
    <n v="899385000"/>
    <x v="163"/>
    <n v="6"/>
    <n v="5749"/>
    <x v="13"/>
    <n v="0"/>
    <n v="0"/>
    <n v="0"/>
    <n v="0"/>
    <n v="45973.48"/>
    <x v="1"/>
    <s v="Venda de Produção Interno"/>
    <x v="0"/>
  </r>
  <r>
    <n v="20101"/>
    <n v="5101"/>
    <n v="0"/>
    <n v="899385000"/>
    <x v="163"/>
    <n v="6"/>
    <n v="5756"/>
    <x v="5"/>
    <n v="0"/>
    <n v="0"/>
    <n v="0"/>
    <n v="0"/>
    <n v="43643.6"/>
    <x v="1"/>
    <s v="Venda de Produção Interno"/>
    <x v="0"/>
  </r>
  <r>
    <n v="20101"/>
    <n v="5101"/>
    <n v="0"/>
    <n v="899385000"/>
    <x v="163"/>
    <n v="6"/>
    <n v="5762"/>
    <x v="5"/>
    <n v="0"/>
    <n v="0"/>
    <n v="0"/>
    <n v="0"/>
    <n v="44414.78"/>
    <x v="1"/>
    <s v="Venda de Produção Interno"/>
    <x v="0"/>
  </r>
  <r>
    <n v="20101"/>
    <n v="5101"/>
    <n v="0"/>
    <n v="899385000"/>
    <x v="163"/>
    <n v="6"/>
    <n v="5781"/>
    <x v="1"/>
    <n v="0"/>
    <n v="0"/>
    <n v="0"/>
    <n v="0"/>
    <n v="45371.25"/>
    <x v="1"/>
    <s v="Venda de Produção Interno"/>
    <x v="0"/>
  </r>
  <r>
    <n v="20101"/>
    <n v="5101"/>
    <n v="0"/>
    <n v="899385000"/>
    <x v="163"/>
    <n v="6"/>
    <n v="5791"/>
    <x v="14"/>
    <n v="0"/>
    <n v="0"/>
    <n v="0"/>
    <n v="0"/>
    <n v="42283.83"/>
    <x v="1"/>
    <s v="Venda de Produção Interno"/>
    <x v="0"/>
  </r>
  <r>
    <n v="20101"/>
    <n v="5101"/>
    <n v="0"/>
    <n v="720715410"/>
    <x v="164"/>
    <n v="1"/>
    <n v="5575"/>
    <x v="26"/>
    <n v="0"/>
    <n v="0"/>
    <n v="0"/>
    <n v="0"/>
    <n v="29023.34"/>
    <x v="1"/>
    <s v="Venda de Produção Interno"/>
    <x v="0"/>
  </r>
  <r>
    <n v="20101"/>
    <n v="5101"/>
    <n v="0"/>
    <n v="720715410"/>
    <x v="164"/>
    <n v="1"/>
    <n v="5578"/>
    <x v="16"/>
    <n v="0"/>
    <n v="0"/>
    <n v="0"/>
    <n v="0"/>
    <n v="27884.16"/>
    <x v="1"/>
    <s v="Venda de Produção Interno"/>
    <x v="0"/>
  </r>
  <r>
    <n v="20101"/>
    <n v="5101"/>
    <n v="0"/>
    <n v="720715410"/>
    <x v="164"/>
    <n v="1"/>
    <n v="5641"/>
    <x v="7"/>
    <n v="0"/>
    <n v="0"/>
    <n v="0"/>
    <n v="0"/>
    <n v="28306.46"/>
    <x v="1"/>
    <s v="Venda de Produção Interno"/>
    <x v="0"/>
  </r>
  <r>
    <n v="20101"/>
    <n v="5101"/>
    <n v="0"/>
    <n v="720715410"/>
    <x v="164"/>
    <n v="1"/>
    <n v="5651"/>
    <x v="8"/>
    <n v="0"/>
    <n v="0"/>
    <n v="0"/>
    <n v="0"/>
    <n v="28953.3"/>
    <x v="1"/>
    <s v="Venda de Produção Interno"/>
    <x v="0"/>
  </r>
  <r>
    <n v="20101"/>
    <n v="5101"/>
    <n v="0"/>
    <n v="720715410"/>
    <x v="164"/>
    <n v="1"/>
    <n v="5670"/>
    <x v="25"/>
    <n v="0"/>
    <n v="0"/>
    <n v="0"/>
    <n v="0"/>
    <n v="32090.68"/>
    <x v="1"/>
    <s v="Venda de Produção Interno"/>
    <x v="0"/>
  </r>
  <r>
    <n v="20101"/>
    <n v="5101"/>
    <n v="0"/>
    <n v="720715410"/>
    <x v="164"/>
    <n v="1"/>
    <n v="5715"/>
    <x v="11"/>
    <n v="0"/>
    <n v="0"/>
    <n v="0"/>
    <n v="0"/>
    <n v="32105.1"/>
    <x v="1"/>
    <s v="Venda de Produção Interno"/>
    <x v="0"/>
  </r>
  <r>
    <n v="20101"/>
    <n v="5101"/>
    <n v="0"/>
    <n v="720715410"/>
    <x v="164"/>
    <n v="1"/>
    <n v="5733"/>
    <x v="21"/>
    <n v="0"/>
    <n v="0"/>
    <n v="0"/>
    <n v="0"/>
    <n v="31853.78"/>
    <x v="1"/>
    <s v="Venda de Produção Interno"/>
    <x v="0"/>
  </r>
  <r>
    <n v="20101"/>
    <n v="5101"/>
    <n v="0"/>
    <n v="720715410"/>
    <x v="164"/>
    <n v="1"/>
    <n v="5752"/>
    <x v="13"/>
    <n v="0"/>
    <n v="0"/>
    <n v="0"/>
    <n v="0"/>
    <n v="30576.58"/>
    <x v="1"/>
    <s v="Venda de Produção Interno"/>
    <x v="0"/>
  </r>
  <r>
    <n v="20101"/>
    <n v="5101"/>
    <n v="0"/>
    <n v="720715410"/>
    <x v="164"/>
    <n v="1"/>
    <n v="5786"/>
    <x v="14"/>
    <n v="0"/>
    <n v="0"/>
    <n v="0"/>
    <n v="0"/>
    <n v="32455.3"/>
    <x v="1"/>
    <s v="Venda de Produção Interno"/>
    <x v="0"/>
  </r>
  <r>
    <n v="20101"/>
    <n v="5101"/>
    <n v="0"/>
    <n v="778879170"/>
    <x v="165"/>
    <n v="1"/>
    <n v="5584"/>
    <x v="3"/>
    <n v="0"/>
    <n v="0"/>
    <n v="0"/>
    <n v="0"/>
    <n v="39732"/>
    <x v="1"/>
    <s v="Venda de Produção Interno"/>
    <x v="0"/>
  </r>
  <r>
    <n v="20101"/>
    <n v="5101"/>
    <n v="0"/>
    <n v="778879170"/>
    <x v="165"/>
    <n v="1"/>
    <n v="5585"/>
    <x v="3"/>
    <n v="0"/>
    <n v="0"/>
    <n v="0"/>
    <n v="0"/>
    <n v="37633.199999999997"/>
    <x v="1"/>
    <s v="Venda de Produção Interno"/>
    <x v="0"/>
  </r>
  <r>
    <n v="20101"/>
    <n v="5101"/>
    <n v="0"/>
    <n v="778879170"/>
    <x v="165"/>
    <n v="1"/>
    <n v="5591"/>
    <x v="17"/>
    <n v="0"/>
    <n v="0"/>
    <n v="0"/>
    <n v="0"/>
    <n v="39204"/>
    <x v="1"/>
    <s v="Venda de Produção Interno"/>
    <x v="0"/>
  </r>
  <r>
    <n v="20101"/>
    <n v="5101"/>
    <n v="0"/>
    <n v="778879170"/>
    <x v="165"/>
    <n v="1"/>
    <n v="5599"/>
    <x v="17"/>
    <n v="0"/>
    <n v="0"/>
    <n v="0"/>
    <n v="0"/>
    <n v="37798.199999999997"/>
    <x v="1"/>
    <s v="Venda de Produção Interno"/>
    <x v="0"/>
  </r>
  <r>
    <n v="20101"/>
    <n v="5101"/>
    <n v="0"/>
    <n v="778879170"/>
    <x v="165"/>
    <n v="1"/>
    <n v="5606"/>
    <x v="19"/>
    <n v="0"/>
    <n v="0"/>
    <n v="0"/>
    <n v="0"/>
    <n v="37004"/>
    <x v="1"/>
    <s v="Venda de Produção Interno"/>
    <x v="0"/>
  </r>
  <r>
    <n v="20101"/>
    <n v="5101"/>
    <n v="0"/>
    <n v="778879170"/>
    <x v="165"/>
    <n v="1"/>
    <n v="5610"/>
    <x v="20"/>
    <n v="0"/>
    <n v="0"/>
    <n v="0"/>
    <n v="0"/>
    <n v="37162.400000000001"/>
    <x v="1"/>
    <s v="Venda de Produção Interno"/>
    <x v="0"/>
  </r>
  <r>
    <n v="20101"/>
    <n v="5101"/>
    <n v="0"/>
    <n v="778879170"/>
    <x v="165"/>
    <n v="1"/>
    <n v="5621"/>
    <x v="6"/>
    <n v="0"/>
    <n v="0"/>
    <n v="0"/>
    <n v="0"/>
    <n v="37525.4"/>
    <x v="1"/>
    <s v="Venda de Produção Interno"/>
    <x v="0"/>
  </r>
  <r>
    <n v="20101"/>
    <n v="5101"/>
    <n v="0"/>
    <n v="778879170"/>
    <x v="165"/>
    <n v="1"/>
    <n v="5622"/>
    <x v="6"/>
    <n v="0"/>
    <n v="0"/>
    <n v="0"/>
    <n v="0"/>
    <n v="39021.4"/>
    <x v="1"/>
    <s v="Venda de Produção Interno"/>
    <x v="0"/>
  </r>
  <r>
    <n v="20101"/>
    <n v="5101"/>
    <n v="0"/>
    <n v="778879170"/>
    <x v="165"/>
    <n v="1"/>
    <n v="5624"/>
    <x v="6"/>
    <n v="0"/>
    <n v="0"/>
    <n v="0"/>
    <n v="0"/>
    <n v="37208.6"/>
    <x v="1"/>
    <s v="Venda de Produção Interno"/>
    <x v="0"/>
  </r>
  <r>
    <n v="20101"/>
    <n v="6101"/>
    <n v="0"/>
    <n v="2886413"/>
    <x v="166"/>
    <n v="93"/>
    <n v="5596"/>
    <x v="17"/>
    <n v="0"/>
    <n v="0"/>
    <n v="0"/>
    <n v="0"/>
    <n v="34475.64"/>
    <x v="1"/>
    <s v="Venda de Produção Externo"/>
    <x v="0"/>
  </r>
  <r>
    <n v="20101"/>
    <n v="6101"/>
    <n v="0"/>
    <n v="2886413"/>
    <x v="166"/>
    <n v="93"/>
    <n v="5598"/>
    <x v="17"/>
    <n v="0"/>
    <n v="0"/>
    <n v="0"/>
    <n v="0"/>
    <n v="31789.72"/>
    <x v="1"/>
    <s v="Venda de Produção Externo"/>
    <x v="0"/>
  </r>
  <r>
    <n v="20101"/>
    <n v="6101"/>
    <n v="0"/>
    <n v="2886413"/>
    <x v="166"/>
    <n v="93"/>
    <n v="5738"/>
    <x v="12"/>
    <n v="0"/>
    <n v="0"/>
    <n v="0"/>
    <n v="0"/>
    <n v="30807.599999999999"/>
    <x v="1"/>
    <s v="Venda de Produção Externo"/>
    <x v="0"/>
  </r>
  <r>
    <n v="20101"/>
    <n v="6101"/>
    <n v="0"/>
    <n v="2886413"/>
    <x v="166"/>
    <n v="93"/>
    <n v="5743"/>
    <x v="12"/>
    <n v="0"/>
    <n v="0"/>
    <n v="0"/>
    <n v="0"/>
    <n v="32394.1"/>
    <x v="1"/>
    <s v="Venda de Produção Externo"/>
    <x v="0"/>
  </r>
  <r>
    <n v="20101"/>
    <n v="5101"/>
    <n v="0"/>
    <n v="112526420"/>
    <x v="167"/>
    <n v="10"/>
    <n v="5770"/>
    <x v="1"/>
    <n v="0"/>
    <n v="0"/>
    <n v="0"/>
    <n v="0"/>
    <n v="36544.17"/>
    <x v="1"/>
    <s v="Venda de Produção Interno"/>
    <x v="0"/>
  </r>
  <r>
    <n v="20101"/>
    <n v="5101"/>
    <n v="0"/>
    <n v="112526420"/>
    <x v="167"/>
    <n v="10"/>
    <n v="5771"/>
    <x v="1"/>
    <n v="0"/>
    <n v="0"/>
    <n v="0"/>
    <n v="0"/>
    <n v="38639.160000000003"/>
    <x v="1"/>
    <s v="Venda de Produção Interno"/>
    <x v="0"/>
  </r>
  <r>
    <n v="20101"/>
    <n v="5101"/>
    <n v="0"/>
    <n v="112526420"/>
    <x v="167"/>
    <n v="10"/>
    <n v="5778"/>
    <x v="1"/>
    <n v="0"/>
    <n v="0"/>
    <n v="0"/>
    <n v="0"/>
    <n v="37779.879999999997"/>
    <x v="1"/>
    <s v="Venda de Produção Interno"/>
    <x v="0"/>
  </r>
  <r>
    <n v="20101"/>
    <n v="5101"/>
    <n v="0"/>
    <n v="112526420"/>
    <x v="167"/>
    <n v="10"/>
    <n v="5780"/>
    <x v="1"/>
    <n v="0"/>
    <n v="0"/>
    <n v="0"/>
    <n v="0"/>
    <n v="39454.31"/>
    <x v="1"/>
    <s v="Venda de Produção Interno"/>
    <x v="0"/>
  </r>
  <r>
    <n v="20101"/>
    <n v="5101"/>
    <n v="0"/>
    <n v="112526420"/>
    <x v="167"/>
    <n v="10"/>
    <n v="5783"/>
    <x v="14"/>
    <n v="0"/>
    <n v="0"/>
    <n v="0"/>
    <n v="0"/>
    <n v="37190.58"/>
    <x v="1"/>
    <s v="Venda de Produção Interno"/>
    <x v="0"/>
  </r>
  <r>
    <n v="20101"/>
    <n v="5101"/>
    <n v="0"/>
    <n v="112526420"/>
    <x v="167"/>
    <n v="10"/>
    <n v="5784"/>
    <x v="14"/>
    <n v="0"/>
    <n v="0"/>
    <n v="0"/>
    <n v="0"/>
    <n v="39269.99"/>
    <x v="1"/>
    <s v="Venda de Produção Interno"/>
    <x v="0"/>
  </r>
  <r>
    <n v="20101"/>
    <n v="5101"/>
    <n v="0"/>
    <n v="112526420"/>
    <x v="167"/>
    <n v="10"/>
    <n v="5787"/>
    <x v="14"/>
    <n v="0"/>
    <n v="36344.28"/>
    <n v="0"/>
    <n v="0"/>
    <n v="36344.28"/>
    <x v="1"/>
    <s v="Venda de Produção Interno"/>
    <x v="0"/>
  </r>
  <r>
    <n v="20101"/>
    <n v="5101"/>
    <n v="0"/>
    <n v="4965860"/>
    <x v="141"/>
    <n v="6"/>
    <n v="5570"/>
    <x v="15"/>
    <n v="0"/>
    <n v="0"/>
    <n v="0"/>
    <n v="0"/>
    <n v="35622.400000000001"/>
    <x v="1"/>
    <s v="Venda de Produção Interno"/>
    <x v="0"/>
  </r>
  <r>
    <n v="20101"/>
    <n v="5101"/>
    <n v="0"/>
    <n v="4965860"/>
    <x v="141"/>
    <n v="6"/>
    <n v="5576"/>
    <x v="16"/>
    <n v="0"/>
    <n v="0"/>
    <n v="0"/>
    <n v="0"/>
    <n v="30839.599999999999"/>
    <x v="1"/>
    <s v="Venda de Produção Interno"/>
    <x v="0"/>
  </r>
  <r>
    <n v="20101"/>
    <n v="5101"/>
    <n v="0"/>
    <n v="4965860"/>
    <x v="141"/>
    <n v="6"/>
    <n v="5590"/>
    <x v="3"/>
    <n v="0"/>
    <n v="0"/>
    <n v="0"/>
    <n v="0"/>
    <n v="32725"/>
    <x v="1"/>
    <s v="Venda de Produção Interno"/>
    <x v="0"/>
  </r>
  <r>
    <n v="20101"/>
    <n v="5101"/>
    <n v="0"/>
    <n v="4965860"/>
    <x v="141"/>
    <n v="6"/>
    <n v="5597"/>
    <x v="17"/>
    <n v="0"/>
    <n v="0"/>
    <n v="0"/>
    <n v="0"/>
    <n v="32038.6"/>
    <x v="1"/>
    <s v="Venda de Produção Interno"/>
    <x v="0"/>
  </r>
  <r>
    <n v="20101"/>
    <n v="5101"/>
    <n v="0"/>
    <n v="4965860"/>
    <x v="141"/>
    <n v="6"/>
    <n v="5600"/>
    <x v="19"/>
    <n v="0"/>
    <n v="0"/>
    <n v="0"/>
    <n v="0"/>
    <n v="33235.4"/>
    <x v="1"/>
    <s v="Venda de Produção Interno"/>
    <x v="0"/>
  </r>
  <r>
    <n v="20101"/>
    <n v="5101"/>
    <n v="0"/>
    <n v="4965860"/>
    <x v="141"/>
    <n v="6"/>
    <n v="5604"/>
    <x v="19"/>
    <n v="0"/>
    <n v="0"/>
    <n v="0"/>
    <n v="0"/>
    <n v="31680"/>
    <x v="1"/>
    <s v="Venda de Produção Interno"/>
    <x v="0"/>
  </r>
  <r>
    <n v="20101"/>
    <n v="5101"/>
    <n v="0"/>
    <n v="4965860"/>
    <x v="141"/>
    <n v="6"/>
    <n v="5611"/>
    <x v="20"/>
    <n v="0"/>
    <n v="0"/>
    <n v="0"/>
    <n v="0"/>
    <n v="32175"/>
    <x v="1"/>
    <s v="Venda de Produção Interno"/>
    <x v="0"/>
  </r>
  <r>
    <n v="20101"/>
    <n v="5101"/>
    <n v="0"/>
    <n v="4965860"/>
    <x v="141"/>
    <n v="6"/>
    <n v="5678"/>
    <x v="10"/>
    <n v="0"/>
    <n v="0"/>
    <n v="0"/>
    <n v="0"/>
    <n v="31044.2"/>
    <x v="1"/>
    <s v="Venda de Produção Interno"/>
    <x v="0"/>
  </r>
  <r>
    <n v="20101"/>
    <n v="5101"/>
    <n v="0"/>
    <n v="4965860"/>
    <x v="141"/>
    <n v="6"/>
    <n v="5714"/>
    <x v="4"/>
    <n v="0"/>
    <n v="0"/>
    <n v="0"/>
    <n v="0"/>
    <n v="33613.800000000003"/>
    <x v="1"/>
    <s v="Venda de Produção Interno"/>
    <x v="0"/>
  </r>
  <r>
    <n v="20101"/>
    <n v="5101"/>
    <n v="0"/>
    <n v="4965860"/>
    <x v="141"/>
    <n v="6"/>
    <n v="5728"/>
    <x v="22"/>
    <n v="0"/>
    <n v="0"/>
    <n v="0"/>
    <n v="0"/>
    <n v="32467.599999999999"/>
    <x v="1"/>
    <s v="Venda de Produção Interno"/>
    <x v="0"/>
  </r>
  <r>
    <n v="20101"/>
    <n v="5101"/>
    <n v="0"/>
    <n v="4965860"/>
    <x v="141"/>
    <n v="6"/>
    <n v="5760"/>
    <x v="5"/>
    <n v="0"/>
    <n v="0"/>
    <n v="0"/>
    <n v="0"/>
    <n v="35686.199999999997"/>
    <x v="1"/>
    <s v="Venda de Produção Interno"/>
    <x v="0"/>
  </r>
  <r>
    <n v="20101"/>
    <n v="5101"/>
    <n v="0"/>
    <n v="2018954"/>
    <x v="168"/>
    <n v="1"/>
    <n v="5657"/>
    <x v="8"/>
    <n v="0"/>
    <n v="0"/>
    <n v="0"/>
    <n v="0"/>
    <n v="38643.800000000003"/>
    <x v="1"/>
    <s v="Venda de Produção Interno"/>
    <x v="0"/>
  </r>
  <r>
    <n v="20101"/>
    <n v="5101"/>
    <n v="0"/>
    <n v="253501710"/>
    <x v="169"/>
    <n v="1"/>
    <n v="5769"/>
    <x v="1"/>
    <n v="0"/>
    <n v="0"/>
    <n v="0"/>
    <n v="0"/>
    <n v="40757.599999999999"/>
    <x v="1"/>
    <s v="Venda de Produção Interno"/>
    <x v="0"/>
  </r>
  <r>
    <n v="20101"/>
    <n v="5101"/>
    <n v="0"/>
    <n v="2018954"/>
    <x v="168"/>
    <n v="1"/>
    <n v="5772"/>
    <x v="1"/>
    <n v="0"/>
    <n v="0"/>
    <n v="0"/>
    <n v="0"/>
    <n v="876.2"/>
    <x v="1"/>
    <s v="Venda de Produção Interno"/>
    <x v="0"/>
  </r>
  <r>
    <n v="20101"/>
    <n v="5101"/>
    <n v="0"/>
    <n v="2018954"/>
    <x v="168"/>
    <n v="1"/>
    <n v="5772"/>
    <x v="1"/>
    <n v="0"/>
    <n v="0"/>
    <n v="0"/>
    <n v="0"/>
    <n v="4443.3999999999996"/>
    <x v="1"/>
    <s v="Venda de Produção Interno"/>
    <x v="0"/>
  </r>
  <r>
    <n v="20101"/>
    <n v="5101"/>
    <n v="0"/>
    <n v="2018954"/>
    <x v="168"/>
    <n v="1"/>
    <n v="5772"/>
    <x v="1"/>
    <n v="0"/>
    <n v="0"/>
    <n v="0"/>
    <n v="0"/>
    <n v="45487"/>
    <x v="1"/>
    <s v="Venda de Produção Interno"/>
    <x v="0"/>
  </r>
  <r>
    <n v="20101"/>
    <n v="5101"/>
    <n v="0"/>
    <n v="778879170"/>
    <x v="165"/>
    <n v="1"/>
    <n v="5566"/>
    <x v="15"/>
    <n v="0"/>
    <n v="0"/>
    <n v="0"/>
    <n v="0"/>
    <n v="51968"/>
    <x v="1"/>
    <s v="Venda de Produção Interno"/>
    <x v="0"/>
  </r>
  <r>
    <n v="20101"/>
    <n v="6910"/>
    <n v="0"/>
    <n v="23640690"/>
    <x v="154"/>
    <n v="3"/>
    <n v="5567"/>
    <x v="15"/>
    <n v="0"/>
    <n v="0"/>
    <n v="0"/>
    <n v="0"/>
    <n v="55696"/>
    <x v="1"/>
    <s v="Remessa em Bonificação, Doação ou Brinde"/>
    <x v="2"/>
  </r>
  <r>
    <n v="20101"/>
    <n v="6910"/>
    <n v="0"/>
    <n v="23640690"/>
    <x v="154"/>
    <n v="3"/>
    <n v="5568"/>
    <x v="15"/>
    <n v="0"/>
    <n v="0"/>
    <n v="0"/>
    <n v="0"/>
    <n v="57318.400000000001"/>
    <x v="1"/>
    <s v="Remessa em Bonificação, Doação ou Brinde"/>
    <x v="2"/>
  </r>
  <r>
    <n v="20101"/>
    <n v="5101"/>
    <n v="0"/>
    <n v="778879170"/>
    <x v="165"/>
    <n v="1"/>
    <n v="5782"/>
    <x v="1"/>
    <n v="0"/>
    <n v="0"/>
    <n v="0"/>
    <n v="0"/>
    <n v="47826.8"/>
    <x v="1"/>
    <s v="Venda de Produção Interno"/>
    <x v="0"/>
  </r>
  <r>
    <n v="20101"/>
    <n v="5101"/>
    <n v="0"/>
    <n v="778879170"/>
    <x v="165"/>
    <n v="1"/>
    <n v="5785"/>
    <x v="14"/>
    <n v="0"/>
    <n v="0"/>
    <n v="0"/>
    <n v="0"/>
    <n v="43736"/>
    <x v="1"/>
    <s v="Venda de Produção Interno"/>
    <x v="0"/>
  </r>
  <r>
    <n v="20101"/>
    <n v="5101"/>
    <n v="0"/>
    <n v="778879170"/>
    <x v="165"/>
    <n v="1"/>
    <n v="5790"/>
    <x v="14"/>
    <n v="0"/>
    <n v="0"/>
    <n v="0"/>
    <n v="0"/>
    <n v="41417.599999999999"/>
    <x v="1"/>
    <s v="Venda de Produção Interno"/>
    <x v="0"/>
  </r>
  <r>
    <n v="20101"/>
    <n v="5101"/>
    <n v="0"/>
    <n v="4965860"/>
    <x v="141"/>
    <n v="6"/>
    <n v="5625"/>
    <x v="23"/>
    <n v="0"/>
    <n v="0"/>
    <n v="0"/>
    <n v="0"/>
    <n v="25023.32"/>
    <x v="1"/>
    <s v="Venda de Produção Interno"/>
    <x v="0"/>
  </r>
  <r>
    <n v="20101"/>
    <n v="5101"/>
    <n v="0"/>
    <n v="4965860"/>
    <x v="141"/>
    <n v="6"/>
    <n v="5629"/>
    <x v="23"/>
    <n v="0"/>
    <n v="0"/>
    <n v="0"/>
    <n v="0"/>
    <n v="25647.41"/>
    <x v="1"/>
    <s v="Venda de Produção Interno"/>
    <x v="0"/>
  </r>
  <r>
    <n v="20101"/>
    <n v="5101"/>
    <n v="0"/>
    <n v="4965860"/>
    <x v="141"/>
    <n v="6"/>
    <n v="5647"/>
    <x v="7"/>
    <n v="0"/>
    <n v="0"/>
    <n v="0"/>
    <n v="0"/>
    <n v="25077.67"/>
    <x v="1"/>
    <s v="Venda de Produção Interno"/>
    <x v="0"/>
  </r>
  <r>
    <n v="20101"/>
    <n v="5101"/>
    <n v="0"/>
    <n v="4965860"/>
    <x v="141"/>
    <n v="6"/>
    <n v="5653"/>
    <x v="8"/>
    <n v="0"/>
    <n v="0"/>
    <n v="0"/>
    <n v="0"/>
    <n v="26511.68"/>
    <x v="1"/>
    <s v="Venda de Produção Interno"/>
    <x v="0"/>
  </r>
  <r>
    <n v="20101"/>
    <n v="6101"/>
    <n v="0"/>
    <n v="611925220"/>
    <x v="170"/>
    <n v="1"/>
    <n v="5663"/>
    <x v="9"/>
    <n v="0"/>
    <n v="0"/>
    <n v="0"/>
    <n v="0"/>
    <n v="27516.63"/>
    <x v="1"/>
    <s v="Venda de Produção Externo"/>
    <x v="0"/>
  </r>
  <r>
    <n v="20101"/>
    <n v="5101"/>
    <n v="0"/>
    <n v="4965860"/>
    <x v="141"/>
    <n v="6"/>
    <n v="5665"/>
    <x v="9"/>
    <n v="0"/>
    <n v="0"/>
    <n v="0"/>
    <n v="0"/>
    <n v="29824.98"/>
    <x v="1"/>
    <s v="Venda de Produção Interno"/>
    <x v="0"/>
  </r>
  <r>
    <n v="20101"/>
    <n v="6101"/>
    <n v="0"/>
    <n v="611925220"/>
    <x v="170"/>
    <n v="1"/>
    <n v="5674"/>
    <x v="10"/>
    <n v="0"/>
    <n v="0"/>
    <n v="0"/>
    <n v="0"/>
    <n v="27273.33"/>
    <x v="1"/>
    <s v="Venda de Produção Externo"/>
    <x v="0"/>
  </r>
  <r>
    <n v="20101"/>
    <n v="6101"/>
    <n v="0"/>
    <n v="611925220"/>
    <x v="170"/>
    <n v="1"/>
    <n v="5676"/>
    <x v="10"/>
    <n v="0"/>
    <n v="0"/>
    <n v="0"/>
    <n v="0"/>
    <n v="27741.77"/>
    <x v="1"/>
    <s v="Venda de Produção Externo"/>
    <x v="0"/>
  </r>
  <r>
    <n v="20101"/>
    <n v="6101"/>
    <n v="0"/>
    <n v="611925220"/>
    <x v="170"/>
    <n v="1"/>
    <n v="5680"/>
    <x v="10"/>
    <n v="0"/>
    <n v="0"/>
    <n v="0"/>
    <n v="0"/>
    <n v="26839.38"/>
    <x v="1"/>
    <s v="Venda de Produção Externo"/>
    <x v="0"/>
  </r>
  <r>
    <n v="20101"/>
    <n v="6101"/>
    <n v="0"/>
    <n v="611925220"/>
    <x v="170"/>
    <n v="1"/>
    <n v="5681"/>
    <x v="10"/>
    <n v="0"/>
    <n v="0"/>
    <n v="0"/>
    <n v="0"/>
    <n v="29443.07"/>
    <x v="1"/>
    <s v="Venda de Produção Externo"/>
    <x v="0"/>
  </r>
  <r>
    <n v="20101"/>
    <n v="6101"/>
    <n v="0"/>
    <n v="611925220"/>
    <x v="170"/>
    <n v="1"/>
    <n v="5682"/>
    <x v="0"/>
    <n v="0"/>
    <n v="0"/>
    <n v="0"/>
    <n v="0"/>
    <n v="29286.92"/>
    <x v="1"/>
    <s v="Venda de Produção Externo"/>
    <x v="0"/>
  </r>
  <r>
    <n v="20101"/>
    <n v="5101"/>
    <n v="0"/>
    <n v="4965860"/>
    <x v="141"/>
    <n v="6"/>
    <n v="5685"/>
    <x v="0"/>
    <n v="0"/>
    <n v="0"/>
    <n v="0"/>
    <n v="0"/>
    <n v="27070.91"/>
    <x v="1"/>
    <s v="Venda de Produção Interno"/>
    <x v="0"/>
  </r>
  <r>
    <n v="20101"/>
    <n v="6101"/>
    <n v="0"/>
    <n v="611925220"/>
    <x v="170"/>
    <n v="1"/>
    <n v="5686"/>
    <x v="0"/>
    <n v="0"/>
    <n v="0"/>
    <n v="0"/>
    <n v="0"/>
    <n v="25833.5"/>
    <x v="1"/>
    <s v="Venda de Produção Externo"/>
    <x v="0"/>
  </r>
  <r>
    <n v="20101"/>
    <n v="6101"/>
    <n v="0"/>
    <n v="611925220"/>
    <x v="170"/>
    <n v="1"/>
    <n v="5688"/>
    <x v="0"/>
    <n v="0"/>
    <n v="0"/>
    <n v="0"/>
    <n v="0"/>
    <n v="27916.080000000002"/>
    <x v="1"/>
    <s v="Venda de Produção Externo"/>
    <x v="0"/>
  </r>
  <r>
    <n v="20101"/>
    <n v="5101"/>
    <n v="0"/>
    <n v="4965860"/>
    <x v="141"/>
    <n v="6"/>
    <n v="5690"/>
    <x v="0"/>
    <n v="0"/>
    <n v="0"/>
    <n v="0"/>
    <n v="0"/>
    <n v="26769.38"/>
    <x v="1"/>
    <s v="Venda de Produção Interno"/>
    <x v="0"/>
  </r>
  <r>
    <n v="20101"/>
    <n v="6101"/>
    <n v="0"/>
    <n v="611925220"/>
    <x v="170"/>
    <n v="1"/>
    <n v="5691"/>
    <x v="0"/>
    <n v="0"/>
    <n v="0"/>
    <n v="0"/>
    <n v="0"/>
    <n v="27776.27"/>
    <x v="1"/>
    <s v="Venda de Produção Externo"/>
    <x v="0"/>
  </r>
  <r>
    <n v="20101"/>
    <n v="6101"/>
    <n v="0"/>
    <n v="611925220"/>
    <x v="170"/>
    <n v="1"/>
    <n v="5693"/>
    <x v="0"/>
    <n v="0"/>
    <n v="0"/>
    <n v="0"/>
    <n v="0"/>
    <n v="27447.63"/>
    <x v="1"/>
    <s v="Venda de Produção Externo"/>
    <x v="0"/>
  </r>
  <r>
    <n v="20101"/>
    <n v="6101"/>
    <n v="0"/>
    <n v="611925220"/>
    <x v="170"/>
    <n v="1"/>
    <n v="5702"/>
    <x v="2"/>
    <n v="0"/>
    <n v="0"/>
    <n v="0"/>
    <n v="0"/>
    <n v="27730.880000000001"/>
    <x v="1"/>
    <s v="Venda de Produção Externo"/>
    <x v="0"/>
  </r>
  <r>
    <n v="20101"/>
    <n v="5101"/>
    <n v="0"/>
    <n v="4965860"/>
    <x v="141"/>
    <n v="6"/>
    <n v="5705"/>
    <x v="2"/>
    <n v="0"/>
    <n v="0"/>
    <n v="0"/>
    <n v="0"/>
    <n v="26434.54"/>
    <x v="1"/>
    <s v="Venda de Produção Interno"/>
    <x v="0"/>
  </r>
  <r>
    <n v="20101"/>
    <n v="6101"/>
    <n v="0"/>
    <n v="611925220"/>
    <x v="170"/>
    <n v="1"/>
    <n v="5706"/>
    <x v="2"/>
    <n v="0"/>
    <n v="0"/>
    <n v="0"/>
    <n v="0"/>
    <n v="28609.67"/>
    <x v="1"/>
    <s v="Venda de Produção Externo"/>
    <x v="0"/>
  </r>
  <r>
    <n v="20101"/>
    <n v="6101"/>
    <n v="0"/>
    <n v="611925220"/>
    <x v="170"/>
    <n v="1"/>
    <n v="5707"/>
    <x v="2"/>
    <n v="0"/>
    <n v="0"/>
    <n v="0"/>
    <n v="0"/>
    <n v="31006.37"/>
    <x v="1"/>
    <s v="Venda de Produção Externo"/>
    <x v="0"/>
  </r>
  <r>
    <n v="20101"/>
    <n v="5101"/>
    <n v="0"/>
    <n v="4965860"/>
    <x v="141"/>
    <n v="6"/>
    <n v="5709"/>
    <x v="4"/>
    <n v="0"/>
    <n v="0"/>
    <n v="0"/>
    <n v="0"/>
    <n v="26266.25"/>
    <x v="1"/>
    <s v="Venda de Produção Interno"/>
    <x v="0"/>
  </r>
  <r>
    <n v="20101"/>
    <n v="5101"/>
    <n v="0"/>
    <n v="4965860"/>
    <x v="141"/>
    <n v="6"/>
    <n v="5711"/>
    <x v="4"/>
    <n v="0"/>
    <n v="0"/>
    <n v="0"/>
    <n v="0"/>
    <n v="26015.56"/>
    <x v="1"/>
    <s v="Venda de Produção Interno"/>
    <x v="0"/>
  </r>
  <r>
    <n v="20101"/>
    <n v="5101"/>
    <n v="0"/>
    <n v="4965860"/>
    <x v="141"/>
    <n v="6"/>
    <n v="5713"/>
    <x v="4"/>
    <n v="0"/>
    <n v="0"/>
    <n v="0"/>
    <n v="0"/>
    <n v="26736.07"/>
    <x v="1"/>
    <s v="Venda de Produção Interno"/>
    <x v="0"/>
  </r>
  <r>
    <n v="20101"/>
    <n v="5101"/>
    <n v="0"/>
    <n v="4965860"/>
    <x v="141"/>
    <n v="6"/>
    <n v="5718"/>
    <x v="11"/>
    <n v="0"/>
    <n v="0"/>
    <n v="0"/>
    <n v="0"/>
    <n v="26785.16"/>
    <x v="1"/>
    <s v="Venda de Produção Interno"/>
    <x v="0"/>
  </r>
  <r>
    <n v="20101"/>
    <n v="5101"/>
    <n v="0"/>
    <n v="4965860"/>
    <x v="141"/>
    <n v="6"/>
    <n v="5723"/>
    <x v="11"/>
    <n v="0"/>
    <n v="0"/>
    <n v="0"/>
    <n v="0"/>
    <n v="27693.25"/>
    <x v="1"/>
    <s v="Venda de Produção Interno"/>
    <x v="0"/>
  </r>
  <r>
    <n v="20101"/>
    <n v="5949"/>
    <n v="0"/>
    <n v="16378950"/>
    <x v="154"/>
    <n v="261"/>
    <n v="5580"/>
    <x v="16"/>
    <n v="0"/>
    <n v="0"/>
    <n v="0"/>
    <n v="0"/>
    <n v="259.60000000000002"/>
    <x v="1"/>
    <s v="Outras Remessas Interno"/>
    <x v="2"/>
  </r>
  <r>
    <n v="20101"/>
    <n v="5949"/>
    <n v="0"/>
    <n v="16378950"/>
    <x v="154"/>
    <n v="261"/>
    <n v="5582"/>
    <x v="16"/>
    <n v="0"/>
    <n v="0"/>
    <n v="0"/>
    <n v="0"/>
    <n v="339.2"/>
    <x v="1"/>
    <s v="Outras Remessas Interno"/>
    <x v="2"/>
  </r>
  <r>
    <n v="20101"/>
    <n v="5949"/>
    <n v="0"/>
    <n v="16378950"/>
    <x v="154"/>
    <n v="261"/>
    <n v="5592"/>
    <x v="17"/>
    <n v="0"/>
    <n v="0"/>
    <n v="0"/>
    <n v="0"/>
    <n v="270.39999999999998"/>
    <x v="1"/>
    <s v="Outras Remessas Interno"/>
    <x v="2"/>
  </r>
  <r>
    <n v="20101"/>
    <n v="5949"/>
    <n v="0"/>
    <n v="16378950"/>
    <x v="154"/>
    <n v="261"/>
    <n v="5593"/>
    <x v="17"/>
    <n v="0"/>
    <n v="0"/>
    <n v="0"/>
    <n v="0"/>
    <n v="274.39999999999998"/>
    <x v="1"/>
    <s v="Outras Remessas Interno"/>
    <x v="2"/>
  </r>
  <r>
    <n v="20101"/>
    <n v="5949"/>
    <n v="0"/>
    <n v="16378950"/>
    <x v="154"/>
    <n v="261"/>
    <n v="5603"/>
    <x v="19"/>
    <n v="0"/>
    <n v="0"/>
    <n v="0"/>
    <n v="0"/>
    <n v="265"/>
    <x v="1"/>
    <s v="Outras Remessas Interno"/>
    <x v="2"/>
  </r>
  <r>
    <n v="20101"/>
    <n v="5949"/>
    <n v="0"/>
    <n v="16378950"/>
    <x v="154"/>
    <n v="261"/>
    <n v="5617"/>
    <x v="6"/>
    <n v="0"/>
    <n v="0"/>
    <n v="0"/>
    <n v="0"/>
    <n v="25.93"/>
    <x v="1"/>
    <s v="Outras Remessas Interno"/>
    <x v="2"/>
  </r>
  <r>
    <n v="20101"/>
    <n v="5949"/>
    <n v="0"/>
    <n v="16378950"/>
    <x v="154"/>
    <n v="261"/>
    <n v="5617"/>
    <x v="6"/>
    <n v="0"/>
    <n v="0"/>
    <n v="0"/>
    <n v="0"/>
    <n v="55.55"/>
    <x v="1"/>
    <s v="Outras Remessas Interno"/>
    <x v="2"/>
  </r>
  <r>
    <n v="20101"/>
    <n v="5949"/>
    <n v="0"/>
    <n v="16378950"/>
    <x v="154"/>
    <n v="261"/>
    <n v="5617"/>
    <x v="6"/>
    <n v="0"/>
    <n v="0"/>
    <n v="0"/>
    <n v="0"/>
    <n v="55.55"/>
    <x v="1"/>
    <s v="Outras Remessas Interno"/>
    <x v="2"/>
  </r>
  <r>
    <n v="20101"/>
    <n v="5949"/>
    <n v="0"/>
    <n v="16378950"/>
    <x v="154"/>
    <n v="261"/>
    <n v="5617"/>
    <x v="6"/>
    <n v="0"/>
    <n v="0"/>
    <n v="0"/>
    <n v="0"/>
    <n v="111.11"/>
    <x v="1"/>
    <s v="Outras Remessas Interno"/>
    <x v="2"/>
  </r>
  <r>
    <n v="20101"/>
    <n v="5949"/>
    <n v="0"/>
    <n v="16378950"/>
    <x v="154"/>
    <n v="261"/>
    <n v="5617"/>
    <x v="6"/>
    <n v="0"/>
    <n v="0"/>
    <n v="0"/>
    <n v="0"/>
    <n v="59.66"/>
    <x v="1"/>
    <s v="Outras Remessas Interno"/>
    <x v="2"/>
  </r>
  <r>
    <n v="20101"/>
    <n v="5949"/>
    <n v="0"/>
    <n v="16378950"/>
    <x v="154"/>
    <n v="261"/>
    <n v="5618"/>
    <x v="6"/>
    <n v="0"/>
    <n v="0"/>
    <n v="0"/>
    <n v="0"/>
    <n v="51.45"/>
    <x v="1"/>
    <s v="Outras Remessas Interno"/>
    <x v="2"/>
  </r>
  <r>
    <n v="20101"/>
    <n v="5949"/>
    <n v="0"/>
    <n v="16378950"/>
    <x v="154"/>
    <n v="261"/>
    <n v="5618"/>
    <x v="6"/>
    <n v="0"/>
    <n v="0"/>
    <n v="0"/>
    <n v="0"/>
    <n v="111.11"/>
    <x v="1"/>
    <s v="Outras Remessas Interno"/>
    <x v="2"/>
  </r>
  <r>
    <n v="20101"/>
    <n v="5949"/>
    <n v="0"/>
    <n v="16378950"/>
    <x v="154"/>
    <n v="261"/>
    <n v="5618"/>
    <x v="6"/>
    <n v="0"/>
    <n v="0"/>
    <n v="0"/>
    <n v="0"/>
    <n v="154.04"/>
    <x v="1"/>
    <s v="Outras Remessas Interno"/>
    <x v="2"/>
  </r>
  <r>
    <n v="20101"/>
    <n v="5949"/>
    <n v="0"/>
    <n v="16378950"/>
    <x v="154"/>
    <n v="261"/>
    <n v="5634"/>
    <x v="23"/>
    <n v="0"/>
    <n v="0"/>
    <n v="0"/>
    <n v="0"/>
    <n v="432.6"/>
    <x v="1"/>
    <s v="Outras Remessas Interno"/>
    <x v="2"/>
  </r>
  <r>
    <n v="20101"/>
    <n v="5949"/>
    <n v="0"/>
    <n v="16378950"/>
    <x v="154"/>
    <n v="261"/>
    <n v="5640"/>
    <x v="7"/>
    <n v="0"/>
    <n v="0"/>
    <n v="0"/>
    <n v="0"/>
    <n v="276.60000000000002"/>
    <x v="1"/>
    <s v="Outras Remessas Interno"/>
    <x v="2"/>
  </r>
  <r>
    <n v="20101"/>
    <n v="5949"/>
    <n v="0"/>
    <n v="16378950"/>
    <x v="154"/>
    <n v="261"/>
    <n v="5643"/>
    <x v="7"/>
    <n v="0"/>
    <n v="0"/>
    <n v="0"/>
    <n v="0"/>
    <n v="229.6"/>
    <x v="1"/>
    <s v="Outras Remessas Interno"/>
    <x v="2"/>
  </r>
  <r>
    <n v="20101"/>
    <n v="5949"/>
    <n v="0"/>
    <n v="16378950"/>
    <x v="154"/>
    <n v="261"/>
    <n v="5703"/>
    <x v="2"/>
    <n v="0"/>
    <n v="0"/>
    <n v="0"/>
    <n v="0"/>
    <n v="15.21"/>
    <x v="1"/>
    <s v="Outras Remessas Interno"/>
    <x v="2"/>
  </r>
  <r>
    <n v="20101"/>
    <n v="5949"/>
    <n v="0"/>
    <n v="16378950"/>
    <x v="154"/>
    <n v="261"/>
    <n v="5703"/>
    <x v="2"/>
    <n v="0"/>
    <n v="0"/>
    <n v="0"/>
    <n v="0"/>
    <n v="270.39"/>
    <x v="1"/>
    <s v="Outras Remessas Interno"/>
    <x v="2"/>
  </r>
  <r>
    <n v="20101"/>
    <n v="5949"/>
    <n v="0"/>
    <n v="16378950"/>
    <x v="154"/>
    <n v="261"/>
    <n v="5704"/>
    <x v="2"/>
    <n v="0"/>
    <n v="0"/>
    <n v="0"/>
    <n v="0"/>
    <n v="311.2"/>
    <x v="1"/>
    <s v="Outras Remessas Interno"/>
    <x v="2"/>
  </r>
  <r>
    <n v="20101"/>
    <n v="5949"/>
    <n v="0"/>
    <n v="16378950"/>
    <x v="154"/>
    <n v="261"/>
    <n v="5717"/>
    <x v="11"/>
    <n v="0"/>
    <n v="0"/>
    <n v="0"/>
    <n v="0"/>
    <n v="329.4"/>
    <x v="1"/>
    <s v="Outras Remessas Interno"/>
    <x v="2"/>
  </r>
  <r>
    <n v="20101"/>
    <n v="5949"/>
    <n v="0"/>
    <n v="16378950"/>
    <x v="154"/>
    <n v="261"/>
    <n v="5734"/>
    <x v="21"/>
    <n v="0"/>
    <n v="0"/>
    <n v="0"/>
    <n v="0"/>
    <n v="218.8"/>
    <x v="1"/>
    <s v="Outras Remessas Interno"/>
    <x v="2"/>
  </r>
  <r>
    <n v="20101"/>
    <n v="5949"/>
    <n v="0"/>
    <n v="16378950"/>
    <x v="154"/>
    <n v="261"/>
    <n v="5739"/>
    <x v="12"/>
    <n v="0"/>
    <n v="0"/>
    <n v="0"/>
    <n v="0"/>
    <n v="286.60000000000002"/>
    <x v="1"/>
    <s v="Outras Remessas Interno"/>
    <x v="2"/>
  </r>
  <r>
    <n v="20101"/>
    <n v="5949"/>
    <n v="0"/>
    <n v="16378950"/>
    <x v="154"/>
    <n v="261"/>
    <n v="5750"/>
    <x v="13"/>
    <n v="0"/>
    <n v="0"/>
    <n v="0"/>
    <n v="0"/>
    <n v="83.61"/>
    <x v="1"/>
    <s v="Outras Remessas Interno"/>
    <x v="2"/>
  </r>
  <r>
    <n v="20101"/>
    <n v="5949"/>
    <n v="0"/>
    <n v="16378950"/>
    <x v="154"/>
    <n v="261"/>
    <n v="5750"/>
    <x v="13"/>
    <n v="0"/>
    <n v="0"/>
    <n v="0"/>
    <n v="0"/>
    <n v="230.59"/>
    <x v="1"/>
    <s v="Outras Remessas Interno"/>
    <x v="2"/>
  </r>
  <r>
    <n v="20101"/>
    <n v="5949"/>
    <n v="0"/>
    <n v="16378950"/>
    <x v="154"/>
    <n v="261"/>
    <n v="5755"/>
    <x v="5"/>
    <n v="0"/>
    <n v="0"/>
    <n v="0"/>
    <n v="0"/>
    <n v="317.39999999999998"/>
    <x v="1"/>
    <s v="Outras Remessas Interno"/>
    <x v="2"/>
  </r>
  <r>
    <n v="20101"/>
    <n v="6921"/>
    <n v="0"/>
    <n v="476843860"/>
    <x v="154"/>
    <n v="2"/>
    <n v="5684"/>
    <x v="0"/>
    <n v="0"/>
    <n v="0"/>
    <n v="0"/>
    <n v="0"/>
    <n v="3720"/>
    <x v="1"/>
    <s v="Devolução de Vasilhame"/>
    <x v="3"/>
  </r>
  <r>
    <n v="20101"/>
    <n v="6921"/>
    <n v="0"/>
    <n v="476843860"/>
    <x v="154"/>
    <n v="2"/>
    <n v="5684"/>
    <x v="0"/>
    <n v="0"/>
    <n v="0"/>
    <n v="0"/>
    <n v="0"/>
    <n v="2790"/>
    <x v="1"/>
    <s v="Devolução de Vasilhame"/>
    <x v="3"/>
  </r>
  <r>
    <n v="20101"/>
    <n v="6921"/>
    <n v="0"/>
    <n v="476843860"/>
    <x v="154"/>
    <n v="2"/>
    <n v="5684"/>
    <x v="0"/>
    <n v="0"/>
    <n v="0"/>
    <n v="0"/>
    <n v="0"/>
    <n v="2790"/>
    <x v="1"/>
    <s v="Devolução de Vasilhame"/>
    <x v="3"/>
  </r>
  <r>
    <n v="20101"/>
    <n v="6920"/>
    <n v="0"/>
    <n v="23640690"/>
    <x v="154"/>
    <n v="3"/>
    <n v="5754"/>
    <x v="5"/>
    <n v="0"/>
    <n v="0"/>
    <n v="0"/>
    <n v="0"/>
    <n v="800"/>
    <x v="1"/>
    <s v="Remessa de Vasilhame"/>
    <x v="2"/>
  </r>
  <r>
    <n v="20101"/>
    <n v="5915"/>
    <n v="0"/>
    <n v="545970900"/>
    <x v="154"/>
    <n v="1"/>
    <n v="5712"/>
    <x v="4"/>
    <n v="0"/>
    <n v="0"/>
    <n v="0"/>
    <n v="0"/>
    <n v="1000"/>
    <x v="1"/>
    <s v="Remessa p/Conserto"/>
    <x v="2"/>
  </r>
  <r>
    <n v="20101"/>
    <n v="5915"/>
    <n v="0"/>
    <n v="545970900"/>
    <x v="154"/>
    <n v="1"/>
    <n v="5712"/>
    <x v="4"/>
    <n v="0"/>
    <n v="0"/>
    <n v="0"/>
    <n v="0"/>
    <n v="200"/>
    <x v="1"/>
    <s v="Remessa p/Conserto"/>
    <x v="2"/>
  </r>
  <r>
    <n v="20101"/>
    <n v="5915"/>
    <n v="0"/>
    <n v="347194800"/>
    <x v="154"/>
    <n v="1"/>
    <n v="5698"/>
    <x v="2"/>
    <n v="0"/>
    <n v="0"/>
    <n v="0"/>
    <n v="0"/>
    <n v="80000"/>
    <x v="1"/>
    <s v="Remessa p/Conserto"/>
    <x v="2"/>
  </r>
  <r>
    <n v="20101"/>
    <n v="5915"/>
    <n v="0"/>
    <n v="347194800"/>
    <x v="154"/>
    <n v="1"/>
    <n v="5698"/>
    <x v="2"/>
    <n v="0"/>
    <n v="0"/>
    <n v="0"/>
    <n v="0"/>
    <n v="20000"/>
    <x v="1"/>
    <s v="Remessa p/Conserto"/>
    <x v="2"/>
  </r>
  <r>
    <n v="20101"/>
    <n v="5915"/>
    <n v="0"/>
    <n v="347194800"/>
    <x v="154"/>
    <n v="1"/>
    <n v="5701"/>
    <x v="2"/>
    <n v="0"/>
    <n v="0"/>
    <n v="0"/>
    <n v="0"/>
    <n v="20000"/>
    <x v="1"/>
    <s v="Remessa p/Conserto"/>
    <x v="2"/>
  </r>
  <r>
    <n v="20101"/>
    <n v="6901"/>
    <n v="0"/>
    <n v="23640690"/>
    <x v="154"/>
    <n v="3"/>
    <n v="5753"/>
    <x v="5"/>
    <n v="0"/>
    <n v="6715.28"/>
    <n v="0"/>
    <n v="0"/>
    <n v="22500"/>
    <x v="1"/>
    <s v="Remessa p/Industrialização"/>
    <x v="2"/>
  </r>
  <r>
    <n v="20101"/>
    <n v="5556"/>
    <n v="0"/>
    <n v="546525060"/>
    <x v="154"/>
    <n v="1"/>
    <n v="5687"/>
    <x v="0"/>
    <n v="0"/>
    <n v="0"/>
    <n v="0"/>
    <n v="0"/>
    <n v="800"/>
    <x v="1"/>
    <s v="Devolução Uso ou Consumo"/>
    <x v="1"/>
  </r>
  <r>
    <n v="20101"/>
    <n v="5915"/>
    <n v="0"/>
    <n v="347194800"/>
    <x v="154"/>
    <n v="1"/>
    <n v="5698"/>
    <x v="2"/>
    <n v="0"/>
    <n v="0"/>
    <n v="0"/>
    <n v="0"/>
    <n v="20000"/>
    <x v="1"/>
    <s v="Remessa p/Conserto"/>
    <x v="2"/>
  </r>
  <r>
    <n v="20101"/>
    <n v="5915"/>
    <n v="0"/>
    <n v="347194800"/>
    <x v="154"/>
    <n v="1"/>
    <n v="5698"/>
    <x v="2"/>
    <n v="0"/>
    <n v="0"/>
    <n v="0"/>
    <n v="0"/>
    <n v="20000"/>
    <x v="1"/>
    <s v="Remessa p/Conserto"/>
    <x v="2"/>
  </r>
  <r>
    <n v="20101"/>
    <n v="5915"/>
    <n v="0"/>
    <n v="347194800"/>
    <x v="154"/>
    <n v="1"/>
    <n v="5615"/>
    <x v="6"/>
    <n v="0"/>
    <n v="0"/>
    <n v="0"/>
    <n v="0"/>
    <n v="100000"/>
    <x v="1"/>
    <s v="Remessa p/Conserto"/>
    <x v="2"/>
  </r>
  <r>
    <n v="30101"/>
    <n v="6949"/>
    <n v="0"/>
    <n v="822217300"/>
    <x v="154"/>
    <n v="1"/>
    <n v="8515"/>
    <x v="7"/>
    <n v="0"/>
    <n v="0"/>
    <n v="0"/>
    <n v="0"/>
    <n v="2080"/>
    <x v="2"/>
    <s v="Outras Remessas Externo"/>
    <x v="2"/>
  </r>
  <r>
    <n v="30101"/>
    <n v="6949"/>
    <n v="0"/>
    <n v="822217300"/>
    <x v="154"/>
    <n v="1"/>
    <n v="8518"/>
    <x v="4"/>
    <n v="0"/>
    <n v="0"/>
    <n v="0"/>
    <n v="0"/>
    <n v="2080"/>
    <x v="2"/>
    <s v="Outras Remessas Externo"/>
    <x v="2"/>
  </r>
  <r>
    <n v="30101"/>
    <n v="6905"/>
    <n v="0"/>
    <n v="71550320"/>
    <x v="154"/>
    <n v="1"/>
    <n v="8516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7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6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6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6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7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6"/>
    <x v="9"/>
    <n v="0"/>
    <n v="0"/>
    <n v="0"/>
    <n v="0"/>
    <n v="0"/>
    <x v="2"/>
    <s v="Remessa p/Depósito Fechado"/>
    <x v="2"/>
  </r>
  <r>
    <n v="30101"/>
    <n v="6905"/>
    <n v="0"/>
    <n v="71550320"/>
    <x v="154"/>
    <n v="1"/>
    <n v="8516"/>
    <x v="9"/>
    <n v="0"/>
    <n v="0"/>
    <n v="0"/>
    <n v="0"/>
    <n v="0"/>
    <x v="2"/>
    <s v="Remessa p/Depósito Fechado"/>
    <x v="2"/>
  </r>
  <r>
    <n v="40101"/>
    <n v="6120"/>
    <n v="0"/>
    <n v="238212820"/>
    <x v="18"/>
    <n v="1"/>
    <n v="772"/>
    <x v="4"/>
    <n v="0"/>
    <n v="0"/>
    <n v="0"/>
    <n v="0"/>
    <n v="33923.5"/>
    <x v="3"/>
    <s v="Venda de Mercadoria Externo"/>
    <x v="0"/>
  </r>
  <r>
    <n v="40101"/>
    <n v="5120"/>
    <n v="0"/>
    <n v="524250020"/>
    <x v="24"/>
    <n v="1"/>
    <n v="765"/>
    <x v="8"/>
    <n v="0"/>
    <n v="0"/>
    <n v="0"/>
    <n v="0"/>
    <n v="20000"/>
    <x v="3"/>
    <s v="Venda de Mercadoria Interno"/>
    <x v="0"/>
  </r>
  <r>
    <n v="40101"/>
    <n v="6120"/>
    <n v="0"/>
    <n v="457931210"/>
    <x v="39"/>
    <n v="1"/>
    <n v="774"/>
    <x v="12"/>
    <n v="0"/>
    <n v="0"/>
    <n v="0"/>
    <n v="0"/>
    <n v="32518.2"/>
    <x v="3"/>
    <s v="Venda de Mercadoria Externo"/>
    <x v="0"/>
  </r>
  <r>
    <n v="40101"/>
    <n v="6120"/>
    <n v="0"/>
    <n v="457931210"/>
    <x v="39"/>
    <n v="1"/>
    <n v="779"/>
    <x v="1"/>
    <n v="0"/>
    <n v="0"/>
    <n v="0"/>
    <n v="0"/>
    <n v="85948.2"/>
    <x v="3"/>
    <s v="Venda de Mercadoria Externo"/>
    <x v="0"/>
  </r>
  <r>
    <n v="40101"/>
    <n v="6120"/>
    <n v="0"/>
    <n v="21315080"/>
    <x v="46"/>
    <n v="1"/>
    <n v="776"/>
    <x v="13"/>
    <n v="0"/>
    <n v="0"/>
    <n v="0"/>
    <n v="0"/>
    <n v="25200"/>
    <x v="3"/>
    <s v="Venda de Mercadoria Externo"/>
    <x v="0"/>
  </r>
  <r>
    <n v="40101"/>
    <n v="6120"/>
    <n v="0"/>
    <n v="21315080"/>
    <x v="46"/>
    <n v="1"/>
    <n v="776"/>
    <x v="13"/>
    <n v="0"/>
    <n v="0"/>
    <n v="0"/>
    <n v="0"/>
    <n v="10632"/>
    <x v="3"/>
    <s v="Venda de Mercadoria Externo"/>
    <x v="0"/>
  </r>
  <r>
    <n v="40101"/>
    <n v="6120"/>
    <n v="0"/>
    <n v="457931210"/>
    <x v="39"/>
    <n v="1"/>
    <n v="774"/>
    <x v="12"/>
    <n v="0"/>
    <n v="0"/>
    <n v="0"/>
    <n v="0"/>
    <n v="34398"/>
    <x v="3"/>
    <s v="Venda de Mercadoria Externo"/>
    <x v="0"/>
  </r>
  <r>
    <n v="40101"/>
    <n v="6120"/>
    <n v="0"/>
    <n v="457931210"/>
    <x v="39"/>
    <n v="1"/>
    <n v="779"/>
    <x v="1"/>
    <n v="0"/>
    <n v="0"/>
    <n v="0"/>
    <n v="0"/>
    <n v="52603.199999999997"/>
    <x v="3"/>
    <s v="Venda de Mercadoria Externo"/>
    <x v="0"/>
  </r>
  <r>
    <n v="40101"/>
    <n v="6120"/>
    <n v="0"/>
    <n v="21315080"/>
    <x v="46"/>
    <n v="1"/>
    <n v="776"/>
    <x v="13"/>
    <n v="0"/>
    <n v="0"/>
    <n v="0"/>
    <n v="0"/>
    <n v="3872"/>
    <x v="3"/>
    <s v="Venda de Mercadoria Externo"/>
    <x v="0"/>
  </r>
  <r>
    <n v="40101"/>
    <n v="6120"/>
    <n v="0"/>
    <n v="21315080"/>
    <x v="46"/>
    <n v="1"/>
    <n v="776"/>
    <x v="13"/>
    <n v="0"/>
    <n v="0"/>
    <n v="0"/>
    <n v="0"/>
    <n v="12448"/>
    <x v="3"/>
    <s v="Venda de Mercadoria Externo"/>
    <x v="0"/>
  </r>
  <r>
    <n v="40101"/>
    <n v="6120"/>
    <n v="0"/>
    <n v="21315080"/>
    <x v="46"/>
    <n v="1"/>
    <n v="776"/>
    <x v="13"/>
    <n v="0"/>
    <n v="0"/>
    <n v="0"/>
    <n v="0"/>
    <n v="8560"/>
    <x v="3"/>
    <s v="Venda de Mercadoria Externo"/>
    <x v="0"/>
  </r>
  <r>
    <n v="40101"/>
    <n v="6120"/>
    <n v="0"/>
    <n v="72219660"/>
    <x v="71"/>
    <n v="1"/>
    <n v="780"/>
    <x v="24"/>
    <n v="0"/>
    <n v="0"/>
    <n v="0"/>
    <n v="0"/>
    <n v="142232"/>
    <x v="3"/>
    <s v="Venda de Mercadoria Externo"/>
    <x v="0"/>
  </r>
  <r>
    <n v="40101"/>
    <n v="6101"/>
    <n v="0"/>
    <n v="108158550"/>
    <x v="73"/>
    <n v="1"/>
    <n v="757"/>
    <x v="7"/>
    <n v="0"/>
    <n v="22525"/>
    <n v="0"/>
    <n v="0"/>
    <n v="23257.06"/>
    <x v="3"/>
    <s v="Venda de Produção Externo"/>
    <x v="0"/>
  </r>
  <r>
    <n v="40101"/>
    <n v="6120"/>
    <n v="0"/>
    <n v="108158550"/>
    <x v="73"/>
    <n v="1"/>
    <n v="768"/>
    <x v="9"/>
    <n v="0"/>
    <n v="0"/>
    <n v="0"/>
    <n v="0"/>
    <n v="22525"/>
    <x v="3"/>
    <s v="Venda de Mercadoria Externo"/>
    <x v="0"/>
  </r>
  <r>
    <n v="40101"/>
    <n v="6120"/>
    <n v="0"/>
    <n v="47236700"/>
    <x v="78"/>
    <n v="1"/>
    <n v="769"/>
    <x v="0"/>
    <n v="0"/>
    <n v="0"/>
    <n v="0"/>
    <n v="0"/>
    <n v="7904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7460.6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6935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2635.3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9249.1"/>
    <x v="3"/>
    <s v="Venda de Mercadoria Externo"/>
    <x v="0"/>
  </r>
  <r>
    <n v="40101"/>
    <n v="6120"/>
    <n v="0"/>
    <n v="457931210"/>
    <x v="39"/>
    <n v="1"/>
    <n v="774"/>
    <x v="12"/>
    <n v="0"/>
    <n v="0"/>
    <n v="0"/>
    <n v="0"/>
    <n v="19188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12680.1"/>
    <x v="3"/>
    <s v="Venda de Mercadoria Externo"/>
    <x v="0"/>
  </r>
  <r>
    <n v="40101"/>
    <n v="6120"/>
    <n v="0"/>
    <n v="72219660"/>
    <x v="71"/>
    <n v="1"/>
    <n v="752"/>
    <x v="17"/>
    <n v="0"/>
    <n v="0"/>
    <n v="0"/>
    <n v="0"/>
    <n v="37704.81"/>
    <x v="3"/>
    <s v="Venda de Mercadoria Externo"/>
    <x v="0"/>
  </r>
  <r>
    <n v="40101"/>
    <n v="6120"/>
    <n v="0"/>
    <n v="72219660"/>
    <x v="71"/>
    <n v="1"/>
    <n v="780"/>
    <x v="24"/>
    <n v="0"/>
    <n v="0"/>
    <n v="0"/>
    <n v="0"/>
    <n v="26754.09"/>
    <x v="3"/>
    <s v="Venda de Mercadoria Externo"/>
    <x v="0"/>
  </r>
  <r>
    <n v="40101"/>
    <n v="6120"/>
    <n v="0"/>
    <n v="350671220"/>
    <x v="107"/>
    <n v="1"/>
    <n v="766"/>
    <x v="9"/>
    <n v="0"/>
    <n v="0"/>
    <n v="0"/>
    <n v="0"/>
    <n v="86775.2"/>
    <x v="3"/>
    <s v="Venda de Mercadoria Externo"/>
    <x v="0"/>
  </r>
  <r>
    <n v="40101"/>
    <n v="6120"/>
    <n v="0"/>
    <n v="350671220"/>
    <x v="107"/>
    <n v="1"/>
    <n v="775"/>
    <x v="13"/>
    <n v="0"/>
    <n v="0"/>
    <n v="0"/>
    <n v="0"/>
    <n v="91059.4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3558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5400"/>
    <x v="3"/>
    <s v="Venda de Mercadoria Externo"/>
    <x v="0"/>
  </r>
  <r>
    <n v="40101"/>
    <n v="6120"/>
    <n v="0"/>
    <n v="47236700"/>
    <x v="78"/>
    <n v="1"/>
    <n v="769"/>
    <x v="0"/>
    <n v="0"/>
    <n v="0"/>
    <n v="0"/>
    <n v="0"/>
    <n v="30148.400000000001"/>
    <x v="3"/>
    <s v="Venda de Mercadoria Externo"/>
    <x v="0"/>
  </r>
  <r>
    <n v="40101"/>
    <n v="6120"/>
    <n v="0"/>
    <n v="47236700"/>
    <x v="78"/>
    <n v="1"/>
    <n v="769"/>
    <x v="0"/>
    <n v="0"/>
    <n v="0"/>
    <n v="0"/>
    <n v="0"/>
    <n v="12678.8"/>
    <x v="3"/>
    <s v="Venda de Mercadoria Externo"/>
    <x v="0"/>
  </r>
  <r>
    <n v="40101"/>
    <n v="6120"/>
    <n v="0"/>
    <n v="47236700"/>
    <x v="78"/>
    <n v="1"/>
    <n v="769"/>
    <x v="0"/>
    <n v="0"/>
    <n v="0"/>
    <n v="0"/>
    <n v="0"/>
    <n v="11681.2"/>
    <x v="3"/>
    <s v="Venda de Mercadoria Externo"/>
    <x v="0"/>
  </r>
  <r>
    <n v="40101"/>
    <n v="6120"/>
    <n v="0"/>
    <n v="313210800"/>
    <x v="120"/>
    <n v="1"/>
    <n v="778"/>
    <x v="1"/>
    <n v="0"/>
    <n v="0"/>
    <n v="0"/>
    <n v="0"/>
    <n v="19809"/>
    <x v="3"/>
    <s v="Venda de Mercadoria Externo"/>
    <x v="0"/>
  </r>
  <r>
    <n v="40101"/>
    <n v="6120"/>
    <n v="0"/>
    <n v="313210800"/>
    <x v="120"/>
    <n v="1"/>
    <n v="778"/>
    <x v="1"/>
    <n v="0"/>
    <n v="0"/>
    <n v="0"/>
    <n v="0"/>
    <n v="7787.2"/>
    <x v="3"/>
    <s v="Venda de Mercadoria Externo"/>
    <x v="0"/>
  </r>
  <r>
    <n v="40101"/>
    <n v="6120"/>
    <n v="0"/>
    <n v="313210800"/>
    <x v="120"/>
    <n v="1"/>
    <n v="778"/>
    <x v="1"/>
    <n v="0"/>
    <n v="0"/>
    <n v="0"/>
    <n v="0"/>
    <n v="5201.8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9314.7999999999993"/>
    <x v="3"/>
    <s v="Venda de Mercadoria Externo"/>
    <x v="0"/>
  </r>
  <r>
    <n v="40101"/>
    <n v="6120"/>
    <n v="0"/>
    <n v="343095090"/>
    <x v="127"/>
    <n v="1"/>
    <n v="751"/>
    <x v="17"/>
    <n v="0"/>
    <n v="0"/>
    <n v="0"/>
    <n v="0"/>
    <n v="24462.52"/>
    <x v="3"/>
    <s v="Venda de Mercadoria Externo"/>
    <x v="0"/>
  </r>
  <r>
    <n v="40101"/>
    <n v="6120"/>
    <n v="0"/>
    <n v="457931210"/>
    <x v="39"/>
    <n v="1"/>
    <n v="764"/>
    <x v="8"/>
    <n v="0"/>
    <n v="0"/>
    <n v="0"/>
    <n v="0"/>
    <n v="7620"/>
    <x v="3"/>
    <s v="Venda de Mercadoria Externo"/>
    <x v="0"/>
  </r>
  <r>
    <n v="40101"/>
    <n v="6120"/>
    <n v="0"/>
    <n v="457931210"/>
    <x v="39"/>
    <n v="1"/>
    <n v="764"/>
    <x v="8"/>
    <n v="0"/>
    <n v="0"/>
    <n v="0"/>
    <n v="0"/>
    <n v="12205"/>
    <x v="3"/>
    <s v="Venda de Mercadoria Externo"/>
    <x v="0"/>
  </r>
  <r>
    <n v="40101"/>
    <n v="6120"/>
    <n v="0"/>
    <n v="47236700"/>
    <x v="78"/>
    <n v="1"/>
    <n v="770"/>
    <x v="0"/>
    <n v="0"/>
    <n v="0"/>
    <n v="0"/>
    <n v="0"/>
    <n v="28715.5"/>
    <x v="3"/>
    <s v="Venda de Mercadoria Externo"/>
    <x v="0"/>
  </r>
  <r>
    <n v="40101"/>
    <n v="6120"/>
    <n v="0"/>
    <n v="431142950"/>
    <x v="130"/>
    <n v="1"/>
    <n v="756"/>
    <x v="19"/>
    <n v="0"/>
    <n v="0"/>
    <n v="0"/>
    <n v="0"/>
    <n v="14652.28"/>
    <x v="3"/>
    <s v="Venda de Mercadoria Externo"/>
    <x v="0"/>
  </r>
  <r>
    <n v="40101"/>
    <n v="6120"/>
    <n v="0"/>
    <n v="72219660"/>
    <x v="71"/>
    <n v="1"/>
    <n v="780"/>
    <x v="24"/>
    <n v="0"/>
    <n v="0"/>
    <n v="0"/>
    <n v="0"/>
    <n v="5890.5"/>
    <x v="3"/>
    <s v="Venda de Mercadoria Externo"/>
    <x v="0"/>
  </r>
  <r>
    <n v="40101"/>
    <n v="6120"/>
    <n v="0"/>
    <n v="540257160"/>
    <x v="132"/>
    <n v="1"/>
    <n v="771"/>
    <x v="2"/>
    <n v="0"/>
    <n v="0"/>
    <n v="0"/>
    <n v="0"/>
    <n v="26196.5"/>
    <x v="3"/>
    <s v="Venda de Mercadoria Externo"/>
    <x v="0"/>
  </r>
  <r>
    <n v="40101"/>
    <n v="6120"/>
    <n v="0"/>
    <n v="540257160"/>
    <x v="132"/>
    <n v="1"/>
    <n v="755"/>
    <x v="19"/>
    <n v="0"/>
    <n v="0"/>
    <n v="0"/>
    <n v="0"/>
    <n v="55715"/>
    <x v="3"/>
    <s v="Venda de Mercadoria Externo"/>
    <x v="0"/>
  </r>
  <r>
    <n v="40101"/>
    <n v="6120"/>
    <n v="0"/>
    <n v="540257160"/>
    <x v="132"/>
    <n v="1"/>
    <n v="755"/>
    <x v="19"/>
    <n v="0"/>
    <n v="0"/>
    <n v="0"/>
    <n v="0"/>
    <n v="24381.5"/>
    <x v="3"/>
    <s v="Venda de Mercadoria Externo"/>
    <x v="0"/>
  </r>
  <r>
    <n v="40101"/>
    <n v="6120"/>
    <n v="0"/>
    <n v="431142950"/>
    <x v="130"/>
    <n v="1"/>
    <n v="756"/>
    <x v="19"/>
    <n v="0"/>
    <n v="0"/>
    <n v="0"/>
    <n v="0"/>
    <n v="15609.83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2354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2612.5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3542"/>
    <x v="3"/>
    <s v="Venda de Mercadoria Externo"/>
    <x v="0"/>
  </r>
  <r>
    <n v="40101"/>
    <n v="6120"/>
    <n v="0"/>
    <n v="502999910"/>
    <x v="82"/>
    <n v="1"/>
    <n v="777"/>
    <x v="13"/>
    <n v="0"/>
    <n v="0"/>
    <n v="0"/>
    <n v="0"/>
    <n v="2810.5"/>
    <x v="3"/>
    <s v="Venda de Mercadoria Externo"/>
    <x v="0"/>
  </r>
  <r>
    <n v="40101"/>
    <n v="6120"/>
    <n v="0"/>
    <n v="431142950"/>
    <x v="130"/>
    <n v="1"/>
    <n v="756"/>
    <x v="19"/>
    <n v="0"/>
    <n v="0"/>
    <n v="0"/>
    <n v="0"/>
    <n v="40171.94"/>
    <x v="3"/>
    <s v="Venda de Mercadoria Externo"/>
    <x v="0"/>
  </r>
  <r>
    <n v="40101"/>
    <n v="6120"/>
    <n v="0"/>
    <n v="431142950"/>
    <x v="130"/>
    <n v="1"/>
    <n v="756"/>
    <x v="19"/>
    <n v="0"/>
    <n v="0"/>
    <n v="0"/>
    <n v="0"/>
    <n v="26715.200000000001"/>
    <x v="3"/>
    <s v="Venda de Mercadoria Externo"/>
    <x v="0"/>
  </r>
  <r>
    <n v="40101"/>
    <n v="6120"/>
    <n v="0"/>
    <n v="343095090"/>
    <x v="127"/>
    <n v="1"/>
    <n v="751"/>
    <x v="17"/>
    <n v="0"/>
    <n v="0"/>
    <n v="0"/>
    <n v="0"/>
    <n v="90865.64"/>
    <x v="3"/>
    <s v="Venda de Mercadoria Externo"/>
    <x v="0"/>
  </r>
  <r>
    <n v="40101"/>
    <n v="6120"/>
    <n v="0"/>
    <n v="72219660"/>
    <x v="71"/>
    <n v="1"/>
    <n v="780"/>
    <x v="24"/>
    <n v="0"/>
    <n v="0"/>
    <n v="0"/>
    <n v="0"/>
    <n v="2277.66"/>
    <x v="3"/>
    <s v="Venda de Mercadoria Externo"/>
    <x v="0"/>
  </r>
  <r>
    <n v="40101"/>
    <n v="6120"/>
    <n v="0"/>
    <n v="47236700"/>
    <x v="78"/>
    <n v="1"/>
    <n v="770"/>
    <x v="0"/>
    <n v="0"/>
    <n v="0"/>
    <n v="0"/>
    <n v="0"/>
    <n v="27027"/>
    <x v="3"/>
    <s v="Venda de Mercadoria Externo"/>
    <x v="0"/>
  </r>
  <r>
    <n v="40101"/>
    <n v="6120"/>
    <n v="0"/>
    <n v="47236700"/>
    <x v="78"/>
    <n v="1"/>
    <n v="770"/>
    <x v="0"/>
    <n v="0"/>
    <n v="0"/>
    <n v="0"/>
    <n v="0"/>
    <n v="10945"/>
    <x v="3"/>
    <s v="Venda de Mercadoria Externo"/>
    <x v="0"/>
  </r>
  <r>
    <n v="40101"/>
    <n v="6120"/>
    <n v="0"/>
    <n v="47236700"/>
    <x v="78"/>
    <n v="1"/>
    <n v="770"/>
    <x v="0"/>
    <n v="0"/>
    <n v="0"/>
    <n v="0"/>
    <n v="0"/>
    <n v="16956.5"/>
    <x v="3"/>
    <s v="Venda de Mercadoria Externo"/>
    <x v="0"/>
  </r>
  <r>
    <n v="40101"/>
    <n v="6120"/>
    <n v="0"/>
    <n v="457931210"/>
    <x v="39"/>
    <n v="1"/>
    <n v="764"/>
    <x v="8"/>
    <n v="0"/>
    <n v="0"/>
    <n v="0"/>
    <n v="0"/>
    <n v="17370"/>
    <x v="3"/>
    <s v="Venda de Mercadoria Externo"/>
    <x v="0"/>
  </r>
  <r>
    <n v="40101"/>
    <n v="6120"/>
    <n v="0"/>
    <n v="343095090"/>
    <x v="127"/>
    <n v="1"/>
    <n v="751"/>
    <x v="17"/>
    <n v="0"/>
    <n v="0"/>
    <n v="0"/>
    <n v="0"/>
    <n v="84707.56"/>
    <x v="3"/>
    <s v="Venda de Mercadoria Externo"/>
    <x v="0"/>
  </r>
  <r>
    <n v="40101"/>
    <n v="6120"/>
    <n v="0"/>
    <n v="514896120"/>
    <x v="142"/>
    <n v="1"/>
    <n v="773"/>
    <x v="11"/>
    <n v="0"/>
    <n v="0"/>
    <n v="0"/>
    <n v="0"/>
    <n v="10642.5"/>
    <x v="3"/>
    <s v="Venda de Mercadoria Externo"/>
    <x v="0"/>
  </r>
  <r>
    <n v="40101"/>
    <n v="6551"/>
    <n v="0"/>
    <n v="3728370"/>
    <x v="154"/>
    <n v="1"/>
    <n v="753"/>
    <x v="27"/>
    <n v="0"/>
    <n v="0"/>
    <n v="0"/>
    <n v="0"/>
    <n v="3885"/>
    <x v="3"/>
    <s v="Venda de Ativo Imobilizado"/>
    <x v="4"/>
  </r>
  <r>
    <n v="40101"/>
    <n v="6551"/>
    <n v="0"/>
    <n v="3728370"/>
    <x v="154"/>
    <n v="1"/>
    <n v="753"/>
    <x v="27"/>
    <n v="0"/>
    <n v="0"/>
    <n v="0"/>
    <n v="0"/>
    <n v="3885"/>
    <x v="3"/>
    <s v="Venda de Ativo Imobilizado"/>
    <x v="4"/>
  </r>
  <r>
    <m/>
    <m/>
    <m/>
    <m/>
    <x v="154"/>
    <m/>
    <m/>
    <x v="28"/>
    <m/>
    <m/>
    <m/>
    <m/>
    <m/>
    <x v="4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>
  <location ref="A5:C120" firstHeaderRow="1" firstDataRow="1" firstDataCol="2" rowPageCount="2" colPageCount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1">
        <item x="148"/>
        <item x="89"/>
        <item x="131"/>
        <item x="36"/>
        <item x="137"/>
        <item x="57"/>
        <item x="101"/>
        <item x="8"/>
        <item x="77"/>
        <item x="104"/>
        <item x="16"/>
        <item x="109"/>
        <item x="93"/>
        <item x="105"/>
        <item x="52"/>
        <item x="29"/>
        <item x="14"/>
        <item x="3"/>
        <item x="10"/>
        <item x="78"/>
        <item x="135"/>
        <item x="111"/>
        <item x="107"/>
        <item x="112"/>
        <item x="91"/>
        <item x="126"/>
        <item x="67"/>
        <item x="87"/>
        <item x="34"/>
        <item x="132"/>
        <item x="139"/>
        <item x="37"/>
        <item x="61"/>
        <item x="4"/>
        <item x="149"/>
        <item x="133"/>
        <item x="26"/>
        <item x="114"/>
        <item x="79"/>
        <item x="66"/>
        <item x="50"/>
        <item x="68"/>
        <item x="106"/>
        <item x="56"/>
        <item x="103"/>
        <item x="115"/>
        <item x="144"/>
        <item x="151"/>
        <item x="49"/>
        <item x="69"/>
        <item x="5"/>
        <item x="33"/>
        <item x="30"/>
        <item x="17"/>
        <item x="90"/>
        <item x="75"/>
        <item x="152"/>
        <item x="84"/>
        <item x="81"/>
        <item x="23"/>
        <item x="44"/>
        <item x="45"/>
        <item x="98"/>
        <item x="48"/>
        <item x="65"/>
        <item x="12"/>
        <item x="97"/>
        <item x="24"/>
        <item x="110"/>
        <item x="134"/>
        <item x="95"/>
        <item x="11"/>
        <item x="113"/>
        <item x="94"/>
        <item x="83"/>
        <item x="74"/>
        <item x="59"/>
        <item x="6"/>
        <item x="146"/>
        <item x="129"/>
        <item x="15"/>
        <item x="2"/>
        <item x="76"/>
        <item x="63"/>
        <item x="62"/>
        <item x="42"/>
        <item x="92"/>
        <item x="88"/>
        <item x="116"/>
        <item x="125"/>
        <item x="38"/>
        <item x="102"/>
        <item x="123"/>
        <item x="108"/>
        <item x="117"/>
        <item x="41"/>
        <item x="64"/>
        <item x="73"/>
        <item x="39"/>
        <item x="53"/>
        <item x="118"/>
        <item x="80"/>
        <item x="54"/>
        <item x="25"/>
        <item x="19"/>
        <item x="0"/>
        <item x="43"/>
        <item x="121"/>
        <item x="70"/>
        <item x="128"/>
        <item x="145"/>
        <item x="122"/>
        <item x="9"/>
        <item x="96"/>
        <item x="60"/>
        <item x="18"/>
        <item x="130"/>
        <item x="27"/>
        <item x="7"/>
        <item x="138"/>
        <item x="21"/>
        <item x="136"/>
        <item x="72"/>
        <item x="20"/>
        <item x="58"/>
        <item x="51"/>
        <item x="46"/>
        <item x="99"/>
        <item x="13"/>
        <item x="140"/>
        <item x="71"/>
        <item x="124"/>
        <item x="142"/>
        <item x="150"/>
        <item x="85"/>
        <item x="47"/>
        <item x="143"/>
        <item x="100"/>
        <item x="22"/>
        <item x="141"/>
        <item x="119"/>
        <item x="32"/>
        <item x="31"/>
        <item x="147"/>
        <item x="120"/>
        <item x="55"/>
        <item x="35"/>
        <item x="40"/>
        <item x="28"/>
        <item x="127"/>
        <item x="86"/>
        <item x="82"/>
        <item x="1"/>
        <item x="154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">
        <item x="15"/>
        <item x="26"/>
        <item x="16"/>
        <item x="3"/>
        <item x="17"/>
        <item x="19"/>
        <item x="20"/>
        <item x="18"/>
        <item x="6"/>
        <item x="23"/>
        <item x="7"/>
        <item x="8"/>
        <item x="9"/>
        <item x="25"/>
        <item x="10"/>
        <item x="0"/>
        <item x="2"/>
        <item x="4"/>
        <item x="11"/>
        <item x="22"/>
        <item x="21"/>
        <item x="12"/>
        <item x="13"/>
        <item x="5"/>
        <item x="1"/>
        <item x="14"/>
        <item x="24"/>
        <item x="28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3"/>
        <item h="1" x="2"/>
        <item h="1" x="0"/>
        <item x="1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h="1" x="1"/>
        <item h="1" x="3"/>
        <item h="1" x="4"/>
        <item x="0"/>
        <item h="1"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4"/>
  </rowFields>
  <rowItems count="115">
    <i>
      <x/>
      <x v="139"/>
    </i>
    <i r="1">
      <x v="161"/>
    </i>
    <i r="1">
      <x v="165"/>
    </i>
    <i>
      <x v="1"/>
      <x v="158"/>
    </i>
    <i r="1">
      <x v="159"/>
    </i>
    <i r="1">
      <x v="163"/>
    </i>
    <i r="1">
      <x v="164"/>
    </i>
    <i>
      <x v="2"/>
      <x v="139"/>
    </i>
    <i r="1">
      <x v="160"/>
    </i>
    <i r="1">
      <x v="163"/>
    </i>
    <i r="1">
      <x v="164"/>
    </i>
    <i>
      <x v="3"/>
      <x v="139"/>
    </i>
    <i r="1">
      <x v="154"/>
    </i>
    <i r="1">
      <x v="157"/>
    </i>
    <i r="1">
      <x v="163"/>
    </i>
    <i r="1">
      <x v="165"/>
    </i>
    <i>
      <x v="4"/>
      <x v="139"/>
    </i>
    <i r="1">
      <x v="154"/>
    </i>
    <i r="1">
      <x v="165"/>
    </i>
    <i r="1">
      <x v="166"/>
    </i>
    <i>
      <x v="5"/>
      <x v="139"/>
    </i>
    <i r="1">
      <x v="154"/>
    </i>
    <i r="1">
      <x v="157"/>
    </i>
    <i r="1">
      <x v="165"/>
    </i>
    <i>
      <x v="6"/>
      <x v="139"/>
    </i>
    <i r="1">
      <x v="154"/>
    </i>
    <i r="1">
      <x v="162"/>
    </i>
    <i r="1">
      <x v="165"/>
    </i>
    <i>
      <x v="8"/>
      <x v="154"/>
    </i>
    <i r="1">
      <x v="159"/>
    </i>
    <i r="1">
      <x v="165"/>
    </i>
    <i>
      <x v="9"/>
      <x v="139"/>
    </i>
    <i r="1">
      <x v="155"/>
    </i>
    <i r="1">
      <x v="158"/>
    </i>
    <i r="1">
      <x v="163"/>
    </i>
    <i>
      <x v="10"/>
      <x v="139"/>
    </i>
    <i r="1">
      <x v="154"/>
    </i>
    <i r="1">
      <x v="157"/>
    </i>
    <i r="1">
      <x v="160"/>
    </i>
    <i r="1">
      <x v="161"/>
    </i>
    <i r="1">
      <x v="164"/>
    </i>
    <i>
      <x v="11"/>
      <x v="139"/>
    </i>
    <i r="1">
      <x v="154"/>
    </i>
    <i r="1">
      <x v="162"/>
    </i>
    <i r="1">
      <x v="163"/>
    </i>
    <i r="1">
      <x v="164"/>
    </i>
    <i r="1">
      <x v="168"/>
    </i>
    <i>
      <x v="12"/>
      <x v="139"/>
    </i>
    <i r="1">
      <x v="154"/>
    </i>
    <i r="1">
      <x v="157"/>
    </i>
    <i r="1">
      <x v="163"/>
    </i>
    <i r="1">
      <x v="170"/>
    </i>
    <i>
      <x v="13"/>
      <x v="161"/>
    </i>
    <i r="1">
      <x v="162"/>
    </i>
    <i r="1">
      <x v="164"/>
    </i>
    <i>
      <x v="14"/>
      <x v="139"/>
    </i>
    <i r="1">
      <x v="154"/>
    </i>
    <i r="1">
      <x v="157"/>
    </i>
    <i r="1">
      <x v="161"/>
    </i>
    <i r="1">
      <x v="163"/>
    </i>
    <i r="1">
      <x v="170"/>
    </i>
    <i>
      <x v="15"/>
      <x v="139"/>
    </i>
    <i r="1">
      <x v="162"/>
    </i>
    <i r="1">
      <x v="170"/>
    </i>
    <i>
      <x v="16"/>
      <x v="139"/>
    </i>
    <i r="1">
      <x v="154"/>
    </i>
    <i r="1">
      <x v="157"/>
    </i>
    <i r="1">
      <x v="170"/>
    </i>
    <i>
      <x v="17"/>
      <x v="139"/>
    </i>
    <i r="1">
      <x v="158"/>
    </i>
    <i>
      <x v="18"/>
      <x v="139"/>
    </i>
    <i r="1">
      <x v="154"/>
    </i>
    <i r="1">
      <x v="157"/>
    </i>
    <i r="1">
      <x v="162"/>
    </i>
    <i r="1">
      <x v="163"/>
    </i>
    <i r="1">
      <x v="164"/>
    </i>
    <i>
      <x v="19"/>
      <x v="139"/>
    </i>
    <i r="1">
      <x v="158"/>
    </i>
    <i r="1">
      <x v="161"/>
    </i>
    <i r="1">
      <x v="162"/>
    </i>
    <i>
      <x v="20"/>
      <x v="158"/>
    </i>
    <i r="1">
      <x v="160"/>
    </i>
    <i r="1">
      <x v="161"/>
    </i>
    <i r="1">
      <x v="162"/>
    </i>
    <i r="1">
      <x v="163"/>
    </i>
    <i r="1">
      <x v="164"/>
    </i>
    <i>
      <x v="21"/>
      <x v="158"/>
    </i>
    <i r="1">
      <x v="159"/>
    </i>
    <i r="1">
      <x v="161"/>
    </i>
    <i r="1">
      <x v="162"/>
    </i>
    <i r="1">
      <x v="166"/>
    </i>
    <i>
      <x v="22"/>
      <x v="154"/>
    </i>
    <i r="1">
      <x v="157"/>
    </i>
    <i r="1">
      <x v="158"/>
    </i>
    <i r="1">
      <x v="163"/>
    </i>
    <i r="1">
      <x v="164"/>
    </i>
    <i>
      <x v="23"/>
      <x v="139"/>
    </i>
    <i r="1">
      <x v="154"/>
    </i>
    <i r="1">
      <x v="163"/>
    </i>
    <i>
      <x v="24"/>
      <x v="154"/>
    </i>
    <i r="1">
      <x v="156"/>
    </i>
    <i r="1">
      <x v="158"/>
    </i>
    <i r="1">
      <x v="162"/>
    </i>
    <i r="1">
      <x v="163"/>
    </i>
    <i r="1">
      <x v="165"/>
    </i>
    <i r="1">
      <x v="167"/>
    </i>
    <i r="1">
      <x v="168"/>
    </i>
    <i r="1">
      <x v="169"/>
    </i>
    <i>
      <x v="25"/>
      <x v="157"/>
    </i>
    <i r="1">
      <x v="161"/>
    </i>
    <i r="1">
      <x v="163"/>
    </i>
    <i r="1">
      <x v="164"/>
    </i>
    <i r="1">
      <x v="165"/>
    </i>
    <i r="1">
      <x v="167"/>
    </i>
    <i t="grand">
      <x/>
    </i>
  </rowItems>
  <colItems count="1">
    <i/>
  </colItems>
  <pageFields count="2">
    <pageField fld="15" hier="-1"/>
    <pageField fld="13" hier="-1"/>
  </pageFields>
  <dataFields count="1">
    <dataField name="Soma de Vlr.Bruto" fld="12" baseField="7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8"/>
  <sheetViews>
    <sheetView tabSelected="1" topLeftCell="A71" workbookViewId="0">
      <selection activeCell="G21" sqref="G21"/>
    </sheetView>
  </sheetViews>
  <sheetFormatPr defaultRowHeight="14.25"/>
  <cols>
    <col min="1" max="1" width="17" bestFit="1" customWidth="1"/>
    <col min="2" max="2" width="46" customWidth="1"/>
    <col min="3" max="3" width="17.125" bestFit="1" customWidth="1"/>
    <col min="4" max="4" width="15.75" bestFit="1" customWidth="1"/>
  </cols>
  <sheetData>
    <row r="2" spans="1:3">
      <c r="A2" s="9" t="s">
        <v>195</v>
      </c>
      <c r="B2" t="s">
        <v>197</v>
      </c>
    </row>
    <row r="3" spans="1:3">
      <c r="A3" s="9" t="s">
        <v>2</v>
      </c>
      <c r="B3" t="s">
        <v>168</v>
      </c>
    </row>
    <row r="5" spans="1:3">
      <c r="A5" s="9" t="s">
        <v>8</v>
      </c>
      <c r="B5" s="9" t="s">
        <v>5</v>
      </c>
      <c r="C5" t="s">
        <v>204</v>
      </c>
    </row>
    <row r="6" spans="1:3">
      <c r="A6" s="1">
        <v>45870</v>
      </c>
      <c r="B6" t="s">
        <v>154</v>
      </c>
      <c r="C6" s="10">
        <v>35622.400000000001</v>
      </c>
    </row>
    <row r="7" spans="1:3">
      <c r="A7" s="1">
        <v>45870</v>
      </c>
      <c r="B7" t="s">
        <v>212</v>
      </c>
      <c r="C7" s="10">
        <v>55320.71</v>
      </c>
    </row>
    <row r="8" spans="1:3">
      <c r="A8" s="1">
        <v>45870</v>
      </c>
      <c r="B8" t="s">
        <v>216</v>
      </c>
      <c r="C8" s="10">
        <v>51968</v>
      </c>
    </row>
    <row r="9" spans="1:3">
      <c r="A9" s="1">
        <v>45871</v>
      </c>
      <c r="B9" t="s">
        <v>209</v>
      </c>
      <c r="C9" s="10">
        <v>45520.38</v>
      </c>
    </row>
    <row r="10" spans="1:3">
      <c r="A10" s="1">
        <v>45871</v>
      </c>
      <c r="B10" t="s">
        <v>210</v>
      </c>
      <c r="C10" s="10">
        <v>21190.400000000001</v>
      </c>
    </row>
    <row r="11" spans="1:3">
      <c r="A11" s="1">
        <v>45871</v>
      </c>
      <c r="B11" t="s">
        <v>214</v>
      </c>
      <c r="C11" s="10">
        <v>40280.949999999997</v>
      </c>
    </row>
    <row r="12" spans="1:3">
      <c r="A12" s="1">
        <v>45871</v>
      </c>
      <c r="B12" t="s">
        <v>215</v>
      </c>
      <c r="C12" s="10">
        <v>29023.34</v>
      </c>
    </row>
    <row r="13" spans="1:3">
      <c r="A13" s="1">
        <v>45873</v>
      </c>
      <c r="B13" t="s">
        <v>154</v>
      </c>
      <c r="C13" s="10">
        <v>30839.599999999999</v>
      </c>
    </row>
    <row r="14" spans="1:3">
      <c r="A14" s="1">
        <v>45873</v>
      </c>
      <c r="B14" t="s">
        <v>211</v>
      </c>
      <c r="C14" s="10">
        <v>50924.6</v>
      </c>
    </row>
    <row r="15" spans="1:3">
      <c r="A15" s="1">
        <v>45873</v>
      </c>
      <c r="B15" t="s">
        <v>214</v>
      </c>
      <c r="C15" s="10">
        <v>42084.9</v>
      </c>
    </row>
    <row r="16" spans="1:3">
      <c r="A16" s="1">
        <v>45873</v>
      </c>
      <c r="B16" t="s">
        <v>215</v>
      </c>
      <c r="C16" s="10">
        <v>27884.16</v>
      </c>
    </row>
    <row r="17" spans="1:3">
      <c r="A17" s="1">
        <v>45874</v>
      </c>
      <c r="B17" t="s">
        <v>154</v>
      </c>
      <c r="C17" s="10">
        <v>32725</v>
      </c>
    </row>
    <row r="18" spans="1:3">
      <c r="A18" s="1">
        <v>45874</v>
      </c>
      <c r="B18" t="s">
        <v>205</v>
      </c>
      <c r="C18" s="10">
        <v>1364</v>
      </c>
    </row>
    <row r="19" spans="1:3">
      <c r="A19" s="1">
        <v>45874</v>
      </c>
      <c r="B19" t="s">
        <v>208</v>
      </c>
      <c r="C19" s="10">
        <v>34696.199999999997</v>
      </c>
    </row>
    <row r="20" spans="1:3">
      <c r="A20" s="1">
        <v>45874</v>
      </c>
      <c r="B20" t="s">
        <v>214</v>
      </c>
      <c r="C20" s="10">
        <v>85878.38</v>
      </c>
    </row>
    <row r="21" spans="1:3">
      <c r="A21" s="1">
        <v>45874</v>
      </c>
      <c r="B21" t="s">
        <v>216</v>
      </c>
      <c r="C21" s="10">
        <v>77365.2</v>
      </c>
    </row>
    <row r="22" spans="1:3">
      <c r="A22" s="1">
        <v>45875</v>
      </c>
      <c r="B22" t="s">
        <v>154</v>
      </c>
      <c r="C22" s="10">
        <v>32038.6</v>
      </c>
    </row>
    <row r="23" spans="1:3">
      <c r="A23" s="1">
        <v>45875</v>
      </c>
      <c r="B23" t="s">
        <v>205</v>
      </c>
      <c r="C23" s="10">
        <v>165627.42000000001</v>
      </c>
    </row>
    <row r="24" spans="1:3">
      <c r="A24" s="1">
        <v>45875</v>
      </c>
      <c r="B24" t="s">
        <v>216</v>
      </c>
      <c r="C24" s="10">
        <v>77002.2</v>
      </c>
    </row>
    <row r="25" spans="1:3">
      <c r="A25" s="1">
        <v>45875</v>
      </c>
      <c r="B25" t="s">
        <v>217</v>
      </c>
      <c r="C25" s="10">
        <v>66265.36</v>
      </c>
    </row>
    <row r="26" spans="1:3">
      <c r="A26" s="1">
        <v>45876</v>
      </c>
      <c r="B26" t="s">
        <v>154</v>
      </c>
      <c r="C26" s="10">
        <v>64915.4</v>
      </c>
    </row>
    <row r="27" spans="1:3">
      <c r="A27" s="1">
        <v>45876</v>
      </c>
      <c r="B27" t="s">
        <v>205</v>
      </c>
      <c r="C27" s="10">
        <v>92817.12</v>
      </c>
    </row>
    <row r="28" spans="1:3">
      <c r="A28" s="1">
        <v>45876</v>
      </c>
      <c r="B28" t="s">
        <v>208</v>
      </c>
      <c r="C28" s="10">
        <v>33230.400000000001</v>
      </c>
    </row>
    <row r="29" spans="1:3">
      <c r="A29" s="1">
        <v>45876</v>
      </c>
      <c r="B29" t="s">
        <v>216</v>
      </c>
      <c r="C29" s="10">
        <v>37004</v>
      </c>
    </row>
    <row r="30" spans="1:3">
      <c r="A30" s="1">
        <v>45877</v>
      </c>
      <c r="B30" t="s">
        <v>154</v>
      </c>
      <c r="C30" s="10">
        <v>32175</v>
      </c>
    </row>
    <row r="31" spans="1:3">
      <c r="A31" s="1">
        <v>45877</v>
      </c>
      <c r="B31" t="s">
        <v>205</v>
      </c>
      <c r="C31" s="10">
        <v>92348.889999999985</v>
      </c>
    </row>
    <row r="32" spans="1:3">
      <c r="A32" s="1">
        <v>45877</v>
      </c>
      <c r="B32" t="s">
        <v>213</v>
      </c>
      <c r="C32" s="10">
        <v>46176</v>
      </c>
    </row>
    <row r="33" spans="1:3">
      <c r="A33" s="1">
        <v>45877</v>
      </c>
      <c r="B33" t="s">
        <v>216</v>
      </c>
      <c r="C33" s="10">
        <v>37162.400000000001</v>
      </c>
    </row>
    <row r="34" spans="1:3">
      <c r="A34" s="1">
        <v>45880</v>
      </c>
      <c r="B34" t="s">
        <v>205</v>
      </c>
      <c r="C34" s="10">
        <v>222437.41999999998</v>
      </c>
    </row>
    <row r="35" spans="1:3">
      <c r="A35" s="1">
        <v>45880</v>
      </c>
      <c r="B35" t="s">
        <v>210</v>
      </c>
      <c r="C35" s="10">
        <v>28030.799999999999</v>
      </c>
    </row>
    <row r="36" spans="1:3">
      <c r="A36" s="1">
        <v>45880</v>
      </c>
      <c r="B36" t="s">
        <v>216</v>
      </c>
      <c r="C36" s="10">
        <v>113755.4</v>
      </c>
    </row>
    <row r="37" spans="1:3">
      <c r="A37" s="1">
        <v>45881</v>
      </c>
      <c r="B37" t="s">
        <v>154</v>
      </c>
      <c r="C37" s="10">
        <v>50670.729999999996</v>
      </c>
    </row>
    <row r="38" spans="1:3">
      <c r="A38" s="1">
        <v>45881</v>
      </c>
      <c r="B38" t="s">
        <v>206</v>
      </c>
      <c r="C38" s="10">
        <v>21260</v>
      </c>
    </row>
    <row r="39" spans="1:3">
      <c r="A39" s="1">
        <v>45881</v>
      </c>
      <c r="B39" t="s">
        <v>209</v>
      </c>
      <c r="C39" s="10">
        <v>50165.56</v>
      </c>
    </row>
    <row r="40" spans="1:3">
      <c r="A40" s="1">
        <v>45881</v>
      </c>
      <c r="B40" t="s">
        <v>214</v>
      </c>
      <c r="C40" s="10">
        <v>42714.38</v>
      </c>
    </row>
    <row r="41" spans="1:3">
      <c r="A41" s="1">
        <v>45882</v>
      </c>
      <c r="B41" t="s">
        <v>154</v>
      </c>
      <c r="C41" s="10">
        <v>25077.67</v>
      </c>
    </row>
    <row r="42" spans="1:3">
      <c r="A42" s="1">
        <v>45882</v>
      </c>
      <c r="B42" t="s">
        <v>205</v>
      </c>
      <c r="C42" s="10">
        <v>84627.959999999992</v>
      </c>
    </row>
    <row r="43" spans="1:3">
      <c r="A43" s="1">
        <v>45882</v>
      </c>
      <c r="B43" t="s">
        <v>208</v>
      </c>
      <c r="C43" s="10">
        <v>67302.899999999994</v>
      </c>
    </row>
    <row r="44" spans="1:3">
      <c r="A44" s="1">
        <v>45882</v>
      </c>
      <c r="B44" t="s">
        <v>211</v>
      </c>
      <c r="C44" s="10">
        <v>52941.41</v>
      </c>
    </row>
    <row r="45" spans="1:3">
      <c r="A45" s="1">
        <v>45882</v>
      </c>
      <c r="B45" t="s">
        <v>212</v>
      </c>
      <c r="C45" s="10">
        <v>61954.07</v>
      </c>
    </row>
    <row r="46" spans="1:3">
      <c r="A46" s="1">
        <v>45882</v>
      </c>
      <c r="B46" t="s">
        <v>215</v>
      </c>
      <c r="C46" s="10">
        <v>28306.46</v>
      </c>
    </row>
    <row r="47" spans="1:3">
      <c r="A47" s="1">
        <v>45883</v>
      </c>
      <c r="B47" t="s">
        <v>154</v>
      </c>
      <c r="C47" s="10">
        <v>26511.68</v>
      </c>
    </row>
    <row r="48" spans="1:3">
      <c r="A48" s="1">
        <v>45883</v>
      </c>
      <c r="B48" t="s">
        <v>205</v>
      </c>
      <c r="C48" s="10">
        <v>10040</v>
      </c>
    </row>
    <row r="49" spans="1:3">
      <c r="A49" s="1">
        <v>45883</v>
      </c>
      <c r="B49" t="s">
        <v>213</v>
      </c>
      <c r="C49" s="10">
        <v>83863</v>
      </c>
    </row>
    <row r="50" spans="1:3">
      <c r="A50" s="1">
        <v>45883</v>
      </c>
      <c r="B50" t="s">
        <v>214</v>
      </c>
      <c r="C50" s="10">
        <v>88110.16</v>
      </c>
    </row>
    <row r="51" spans="1:3">
      <c r="A51" s="1">
        <v>45883</v>
      </c>
      <c r="B51" t="s">
        <v>215</v>
      </c>
      <c r="C51" s="10">
        <v>28953.3</v>
      </c>
    </row>
    <row r="52" spans="1:3">
      <c r="A52" s="1">
        <v>45883</v>
      </c>
      <c r="B52" t="s">
        <v>219</v>
      </c>
      <c r="C52" s="10">
        <v>38643.800000000003</v>
      </c>
    </row>
    <row r="53" spans="1:3">
      <c r="A53" s="1">
        <v>45884</v>
      </c>
      <c r="B53" t="s">
        <v>154</v>
      </c>
      <c r="C53" s="10">
        <v>29824.98</v>
      </c>
    </row>
    <row r="54" spans="1:3">
      <c r="A54" s="1">
        <v>45884</v>
      </c>
      <c r="B54" t="s">
        <v>205</v>
      </c>
      <c r="C54" s="10">
        <v>38789.589999999997</v>
      </c>
    </row>
    <row r="55" spans="1:3">
      <c r="A55" s="1">
        <v>45884</v>
      </c>
      <c r="B55" t="s">
        <v>208</v>
      </c>
      <c r="C55" s="10">
        <v>35949.9</v>
      </c>
    </row>
    <row r="56" spans="1:3">
      <c r="A56" s="1">
        <v>45884</v>
      </c>
      <c r="B56" t="s">
        <v>214</v>
      </c>
      <c r="C56" s="10">
        <v>90935.98</v>
      </c>
    </row>
    <row r="57" spans="1:3">
      <c r="A57" s="1">
        <v>45884</v>
      </c>
      <c r="B57" t="s">
        <v>221</v>
      </c>
      <c r="C57" s="10">
        <v>27516.63</v>
      </c>
    </row>
    <row r="58" spans="1:3">
      <c r="A58" s="1">
        <v>45885</v>
      </c>
      <c r="B58" t="s">
        <v>212</v>
      </c>
      <c r="C58" s="10">
        <v>58622.23</v>
      </c>
    </row>
    <row r="59" spans="1:3">
      <c r="A59" s="1">
        <v>45885</v>
      </c>
      <c r="B59" t="s">
        <v>213</v>
      </c>
      <c r="C59" s="10">
        <v>38061.4</v>
      </c>
    </row>
    <row r="60" spans="1:3">
      <c r="A60" s="1">
        <v>45885</v>
      </c>
      <c r="B60" t="s">
        <v>215</v>
      </c>
      <c r="C60" s="10">
        <v>32090.68</v>
      </c>
    </row>
    <row r="61" spans="1:3">
      <c r="A61" s="1">
        <v>45887</v>
      </c>
      <c r="B61" t="s">
        <v>154</v>
      </c>
      <c r="C61" s="10">
        <v>31044.2</v>
      </c>
    </row>
    <row r="62" spans="1:3">
      <c r="A62" s="1">
        <v>45887</v>
      </c>
      <c r="B62" t="s">
        <v>205</v>
      </c>
      <c r="C62" s="10">
        <v>6974</v>
      </c>
    </row>
    <row r="63" spans="1:3">
      <c r="A63" s="1">
        <v>45887</v>
      </c>
      <c r="B63" t="s">
        <v>208</v>
      </c>
      <c r="C63" s="10">
        <v>35886.9</v>
      </c>
    </row>
    <row r="64" spans="1:3">
      <c r="A64" s="1">
        <v>45887</v>
      </c>
      <c r="B64" t="s">
        <v>212</v>
      </c>
      <c r="C64" s="10">
        <v>57665.46</v>
      </c>
    </row>
    <row r="65" spans="1:3">
      <c r="A65" s="1">
        <v>45887</v>
      </c>
      <c r="B65" t="s">
        <v>214</v>
      </c>
      <c r="C65" s="10">
        <v>38675.93</v>
      </c>
    </row>
    <row r="66" spans="1:3">
      <c r="A66" s="1">
        <v>45887</v>
      </c>
      <c r="B66" t="s">
        <v>221</v>
      </c>
      <c r="C66" s="10">
        <v>111297.55</v>
      </c>
    </row>
    <row r="67" spans="1:3">
      <c r="A67" s="1">
        <v>45888</v>
      </c>
      <c r="B67" t="s">
        <v>154</v>
      </c>
      <c r="C67" s="10">
        <v>53840.29</v>
      </c>
    </row>
    <row r="68" spans="1:3">
      <c r="A68" s="1">
        <v>45888</v>
      </c>
      <c r="B68" t="s">
        <v>213</v>
      </c>
      <c r="C68" s="10">
        <v>41576.6</v>
      </c>
    </row>
    <row r="69" spans="1:3">
      <c r="A69" s="1">
        <v>45888</v>
      </c>
      <c r="B69" t="s">
        <v>221</v>
      </c>
      <c r="C69" s="10">
        <v>138260.40000000002</v>
      </c>
    </row>
    <row r="70" spans="1:3">
      <c r="A70" s="1">
        <v>45889</v>
      </c>
      <c r="B70" t="s">
        <v>154</v>
      </c>
      <c r="C70" s="10">
        <v>26434.54</v>
      </c>
    </row>
    <row r="71" spans="1:3">
      <c r="A71" s="1">
        <v>45889</v>
      </c>
      <c r="B71" t="s">
        <v>205</v>
      </c>
      <c r="C71" s="10">
        <v>6622</v>
      </c>
    </row>
    <row r="72" spans="1:3">
      <c r="A72" s="1">
        <v>45889</v>
      </c>
      <c r="B72" t="s">
        <v>208</v>
      </c>
      <c r="C72" s="10">
        <v>32988.9</v>
      </c>
    </row>
    <row r="73" spans="1:3">
      <c r="A73" s="1">
        <v>45889</v>
      </c>
      <c r="B73" t="s">
        <v>221</v>
      </c>
      <c r="C73" s="10">
        <v>87346.92</v>
      </c>
    </row>
    <row r="74" spans="1:3">
      <c r="A74" s="1">
        <v>45890</v>
      </c>
      <c r="B74" t="s">
        <v>154</v>
      </c>
      <c r="C74" s="10">
        <v>112631.68000000001</v>
      </c>
    </row>
    <row r="75" spans="1:3">
      <c r="A75" s="1">
        <v>45890</v>
      </c>
      <c r="B75" t="s">
        <v>209</v>
      </c>
      <c r="C75" s="10">
        <v>47640.11</v>
      </c>
    </row>
    <row r="76" spans="1:3">
      <c r="A76" s="1">
        <v>45891</v>
      </c>
      <c r="B76" t="s">
        <v>154</v>
      </c>
      <c r="C76" s="10">
        <v>54478.41</v>
      </c>
    </row>
    <row r="77" spans="1:3">
      <c r="A77" s="1">
        <v>45891</v>
      </c>
      <c r="B77" t="s">
        <v>205</v>
      </c>
      <c r="C77" s="10">
        <v>9900</v>
      </c>
    </row>
    <row r="78" spans="1:3">
      <c r="A78" s="1">
        <v>45891</v>
      </c>
      <c r="B78" t="s">
        <v>208</v>
      </c>
      <c r="C78" s="10">
        <v>35399.699999999997</v>
      </c>
    </row>
    <row r="79" spans="1:3">
      <c r="A79" s="1">
        <v>45891</v>
      </c>
      <c r="B79" t="s">
        <v>213</v>
      </c>
      <c r="C79" s="10">
        <v>41028</v>
      </c>
    </row>
    <row r="80" spans="1:3">
      <c r="A80" s="1">
        <v>45891</v>
      </c>
      <c r="B80" t="s">
        <v>214</v>
      </c>
      <c r="C80" s="10">
        <v>86791.25</v>
      </c>
    </row>
    <row r="81" spans="1:3">
      <c r="A81" s="1">
        <v>45891</v>
      </c>
      <c r="B81" t="s">
        <v>215</v>
      </c>
      <c r="C81" s="10">
        <v>32105.1</v>
      </c>
    </row>
    <row r="82" spans="1:3">
      <c r="A82" s="1">
        <v>45892</v>
      </c>
      <c r="B82" t="s">
        <v>154</v>
      </c>
      <c r="C82" s="10">
        <v>32467.599999999999</v>
      </c>
    </row>
    <row r="83" spans="1:3">
      <c r="A83" s="1">
        <v>45892</v>
      </c>
      <c r="B83" t="s">
        <v>209</v>
      </c>
      <c r="C83" s="10">
        <v>51331.43</v>
      </c>
    </row>
    <row r="84" spans="1:3">
      <c r="A84" s="1">
        <v>45892</v>
      </c>
      <c r="B84" t="s">
        <v>212</v>
      </c>
      <c r="C84" s="10">
        <v>61660.98</v>
      </c>
    </row>
    <row r="85" spans="1:3">
      <c r="A85" s="1">
        <v>45892</v>
      </c>
      <c r="B85" t="s">
        <v>213</v>
      </c>
      <c r="C85" s="10">
        <v>39613.599999999999</v>
      </c>
    </row>
    <row r="86" spans="1:3">
      <c r="A86" s="1">
        <v>45894</v>
      </c>
      <c r="B86" t="s">
        <v>209</v>
      </c>
      <c r="C86" s="10">
        <v>49651.97</v>
      </c>
    </row>
    <row r="87" spans="1:3">
      <c r="A87" s="1">
        <v>45894</v>
      </c>
      <c r="B87" t="s">
        <v>211</v>
      </c>
      <c r="C87" s="10">
        <v>52067.89</v>
      </c>
    </row>
    <row r="88" spans="1:3">
      <c r="A88" s="1">
        <v>45894</v>
      </c>
      <c r="B88" t="s">
        <v>212</v>
      </c>
      <c r="C88" s="10">
        <v>58760.35</v>
      </c>
    </row>
    <row r="89" spans="1:3">
      <c r="A89" s="1">
        <v>45894</v>
      </c>
      <c r="B89" t="s">
        <v>213</v>
      </c>
      <c r="C89" s="10">
        <v>41462.199999999997</v>
      </c>
    </row>
    <row r="90" spans="1:3">
      <c r="A90" s="1">
        <v>45894</v>
      </c>
      <c r="B90" t="s">
        <v>214</v>
      </c>
      <c r="C90" s="10">
        <v>44858.95</v>
      </c>
    </row>
    <row r="91" spans="1:3">
      <c r="A91" s="1">
        <v>45894</v>
      </c>
      <c r="B91" t="s">
        <v>215</v>
      </c>
      <c r="C91" s="10">
        <v>31853.78</v>
      </c>
    </row>
    <row r="92" spans="1:3">
      <c r="A92" s="1">
        <v>45895</v>
      </c>
      <c r="B92" t="s">
        <v>209</v>
      </c>
      <c r="C92" s="10">
        <v>46027.71</v>
      </c>
    </row>
    <row r="93" spans="1:3">
      <c r="A93" s="1">
        <v>45895</v>
      </c>
      <c r="B93" t="s">
        <v>210</v>
      </c>
      <c r="C93" s="10">
        <v>26114.2</v>
      </c>
    </row>
    <row r="94" spans="1:3">
      <c r="A94" s="1">
        <v>45895</v>
      </c>
      <c r="B94" t="s">
        <v>212</v>
      </c>
      <c r="C94" s="10">
        <v>61556.54</v>
      </c>
    </row>
    <row r="95" spans="1:3">
      <c r="A95" s="1">
        <v>45895</v>
      </c>
      <c r="B95" t="s">
        <v>213</v>
      </c>
      <c r="C95" s="10">
        <v>86639.8</v>
      </c>
    </row>
    <row r="96" spans="1:3">
      <c r="A96" s="1">
        <v>45895</v>
      </c>
      <c r="B96" t="s">
        <v>217</v>
      </c>
      <c r="C96" s="10">
        <v>63201.7</v>
      </c>
    </row>
    <row r="97" spans="1:3">
      <c r="A97" s="1">
        <v>45896</v>
      </c>
      <c r="B97" t="s">
        <v>205</v>
      </c>
      <c r="C97" s="10">
        <v>8640</v>
      </c>
    </row>
    <row r="98" spans="1:3">
      <c r="A98" s="1">
        <v>45896</v>
      </c>
      <c r="B98" t="s">
        <v>208</v>
      </c>
      <c r="C98" s="10">
        <v>38472</v>
      </c>
    </row>
    <row r="99" spans="1:3">
      <c r="A99" s="1">
        <v>45896</v>
      </c>
      <c r="B99" t="s">
        <v>209</v>
      </c>
      <c r="C99" s="10">
        <v>49089.23</v>
      </c>
    </row>
    <row r="100" spans="1:3">
      <c r="A100" s="1">
        <v>45896</v>
      </c>
      <c r="B100" t="s">
        <v>214</v>
      </c>
      <c r="C100" s="10">
        <v>91118.56</v>
      </c>
    </row>
    <row r="101" spans="1:3">
      <c r="A101" s="1">
        <v>45896</v>
      </c>
      <c r="B101" t="s">
        <v>215</v>
      </c>
      <c r="C101" s="10">
        <v>30576.58</v>
      </c>
    </row>
    <row r="102" spans="1:3">
      <c r="A102" s="1">
        <v>45897</v>
      </c>
      <c r="B102" t="s">
        <v>154</v>
      </c>
      <c r="C102" s="10">
        <v>35686.199999999997</v>
      </c>
    </row>
    <row r="103" spans="1:3">
      <c r="A103" s="1">
        <v>45897</v>
      </c>
      <c r="B103" t="s">
        <v>205</v>
      </c>
      <c r="C103" s="10">
        <v>10720</v>
      </c>
    </row>
    <row r="104" spans="1:3">
      <c r="A104" s="1">
        <v>45897</v>
      </c>
      <c r="B104" t="s">
        <v>214</v>
      </c>
      <c r="C104" s="10">
        <v>88058.38</v>
      </c>
    </row>
    <row r="105" spans="1:3">
      <c r="A105" s="1">
        <v>45898</v>
      </c>
      <c r="B105" t="s">
        <v>205</v>
      </c>
      <c r="C105" s="10">
        <v>6842</v>
      </c>
    </row>
    <row r="106" spans="1:3">
      <c r="A106" s="1">
        <v>45898</v>
      </c>
      <c r="B106" t="s">
        <v>207</v>
      </c>
      <c r="C106" s="10">
        <v>18300</v>
      </c>
    </row>
    <row r="107" spans="1:3">
      <c r="A107" s="1">
        <v>45898</v>
      </c>
      <c r="B107" t="s">
        <v>209</v>
      </c>
      <c r="C107" s="10">
        <v>52550.99</v>
      </c>
    </row>
    <row r="108" spans="1:3">
      <c r="A108" s="1">
        <v>45898</v>
      </c>
      <c r="B108" t="s">
        <v>213</v>
      </c>
      <c r="C108" s="10">
        <v>39657.800000000003</v>
      </c>
    </row>
    <row r="109" spans="1:3">
      <c r="A109" s="1">
        <v>45898</v>
      </c>
      <c r="B109" t="s">
        <v>214</v>
      </c>
      <c r="C109" s="10">
        <v>45371.25</v>
      </c>
    </row>
    <row r="110" spans="1:3">
      <c r="A110" s="1">
        <v>45898</v>
      </c>
      <c r="B110" t="s">
        <v>216</v>
      </c>
      <c r="C110" s="10">
        <v>47826.8</v>
      </c>
    </row>
    <row r="111" spans="1:3">
      <c r="A111" s="1">
        <v>45898</v>
      </c>
      <c r="B111" t="s">
        <v>218</v>
      </c>
      <c r="C111" s="10">
        <v>152417.52000000002</v>
      </c>
    </row>
    <row r="112" spans="1:3">
      <c r="A112" s="1">
        <v>45898</v>
      </c>
      <c r="B112" t="s">
        <v>219</v>
      </c>
      <c r="C112" s="10">
        <v>50806.6</v>
      </c>
    </row>
    <row r="113" spans="1:3">
      <c r="A113" s="1">
        <v>45898</v>
      </c>
      <c r="B113" t="s">
        <v>220</v>
      </c>
      <c r="C113" s="10">
        <v>40757.599999999999</v>
      </c>
    </row>
    <row r="114" spans="1:3">
      <c r="A114" s="1">
        <v>45899</v>
      </c>
      <c r="B114" t="s">
        <v>208</v>
      </c>
      <c r="C114" s="10">
        <v>39687.9</v>
      </c>
    </row>
    <row r="115" spans="1:3">
      <c r="A115" s="1">
        <v>45899</v>
      </c>
      <c r="B115" t="s">
        <v>212</v>
      </c>
      <c r="C115" s="10">
        <v>61159.01</v>
      </c>
    </row>
    <row r="116" spans="1:3">
      <c r="A116" s="1">
        <v>45899</v>
      </c>
      <c r="B116" t="s">
        <v>214</v>
      </c>
      <c r="C116" s="10">
        <v>42283.83</v>
      </c>
    </row>
    <row r="117" spans="1:3">
      <c r="A117" s="1">
        <v>45899</v>
      </c>
      <c r="B117" t="s">
        <v>215</v>
      </c>
      <c r="C117" s="10">
        <v>32455.3</v>
      </c>
    </row>
    <row r="118" spans="1:3">
      <c r="A118" s="1">
        <v>45899</v>
      </c>
      <c r="B118" t="s">
        <v>216</v>
      </c>
      <c r="C118" s="10">
        <v>85153.600000000006</v>
      </c>
    </row>
    <row r="119" spans="1:3">
      <c r="A119" s="1">
        <v>45899</v>
      </c>
      <c r="B119" t="s">
        <v>218</v>
      </c>
      <c r="C119" s="10">
        <v>112804.84999999999</v>
      </c>
    </row>
    <row r="120" spans="1:3">
      <c r="A120" t="s">
        <v>203</v>
      </c>
      <c r="C120" s="10">
        <v>5932901.7399999974</v>
      </c>
    </row>
    <row r="226" spans="3:3">
      <c r="C226" s="10"/>
    </row>
    <row r="228" spans="3:3">
      <c r="C228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3"/>
  <sheetViews>
    <sheetView workbookViewId="0">
      <pane ySplit="1" topLeftCell="A1092" activePane="bottomLeft" state="frozen"/>
      <selection pane="bottomLeft" activeCell="D1112" sqref="D1112"/>
    </sheetView>
  </sheetViews>
  <sheetFormatPr defaultRowHeight="14.25"/>
  <cols>
    <col min="1" max="1" width="11.75" customWidth="1"/>
    <col min="2" max="2" width="9.875" bestFit="1" customWidth="1"/>
    <col min="3" max="3" width="13.125" customWidth="1"/>
    <col min="4" max="4" width="9.875" bestFit="1" customWidth="1"/>
    <col min="5" max="5" width="52.125" bestFit="1" customWidth="1"/>
    <col min="6" max="6" width="6.375" customWidth="1"/>
    <col min="7" max="7" width="13.625" customWidth="1"/>
    <col min="8" max="8" width="15.125" customWidth="1"/>
    <col min="9" max="9" width="8.625" style="3" bestFit="1" customWidth="1"/>
    <col min="10" max="10" width="10.5" style="3" bestFit="1" customWidth="1"/>
    <col min="11" max="11" width="9.75" style="3" bestFit="1" customWidth="1"/>
    <col min="12" max="12" width="11" style="3" bestFit="1" customWidth="1"/>
    <col min="13" max="13" width="17.125" style="4" customWidth="1"/>
    <col min="14" max="14" width="22.875" bestFit="1" customWidth="1"/>
    <col min="15" max="15" width="26.625" customWidth="1"/>
    <col min="16" max="16" width="19.625" customWidth="1"/>
  </cols>
  <sheetData>
    <row r="1" spans="1:16" s="5" customFormat="1" ht="15">
      <c r="A1" s="5" t="s">
        <v>1</v>
      </c>
      <c r="B1" s="5" t="s">
        <v>3</v>
      </c>
      <c r="C1" s="5" t="s">
        <v>4</v>
      </c>
      <c r="D1" s="5" t="s">
        <v>0</v>
      </c>
      <c r="E1" s="5" t="s">
        <v>5</v>
      </c>
      <c r="F1" s="5" t="s">
        <v>6</v>
      </c>
      <c r="G1" s="5" t="s">
        <v>7</v>
      </c>
      <c r="H1" s="5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7" t="s">
        <v>13</v>
      </c>
      <c r="N1" s="5" t="s">
        <v>2</v>
      </c>
      <c r="O1" s="5" t="s">
        <v>194</v>
      </c>
      <c r="P1" s="5" t="s">
        <v>195</v>
      </c>
    </row>
    <row r="2" spans="1:16">
      <c r="A2">
        <v>10101</v>
      </c>
      <c r="B2">
        <v>5101</v>
      </c>
      <c r="C2">
        <v>0</v>
      </c>
      <c r="D2">
        <v>822217300</v>
      </c>
      <c r="E2" t="s">
        <v>14</v>
      </c>
      <c r="F2">
        <v>1</v>
      </c>
      <c r="G2">
        <v>14401</v>
      </c>
      <c r="H2" s="1">
        <v>45888</v>
      </c>
      <c r="I2" s="3">
        <v>0</v>
      </c>
      <c r="J2" s="3">
        <v>0</v>
      </c>
      <c r="K2" s="3">
        <v>0</v>
      </c>
      <c r="L2" s="3">
        <v>0</v>
      </c>
      <c r="M2" s="4">
        <v>2164.8200000000002</v>
      </c>
      <c r="N2" t="str">
        <f>VLOOKUP(A2,Dados!$P$2:$Q$7,2,FALSE)</f>
        <v>FOREST TELEMACO BORBA</v>
      </c>
      <c r="O2" t="str">
        <f>VLOOKUP(B2,Dados!$L$2:$N$23,2,FALSE)</f>
        <v>Venda de Produção Interno</v>
      </c>
      <c r="P2" t="str">
        <f>VLOOKUP(B2,Dados!$L$2:$N$23,3,FALSE)</f>
        <v>Receitas</v>
      </c>
    </row>
    <row r="3" spans="1:16">
      <c r="A3">
        <v>10101</v>
      </c>
      <c r="B3">
        <v>5101</v>
      </c>
      <c r="C3">
        <v>0</v>
      </c>
      <c r="D3">
        <v>822217300</v>
      </c>
      <c r="E3" t="s">
        <v>14</v>
      </c>
      <c r="F3">
        <v>1</v>
      </c>
      <c r="G3">
        <v>14401</v>
      </c>
      <c r="H3" s="1">
        <v>45888</v>
      </c>
      <c r="I3" s="3">
        <v>0</v>
      </c>
      <c r="J3" s="3">
        <v>0</v>
      </c>
      <c r="K3" s="3">
        <v>0</v>
      </c>
      <c r="L3" s="3">
        <v>0</v>
      </c>
      <c r="M3" s="4">
        <v>3096.4</v>
      </c>
      <c r="N3" t="str">
        <f>VLOOKUP(A3,Dados!$P$2:$Q$7,2,FALSE)</f>
        <v>FOREST TELEMACO BORBA</v>
      </c>
      <c r="O3" t="str">
        <f>VLOOKUP(B3,Dados!$L$2:$N$23,2,FALSE)</f>
        <v>Venda de Produção Interno</v>
      </c>
      <c r="P3" t="str">
        <f>VLOOKUP(B3,Dados!$L$2:$N$23,3,FALSE)</f>
        <v>Receitas</v>
      </c>
    </row>
    <row r="4" spans="1:16">
      <c r="A4">
        <v>10101</v>
      </c>
      <c r="B4">
        <v>5101</v>
      </c>
      <c r="C4">
        <v>0</v>
      </c>
      <c r="D4">
        <v>822217300</v>
      </c>
      <c r="E4" t="s">
        <v>14</v>
      </c>
      <c r="F4">
        <v>1</v>
      </c>
      <c r="G4">
        <v>14606</v>
      </c>
      <c r="H4" s="1">
        <v>45898</v>
      </c>
      <c r="I4" s="3">
        <v>0</v>
      </c>
      <c r="J4" s="3">
        <v>0</v>
      </c>
      <c r="K4" s="3">
        <v>0</v>
      </c>
      <c r="L4" s="3">
        <v>0</v>
      </c>
      <c r="M4" s="4">
        <v>1549.15</v>
      </c>
      <c r="N4" t="str">
        <f>VLOOKUP(A4,Dados!$P$2:$Q$7,2,FALSE)</f>
        <v>FOREST TELEMACO BORBA</v>
      </c>
      <c r="O4" t="str">
        <f>VLOOKUP(B4,Dados!$L$2:$N$23,2,FALSE)</f>
        <v>Venda de Produção Interno</v>
      </c>
      <c r="P4" t="str">
        <f>VLOOKUP(B4,Dados!$L$2:$N$23,3,FALSE)</f>
        <v>Receitas</v>
      </c>
    </row>
    <row r="5" spans="1:16">
      <c r="A5">
        <v>10101</v>
      </c>
      <c r="B5">
        <v>5101</v>
      </c>
      <c r="C5">
        <v>0</v>
      </c>
      <c r="D5">
        <v>822217300</v>
      </c>
      <c r="E5" t="s">
        <v>14</v>
      </c>
      <c r="F5">
        <v>1</v>
      </c>
      <c r="G5">
        <v>14614</v>
      </c>
      <c r="H5" s="1">
        <v>45898</v>
      </c>
      <c r="I5" s="3">
        <v>0</v>
      </c>
      <c r="J5" s="3">
        <v>0</v>
      </c>
      <c r="K5" s="3">
        <v>0</v>
      </c>
      <c r="L5" s="3">
        <v>0</v>
      </c>
      <c r="M5" s="4">
        <v>3285.63</v>
      </c>
      <c r="N5" t="str">
        <f>VLOOKUP(A5,Dados!$P$2:$Q$7,2,FALSE)</f>
        <v>FOREST TELEMACO BORBA</v>
      </c>
      <c r="O5" t="str">
        <f>VLOOKUP(B5,Dados!$L$2:$N$23,2,FALSE)</f>
        <v>Venda de Produção Interno</v>
      </c>
      <c r="P5" t="str">
        <f>VLOOKUP(B5,Dados!$L$2:$N$23,3,FALSE)</f>
        <v>Receitas</v>
      </c>
    </row>
    <row r="6" spans="1:16">
      <c r="A6">
        <v>10101</v>
      </c>
      <c r="B6">
        <v>5101</v>
      </c>
      <c r="C6">
        <v>0</v>
      </c>
      <c r="D6">
        <v>822217300</v>
      </c>
      <c r="E6" t="s">
        <v>14</v>
      </c>
      <c r="F6">
        <v>1</v>
      </c>
      <c r="G6">
        <v>14407</v>
      </c>
      <c r="H6" s="1">
        <v>45889</v>
      </c>
      <c r="I6" s="3">
        <v>0</v>
      </c>
      <c r="J6" s="3">
        <v>0</v>
      </c>
      <c r="K6" s="3">
        <v>0</v>
      </c>
      <c r="L6" s="3">
        <v>0</v>
      </c>
      <c r="M6" s="4">
        <v>3004.36</v>
      </c>
      <c r="N6" t="str">
        <f>VLOOKUP(A6,Dados!$P$2:$Q$7,2,FALSE)</f>
        <v>FOREST TELEMACO BORBA</v>
      </c>
      <c r="O6" t="str">
        <f>VLOOKUP(B6,Dados!$L$2:$N$23,2,FALSE)</f>
        <v>Venda de Produção Interno</v>
      </c>
      <c r="P6" t="str">
        <f>VLOOKUP(B6,Dados!$L$2:$N$23,3,FALSE)</f>
        <v>Receitas</v>
      </c>
    </row>
    <row r="7" spans="1:16">
      <c r="A7">
        <v>10101</v>
      </c>
      <c r="B7">
        <v>5101</v>
      </c>
      <c r="C7">
        <v>0</v>
      </c>
      <c r="D7">
        <v>822217300</v>
      </c>
      <c r="E7" t="s">
        <v>14</v>
      </c>
      <c r="F7">
        <v>1</v>
      </c>
      <c r="G7">
        <v>14407</v>
      </c>
      <c r="H7" s="1">
        <v>45889</v>
      </c>
      <c r="I7" s="3">
        <v>0</v>
      </c>
      <c r="J7" s="3">
        <v>0</v>
      </c>
      <c r="K7" s="3">
        <v>0</v>
      </c>
      <c r="L7" s="3">
        <v>0</v>
      </c>
      <c r="M7" s="4">
        <v>4394.08</v>
      </c>
      <c r="N7" t="str">
        <f>VLOOKUP(A7,Dados!$P$2:$Q$7,2,FALSE)</f>
        <v>FOREST TELEMACO BORBA</v>
      </c>
      <c r="O7" t="str">
        <f>VLOOKUP(B7,Dados!$L$2:$N$23,2,FALSE)</f>
        <v>Venda de Produção Interno</v>
      </c>
      <c r="P7" t="str">
        <f>VLOOKUP(B7,Dados!$L$2:$N$23,3,FALSE)</f>
        <v>Receitas</v>
      </c>
    </row>
    <row r="8" spans="1:16">
      <c r="A8">
        <v>10101</v>
      </c>
      <c r="B8">
        <v>5101</v>
      </c>
      <c r="C8">
        <v>0</v>
      </c>
      <c r="D8">
        <v>822217300</v>
      </c>
      <c r="E8" t="s">
        <v>14</v>
      </c>
      <c r="F8">
        <v>1</v>
      </c>
      <c r="G8">
        <v>14401</v>
      </c>
      <c r="H8" s="1">
        <v>45888</v>
      </c>
      <c r="I8" s="3">
        <v>0</v>
      </c>
      <c r="J8" s="3">
        <v>0</v>
      </c>
      <c r="K8" s="3">
        <v>0</v>
      </c>
      <c r="L8" s="3">
        <v>0</v>
      </c>
      <c r="M8" s="4">
        <v>17409.22</v>
      </c>
      <c r="N8" t="str">
        <f>VLOOKUP(A8,Dados!$P$2:$Q$7,2,FALSE)</f>
        <v>FOREST TELEMACO BORBA</v>
      </c>
      <c r="O8" t="str">
        <f>VLOOKUP(B8,Dados!$L$2:$N$23,2,FALSE)</f>
        <v>Venda de Produção Interno</v>
      </c>
      <c r="P8" t="str">
        <f>VLOOKUP(B8,Dados!$L$2:$N$23,3,FALSE)</f>
        <v>Receitas</v>
      </c>
    </row>
    <row r="9" spans="1:16">
      <c r="A9">
        <v>10101</v>
      </c>
      <c r="B9">
        <v>5101</v>
      </c>
      <c r="C9">
        <v>0</v>
      </c>
      <c r="D9">
        <v>822217300</v>
      </c>
      <c r="E9" t="s">
        <v>14</v>
      </c>
      <c r="F9">
        <v>1</v>
      </c>
      <c r="G9">
        <v>14410</v>
      </c>
      <c r="H9" s="1">
        <v>45889</v>
      </c>
      <c r="I9" s="3">
        <v>0</v>
      </c>
      <c r="J9" s="3">
        <v>0</v>
      </c>
      <c r="K9" s="3">
        <v>0</v>
      </c>
      <c r="L9" s="3">
        <v>0</v>
      </c>
      <c r="M9" s="4">
        <v>9002.4</v>
      </c>
      <c r="N9" t="str">
        <f>VLOOKUP(A9,Dados!$P$2:$Q$7,2,FALSE)</f>
        <v>FOREST TELEMACO BORBA</v>
      </c>
      <c r="O9" t="str">
        <f>VLOOKUP(B9,Dados!$L$2:$N$23,2,FALSE)</f>
        <v>Venda de Produção Interno</v>
      </c>
      <c r="P9" t="str">
        <f>VLOOKUP(B9,Dados!$L$2:$N$23,3,FALSE)</f>
        <v>Receitas</v>
      </c>
    </row>
    <row r="10" spans="1:16">
      <c r="A10">
        <v>10101</v>
      </c>
      <c r="B10">
        <v>5101</v>
      </c>
      <c r="C10">
        <v>0</v>
      </c>
      <c r="D10">
        <v>822217300</v>
      </c>
      <c r="E10" t="s">
        <v>14</v>
      </c>
      <c r="F10">
        <v>1</v>
      </c>
      <c r="G10">
        <v>14410</v>
      </c>
      <c r="H10" s="1">
        <v>45889</v>
      </c>
      <c r="I10" s="3">
        <v>0</v>
      </c>
      <c r="J10" s="3">
        <v>0</v>
      </c>
      <c r="K10" s="3">
        <v>0</v>
      </c>
      <c r="L10" s="3">
        <v>0</v>
      </c>
      <c r="M10" s="4">
        <v>6001.6</v>
      </c>
      <c r="N10" t="str">
        <f>VLOOKUP(A10,Dados!$P$2:$Q$7,2,FALSE)</f>
        <v>FOREST TELEMACO BORBA</v>
      </c>
      <c r="O10" t="str">
        <f>VLOOKUP(B10,Dados!$L$2:$N$23,2,FALSE)</f>
        <v>Venda de Produção Interno</v>
      </c>
      <c r="P10" t="str">
        <f>VLOOKUP(B10,Dados!$L$2:$N$23,3,FALSE)</f>
        <v>Receitas</v>
      </c>
    </row>
    <row r="11" spans="1:16">
      <c r="A11">
        <v>10101</v>
      </c>
      <c r="B11">
        <v>5101</v>
      </c>
      <c r="C11">
        <v>0</v>
      </c>
      <c r="D11">
        <v>822217300</v>
      </c>
      <c r="E11" t="s">
        <v>14</v>
      </c>
      <c r="F11">
        <v>1</v>
      </c>
      <c r="G11">
        <v>14421</v>
      </c>
      <c r="H11" s="1">
        <v>45889</v>
      </c>
      <c r="I11" s="3">
        <v>0</v>
      </c>
      <c r="J11" s="3">
        <v>0</v>
      </c>
      <c r="K11" s="3">
        <v>0</v>
      </c>
      <c r="L11" s="3">
        <v>0</v>
      </c>
      <c r="M11" s="4">
        <v>5137.37</v>
      </c>
      <c r="N11" t="str">
        <f>VLOOKUP(A11,Dados!$P$2:$Q$7,2,FALSE)</f>
        <v>FOREST TELEMACO BORBA</v>
      </c>
      <c r="O11" t="str">
        <f>VLOOKUP(B11,Dados!$L$2:$N$23,2,FALSE)</f>
        <v>Venda de Produção Interno</v>
      </c>
      <c r="P11" t="str">
        <f>VLOOKUP(B11,Dados!$L$2:$N$23,3,FALSE)</f>
        <v>Receitas</v>
      </c>
    </row>
    <row r="12" spans="1:16">
      <c r="A12">
        <v>10101</v>
      </c>
      <c r="B12">
        <v>5101</v>
      </c>
      <c r="C12">
        <v>0</v>
      </c>
      <c r="D12">
        <v>822217300</v>
      </c>
      <c r="E12" t="s">
        <v>14</v>
      </c>
      <c r="F12">
        <v>1</v>
      </c>
      <c r="G12">
        <v>14427</v>
      </c>
      <c r="H12" s="1">
        <v>45889</v>
      </c>
      <c r="I12" s="3">
        <v>0</v>
      </c>
      <c r="J12" s="3">
        <v>0</v>
      </c>
      <c r="K12" s="3">
        <v>0</v>
      </c>
      <c r="L12" s="3">
        <v>0</v>
      </c>
      <c r="M12" s="4">
        <v>22453.599999999999</v>
      </c>
      <c r="N12" t="str">
        <f>VLOOKUP(A12,Dados!$P$2:$Q$7,2,FALSE)</f>
        <v>FOREST TELEMACO BORBA</v>
      </c>
      <c r="O12" t="str">
        <f>VLOOKUP(B12,Dados!$L$2:$N$23,2,FALSE)</f>
        <v>Venda de Produção Interno</v>
      </c>
      <c r="P12" t="str">
        <f>VLOOKUP(B12,Dados!$L$2:$N$23,3,FALSE)</f>
        <v>Receitas</v>
      </c>
    </row>
    <row r="13" spans="1:16">
      <c r="A13">
        <v>10101</v>
      </c>
      <c r="B13">
        <v>5101</v>
      </c>
      <c r="C13">
        <v>0</v>
      </c>
      <c r="D13">
        <v>822217300</v>
      </c>
      <c r="E13" t="s">
        <v>14</v>
      </c>
      <c r="F13">
        <v>1</v>
      </c>
      <c r="G13">
        <v>14427</v>
      </c>
      <c r="H13" s="1">
        <v>45889</v>
      </c>
      <c r="I13" s="3">
        <v>0</v>
      </c>
      <c r="J13" s="3">
        <v>0</v>
      </c>
      <c r="K13" s="3">
        <v>0</v>
      </c>
      <c r="L13" s="3">
        <v>0</v>
      </c>
      <c r="M13" s="4">
        <v>13487.4</v>
      </c>
      <c r="N13" t="str">
        <f>VLOOKUP(A13,Dados!$P$2:$Q$7,2,FALSE)</f>
        <v>FOREST TELEMACO BORBA</v>
      </c>
      <c r="O13" t="str">
        <f>VLOOKUP(B13,Dados!$L$2:$N$23,2,FALSE)</f>
        <v>Venda de Produção Interno</v>
      </c>
      <c r="P13" t="str">
        <f>VLOOKUP(B13,Dados!$L$2:$N$23,3,FALSE)</f>
        <v>Receitas</v>
      </c>
    </row>
    <row r="14" spans="1:16">
      <c r="A14">
        <v>10101</v>
      </c>
      <c r="B14">
        <v>5101</v>
      </c>
      <c r="C14">
        <v>0</v>
      </c>
      <c r="D14">
        <v>822217300</v>
      </c>
      <c r="E14" t="s">
        <v>14</v>
      </c>
      <c r="F14">
        <v>1</v>
      </c>
      <c r="G14">
        <v>14436</v>
      </c>
      <c r="H14" s="1">
        <v>45889</v>
      </c>
      <c r="I14" s="3">
        <v>0</v>
      </c>
      <c r="J14" s="3">
        <v>0</v>
      </c>
      <c r="K14" s="3">
        <v>0</v>
      </c>
      <c r="L14" s="3">
        <v>0</v>
      </c>
      <c r="M14" s="4">
        <v>7826.09</v>
      </c>
      <c r="N14" t="str">
        <f>VLOOKUP(A14,Dados!$P$2:$Q$7,2,FALSE)</f>
        <v>FOREST TELEMACO BORBA</v>
      </c>
      <c r="O14" t="str">
        <f>VLOOKUP(B14,Dados!$L$2:$N$23,2,FALSE)</f>
        <v>Venda de Produção Interno</v>
      </c>
      <c r="P14" t="str">
        <f>VLOOKUP(B14,Dados!$L$2:$N$23,3,FALSE)</f>
        <v>Receitas</v>
      </c>
    </row>
    <row r="15" spans="1:16">
      <c r="A15">
        <v>10101</v>
      </c>
      <c r="B15">
        <v>5101</v>
      </c>
      <c r="C15">
        <v>0</v>
      </c>
      <c r="D15">
        <v>822217300</v>
      </c>
      <c r="E15" t="s">
        <v>14</v>
      </c>
      <c r="F15">
        <v>1</v>
      </c>
      <c r="G15">
        <v>14608</v>
      </c>
      <c r="H15" s="1">
        <v>45898</v>
      </c>
      <c r="I15" s="3">
        <v>0</v>
      </c>
      <c r="J15" s="3">
        <v>0</v>
      </c>
      <c r="K15" s="3">
        <v>0</v>
      </c>
      <c r="L15" s="3">
        <v>0</v>
      </c>
      <c r="M15" s="4">
        <v>6121.63</v>
      </c>
      <c r="N15" t="str">
        <f>VLOOKUP(A15,Dados!$P$2:$Q$7,2,FALSE)</f>
        <v>FOREST TELEMACO BORBA</v>
      </c>
      <c r="O15" t="str">
        <f>VLOOKUP(B15,Dados!$L$2:$N$23,2,FALSE)</f>
        <v>Venda de Produção Interno</v>
      </c>
      <c r="P15" t="str">
        <f>VLOOKUP(B15,Dados!$L$2:$N$23,3,FALSE)</f>
        <v>Receitas</v>
      </c>
    </row>
    <row r="16" spans="1:16">
      <c r="A16">
        <v>10101</v>
      </c>
      <c r="B16">
        <v>5101</v>
      </c>
      <c r="C16">
        <v>0</v>
      </c>
      <c r="D16">
        <v>822217300</v>
      </c>
      <c r="E16" t="s">
        <v>14</v>
      </c>
      <c r="F16">
        <v>1</v>
      </c>
      <c r="G16">
        <v>14612</v>
      </c>
      <c r="H16" s="1">
        <v>45898</v>
      </c>
      <c r="I16" s="3">
        <v>0</v>
      </c>
      <c r="J16" s="3">
        <v>0</v>
      </c>
      <c r="K16" s="3">
        <v>0</v>
      </c>
      <c r="L16" s="3">
        <v>0</v>
      </c>
      <c r="M16" s="4">
        <v>8882.3700000000008</v>
      </c>
      <c r="N16" t="str">
        <f>VLOOKUP(A16,Dados!$P$2:$Q$7,2,FALSE)</f>
        <v>FOREST TELEMACO BORBA</v>
      </c>
      <c r="O16" t="str">
        <f>VLOOKUP(B16,Dados!$L$2:$N$23,2,FALSE)</f>
        <v>Venda de Produção Interno</v>
      </c>
      <c r="P16" t="str">
        <f>VLOOKUP(B16,Dados!$L$2:$N$23,3,FALSE)</f>
        <v>Receitas</v>
      </c>
    </row>
    <row r="17" spans="1:16">
      <c r="A17">
        <v>10101</v>
      </c>
      <c r="B17">
        <v>5101</v>
      </c>
      <c r="C17">
        <v>0</v>
      </c>
      <c r="D17">
        <v>822217300</v>
      </c>
      <c r="E17" t="s">
        <v>14</v>
      </c>
      <c r="F17">
        <v>1</v>
      </c>
      <c r="G17">
        <v>14612</v>
      </c>
      <c r="H17" s="1">
        <v>45898</v>
      </c>
      <c r="I17" s="3">
        <v>0</v>
      </c>
      <c r="J17" s="3">
        <v>0</v>
      </c>
      <c r="K17" s="3">
        <v>0</v>
      </c>
      <c r="L17" s="3">
        <v>0</v>
      </c>
      <c r="M17" s="4">
        <v>1152.31</v>
      </c>
      <c r="N17" t="str">
        <f>VLOOKUP(A17,Dados!$P$2:$Q$7,2,FALSE)</f>
        <v>FOREST TELEMACO BORBA</v>
      </c>
      <c r="O17" t="str">
        <f>VLOOKUP(B17,Dados!$L$2:$N$23,2,FALSE)</f>
        <v>Venda de Produção Interno</v>
      </c>
      <c r="P17" t="str">
        <f>VLOOKUP(B17,Dados!$L$2:$N$23,3,FALSE)</f>
        <v>Receitas</v>
      </c>
    </row>
    <row r="18" spans="1:16">
      <c r="A18">
        <v>10101</v>
      </c>
      <c r="B18">
        <v>5101</v>
      </c>
      <c r="C18">
        <v>0</v>
      </c>
      <c r="D18">
        <v>822217300</v>
      </c>
      <c r="E18" t="s">
        <v>14</v>
      </c>
      <c r="F18">
        <v>1</v>
      </c>
      <c r="G18">
        <v>14615</v>
      </c>
      <c r="H18" s="1">
        <v>45898</v>
      </c>
      <c r="I18" s="3">
        <v>0</v>
      </c>
      <c r="J18" s="3">
        <v>0</v>
      </c>
      <c r="K18" s="3">
        <v>0</v>
      </c>
      <c r="L18" s="3">
        <v>0</v>
      </c>
      <c r="M18" s="4">
        <v>7754.07</v>
      </c>
      <c r="N18" t="str">
        <f>VLOOKUP(A18,Dados!$P$2:$Q$7,2,FALSE)</f>
        <v>FOREST TELEMACO BORBA</v>
      </c>
      <c r="O18" t="str">
        <f>VLOOKUP(B18,Dados!$L$2:$N$23,2,FALSE)</f>
        <v>Venda de Produção Interno</v>
      </c>
      <c r="P18" t="str">
        <f>VLOOKUP(B18,Dados!$L$2:$N$23,3,FALSE)</f>
        <v>Receitas</v>
      </c>
    </row>
    <row r="19" spans="1:16">
      <c r="A19">
        <v>10101</v>
      </c>
      <c r="B19">
        <v>5101</v>
      </c>
      <c r="C19">
        <v>0</v>
      </c>
      <c r="D19">
        <v>822217300</v>
      </c>
      <c r="E19" t="s">
        <v>14</v>
      </c>
      <c r="F19">
        <v>1</v>
      </c>
      <c r="G19">
        <v>14615</v>
      </c>
      <c r="H19" s="1">
        <v>45898</v>
      </c>
      <c r="I19" s="3">
        <v>0</v>
      </c>
      <c r="J19" s="3">
        <v>0</v>
      </c>
      <c r="K19" s="3">
        <v>0</v>
      </c>
      <c r="L19" s="3">
        <v>0</v>
      </c>
      <c r="M19" s="4">
        <v>9170.44</v>
      </c>
      <c r="N19" t="str">
        <f>VLOOKUP(A19,Dados!$P$2:$Q$7,2,FALSE)</f>
        <v>FOREST TELEMACO BORBA</v>
      </c>
      <c r="O19" t="str">
        <f>VLOOKUP(B19,Dados!$L$2:$N$23,2,FALSE)</f>
        <v>Venda de Produção Interno</v>
      </c>
      <c r="P19" t="str">
        <f>VLOOKUP(B19,Dados!$L$2:$N$23,3,FALSE)</f>
        <v>Receitas</v>
      </c>
    </row>
    <row r="20" spans="1:16">
      <c r="A20">
        <v>10101</v>
      </c>
      <c r="B20">
        <v>5101</v>
      </c>
      <c r="C20">
        <v>0</v>
      </c>
      <c r="D20">
        <v>822217300</v>
      </c>
      <c r="E20" t="s">
        <v>14</v>
      </c>
      <c r="F20">
        <v>1</v>
      </c>
      <c r="G20">
        <v>14227</v>
      </c>
      <c r="H20" s="1">
        <v>45874</v>
      </c>
      <c r="I20" s="3">
        <v>0</v>
      </c>
      <c r="J20" s="3">
        <v>0</v>
      </c>
      <c r="K20" s="3">
        <v>0</v>
      </c>
      <c r="L20" s="3">
        <v>0</v>
      </c>
      <c r="M20" s="4">
        <v>4133.5</v>
      </c>
      <c r="N20" t="str">
        <f>VLOOKUP(A20,Dados!$P$2:$Q$7,2,FALSE)</f>
        <v>FOREST TELEMACO BORBA</v>
      </c>
      <c r="O20" t="str">
        <f>VLOOKUP(B20,Dados!$L$2:$N$23,2,FALSE)</f>
        <v>Venda de Produção Interno</v>
      </c>
      <c r="P20" t="str">
        <f>VLOOKUP(B20,Dados!$L$2:$N$23,3,FALSE)</f>
        <v>Receitas</v>
      </c>
    </row>
    <row r="21" spans="1:16">
      <c r="A21">
        <v>10101</v>
      </c>
      <c r="B21">
        <v>5101</v>
      </c>
      <c r="C21">
        <v>0</v>
      </c>
      <c r="D21">
        <v>822217300</v>
      </c>
      <c r="E21" t="s">
        <v>14</v>
      </c>
      <c r="F21">
        <v>1</v>
      </c>
      <c r="G21">
        <v>14227</v>
      </c>
      <c r="H21" s="1">
        <v>45874</v>
      </c>
      <c r="I21" s="3">
        <v>0</v>
      </c>
      <c r="J21" s="3">
        <v>0</v>
      </c>
      <c r="K21" s="3">
        <v>0</v>
      </c>
      <c r="L21" s="3">
        <v>0</v>
      </c>
      <c r="M21" s="4">
        <v>27688</v>
      </c>
      <c r="N21" t="str">
        <f>VLOOKUP(A21,Dados!$P$2:$Q$7,2,FALSE)</f>
        <v>FOREST TELEMACO BORBA</v>
      </c>
      <c r="O21" t="str">
        <f>VLOOKUP(B21,Dados!$L$2:$N$23,2,FALSE)</f>
        <v>Venda de Produção Interno</v>
      </c>
      <c r="P21" t="str">
        <f>VLOOKUP(B21,Dados!$L$2:$N$23,3,FALSE)</f>
        <v>Receitas</v>
      </c>
    </row>
    <row r="22" spans="1:16">
      <c r="A22">
        <v>10101</v>
      </c>
      <c r="B22">
        <v>5101</v>
      </c>
      <c r="C22">
        <v>0</v>
      </c>
      <c r="D22">
        <v>822217300</v>
      </c>
      <c r="E22" t="s">
        <v>14</v>
      </c>
      <c r="F22">
        <v>1</v>
      </c>
      <c r="G22">
        <v>14404</v>
      </c>
      <c r="H22" s="1">
        <v>45888</v>
      </c>
      <c r="I22" s="3">
        <v>0</v>
      </c>
      <c r="J22" s="3">
        <v>0</v>
      </c>
      <c r="K22" s="3">
        <v>0</v>
      </c>
      <c r="L22" s="3">
        <v>0</v>
      </c>
      <c r="M22" s="4">
        <v>29150.98</v>
      </c>
      <c r="N22" t="str">
        <f>VLOOKUP(A22,Dados!$P$2:$Q$7,2,FALSE)</f>
        <v>FOREST TELEMACO BORBA</v>
      </c>
      <c r="O22" t="str">
        <f>VLOOKUP(B22,Dados!$L$2:$N$23,2,FALSE)</f>
        <v>Venda de Produção Interno</v>
      </c>
      <c r="P22" t="str">
        <f>VLOOKUP(B22,Dados!$L$2:$N$23,3,FALSE)</f>
        <v>Receitas</v>
      </c>
    </row>
    <row r="23" spans="1:16">
      <c r="A23">
        <v>10101</v>
      </c>
      <c r="B23">
        <v>5101</v>
      </c>
      <c r="C23">
        <v>0</v>
      </c>
      <c r="D23">
        <v>822217300</v>
      </c>
      <c r="E23" t="s">
        <v>14</v>
      </c>
      <c r="F23">
        <v>1</v>
      </c>
      <c r="G23">
        <v>14405</v>
      </c>
      <c r="H23" s="1">
        <v>45888</v>
      </c>
      <c r="I23" s="3">
        <v>0</v>
      </c>
      <c r="J23" s="3">
        <v>0</v>
      </c>
      <c r="K23" s="3">
        <v>0</v>
      </c>
      <c r="L23" s="3">
        <v>0</v>
      </c>
      <c r="M23" s="4">
        <v>702.24</v>
      </c>
      <c r="N23" t="str">
        <f>VLOOKUP(A23,Dados!$P$2:$Q$7,2,FALSE)</f>
        <v>FOREST TELEMACO BORBA</v>
      </c>
      <c r="O23" t="str">
        <f>VLOOKUP(B23,Dados!$L$2:$N$23,2,FALSE)</f>
        <v>Venda de Produção Interno</v>
      </c>
      <c r="P23" t="str">
        <f>VLOOKUP(B23,Dados!$L$2:$N$23,3,FALSE)</f>
        <v>Receitas</v>
      </c>
    </row>
    <row r="24" spans="1:16">
      <c r="A24">
        <v>10101</v>
      </c>
      <c r="B24">
        <v>5101</v>
      </c>
      <c r="C24">
        <v>0</v>
      </c>
      <c r="D24">
        <v>822217300</v>
      </c>
      <c r="E24" t="s">
        <v>14</v>
      </c>
      <c r="F24">
        <v>1</v>
      </c>
      <c r="G24">
        <v>14405</v>
      </c>
      <c r="H24" s="1">
        <v>45888</v>
      </c>
      <c r="I24" s="3">
        <v>0</v>
      </c>
      <c r="J24" s="3">
        <v>0</v>
      </c>
      <c r="K24" s="3">
        <v>0</v>
      </c>
      <c r="L24" s="3">
        <v>0</v>
      </c>
      <c r="M24" s="4">
        <v>15966.72</v>
      </c>
      <c r="N24" t="str">
        <f>VLOOKUP(A24,Dados!$P$2:$Q$7,2,FALSE)</f>
        <v>FOREST TELEMACO BORBA</v>
      </c>
      <c r="O24" t="str">
        <f>VLOOKUP(B24,Dados!$L$2:$N$23,2,FALSE)</f>
        <v>Venda de Produção Interno</v>
      </c>
      <c r="P24" t="str">
        <f>VLOOKUP(B24,Dados!$L$2:$N$23,3,FALSE)</f>
        <v>Receitas</v>
      </c>
    </row>
    <row r="25" spans="1:16">
      <c r="A25">
        <v>10101</v>
      </c>
      <c r="B25">
        <v>5101</v>
      </c>
      <c r="C25">
        <v>0</v>
      </c>
      <c r="D25">
        <v>822217300</v>
      </c>
      <c r="E25" t="s">
        <v>14</v>
      </c>
      <c r="F25">
        <v>1</v>
      </c>
      <c r="G25">
        <v>14406</v>
      </c>
      <c r="H25" s="1">
        <v>45889</v>
      </c>
      <c r="I25" s="3">
        <v>0</v>
      </c>
      <c r="J25" s="3">
        <v>0</v>
      </c>
      <c r="K25" s="3">
        <v>0</v>
      </c>
      <c r="L25" s="3">
        <v>0</v>
      </c>
      <c r="M25" s="4">
        <v>18242</v>
      </c>
      <c r="N25" t="str">
        <f>VLOOKUP(A25,Dados!$P$2:$Q$7,2,FALSE)</f>
        <v>FOREST TELEMACO BORBA</v>
      </c>
      <c r="O25" t="str">
        <f>VLOOKUP(B25,Dados!$L$2:$N$23,2,FALSE)</f>
        <v>Venda de Produção Interno</v>
      </c>
      <c r="P25" t="str">
        <f>VLOOKUP(B25,Dados!$L$2:$N$23,3,FALSE)</f>
        <v>Receitas</v>
      </c>
    </row>
    <row r="26" spans="1:16">
      <c r="A26">
        <v>10101</v>
      </c>
      <c r="B26">
        <v>5101</v>
      </c>
      <c r="C26">
        <v>0</v>
      </c>
      <c r="D26">
        <v>822217300</v>
      </c>
      <c r="E26" t="s">
        <v>14</v>
      </c>
      <c r="F26">
        <v>1</v>
      </c>
      <c r="G26">
        <v>14406</v>
      </c>
      <c r="H26" s="1">
        <v>45889</v>
      </c>
      <c r="I26" s="3">
        <v>0</v>
      </c>
      <c r="J26" s="3">
        <v>0</v>
      </c>
      <c r="K26" s="3">
        <v>0</v>
      </c>
      <c r="L26" s="3">
        <v>0</v>
      </c>
      <c r="M26" s="4">
        <v>6874</v>
      </c>
      <c r="N26" t="str">
        <f>VLOOKUP(A26,Dados!$P$2:$Q$7,2,FALSE)</f>
        <v>FOREST TELEMACO BORBA</v>
      </c>
      <c r="O26" t="str">
        <f>VLOOKUP(B26,Dados!$L$2:$N$23,2,FALSE)</f>
        <v>Venda de Produção Interno</v>
      </c>
      <c r="P26" t="str">
        <f>VLOOKUP(B26,Dados!$L$2:$N$23,3,FALSE)</f>
        <v>Receitas</v>
      </c>
    </row>
    <row r="27" spans="1:16">
      <c r="A27">
        <v>10101</v>
      </c>
      <c r="B27">
        <v>5101</v>
      </c>
      <c r="C27">
        <v>0</v>
      </c>
      <c r="D27">
        <v>822217300</v>
      </c>
      <c r="E27" t="s">
        <v>14</v>
      </c>
      <c r="F27">
        <v>1</v>
      </c>
      <c r="G27">
        <v>14406</v>
      </c>
      <c r="H27" s="1">
        <v>45889</v>
      </c>
      <c r="I27" s="3">
        <v>0</v>
      </c>
      <c r="J27" s="3">
        <v>0</v>
      </c>
      <c r="K27" s="3">
        <v>0</v>
      </c>
      <c r="L27" s="3">
        <v>0</v>
      </c>
      <c r="M27" s="4">
        <v>16996</v>
      </c>
      <c r="N27" t="str">
        <f>VLOOKUP(A27,Dados!$P$2:$Q$7,2,FALSE)</f>
        <v>FOREST TELEMACO BORBA</v>
      </c>
      <c r="O27" t="str">
        <f>VLOOKUP(B27,Dados!$L$2:$N$23,2,FALSE)</f>
        <v>Venda de Produção Interno</v>
      </c>
      <c r="P27" t="str">
        <f>VLOOKUP(B27,Dados!$L$2:$N$23,3,FALSE)</f>
        <v>Receitas</v>
      </c>
    </row>
    <row r="28" spans="1:16">
      <c r="A28">
        <v>10101</v>
      </c>
      <c r="B28">
        <v>5101</v>
      </c>
      <c r="C28">
        <v>0</v>
      </c>
      <c r="D28">
        <v>822217300</v>
      </c>
      <c r="E28" t="s">
        <v>14</v>
      </c>
      <c r="F28">
        <v>1</v>
      </c>
      <c r="G28">
        <v>14410</v>
      </c>
      <c r="H28" s="1">
        <v>45889</v>
      </c>
      <c r="I28" s="3">
        <v>0</v>
      </c>
      <c r="J28" s="3">
        <v>0</v>
      </c>
      <c r="K28" s="3">
        <v>0</v>
      </c>
      <c r="L28" s="3">
        <v>0</v>
      </c>
      <c r="M28" s="4">
        <v>11918.02</v>
      </c>
      <c r="N28" t="str">
        <f>VLOOKUP(A28,Dados!$P$2:$Q$7,2,FALSE)</f>
        <v>FOREST TELEMACO BORBA</v>
      </c>
      <c r="O28" t="str">
        <f>VLOOKUP(B28,Dados!$L$2:$N$23,2,FALSE)</f>
        <v>Venda de Produção Interno</v>
      </c>
      <c r="P28" t="str">
        <f>VLOOKUP(B28,Dados!$L$2:$N$23,3,FALSE)</f>
        <v>Receitas</v>
      </c>
    </row>
    <row r="29" spans="1:16">
      <c r="A29">
        <v>10101</v>
      </c>
      <c r="B29">
        <v>5101</v>
      </c>
      <c r="C29">
        <v>0</v>
      </c>
      <c r="D29">
        <v>822217300</v>
      </c>
      <c r="E29" t="s">
        <v>14</v>
      </c>
      <c r="F29">
        <v>1</v>
      </c>
      <c r="G29">
        <v>14411</v>
      </c>
      <c r="H29" s="1">
        <v>45889</v>
      </c>
      <c r="I29" s="3">
        <v>0</v>
      </c>
      <c r="J29" s="3">
        <v>0</v>
      </c>
      <c r="K29" s="3">
        <v>0</v>
      </c>
      <c r="L29" s="3">
        <v>0</v>
      </c>
      <c r="M29" s="4">
        <v>10035.870000000001</v>
      </c>
      <c r="N29" t="str">
        <f>VLOOKUP(A29,Dados!$P$2:$Q$7,2,FALSE)</f>
        <v>FOREST TELEMACO BORBA</v>
      </c>
      <c r="O29" t="str">
        <f>VLOOKUP(B29,Dados!$L$2:$N$23,2,FALSE)</f>
        <v>Venda de Produção Interno</v>
      </c>
      <c r="P29" t="str">
        <f>VLOOKUP(B29,Dados!$L$2:$N$23,3,FALSE)</f>
        <v>Receitas</v>
      </c>
    </row>
    <row r="30" spans="1:16">
      <c r="A30">
        <v>10101</v>
      </c>
      <c r="B30">
        <v>5101</v>
      </c>
      <c r="C30">
        <v>0</v>
      </c>
      <c r="D30">
        <v>822217300</v>
      </c>
      <c r="E30" t="s">
        <v>14</v>
      </c>
      <c r="F30">
        <v>1</v>
      </c>
      <c r="G30">
        <v>14411</v>
      </c>
      <c r="H30" s="1">
        <v>45889</v>
      </c>
      <c r="I30" s="3">
        <v>0</v>
      </c>
      <c r="J30" s="3">
        <v>0</v>
      </c>
      <c r="K30" s="3">
        <v>0</v>
      </c>
      <c r="L30" s="3">
        <v>0</v>
      </c>
      <c r="M30" s="4">
        <v>28367.64</v>
      </c>
      <c r="N30" t="str">
        <f>VLOOKUP(A30,Dados!$P$2:$Q$7,2,FALSE)</f>
        <v>FOREST TELEMACO BORBA</v>
      </c>
      <c r="O30" t="str">
        <f>VLOOKUP(B30,Dados!$L$2:$N$23,2,FALSE)</f>
        <v>Venda de Produção Interno</v>
      </c>
      <c r="P30" t="str">
        <f>VLOOKUP(B30,Dados!$L$2:$N$23,3,FALSE)</f>
        <v>Receitas</v>
      </c>
    </row>
    <row r="31" spans="1:16">
      <c r="A31">
        <v>10101</v>
      </c>
      <c r="B31">
        <v>5101</v>
      </c>
      <c r="C31">
        <v>0</v>
      </c>
      <c r="D31">
        <v>822217300</v>
      </c>
      <c r="E31" t="s">
        <v>14</v>
      </c>
      <c r="F31">
        <v>1</v>
      </c>
      <c r="G31">
        <v>14411</v>
      </c>
      <c r="H31" s="1">
        <v>45889</v>
      </c>
      <c r="I31" s="3">
        <v>0</v>
      </c>
      <c r="J31" s="3">
        <v>0</v>
      </c>
      <c r="K31" s="3">
        <v>0</v>
      </c>
      <c r="L31" s="3">
        <v>0</v>
      </c>
      <c r="M31" s="4">
        <v>5577.21</v>
      </c>
      <c r="N31" t="str">
        <f>VLOOKUP(A31,Dados!$P$2:$Q$7,2,FALSE)</f>
        <v>FOREST TELEMACO BORBA</v>
      </c>
      <c r="O31" t="str">
        <f>VLOOKUP(B31,Dados!$L$2:$N$23,2,FALSE)</f>
        <v>Venda de Produção Interno</v>
      </c>
      <c r="P31" t="str">
        <f>VLOOKUP(B31,Dados!$L$2:$N$23,3,FALSE)</f>
        <v>Receitas</v>
      </c>
    </row>
    <row r="32" spans="1:16">
      <c r="A32">
        <v>10101</v>
      </c>
      <c r="B32">
        <v>5101</v>
      </c>
      <c r="C32">
        <v>0</v>
      </c>
      <c r="D32">
        <v>822217300</v>
      </c>
      <c r="E32" t="s">
        <v>14</v>
      </c>
      <c r="F32">
        <v>1</v>
      </c>
      <c r="G32">
        <v>14412</v>
      </c>
      <c r="H32" s="1">
        <v>45889</v>
      </c>
      <c r="I32" s="3">
        <v>0</v>
      </c>
      <c r="J32" s="3">
        <v>0</v>
      </c>
      <c r="K32" s="3">
        <v>0</v>
      </c>
      <c r="L32" s="3">
        <v>0</v>
      </c>
      <c r="M32" s="4">
        <v>23636.45</v>
      </c>
      <c r="N32" t="str">
        <f>VLOOKUP(A32,Dados!$P$2:$Q$7,2,FALSE)</f>
        <v>FOREST TELEMACO BORBA</v>
      </c>
      <c r="O32" t="str">
        <f>VLOOKUP(B32,Dados!$L$2:$N$23,2,FALSE)</f>
        <v>Venda de Produção Interno</v>
      </c>
      <c r="P32" t="str">
        <f>VLOOKUP(B32,Dados!$L$2:$N$23,3,FALSE)</f>
        <v>Receitas</v>
      </c>
    </row>
    <row r="33" spans="1:16">
      <c r="A33">
        <v>10101</v>
      </c>
      <c r="B33">
        <v>5101</v>
      </c>
      <c r="C33">
        <v>0</v>
      </c>
      <c r="D33">
        <v>822217300</v>
      </c>
      <c r="E33" t="s">
        <v>14</v>
      </c>
      <c r="F33">
        <v>1</v>
      </c>
      <c r="G33">
        <v>14412</v>
      </c>
      <c r="H33" s="1">
        <v>45889</v>
      </c>
      <c r="I33" s="3">
        <v>0</v>
      </c>
      <c r="J33" s="3">
        <v>0</v>
      </c>
      <c r="K33" s="3">
        <v>0</v>
      </c>
      <c r="L33" s="3">
        <v>0</v>
      </c>
      <c r="M33" s="4">
        <v>4292.4799999999996</v>
      </c>
      <c r="N33" t="str">
        <f>VLOOKUP(A33,Dados!$P$2:$Q$7,2,FALSE)</f>
        <v>FOREST TELEMACO BORBA</v>
      </c>
      <c r="O33" t="str">
        <f>VLOOKUP(B33,Dados!$L$2:$N$23,2,FALSE)</f>
        <v>Venda de Produção Interno</v>
      </c>
      <c r="P33" t="str">
        <f>VLOOKUP(B33,Dados!$L$2:$N$23,3,FALSE)</f>
        <v>Receitas</v>
      </c>
    </row>
    <row r="34" spans="1:16">
      <c r="A34">
        <v>10101</v>
      </c>
      <c r="B34">
        <v>5101</v>
      </c>
      <c r="C34">
        <v>0</v>
      </c>
      <c r="D34">
        <v>822217300</v>
      </c>
      <c r="E34" t="s">
        <v>14</v>
      </c>
      <c r="F34">
        <v>1</v>
      </c>
      <c r="G34">
        <v>14412</v>
      </c>
      <c r="H34" s="1">
        <v>45889</v>
      </c>
      <c r="I34" s="3">
        <v>0</v>
      </c>
      <c r="J34" s="3">
        <v>0</v>
      </c>
      <c r="K34" s="3">
        <v>0</v>
      </c>
      <c r="L34" s="3">
        <v>0</v>
      </c>
      <c r="M34" s="4">
        <v>240.93</v>
      </c>
      <c r="N34" t="str">
        <f>VLOOKUP(A34,Dados!$P$2:$Q$7,2,FALSE)</f>
        <v>FOREST TELEMACO BORBA</v>
      </c>
      <c r="O34" t="str">
        <f>VLOOKUP(B34,Dados!$L$2:$N$23,2,FALSE)</f>
        <v>Venda de Produção Interno</v>
      </c>
      <c r="P34" t="str">
        <f>VLOOKUP(B34,Dados!$L$2:$N$23,3,FALSE)</f>
        <v>Receitas</v>
      </c>
    </row>
    <row r="35" spans="1:16">
      <c r="A35">
        <v>10101</v>
      </c>
      <c r="B35">
        <v>5101</v>
      </c>
      <c r="C35">
        <v>0</v>
      </c>
      <c r="D35">
        <v>822217300</v>
      </c>
      <c r="E35" t="s">
        <v>14</v>
      </c>
      <c r="F35">
        <v>1</v>
      </c>
      <c r="G35">
        <v>14413</v>
      </c>
      <c r="H35" s="1">
        <v>45889</v>
      </c>
      <c r="I35" s="3">
        <v>0</v>
      </c>
      <c r="J35" s="3">
        <v>0</v>
      </c>
      <c r="K35" s="3">
        <v>0</v>
      </c>
      <c r="L35" s="3">
        <v>0</v>
      </c>
      <c r="M35" s="4">
        <v>1346.22</v>
      </c>
      <c r="N35" t="str">
        <f>VLOOKUP(A35,Dados!$P$2:$Q$7,2,FALSE)</f>
        <v>FOREST TELEMACO BORBA</v>
      </c>
      <c r="O35" t="str">
        <f>VLOOKUP(B35,Dados!$L$2:$N$23,2,FALSE)</f>
        <v>Venda de Produção Interno</v>
      </c>
      <c r="P35" t="str">
        <f>VLOOKUP(B35,Dados!$L$2:$N$23,3,FALSE)</f>
        <v>Receitas</v>
      </c>
    </row>
    <row r="36" spans="1:16">
      <c r="A36">
        <v>10101</v>
      </c>
      <c r="B36">
        <v>5101</v>
      </c>
      <c r="C36">
        <v>0</v>
      </c>
      <c r="D36">
        <v>822217300</v>
      </c>
      <c r="E36" t="s">
        <v>14</v>
      </c>
      <c r="F36">
        <v>1</v>
      </c>
      <c r="G36">
        <v>14413</v>
      </c>
      <c r="H36" s="1">
        <v>45889</v>
      </c>
      <c r="I36" s="3">
        <v>0</v>
      </c>
      <c r="J36" s="3">
        <v>0</v>
      </c>
      <c r="K36" s="3">
        <v>0</v>
      </c>
      <c r="L36" s="3">
        <v>0</v>
      </c>
      <c r="M36" s="4">
        <v>31118.58</v>
      </c>
      <c r="N36" t="str">
        <f>VLOOKUP(A36,Dados!$P$2:$Q$7,2,FALSE)</f>
        <v>FOREST TELEMACO BORBA</v>
      </c>
      <c r="O36" t="str">
        <f>VLOOKUP(B36,Dados!$L$2:$N$23,2,FALSE)</f>
        <v>Venda de Produção Interno</v>
      </c>
      <c r="P36" t="str">
        <f>VLOOKUP(B36,Dados!$L$2:$N$23,3,FALSE)</f>
        <v>Receitas</v>
      </c>
    </row>
    <row r="37" spans="1:16">
      <c r="A37">
        <v>10101</v>
      </c>
      <c r="B37">
        <v>5101</v>
      </c>
      <c r="C37">
        <v>0</v>
      </c>
      <c r="D37">
        <v>822217300</v>
      </c>
      <c r="E37" t="s">
        <v>14</v>
      </c>
      <c r="F37">
        <v>1</v>
      </c>
      <c r="G37">
        <v>14415</v>
      </c>
      <c r="H37" s="1">
        <v>45889</v>
      </c>
      <c r="I37" s="3">
        <v>0</v>
      </c>
      <c r="J37" s="3">
        <v>0</v>
      </c>
      <c r="K37" s="3">
        <v>0</v>
      </c>
      <c r="L37" s="3">
        <v>0</v>
      </c>
      <c r="M37" s="4">
        <v>34864.339999999997</v>
      </c>
      <c r="N37" t="str">
        <f>VLOOKUP(A37,Dados!$P$2:$Q$7,2,FALSE)</f>
        <v>FOREST TELEMACO BORBA</v>
      </c>
      <c r="O37" t="str">
        <f>VLOOKUP(B37,Dados!$L$2:$N$23,2,FALSE)</f>
        <v>Venda de Produção Interno</v>
      </c>
      <c r="P37" t="str">
        <f>VLOOKUP(B37,Dados!$L$2:$N$23,3,FALSE)</f>
        <v>Receitas</v>
      </c>
    </row>
    <row r="38" spans="1:16">
      <c r="A38">
        <v>10101</v>
      </c>
      <c r="B38">
        <v>5101</v>
      </c>
      <c r="C38">
        <v>0</v>
      </c>
      <c r="D38">
        <v>822217300</v>
      </c>
      <c r="E38" t="s">
        <v>14</v>
      </c>
      <c r="F38">
        <v>1</v>
      </c>
      <c r="G38">
        <v>14416</v>
      </c>
      <c r="H38" s="1">
        <v>45889</v>
      </c>
      <c r="I38" s="3">
        <v>0</v>
      </c>
      <c r="J38" s="3">
        <v>0</v>
      </c>
      <c r="K38" s="3">
        <v>0</v>
      </c>
      <c r="L38" s="3">
        <v>0</v>
      </c>
      <c r="M38" s="4">
        <v>20162.64</v>
      </c>
      <c r="N38" t="str">
        <f>VLOOKUP(A38,Dados!$P$2:$Q$7,2,FALSE)</f>
        <v>FOREST TELEMACO BORBA</v>
      </c>
      <c r="O38" t="str">
        <f>VLOOKUP(B38,Dados!$L$2:$N$23,2,FALSE)</f>
        <v>Venda de Produção Interno</v>
      </c>
      <c r="P38" t="str">
        <f>VLOOKUP(B38,Dados!$L$2:$N$23,3,FALSE)</f>
        <v>Receitas</v>
      </c>
    </row>
    <row r="39" spans="1:16">
      <c r="A39">
        <v>10101</v>
      </c>
      <c r="B39">
        <v>5101</v>
      </c>
      <c r="C39">
        <v>0</v>
      </c>
      <c r="D39">
        <v>822217300</v>
      </c>
      <c r="E39" t="s">
        <v>14</v>
      </c>
      <c r="F39">
        <v>1</v>
      </c>
      <c r="G39">
        <v>14416</v>
      </c>
      <c r="H39" s="1">
        <v>45889</v>
      </c>
      <c r="I39" s="3">
        <v>0</v>
      </c>
      <c r="J39" s="3">
        <v>0</v>
      </c>
      <c r="K39" s="3">
        <v>0</v>
      </c>
      <c r="L39" s="3">
        <v>0</v>
      </c>
      <c r="M39" s="4">
        <v>22071.61</v>
      </c>
      <c r="N39" t="str">
        <f>VLOOKUP(A39,Dados!$P$2:$Q$7,2,FALSE)</f>
        <v>FOREST TELEMACO BORBA</v>
      </c>
      <c r="O39" t="str">
        <f>VLOOKUP(B39,Dados!$L$2:$N$23,2,FALSE)</f>
        <v>Venda de Produção Interno</v>
      </c>
      <c r="P39" t="str">
        <f>VLOOKUP(B39,Dados!$L$2:$N$23,3,FALSE)</f>
        <v>Receitas</v>
      </c>
    </row>
    <row r="40" spans="1:16">
      <c r="A40">
        <v>10101</v>
      </c>
      <c r="B40">
        <v>5101</v>
      </c>
      <c r="C40">
        <v>0</v>
      </c>
      <c r="D40">
        <v>822217300</v>
      </c>
      <c r="E40" t="s">
        <v>14</v>
      </c>
      <c r="F40">
        <v>1</v>
      </c>
      <c r="G40">
        <v>14417</v>
      </c>
      <c r="H40" s="1">
        <v>45889</v>
      </c>
      <c r="I40" s="3">
        <v>0</v>
      </c>
      <c r="J40" s="3">
        <v>0</v>
      </c>
      <c r="K40" s="3">
        <v>0</v>
      </c>
      <c r="L40" s="3">
        <v>0</v>
      </c>
      <c r="M40" s="4">
        <v>5944.75</v>
      </c>
      <c r="N40" t="str">
        <f>VLOOKUP(A40,Dados!$P$2:$Q$7,2,FALSE)</f>
        <v>FOREST TELEMACO BORBA</v>
      </c>
      <c r="O40" t="str">
        <f>VLOOKUP(B40,Dados!$L$2:$N$23,2,FALSE)</f>
        <v>Venda de Produção Interno</v>
      </c>
      <c r="P40" t="str">
        <f>VLOOKUP(B40,Dados!$L$2:$N$23,3,FALSE)</f>
        <v>Receitas</v>
      </c>
    </row>
    <row r="41" spans="1:16">
      <c r="A41">
        <v>10101</v>
      </c>
      <c r="B41">
        <v>5101</v>
      </c>
      <c r="C41">
        <v>0</v>
      </c>
      <c r="D41">
        <v>822217300</v>
      </c>
      <c r="E41" t="s">
        <v>14</v>
      </c>
      <c r="F41">
        <v>1</v>
      </c>
      <c r="G41">
        <v>14417</v>
      </c>
      <c r="H41" s="1">
        <v>45889</v>
      </c>
      <c r="I41" s="3">
        <v>0</v>
      </c>
      <c r="J41" s="3">
        <v>0</v>
      </c>
      <c r="K41" s="3">
        <v>0</v>
      </c>
      <c r="L41" s="3">
        <v>0</v>
      </c>
      <c r="M41" s="4">
        <v>22581.5</v>
      </c>
      <c r="N41" t="str">
        <f>VLOOKUP(A41,Dados!$P$2:$Q$7,2,FALSE)</f>
        <v>FOREST TELEMACO BORBA</v>
      </c>
      <c r="O41" t="str">
        <f>VLOOKUP(B41,Dados!$L$2:$N$23,2,FALSE)</f>
        <v>Venda de Produção Interno</v>
      </c>
      <c r="P41" t="str">
        <f>VLOOKUP(B41,Dados!$L$2:$N$23,3,FALSE)</f>
        <v>Receitas</v>
      </c>
    </row>
    <row r="42" spans="1:16">
      <c r="A42">
        <v>10101</v>
      </c>
      <c r="B42">
        <v>5101</v>
      </c>
      <c r="C42">
        <v>0</v>
      </c>
      <c r="D42">
        <v>822217300</v>
      </c>
      <c r="E42" t="s">
        <v>14</v>
      </c>
      <c r="F42">
        <v>1</v>
      </c>
      <c r="G42">
        <v>14418</v>
      </c>
      <c r="H42" s="1">
        <v>45889</v>
      </c>
      <c r="I42" s="3">
        <v>0</v>
      </c>
      <c r="J42" s="3">
        <v>0</v>
      </c>
      <c r="K42" s="3">
        <v>0</v>
      </c>
      <c r="L42" s="3">
        <v>0</v>
      </c>
      <c r="M42" s="4">
        <v>5987.52</v>
      </c>
      <c r="N42" t="str">
        <f>VLOOKUP(A42,Dados!$P$2:$Q$7,2,FALSE)</f>
        <v>FOREST TELEMACO BORBA</v>
      </c>
      <c r="O42" t="str">
        <f>VLOOKUP(B42,Dados!$L$2:$N$23,2,FALSE)</f>
        <v>Venda de Produção Interno</v>
      </c>
      <c r="P42" t="str">
        <f>VLOOKUP(B42,Dados!$L$2:$N$23,3,FALSE)</f>
        <v>Receitas</v>
      </c>
    </row>
    <row r="43" spans="1:16">
      <c r="A43">
        <v>10101</v>
      </c>
      <c r="B43">
        <v>5101</v>
      </c>
      <c r="C43">
        <v>0</v>
      </c>
      <c r="D43">
        <v>822217300</v>
      </c>
      <c r="E43" t="s">
        <v>14</v>
      </c>
      <c r="F43">
        <v>1</v>
      </c>
      <c r="G43">
        <v>14418</v>
      </c>
      <c r="H43" s="1">
        <v>45889</v>
      </c>
      <c r="I43" s="3">
        <v>0</v>
      </c>
      <c r="J43" s="3">
        <v>0</v>
      </c>
      <c r="K43" s="3">
        <v>0</v>
      </c>
      <c r="L43" s="3">
        <v>0</v>
      </c>
      <c r="M43" s="4">
        <v>14640.91</v>
      </c>
      <c r="N43" t="str">
        <f>VLOOKUP(A43,Dados!$P$2:$Q$7,2,FALSE)</f>
        <v>FOREST TELEMACO BORBA</v>
      </c>
      <c r="O43" t="str">
        <f>VLOOKUP(B43,Dados!$L$2:$N$23,2,FALSE)</f>
        <v>Venda de Produção Interno</v>
      </c>
      <c r="P43" t="str">
        <f>VLOOKUP(B43,Dados!$L$2:$N$23,3,FALSE)</f>
        <v>Receitas</v>
      </c>
    </row>
    <row r="44" spans="1:16">
      <c r="A44">
        <v>10101</v>
      </c>
      <c r="B44">
        <v>5101</v>
      </c>
      <c r="C44">
        <v>0</v>
      </c>
      <c r="D44">
        <v>822217300</v>
      </c>
      <c r="E44" t="s">
        <v>14</v>
      </c>
      <c r="F44">
        <v>1</v>
      </c>
      <c r="G44">
        <v>14420</v>
      </c>
      <c r="H44" s="1">
        <v>45889</v>
      </c>
      <c r="I44" s="3">
        <v>0</v>
      </c>
      <c r="J44" s="3">
        <v>0</v>
      </c>
      <c r="K44" s="3">
        <v>0</v>
      </c>
      <c r="L44" s="3">
        <v>0</v>
      </c>
      <c r="M44" s="4">
        <v>12526.8</v>
      </c>
      <c r="N44" t="str">
        <f>VLOOKUP(A44,Dados!$P$2:$Q$7,2,FALSE)</f>
        <v>FOREST TELEMACO BORBA</v>
      </c>
      <c r="O44" t="str">
        <f>VLOOKUP(B44,Dados!$L$2:$N$23,2,FALSE)</f>
        <v>Venda de Produção Interno</v>
      </c>
      <c r="P44" t="str">
        <f>VLOOKUP(B44,Dados!$L$2:$N$23,3,FALSE)</f>
        <v>Receitas</v>
      </c>
    </row>
    <row r="45" spans="1:16">
      <c r="A45">
        <v>10101</v>
      </c>
      <c r="B45">
        <v>5101</v>
      </c>
      <c r="C45">
        <v>0</v>
      </c>
      <c r="D45">
        <v>822217300</v>
      </c>
      <c r="E45" t="s">
        <v>14</v>
      </c>
      <c r="F45">
        <v>1</v>
      </c>
      <c r="G45">
        <v>14420</v>
      </c>
      <c r="H45" s="1">
        <v>45889</v>
      </c>
      <c r="I45" s="3">
        <v>0</v>
      </c>
      <c r="J45" s="3">
        <v>0</v>
      </c>
      <c r="K45" s="3">
        <v>0</v>
      </c>
      <c r="L45" s="3">
        <v>0</v>
      </c>
      <c r="M45" s="4">
        <v>20420.400000000001</v>
      </c>
      <c r="N45" t="str">
        <f>VLOOKUP(A45,Dados!$P$2:$Q$7,2,FALSE)</f>
        <v>FOREST TELEMACO BORBA</v>
      </c>
      <c r="O45" t="str">
        <f>VLOOKUP(B45,Dados!$L$2:$N$23,2,FALSE)</f>
        <v>Venda de Produção Interno</v>
      </c>
      <c r="P45" t="str">
        <f>VLOOKUP(B45,Dados!$L$2:$N$23,3,FALSE)</f>
        <v>Receitas</v>
      </c>
    </row>
    <row r="46" spans="1:16">
      <c r="A46">
        <v>10101</v>
      </c>
      <c r="B46">
        <v>5101</v>
      </c>
      <c r="C46">
        <v>0</v>
      </c>
      <c r="D46">
        <v>822217300</v>
      </c>
      <c r="E46" t="s">
        <v>14</v>
      </c>
      <c r="F46">
        <v>1</v>
      </c>
      <c r="G46">
        <v>14421</v>
      </c>
      <c r="H46" s="1">
        <v>45889</v>
      </c>
      <c r="I46" s="3">
        <v>0</v>
      </c>
      <c r="J46" s="3">
        <v>0</v>
      </c>
      <c r="K46" s="3">
        <v>0</v>
      </c>
      <c r="L46" s="3">
        <v>0</v>
      </c>
      <c r="M46" s="4">
        <v>18304.7</v>
      </c>
      <c r="N46" t="str">
        <f>VLOOKUP(A46,Dados!$P$2:$Q$7,2,FALSE)</f>
        <v>FOREST TELEMACO BORBA</v>
      </c>
      <c r="O46" t="str">
        <f>VLOOKUP(B46,Dados!$L$2:$N$23,2,FALSE)</f>
        <v>Venda de Produção Interno</v>
      </c>
      <c r="P46" t="str">
        <f>VLOOKUP(B46,Dados!$L$2:$N$23,3,FALSE)</f>
        <v>Receitas</v>
      </c>
    </row>
    <row r="47" spans="1:16">
      <c r="A47">
        <v>10101</v>
      </c>
      <c r="B47">
        <v>5101</v>
      </c>
      <c r="C47">
        <v>0</v>
      </c>
      <c r="D47">
        <v>822217300</v>
      </c>
      <c r="E47" t="s">
        <v>14</v>
      </c>
      <c r="F47">
        <v>1</v>
      </c>
      <c r="G47">
        <v>14421</v>
      </c>
      <c r="H47" s="1">
        <v>45889</v>
      </c>
      <c r="I47" s="3">
        <v>0</v>
      </c>
      <c r="J47" s="3">
        <v>0</v>
      </c>
      <c r="K47" s="3">
        <v>0</v>
      </c>
      <c r="L47" s="3">
        <v>0</v>
      </c>
      <c r="M47" s="4">
        <v>3492.72</v>
      </c>
      <c r="N47" t="str">
        <f>VLOOKUP(A47,Dados!$P$2:$Q$7,2,FALSE)</f>
        <v>FOREST TELEMACO BORBA</v>
      </c>
      <c r="O47" t="str">
        <f>VLOOKUP(B47,Dados!$L$2:$N$23,2,FALSE)</f>
        <v>Venda de Produção Interno</v>
      </c>
      <c r="P47" t="str">
        <f>VLOOKUP(B47,Dados!$L$2:$N$23,3,FALSE)</f>
        <v>Receitas</v>
      </c>
    </row>
    <row r="48" spans="1:16">
      <c r="A48">
        <v>10101</v>
      </c>
      <c r="B48">
        <v>5101</v>
      </c>
      <c r="C48">
        <v>0</v>
      </c>
      <c r="D48">
        <v>822217300</v>
      </c>
      <c r="E48" t="s">
        <v>14</v>
      </c>
      <c r="F48">
        <v>1</v>
      </c>
      <c r="G48">
        <v>14422</v>
      </c>
      <c r="H48" s="1">
        <v>45889</v>
      </c>
      <c r="I48" s="3">
        <v>0</v>
      </c>
      <c r="J48" s="3">
        <v>0</v>
      </c>
      <c r="K48" s="3">
        <v>0</v>
      </c>
      <c r="L48" s="3">
        <v>0</v>
      </c>
      <c r="M48" s="4">
        <v>36479.47</v>
      </c>
      <c r="N48" t="str">
        <f>VLOOKUP(A48,Dados!$P$2:$Q$7,2,FALSE)</f>
        <v>FOREST TELEMACO BORBA</v>
      </c>
      <c r="O48" t="str">
        <f>VLOOKUP(B48,Dados!$L$2:$N$23,2,FALSE)</f>
        <v>Venda de Produção Interno</v>
      </c>
      <c r="P48" t="str">
        <f>VLOOKUP(B48,Dados!$L$2:$N$23,3,FALSE)</f>
        <v>Receitas</v>
      </c>
    </row>
    <row r="49" spans="1:16">
      <c r="A49">
        <v>10101</v>
      </c>
      <c r="B49">
        <v>5101</v>
      </c>
      <c r="C49">
        <v>0</v>
      </c>
      <c r="D49">
        <v>822217300</v>
      </c>
      <c r="E49" t="s">
        <v>14</v>
      </c>
      <c r="F49">
        <v>1</v>
      </c>
      <c r="G49">
        <v>14423</v>
      </c>
      <c r="H49" s="1">
        <v>45889</v>
      </c>
      <c r="I49" s="3">
        <v>0</v>
      </c>
      <c r="J49" s="3">
        <v>0</v>
      </c>
      <c r="K49" s="3">
        <v>0</v>
      </c>
      <c r="L49" s="3">
        <v>0</v>
      </c>
      <c r="M49" s="4">
        <v>3834.6</v>
      </c>
      <c r="N49" t="str">
        <f>VLOOKUP(A49,Dados!$P$2:$Q$7,2,FALSE)</f>
        <v>FOREST TELEMACO BORBA</v>
      </c>
      <c r="O49" t="str">
        <f>VLOOKUP(B49,Dados!$L$2:$N$23,2,FALSE)</f>
        <v>Venda de Produção Interno</v>
      </c>
      <c r="P49" t="str">
        <f>VLOOKUP(B49,Dados!$L$2:$N$23,3,FALSE)</f>
        <v>Receitas</v>
      </c>
    </row>
    <row r="50" spans="1:16">
      <c r="A50">
        <v>10101</v>
      </c>
      <c r="B50">
        <v>5101</v>
      </c>
      <c r="C50">
        <v>0</v>
      </c>
      <c r="D50">
        <v>822217300</v>
      </c>
      <c r="E50" t="s">
        <v>14</v>
      </c>
      <c r="F50">
        <v>1</v>
      </c>
      <c r="G50">
        <v>14423</v>
      </c>
      <c r="H50" s="1">
        <v>45889</v>
      </c>
      <c r="I50" s="3">
        <v>0</v>
      </c>
      <c r="J50" s="3">
        <v>0</v>
      </c>
      <c r="K50" s="3">
        <v>0</v>
      </c>
      <c r="L50" s="3">
        <v>0</v>
      </c>
      <c r="M50" s="4">
        <v>15273.72</v>
      </c>
      <c r="N50" t="str">
        <f>VLOOKUP(A50,Dados!$P$2:$Q$7,2,FALSE)</f>
        <v>FOREST TELEMACO BORBA</v>
      </c>
      <c r="O50" t="str">
        <f>VLOOKUP(B50,Dados!$L$2:$N$23,2,FALSE)</f>
        <v>Venda de Produção Interno</v>
      </c>
      <c r="P50" t="str">
        <f>VLOOKUP(B50,Dados!$L$2:$N$23,3,FALSE)</f>
        <v>Receitas</v>
      </c>
    </row>
    <row r="51" spans="1:16">
      <c r="A51">
        <v>10101</v>
      </c>
      <c r="B51">
        <v>5101</v>
      </c>
      <c r="C51">
        <v>0</v>
      </c>
      <c r="D51">
        <v>822217300</v>
      </c>
      <c r="E51" t="s">
        <v>14</v>
      </c>
      <c r="F51">
        <v>1</v>
      </c>
      <c r="G51">
        <v>14424</v>
      </c>
      <c r="H51" s="1">
        <v>45889</v>
      </c>
      <c r="I51" s="3">
        <v>0</v>
      </c>
      <c r="J51" s="3">
        <v>0</v>
      </c>
      <c r="K51" s="3">
        <v>0</v>
      </c>
      <c r="L51" s="3">
        <v>0</v>
      </c>
      <c r="M51" s="4">
        <v>4844</v>
      </c>
      <c r="N51" t="str">
        <f>VLOOKUP(A51,Dados!$P$2:$Q$7,2,FALSE)</f>
        <v>FOREST TELEMACO BORBA</v>
      </c>
      <c r="O51" t="str">
        <f>VLOOKUP(B51,Dados!$L$2:$N$23,2,FALSE)</f>
        <v>Venda de Produção Interno</v>
      </c>
      <c r="P51" t="str">
        <f>VLOOKUP(B51,Dados!$L$2:$N$23,3,FALSE)</f>
        <v>Receitas</v>
      </c>
    </row>
    <row r="52" spans="1:16">
      <c r="A52">
        <v>10101</v>
      </c>
      <c r="B52">
        <v>5101</v>
      </c>
      <c r="C52">
        <v>0</v>
      </c>
      <c r="D52">
        <v>822217300</v>
      </c>
      <c r="E52" t="s">
        <v>14</v>
      </c>
      <c r="F52">
        <v>1</v>
      </c>
      <c r="G52">
        <v>14424</v>
      </c>
      <c r="H52" s="1">
        <v>45889</v>
      </c>
      <c r="I52" s="3">
        <v>0</v>
      </c>
      <c r="J52" s="3">
        <v>0</v>
      </c>
      <c r="K52" s="3">
        <v>0</v>
      </c>
      <c r="L52" s="3">
        <v>0</v>
      </c>
      <c r="M52" s="4">
        <v>8051.4</v>
      </c>
      <c r="N52" t="str">
        <f>VLOOKUP(A52,Dados!$P$2:$Q$7,2,FALSE)</f>
        <v>FOREST TELEMACO BORBA</v>
      </c>
      <c r="O52" t="str">
        <f>VLOOKUP(B52,Dados!$L$2:$N$23,2,FALSE)</f>
        <v>Venda de Produção Interno</v>
      </c>
      <c r="P52" t="str">
        <f>VLOOKUP(B52,Dados!$L$2:$N$23,3,FALSE)</f>
        <v>Receitas</v>
      </c>
    </row>
    <row r="53" spans="1:16">
      <c r="A53">
        <v>10101</v>
      </c>
      <c r="B53">
        <v>5101</v>
      </c>
      <c r="C53">
        <v>0</v>
      </c>
      <c r="D53">
        <v>822217300</v>
      </c>
      <c r="E53" t="s">
        <v>14</v>
      </c>
      <c r="F53">
        <v>1</v>
      </c>
      <c r="G53">
        <v>14424</v>
      </c>
      <c r="H53" s="1">
        <v>45889</v>
      </c>
      <c r="I53" s="3">
        <v>0</v>
      </c>
      <c r="J53" s="3">
        <v>0</v>
      </c>
      <c r="K53" s="3">
        <v>0</v>
      </c>
      <c r="L53" s="3">
        <v>0</v>
      </c>
      <c r="M53" s="4">
        <v>16114</v>
      </c>
      <c r="N53" t="str">
        <f>VLOOKUP(A53,Dados!$P$2:$Q$7,2,FALSE)</f>
        <v>FOREST TELEMACO BORBA</v>
      </c>
      <c r="O53" t="str">
        <f>VLOOKUP(B53,Dados!$L$2:$N$23,2,FALSE)</f>
        <v>Venda de Produção Interno</v>
      </c>
      <c r="P53" t="str">
        <f>VLOOKUP(B53,Dados!$L$2:$N$23,3,FALSE)</f>
        <v>Receitas</v>
      </c>
    </row>
    <row r="54" spans="1:16">
      <c r="A54">
        <v>10101</v>
      </c>
      <c r="B54">
        <v>5101</v>
      </c>
      <c r="C54">
        <v>0</v>
      </c>
      <c r="D54">
        <v>822217300</v>
      </c>
      <c r="E54" t="s">
        <v>14</v>
      </c>
      <c r="F54">
        <v>1</v>
      </c>
      <c r="G54">
        <v>14424</v>
      </c>
      <c r="H54" s="1">
        <v>45889</v>
      </c>
      <c r="I54" s="3">
        <v>0</v>
      </c>
      <c r="J54" s="3">
        <v>0</v>
      </c>
      <c r="K54" s="3">
        <v>0</v>
      </c>
      <c r="L54" s="3">
        <v>0</v>
      </c>
      <c r="M54" s="4">
        <v>12920.6</v>
      </c>
      <c r="N54" t="str">
        <f>VLOOKUP(A54,Dados!$P$2:$Q$7,2,FALSE)</f>
        <v>FOREST TELEMACO BORBA</v>
      </c>
      <c r="O54" t="str">
        <f>VLOOKUP(B54,Dados!$L$2:$N$23,2,FALSE)</f>
        <v>Venda de Produção Interno</v>
      </c>
      <c r="P54" t="str">
        <f>VLOOKUP(B54,Dados!$L$2:$N$23,3,FALSE)</f>
        <v>Receitas</v>
      </c>
    </row>
    <row r="55" spans="1:16">
      <c r="A55">
        <v>10101</v>
      </c>
      <c r="B55">
        <v>5101</v>
      </c>
      <c r="C55">
        <v>0</v>
      </c>
      <c r="D55">
        <v>822217300</v>
      </c>
      <c r="E55" t="s">
        <v>14</v>
      </c>
      <c r="F55">
        <v>1</v>
      </c>
      <c r="G55">
        <v>14428</v>
      </c>
      <c r="H55" s="1">
        <v>45889</v>
      </c>
      <c r="I55" s="3">
        <v>0</v>
      </c>
      <c r="J55" s="3">
        <v>0</v>
      </c>
      <c r="K55" s="3">
        <v>0</v>
      </c>
      <c r="L55" s="3">
        <v>0</v>
      </c>
      <c r="M55" s="4">
        <v>28027.3</v>
      </c>
      <c r="N55" t="str">
        <f>VLOOKUP(A55,Dados!$P$2:$Q$7,2,FALSE)</f>
        <v>FOREST TELEMACO BORBA</v>
      </c>
      <c r="O55" t="str">
        <f>VLOOKUP(B55,Dados!$L$2:$N$23,2,FALSE)</f>
        <v>Venda de Produção Interno</v>
      </c>
      <c r="P55" t="str">
        <f>VLOOKUP(B55,Dados!$L$2:$N$23,3,FALSE)</f>
        <v>Receitas</v>
      </c>
    </row>
    <row r="56" spans="1:16">
      <c r="A56">
        <v>10101</v>
      </c>
      <c r="B56">
        <v>6201</v>
      </c>
      <c r="C56">
        <v>0</v>
      </c>
      <c r="D56">
        <v>56664300</v>
      </c>
      <c r="E56" t="e">
        <v>#N/A</v>
      </c>
      <c r="F56">
        <v>1</v>
      </c>
      <c r="G56">
        <v>14467</v>
      </c>
      <c r="H56" s="1">
        <v>45890</v>
      </c>
      <c r="I56" s="3">
        <v>0</v>
      </c>
      <c r="J56" s="3">
        <v>0</v>
      </c>
      <c r="K56" s="3">
        <v>0</v>
      </c>
      <c r="L56" s="3">
        <v>0</v>
      </c>
      <c r="M56" s="4">
        <v>2776.8</v>
      </c>
      <c r="N56" t="str">
        <f>VLOOKUP(A56,Dados!$P$2:$Q$7,2,FALSE)</f>
        <v>FOREST TELEMACO BORBA</v>
      </c>
      <c r="O56" t="str">
        <f>VLOOKUP(B56,Dados!$L$2:$N$23,2,FALSE)</f>
        <v>Devolução de Compra p/Industrialização</v>
      </c>
      <c r="P56" t="str">
        <f>VLOOKUP(B56,Dados!$L$2:$N$23,3,FALSE)</f>
        <v>Devolução de Compras</v>
      </c>
    </row>
    <row r="57" spans="1:16">
      <c r="A57">
        <v>10101</v>
      </c>
      <c r="B57">
        <v>5101</v>
      </c>
      <c r="C57">
        <v>0</v>
      </c>
      <c r="D57">
        <v>822217300</v>
      </c>
      <c r="E57" t="s">
        <v>14</v>
      </c>
      <c r="F57">
        <v>1</v>
      </c>
      <c r="G57">
        <v>14606</v>
      </c>
      <c r="H57" s="1">
        <v>45898</v>
      </c>
      <c r="I57" s="3">
        <v>0</v>
      </c>
      <c r="J57" s="3">
        <v>0</v>
      </c>
      <c r="K57" s="3">
        <v>0</v>
      </c>
      <c r="L57" s="3">
        <v>0</v>
      </c>
      <c r="M57" s="4">
        <v>1425.6</v>
      </c>
      <c r="N57" t="str">
        <f>VLOOKUP(A57,Dados!$P$2:$Q$7,2,FALSE)</f>
        <v>FOREST TELEMACO BORBA</v>
      </c>
      <c r="O57" t="str">
        <f>VLOOKUP(B57,Dados!$L$2:$N$23,2,FALSE)</f>
        <v>Venda de Produção Interno</v>
      </c>
      <c r="P57" t="str">
        <f>VLOOKUP(B57,Dados!$L$2:$N$23,3,FALSE)</f>
        <v>Receitas</v>
      </c>
    </row>
    <row r="58" spans="1:16">
      <c r="A58">
        <v>10101</v>
      </c>
      <c r="B58">
        <v>5101</v>
      </c>
      <c r="C58">
        <v>0</v>
      </c>
      <c r="D58">
        <v>822217300</v>
      </c>
      <c r="E58" t="s">
        <v>14</v>
      </c>
      <c r="F58">
        <v>1</v>
      </c>
      <c r="G58">
        <v>14606</v>
      </c>
      <c r="H58" s="1">
        <v>45898</v>
      </c>
      <c r="I58" s="3">
        <v>0</v>
      </c>
      <c r="J58" s="3">
        <v>0</v>
      </c>
      <c r="K58" s="3">
        <v>0</v>
      </c>
      <c r="L58" s="3">
        <v>0</v>
      </c>
      <c r="M58" s="4">
        <v>11918.02</v>
      </c>
      <c r="N58" t="str">
        <f>VLOOKUP(A58,Dados!$P$2:$Q$7,2,FALSE)</f>
        <v>FOREST TELEMACO BORBA</v>
      </c>
      <c r="O58" t="str">
        <f>VLOOKUP(B58,Dados!$L$2:$N$23,2,FALSE)</f>
        <v>Venda de Produção Interno</v>
      </c>
      <c r="P58" t="str">
        <f>VLOOKUP(B58,Dados!$L$2:$N$23,3,FALSE)</f>
        <v>Receitas</v>
      </c>
    </row>
    <row r="59" spans="1:16">
      <c r="A59">
        <v>10101</v>
      </c>
      <c r="B59">
        <v>5101</v>
      </c>
      <c r="C59">
        <v>0</v>
      </c>
      <c r="D59">
        <v>822217300</v>
      </c>
      <c r="E59" t="s">
        <v>14</v>
      </c>
      <c r="F59">
        <v>1</v>
      </c>
      <c r="G59">
        <v>14606</v>
      </c>
      <c r="H59" s="1">
        <v>45898</v>
      </c>
      <c r="I59" s="3">
        <v>0</v>
      </c>
      <c r="J59" s="3">
        <v>0</v>
      </c>
      <c r="K59" s="3">
        <v>0</v>
      </c>
      <c r="L59" s="3">
        <v>0</v>
      </c>
      <c r="M59" s="4">
        <v>12787.63</v>
      </c>
      <c r="N59" t="str">
        <f>VLOOKUP(A59,Dados!$P$2:$Q$7,2,FALSE)</f>
        <v>FOREST TELEMACO BORBA</v>
      </c>
      <c r="O59" t="str">
        <f>VLOOKUP(B59,Dados!$L$2:$N$23,2,FALSE)</f>
        <v>Venda de Produção Interno</v>
      </c>
      <c r="P59" t="str">
        <f>VLOOKUP(B59,Dados!$L$2:$N$23,3,FALSE)</f>
        <v>Receitas</v>
      </c>
    </row>
    <row r="60" spans="1:16">
      <c r="A60">
        <v>10101</v>
      </c>
      <c r="B60">
        <v>5101</v>
      </c>
      <c r="C60">
        <v>0</v>
      </c>
      <c r="D60">
        <v>822217300</v>
      </c>
      <c r="E60" t="s">
        <v>14</v>
      </c>
      <c r="F60">
        <v>1</v>
      </c>
      <c r="G60">
        <v>14608</v>
      </c>
      <c r="H60" s="1">
        <v>45898</v>
      </c>
      <c r="I60" s="3">
        <v>0</v>
      </c>
      <c r="J60" s="3">
        <v>0</v>
      </c>
      <c r="K60" s="3">
        <v>0</v>
      </c>
      <c r="L60" s="3">
        <v>0</v>
      </c>
      <c r="M60" s="4">
        <v>1598.1</v>
      </c>
      <c r="N60" t="str">
        <f>VLOOKUP(A60,Dados!$P$2:$Q$7,2,FALSE)</f>
        <v>FOREST TELEMACO BORBA</v>
      </c>
      <c r="O60" t="str">
        <f>VLOOKUP(B60,Dados!$L$2:$N$23,2,FALSE)</f>
        <v>Venda de Produção Interno</v>
      </c>
      <c r="P60" t="str">
        <f>VLOOKUP(B60,Dados!$L$2:$N$23,3,FALSE)</f>
        <v>Receitas</v>
      </c>
    </row>
    <row r="61" spans="1:16">
      <c r="A61">
        <v>10101</v>
      </c>
      <c r="B61">
        <v>5101</v>
      </c>
      <c r="C61">
        <v>0</v>
      </c>
      <c r="D61">
        <v>822217300</v>
      </c>
      <c r="E61" t="s">
        <v>14</v>
      </c>
      <c r="F61">
        <v>1</v>
      </c>
      <c r="G61">
        <v>14608</v>
      </c>
      <c r="H61" s="1">
        <v>45898</v>
      </c>
      <c r="I61" s="3">
        <v>0</v>
      </c>
      <c r="J61" s="3">
        <v>0</v>
      </c>
      <c r="K61" s="3">
        <v>0</v>
      </c>
      <c r="L61" s="3">
        <v>0</v>
      </c>
      <c r="M61" s="4">
        <v>5445.79</v>
      </c>
      <c r="N61" t="str">
        <f>VLOOKUP(A61,Dados!$P$2:$Q$7,2,FALSE)</f>
        <v>FOREST TELEMACO BORBA</v>
      </c>
      <c r="O61" t="str">
        <f>VLOOKUP(B61,Dados!$L$2:$N$23,2,FALSE)</f>
        <v>Venda de Produção Interno</v>
      </c>
      <c r="P61" t="str">
        <f>VLOOKUP(B61,Dados!$L$2:$N$23,3,FALSE)</f>
        <v>Receitas</v>
      </c>
    </row>
    <row r="62" spans="1:16">
      <c r="A62">
        <v>10101</v>
      </c>
      <c r="B62">
        <v>5101</v>
      </c>
      <c r="C62">
        <v>0</v>
      </c>
      <c r="D62">
        <v>822217300</v>
      </c>
      <c r="E62" t="s">
        <v>14</v>
      </c>
      <c r="F62">
        <v>1</v>
      </c>
      <c r="G62">
        <v>14608</v>
      </c>
      <c r="H62" s="1">
        <v>45898</v>
      </c>
      <c r="I62" s="3">
        <v>0</v>
      </c>
      <c r="J62" s="3">
        <v>0</v>
      </c>
      <c r="K62" s="3">
        <v>0</v>
      </c>
      <c r="L62" s="3">
        <v>0</v>
      </c>
      <c r="M62" s="4">
        <v>15409.31</v>
      </c>
      <c r="N62" t="str">
        <f>VLOOKUP(A62,Dados!$P$2:$Q$7,2,FALSE)</f>
        <v>FOREST TELEMACO BORBA</v>
      </c>
      <c r="O62" t="str">
        <f>VLOOKUP(B62,Dados!$L$2:$N$23,2,FALSE)</f>
        <v>Venda de Produção Interno</v>
      </c>
      <c r="P62" t="str">
        <f>VLOOKUP(B62,Dados!$L$2:$N$23,3,FALSE)</f>
        <v>Receitas</v>
      </c>
    </row>
    <row r="63" spans="1:16">
      <c r="A63">
        <v>10101</v>
      </c>
      <c r="B63">
        <v>5101</v>
      </c>
      <c r="C63">
        <v>0</v>
      </c>
      <c r="D63">
        <v>822217300</v>
      </c>
      <c r="E63" t="s">
        <v>14</v>
      </c>
      <c r="F63">
        <v>1</v>
      </c>
      <c r="G63">
        <v>14609</v>
      </c>
      <c r="H63" s="1">
        <v>45898</v>
      </c>
      <c r="I63" s="3">
        <v>0</v>
      </c>
      <c r="J63" s="3">
        <v>0</v>
      </c>
      <c r="K63" s="3">
        <v>0</v>
      </c>
      <c r="L63" s="3">
        <v>0</v>
      </c>
      <c r="M63" s="4">
        <v>25266.12</v>
      </c>
      <c r="N63" t="str">
        <f>VLOOKUP(A63,Dados!$P$2:$Q$7,2,FALSE)</f>
        <v>FOREST TELEMACO BORBA</v>
      </c>
      <c r="O63" t="str">
        <f>VLOOKUP(B63,Dados!$L$2:$N$23,2,FALSE)</f>
        <v>Venda de Produção Interno</v>
      </c>
      <c r="P63" t="str">
        <f>VLOOKUP(B63,Dados!$L$2:$N$23,3,FALSE)</f>
        <v>Receitas</v>
      </c>
    </row>
    <row r="64" spans="1:16">
      <c r="A64">
        <v>10101</v>
      </c>
      <c r="B64">
        <v>5101</v>
      </c>
      <c r="C64">
        <v>0</v>
      </c>
      <c r="D64">
        <v>822217300</v>
      </c>
      <c r="E64" t="s">
        <v>14</v>
      </c>
      <c r="F64">
        <v>1</v>
      </c>
      <c r="G64">
        <v>14609</v>
      </c>
      <c r="H64" s="1">
        <v>45898</v>
      </c>
      <c r="I64" s="3">
        <v>0</v>
      </c>
      <c r="J64" s="3">
        <v>0</v>
      </c>
      <c r="K64" s="3">
        <v>0</v>
      </c>
      <c r="L64" s="3">
        <v>0</v>
      </c>
      <c r="M64" s="4">
        <v>3272.28</v>
      </c>
      <c r="N64" t="str">
        <f>VLOOKUP(A64,Dados!$P$2:$Q$7,2,FALSE)</f>
        <v>FOREST TELEMACO BORBA</v>
      </c>
      <c r="O64" t="str">
        <f>VLOOKUP(B64,Dados!$L$2:$N$23,2,FALSE)</f>
        <v>Venda de Produção Interno</v>
      </c>
      <c r="P64" t="str">
        <f>VLOOKUP(B64,Dados!$L$2:$N$23,3,FALSE)</f>
        <v>Receitas</v>
      </c>
    </row>
    <row r="65" spans="1:16">
      <c r="A65">
        <v>10101</v>
      </c>
      <c r="B65">
        <v>5101</v>
      </c>
      <c r="C65">
        <v>0</v>
      </c>
      <c r="D65">
        <v>822217300</v>
      </c>
      <c r="E65" t="s">
        <v>14</v>
      </c>
      <c r="F65">
        <v>1</v>
      </c>
      <c r="G65">
        <v>14610</v>
      </c>
      <c r="H65" s="1">
        <v>45898</v>
      </c>
      <c r="I65" s="3">
        <v>0</v>
      </c>
      <c r="J65" s="3">
        <v>0</v>
      </c>
      <c r="K65" s="3">
        <v>0</v>
      </c>
      <c r="L65" s="3">
        <v>0</v>
      </c>
      <c r="M65" s="4">
        <v>14800.16</v>
      </c>
      <c r="N65" t="str">
        <f>VLOOKUP(A65,Dados!$P$2:$Q$7,2,FALSE)</f>
        <v>FOREST TELEMACO BORBA</v>
      </c>
      <c r="O65" t="str">
        <f>VLOOKUP(B65,Dados!$L$2:$N$23,2,FALSE)</f>
        <v>Venda de Produção Interno</v>
      </c>
      <c r="P65" t="str">
        <f>VLOOKUP(B65,Dados!$L$2:$N$23,3,FALSE)</f>
        <v>Receitas</v>
      </c>
    </row>
    <row r="66" spans="1:16">
      <c r="A66">
        <v>10101</v>
      </c>
      <c r="B66">
        <v>5101</v>
      </c>
      <c r="C66">
        <v>0</v>
      </c>
      <c r="D66">
        <v>822217300</v>
      </c>
      <c r="E66" t="s">
        <v>14</v>
      </c>
      <c r="F66">
        <v>1</v>
      </c>
      <c r="G66">
        <v>14610</v>
      </c>
      <c r="H66" s="1">
        <v>45898</v>
      </c>
      <c r="I66" s="3">
        <v>0</v>
      </c>
      <c r="J66" s="3">
        <v>0</v>
      </c>
      <c r="K66" s="3">
        <v>0</v>
      </c>
      <c r="L66" s="3">
        <v>0</v>
      </c>
      <c r="M66" s="4">
        <v>12655.84</v>
      </c>
      <c r="N66" t="str">
        <f>VLOOKUP(A66,Dados!$P$2:$Q$7,2,FALSE)</f>
        <v>FOREST TELEMACO BORBA</v>
      </c>
      <c r="O66" t="str">
        <f>VLOOKUP(B66,Dados!$L$2:$N$23,2,FALSE)</f>
        <v>Venda de Produção Interno</v>
      </c>
      <c r="P66" t="str">
        <f>VLOOKUP(B66,Dados!$L$2:$N$23,3,FALSE)</f>
        <v>Receitas</v>
      </c>
    </row>
    <row r="67" spans="1:16">
      <c r="A67">
        <v>10101</v>
      </c>
      <c r="B67">
        <v>5101</v>
      </c>
      <c r="C67">
        <v>0</v>
      </c>
      <c r="D67">
        <v>822217300</v>
      </c>
      <c r="E67" t="s">
        <v>14</v>
      </c>
      <c r="F67">
        <v>1</v>
      </c>
      <c r="G67">
        <v>14611</v>
      </c>
      <c r="H67" s="1">
        <v>45898</v>
      </c>
      <c r="I67" s="3">
        <v>0</v>
      </c>
      <c r="J67" s="3">
        <v>0</v>
      </c>
      <c r="K67" s="3">
        <v>0</v>
      </c>
      <c r="L67" s="3">
        <v>0</v>
      </c>
      <c r="M67" s="4">
        <v>12026.52</v>
      </c>
      <c r="N67" t="str">
        <f>VLOOKUP(A67,Dados!$P$2:$Q$7,2,FALSE)</f>
        <v>FOREST TELEMACO BORBA</v>
      </c>
      <c r="O67" t="str">
        <f>VLOOKUP(B67,Dados!$L$2:$N$23,2,FALSE)</f>
        <v>Venda de Produção Interno</v>
      </c>
      <c r="P67" t="str">
        <f>VLOOKUP(B67,Dados!$L$2:$N$23,3,FALSE)</f>
        <v>Receitas</v>
      </c>
    </row>
    <row r="68" spans="1:16">
      <c r="A68">
        <v>10101</v>
      </c>
      <c r="B68">
        <v>5101</v>
      </c>
      <c r="C68">
        <v>0</v>
      </c>
      <c r="D68">
        <v>822217300</v>
      </c>
      <c r="E68" t="s">
        <v>14</v>
      </c>
      <c r="F68">
        <v>1</v>
      </c>
      <c r="G68">
        <v>14611</v>
      </c>
      <c r="H68" s="1">
        <v>45898</v>
      </c>
      <c r="I68" s="3">
        <v>0</v>
      </c>
      <c r="J68" s="3">
        <v>0</v>
      </c>
      <c r="K68" s="3">
        <v>0</v>
      </c>
      <c r="L68" s="3">
        <v>0</v>
      </c>
      <c r="M68" s="4">
        <v>12116.28</v>
      </c>
      <c r="N68" t="str">
        <f>VLOOKUP(A68,Dados!$P$2:$Q$7,2,FALSE)</f>
        <v>FOREST TELEMACO BORBA</v>
      </c>
      <c r="O68" t="str">
        <f>VLOOKUP(B68,Dados!$L$2:$N$23,2,FALSE)</f>
        <v>Venda de Produção Interno</v>
      </c>
      <c r="P68" t="str">
        <f>VLOOKUP(B68,Dados!$L$2:$N$23,3,FALSE)</f>
        <v>Receitas</v>
      </c>
    </row>
    <row r="69" spans="1:16">
      <c r="A69">
        <v>10101</v>
      </c>
      <c r="B69">
        <v>5101</v>
      </c>
      <c r="C69">
        <v>0</v>
      </c>
      <c r="D69">
        <v>822217300</v>
      </c>
      <c r="E69" t="s">
        <v>14</v>
      </c>
      <c r="F69">
        <v>1</v>
      </c>
      <c r="G69">
        <v>14612</v>
      </c>
      <c r="H69" s="1">
        <v>45898</v>
      </c>
      <c r="I69" s="3">
        <v>0</v>
      </c>
      <c r="J69" s="3">
        <v>0</v>
      </c>
      <c r="K69" s="3">
        <v>0</v>
      </c>
      <c r="L69" s="3">
        <v>0</v>
      </c>
      <c r="M69" s="4">
        <v>8711.84</v>
      </c>
      <c r="N69" t="str">
        <f>VLOOKUP(A69,Dados!$P$2:$Q$7,2,FALSE)</f>
        <v>FOREST TELEMACO BORBA</v>
      </c>
      <c r="O69" t="str">
        <f>VLOOKUP(B69,Dados!$L$2:$N$23,2,FALSE)</f>
        <v>Venda de Produção Interno</v>
      </c>
      <c r="P69" t="str">
        <f>VLOOKUP(B69,Dados!$L$2:$N$23,3,FALSE)</f>
        <v>Receitas</v>
      </c>
    </row>
    <row r="70" spans="1:16">
      <c r="A70">
        <v>10101</v>
      </c>
      <c r="B70">
        <v>5101</v>
      </c>
      <c r="C70">
        <v>0</v>
      </c>
      <c r="D70">
        <v>822217300</v>
      </c>
      <c r="E70" t="s">
        <v>14</v>
      </c>
      <c r="F70">
        <v>1</v>
      </c>
      <c r="G70">
        <v>14612</v>
      </c>
      <c r="H70" s="1">
        <v>45898</v>
      </c>
      <c r="I70" s="3">
        <v>0</v>
      </c>
      <c r="J70" s="3">
        <v>0</v>
      </c>
      <c r="K70" s="3">
        <v>0</v>
      </c>
      <c r="L70" s="3">
        <v>0</v>
      </c>
      <c r="M70" s="4">
        <v>7882.14</v>
      </c>
      <c r="N70" t="str">
        <f>VLOOKUP(A70,Dados!$P$2:$Q$7,2,FALSE)</f>
        <v>FOREST TELEMACO BORBA</v>
      </c>
      <c r="O70" t="str">
        <f>VLOOKUP(B70,Dados!$L$2:$N$23,2,FALSE)</f>
        <v>Venda de Produção Interno</v>
      </c>
      <c r="P70" t="str">
        <f>VLOOKUP(B70,Dados!$L$2:$N$23,3,FALSE)</f>
        <v>Receitas</v>
      </c>
    </row>
    <row r="71" spans="1:16">
      <c r="A71">
        <v>10101</v>
      </c>
      <c r="B71">
        <v>5101</v>
      </c>
      <c r="C71">
        <v>0</v>
      </c>
      <c r="D71">
        <v>822217300</v>
      </c>
      <c r="E71" t="s">
        <v>14</v>
      </c>
      <c r="F71">
        <v>1</v>
      </c>
      <c r="G71">
        <v>14613</v>
      </c>
      <c r="H71" s="1">
        <v>45898</v>
      </c>
      <c r="I71" s="3">
        <v>0</v>
      </c>
      <c r="J71" s="3">
        <v>0</v>
      </c>
      <c r="K71" s="3">
        <v>0</v>
      </c>
      <c r="L71" s="3">
        <v>0</v>
      </c>
      <c r="M71" s="4">
        <v>18092.29</v>
      </c>
      <c r="N71" t="str">
        <f>VLOOKUP(A71,Dados!$P$2:$Q$7,2,FALSE)</f>
        <v>FOREST TELEMACO BORBA</v>
      </c>
      <c r="O71" t="str">
        <f>VLOOKUP(B71,Dados!$L$2:$N$23,2,FALSE)</f>
        <v>Venda de Produção Interno</v>
      </c>
      <c r="P71" t="str">
        <f>VLOOKUP(B71,Dados!$L$2:$N$23,3,FALSE)</f>
        <v>Receitas</v>
      </c>
    </row>
    <row r="72" spans="1:16">
      <c r="A72">
        <v>10101</v>
      </c>
      <c r="B72">
        <v>5101</v>
      </c>
      <c r="C72">
        <v>0</v>
      </c>
      <c r="D72">
        <v>822217300</v>
      </c>
      <c r="E72" t="s">
        <v>14</v>
      </c>
      <c r="F72">
        <v>1</v>
      </c>
      <c r="G72">
        <v>14613</v>
      </c>
      <c r="H72" s="1">
        <v>45898</v>
      </c>
      <c r="I72" s="3">
        <v>0</v>
      </c>
      <c r="J72" s="3">
        <v>0</v>
      </c>
      <c r="K72" s="3">
        <v>0</v>
      </c>
      <c r="L72" s="3">
        <v>0</v>
      </c>
      <c r="M72" s="4">
        <v>11104</v>
      </c>
      <c r="N72" t="str">
        <f>VLOOKUP(A72,Dados!$P$2:$Q$7,2,FALSE)</f>
        <v>FOREST TELEMACO BORBA</v>
      </c>
      <c r="O72" t="str">
        <f>VLOOKUP(B72,Dados!$L$2:$N$23,2,FALSE)</f>
        <v>Venda de Produção Interno</v>
      </c>
      <c r="P72" t="str">
        <f>VLOOKUP(B72,Dados!$L$2:$N$23,3,FALSE)</f>
        <v>Receitas</v>
      </c>
    </row>
    <row r="73" spans="1:16">
      <c r="A73">
        <v>10101</v>
      </c>
      <c r="B73">
        <v>5101</v>
      </c>
      <c r="C73">
        <v>0</v>
      </c>
      <c r="D73">
        <v>822217300</v>
      </c>
      <c r="E73" t="s">
        <v>14</v>
      </c>
      <c r="F73">
        <v>1</v>
      </c>
      <c r="G73">
        <v>14614</v>
      </c>
      <c r="H73" s="1">
        <v>45898</v>
      </c>
      <c r="I73" s="3">
        <v>0</v>
      </c>
      <c r="J73" s="3">
        <v>0</v>
      </c>
      <c r="K73" s="3">
        <v>0</v>
      </c>
      <c r="L73" s="3">
        <v>0</v>
      </c>
      <c r="M73" s="4">
        <v>4940.04</v>
      </c>
      <c r="N73" t="str">
        <f>VLOOKUP(A73,Dados!$P$2:$Q$7,2,FALSE)</f>
        <v>FOREST TELEMACO BORBA</v>
      </c>
      <c r="O73" t="str">
        <f>VLOOKUP(B73,Dados!$L$2:$N$23,2,FALSE)</f>
        <v>Venda de Produção Interno</v>
      </c>
      <c r="P73" t="str">
        <f>VLOOKUP(B73,Dados!$L$2:$N$23,3,FALSE)</f>
        <v>Receitas</v>
      </c>
    </row>
    <row r="74" spans="1:16">
      <c r="A74">
        <v>10101</v>
      </c>
      <c r="B74">
        <v>5101</v>
      </c>
      <c r="C74">
        <v>0</v>
      </c>
      <c r="D74">
        <v>822217300</v>
      </c>
      <c r="E74" t="s">
        <v>14</v>
      </c>
      <c r="F74">
        <v>1</v>
      </c>
      <c r="G74">
        <v>14614</v>
      </c>
      <c r="H74" s="1">
        <v>45898</v>
      </c>
      <c r="I74" s="3">
        <v>0</v>
      </c>
      <c r="J74" s="3">
        <v>0</v>
      </c>
      <c r="K74" s="3">
        <v>0</v>
      </c>
      <c r="L74" s="3">
        <v>0</v>
      </c>
      <c r="M74" s="4">
        <v>352</v>
      </c>
      <c r="N74" t="str">
        <f>VLOOKUP(A74,Dados!$P$2:$Q$7,2,FALSE)</f>
        <v>FOREST TELEMACO BORBA</v>
      </c>
      <c r="O74" t="str">
        <f>VLOOKUP(B74,Dados!$L$2:$N$23,2,FALSE)</f>
        <v>Venda de Produção Interno</v>
      </c>
      <c r="P74" t="str">
        <f>VLOOKUP(B74,Dados!$L$2:$N$23,3,FALSE)</f>
        <v>Receitas</v>
      </c>
    </row>
    <row r="75" spans="1:16">
      <c r="A75">
        <v>10101</v>
      </c>
      <c r="B75">
        <v>5101</v>
      </c>
      <c r="C75">
        <v>0</v>
      </c>
      <c r="D75">
        <v>822217300</v>
      </c>
      <c r="E75" t="s">
        <v>14</v>
      </c>
      <c r="F75">
        <v>1</v>
      </c>
      <c r="G75">
        <v>14615</v>
      </c>
      <c r="H75" s="1">
        <v>45898</v>
      </c>
      <c r="I75" s="3">
        <v>0</v>
      </c>
      <c r="J75" s="3">
        <v>0</v>
      </c>
      <c r="K75" s="3">
        <v>0</v>
      </c>
      <c r="L75" s="3">
        <v>0</v>
      </c>
      <c r="M75" s="4">
        <v>4934</v>
      </c>
      <c r="N75" t="str">
        <f>VLOOKUP(A75,Dados!$P$2:$Q$7,2,FALSE)</f>
        <v>FOREST TELEMACO BORBA</v>
      </c>
      <c r="O75" t="str">
        <f>VLOOKUP(B75,Dados!$L$2:$N$23,2,FALSE)</f>
        <v>Venda de Produção Interno</v>
      </c>
      <c r="P75" t="str">
        <f>VLOOKUP(B75,Dados!$L$2:$N$23,3,FALSE)</f>
        <v>Receitas</v>
      </c>
    </row>
    <row r="76" spans="1:16">
      <c r="A76">
        <v>10101</v>
      </c>
      <c r="B76">
        <v>5101</v>
      </c>
      <c r="C76">
        <v>0</v>
      </c>
      <c r="D76">
        <v>822217300</v>
      </c>
      <c r="E76" t="s">
        <v>14</v>
      </c>
      <c r="F76">
        <v>1</v>
      </c>
      <c r="G76">
        <v>14615</v>
      </c>
      <c r="H76" s="1">
        <v>45898</v>
      </c>
      <c r="I76" s="3">
        <v>0</v>
      </c>
      <c r="J76" s="3">
        <v>0</v>
      </c>
      <c r="K76" s="3">
        <v>0</v>
      </c>
      <c r="L76" s="3">
        <v>0</v>
      </c>
      <c r="M76" s="4">
        <v>3804.93</v>
      </c>
      <c r="N76" t="str">
        <f>VLOOKUP(A76,Dados!$P$2:$Q$7,2,FALSE)</f>
        <v>FOREST TELEMACO BORBA</v>
      </c>
      <c r="O76" t="str">
        <f>VLOOKUP(B76,Dados!$L$2:$N$23,2,FALSE)</f>
        <v>Venda de Produção Interno</v>
      </c>
      <c r="P76" t="str">
        <f>VLOOKUP(B76,Dados!$L$2:$N$23,3,FALSE)</f>
        <v>Receitas</v>
      </c>
    </row>
    <row r="77" spans="1:16">
      <c r="A77">
        <v>10101</v>
      </c>
      <c r="B77">
        <v>5101</v>
      </c>
      <c r="C77">
        <v>0</v>
      </c>
      <c r="D77">
        <v>822217300</v>
      </c>
      <c r="E77" t="s">
        <v>14</v>
      </c>
      <c r="F77">
        <v>1</v>
      </c>
      <c r="G77">
        <v>14403</v>
      </c>
      <c r="H77" s="1">
        <v>45888</v>
      </c>
      <c r="I77" s="3">
        <v>0</v>
      </c>
      <c r="J77" s="3">
        <v>0</v>
      </c>
      <c r="K77" s="3">
        <v>0</v>
      </c>
      <c r="L77" s="3">
        <v>0</v>
      </c>
      <c r="M77" s="4">
        <v>23960</v>
      </c>
      <c r="N77" t="str">
        <f>VLOOKUP(A77,Dados!$P$2:$Q$7,2,FALSE)</f>
        <v>FOREST TELEMACO BORBA</v>
      </c>
      <c r="O77" t="str">
        <f>VLOOKUP(B77,Dados!$L$2:$N$23,2,FALSE)</f>
        <v>Venda de Produção Interno</v>
      </c>
      <c r="P77" t="str">
        <f>VLOOKUP(B77,Dados!$L$2:$N$23,3,FALSE)</f>
        <v>Receitas</v>
      </c>
    </row>
    <row r="78" spans="1:16">
      <c r="A78">
        <v>10101</v>
      </c>
      <c r="B78">
        <v>5101</v>
      </c>
      <c r="C78">
        <v>0</v>
      </c>
      <c r="D78">
        <v>822217300</v>
      </c>
      <c r="E78" t="s">
        <v>14</v>
      </c>
      <c r="F78">
        <v>1</v>
      </c>
      <c r="G78">
        <v>14453</v>
      </c>
      <c r="H78" s="1">
        <v>45890</v>
      </c>
      <c r="I78" s="3">
        <v>0</v>
      </c>
      <c r="J78" s="3">
        <v>0</v>
      </c>
      <c r="K78" s="3">
        <v>0</v>
      </c>
      <c r="L78" s="3">
        <v>0</v>
      </c>
      <c r="M78" s="4">
        <v>17540</v>
      </c>
      <c r="N78" t="str">
        <f>VLOOKUP(A78,Dados!$P$2:$Q$7,2,FALSE)</f>
        <v>FOREST TELEMACO BORBA</v>
      </c>
      <c r="O78" t="str">
        <f>VLOOKUP(B78,Dados!$L$2:$N$23,2,FALSE)</f>
        <v>Venda de Produção Interno</v>
      </c>
      <c r="P78" t="str">
        <f>VLOOKUP(B78,Dados!$L$2:$N$23,3,FALSE)</f>
        <v>Receitas</v>
      </c>
    </row>
    <row r="79" spans="1:16">
      <c r="A79">
        <v>10101</v>
      </c>
      <c r="B79">
        <v>5101</v>
      </c>
      <c r="C79">
        <v>0</v>
      </c>
      <c r="D79">
        <v>822217300</v>
      </c>
      <c r="E79" t="s">
        <v>14</v>
      </c>
      <c r="F79">
        <v>1</v>
      </c>
      <c r="G79">
        <v>14567</v>
      </c>
      <c r="H79" s="1">
        <v>45897</v>
      </c>
      <c r="I79" s="3">
        <v>0</v>
      </c>
      <c r="J79" s="3">
        <v>0</v>
      </c>
      <c r="K79" s="3">
        <v>0</v>
      </c>
      <c r="L79" s="3">
        <v>0</v>
      </c>
      <c r="M79" s="4">
        <v>19960</v>
      </c>
      <c r="N79" t="str">
        <f>VLOOKUP(A79,Dados!$P$2:$Q$7,2,FALSE)</f>
        <v>FOREST TELEMACO BORBA</v>
      </c>
      <c r="O79" t="str">
        <f>VLOOKUP(B79,Dados!$L$2:$N$23,2,FALSE)</f>
        <v>Venda de Produção Interno</v>
      </c>
      <c r="P79" t="str">
        <f>VLOOKUP(B79,Dados!$L$2:$N$23,3,FALSE)</f>
        <v>Receitas</v>
      </c>
    </row>
    <row r="80" spans="1:16">
      <c r="A80">
        <v>10101</v>
      </c>
      <c r="B80">
        <v>5101</v>
      </c>
      <c r="C80">
        <v>0</v>
      </c>
      <c r="D80">
        <v>822217300</v>
      </c>
      <c r="E80" t="s">
        <v>14</v>
      </c>
      <c r="F80">
        <v>1</v>
      </c>
      <c r="G80">
        <v>14224</v>
      </c>
      <c r="H80" s="1">
        <v>45874</v>
      </c>
      <c r="I80" s="3">
        <v>0</v>
      </c>
      <c r="J80" s="3">
        <v>0</v>
      </c>
      <c r="K80" s="3">
        <v>0</v>
      </c>
      <c r="L80" s="3">
        <v>0</v>
      </c>
      <c r="M80" s="4">
        <v>1000</v>
      </c>
      <c r="N80" t="str">
        <f>VLOOKUP(A80,Dados!$P$2:$Q$7,2,FALSE)</f>
        <v>FOREST TELEMACO BORBA</v>
      </c>
      <c r="O80" t="str">
        <f>VLOOKUP(B80,Dados!$L$2:$N$23,2,FALSE)</f>
        <v>Venda de Produção Interno</v>
      </c>
      <c r="P80" t="str">
        <f>VLOOKUP(B80,Dados!$L$2:$N$23,3,FALSE)</f>
        <v>Receitas</v>
      </c>
    </row>
    <row r="81" spans="1:16">
      <c r="A81">
        <v>10101</v>
      </c>
      <c r="B81">
        <v>5101</v>
      </c>
      <c r="C81">
        <v>0</v>
      </c>
      <c r="D81">
        <v>822217300</v>
      </c>
      <c r="E81" t="s">
        <v>14</v>
      </c>
      <c r="F81">
        <v>1</v>
      </c>
      <c r="G81">
        <v>14304</v>
      </c>
      <c r="H81" s="1">
        <v>45880</v>
      </c>
      <c r="I81" s="3">
        <v>0</v>
      </c>
      <c r="J81" s="3">
        <v>0</v>
      </c>
      <c r="K81" s="3">
        <v>0</v>
      </c>
      <c r="L81" s="3">
        <v>0</v>
      </c>
      <c r="M81" s="4">
        <v>3310</v>
      </c>
      <c r="N81" t="str">
        <f>VLOOKUP(A81,Dados!$P$2:$Q$7,2,FALSE)</f>
        <v>FOREST TELEMACO BORBA</v>
      </c>
      <c r="O81" t="str">
        <f>VLOOKUP(B81,Dados!$L$2:$N$23,2,FALSE)</f>
        <v>Venda de Produção Interno</v>
      </c>
      <c r="P81" t="str">
        <f>VLOOKUP(B81,Dados!$L$2:$N$23,3,FALSE)</f>
        <v>Receitas</v>
      </c>
    </row>
    <row r="82" spans="1:16">
      <c r="A82">
        <v>10101</v>
      </c>
      <c r="B82">
        <v>5101</v>
      </c>
      <c r="C82">
        <v>0</v>
      </c>
      <c r="D82">
        <v>822217300</v>
      </c>
      <c r="E82" t="s">
        <v>14</v>
      </c>
      <c r="F82">
        <v>1</v>
      </c>
      <c r="G82">
        <v>14327</v>
      </c>
      <c r="H82" s="1">
        <v>45882</v>
      </c>
      <c r="I82" s="3">
        <v>0</v>
      </c>
      <c r="J82" s="3">
        <v>0</v>
      </c>
      <c r="K82" s="3">
        <v>0</v>
      </c>
      <c r="L82" s="3">
        <v>0</v>
      </c>
      <c r="M82" s="4">
        <v>5340</v>
      </c>
      <c r="N82" t="str">
        <f>VLOOKUP(A82,Dados!$P$2:$Q$7,2,FALSE)</f>
        <v>FOREST TELEMACO BORBA</v>
      </c>
      <c r="O82" t="str">
        <f>VLOOKUP(B82,Dados!$L$2:$N$23,2,FALSE)</f>
        <v>Venda de Produção Interno</v>
      </c>
      <c r="P82" t="str">
        <f>VLOOKUP(B82,Dados!$L$2:$N$23,3,FALSE)</f>
        <v>Receitas</v>
      </c>
    </row>
    <row r="83" spans="1:16">
      <c r="A83">
        <v>10101</v>
      </c>
      <c r="B83">
        <v>5101</v>
      </c>
      <c r="C83">
        <v>0</v>
      </c>
      <c r="D83">
        <v>822217300</v>
      </c>
      <c r="E83" t="s">
        <v>14</v>
      </c>
      <c r="F83">
        <v>1</v>
      </c>
      <c r="G83">
        <v>14337</v>
      </c>
      <c r="H83" s="1">
        <v>45883</v>
      </c>
      <c r="I83" s="3">
        <v>0</v>
      </c>
      <c r="J83" s="3">
        <v>0</v>
      </c>
      <c r="K83" s="3">
        <v>0</v>
      </c>
      <c r="L83" s="3">
        <v>0</v>
      </c>
      <c r="M83" s="4">
        <v>2680</v>
      </c>
      <c r="N83" t="str">
        <f>VLOOKUP(A83,Dados!$P$2:$Q$7,2,FALSE)</f>
        <v>FOREST TELEMACO BORBA</v>
      </c>
      <c r="O83" t="str">
        <f>VLOOKUP(B83,Dados!$L$2:$N$23,2,FALSE)</f>
        <v>Venda de Produção Interno</v>
      </c>
      <c r="P83" t="str">
        <f>VLOOKUP(B83,Dados!$L$2:$N$23,3,FALSE)</f>
        <v>Receitas</v>
      </c>
    </row>
    <row r="84" spans="1:16">
      <c r="A84">
        <v>10101</v>
      </c>
      <c r="B84">
        <v>5101</v>
      </c>
      <c r="C84">
        <v>0</v>
      </c>
      <c r="D84">
        <v>822217300</v>
      </c>
      <c r="E84" t="s">
        <v>14</v>
      </c>
      <c r="F84">
        <v>1</v>
      </c>
      <c r="G84">
        <v>14344</v>
      </c>
      <c r="H84" s="1">
        <v>45883</v>
      </c>
      <c r="I84" s="3">
        <v>0</v>
      </c>
      <c r="J84" s="3">
        <v>0</v>
      </c>
      <c r="K84" s="3">
        <v>0</v>
      </c>
      <c r="L84" s="3">
        <v>0</v>
      </c>
      <c r="M84" s="4">
        <v>2530</v>
      </c>
      <c r="N84" t="str">
        <f>VLOOKUP(A84,Dados!$P$2:$Q$7,2,FALSE)</f>
        <v>FOREST TELEMACO BORBA</v>
      </c>
      <c r="O84" t="str">
        <f>VLOOKUP(B84,Dados!$L$2:$N$23,2,FALSE)</f>
        <v>Venda de Produção Interno</v>
      </c>
      <c r="P84" t="str">
        <f>VLOOKUP(B84,Dados!$L$2:$N$23,3,FALSE)</f>
        <v>Receitas</v>
      </c>
    </row>
    <row r="85" spans="1:16">
      <c r="A85">
        <v>10101</v>
      </c>
      <c r="B85">
        <v>5101</v>
      </c>
      <c r="C85">
        <v>0</v>
      </c>
      <c r="D85">
        <v>822217300</v>
      </c>
      <c r="E85" t="s">
        <v>14</v>
      </c>
      <c r="F85">
        <v>1</v>
      </c>
      <c r="G85">
        <v>14359</v>
      </c>
      <c r="H85" s="1">
        <v>45884</v>
      </c>
      <c r="I85" s="3">
        <v>0</v>
      </c>
      <c r="J85" s="3">
        <v>0</v>
      </c>
      <c r="K85" s="3">
        <v>0</v>
      </c>
      <c r="L85" s="3">
        <v>0</v>
      </c>
      <c r="M85" s="4">
        <v>2540</v>
      </c>
      <c r="N85" t="str">
        <f>VLOOKUP(A85,Dados!$P$2:$Q$7,2,FALSE)</f>
        <v>FOREST TELEMACO BORBA</v>
      </c>
      <c r="O85" t="str">
        <f>VLOOKUP(B85,Dados!$L$2:$N$23,2,FALSE)</f>
        <v>Venda de Produção Interno</v>
      </c>
      <c r="P85" t="str">
        <f>VLOOKUP(B85,Dados!$L$2:$N$23,3,FALSE)</f>
        <v>Receitas</v>
      </c>
    </row>
    <row r="86" spans="1:16">
      <c r="A86">
        <v>10101</v>
      </c>
      <c r="B86">
        <v>5101</v>
      </c>
      <c r="C86">
        <v>0</v>
      </c>
      <c r="D86">
        <v>822217300</v>
      </c>
      <c r="E86" t="s">
        <v>14</v>
      </c>
      <c r="F86">
        <v>1</v>
      </c>
      <c r="G86">
        <v>14366</v>
      </c>
      <c r="H86" s="1">
        <v>45884</v>
      </c>
      <c r="I86" s="3">
        <v>0</v>
      </c>
      <c r="J86" s="3">
        <v>0</v>
      </c>
      <c r="K86" s="3">
        <v>0</v>
      </c>
      <c r="L86" s="3">
        <v>0</v>
      </c>
      <c r="M86" s="4">
        <v>1640</v>
      </c>
      <c r="N86" t="str">
        <f>VLOOKUP(A86,Dados!$P$2:$Q$7,2,FALSE)</f>
        <v>FOREST TELEMACO BORBA</v>
      </c>
      <c r="O86" t="str">
        <f>VLOOKUP(B86,Dados!$L$2:$N$23,2,FALSE)</f>
        <v>Venda de Produção Interno</v>
      </c>
      <c r="P86" t="str">
        <f>VLOOKUP(B86,Dados!$L$2:$N$23,3,FALSE)</f>
        <v>Receitas</v>
      </c>
    </row>
    <row r="87" spans="1:16">
      <c r="A87">
        <v>10101</v>
      </c>
      <c r="B87">
        <v>5101</v>
      </c>
      <c r="C87">
        <v>0</v>
      </c>
      <c r="D87">
        <v>822217300</v>
      </c>
      <c r="E87" t="s">
        <v>14</v>
      </c>
      <c r="F87">
        <v>1</v>
      </c>
      <c r="G87">
        <v>14367</v>
      </c>
      <c r="H87" s="1">
        <v>45884</v>
      </c>
      <c r="I87" s="3">
        <v>0</v>
      </c>
      <c r="J87" s="3">
        <v>0</v>
      </c>
      <c r="K87" s="3">
        <v>0</v>
      </c>
      <c r="L87" s="3">
        <v>0</v>
      </c>
      <c r="M87" s="4">
        <v>3760</v>
      </c>
      <c r="N87" t="str">
        <f>VLOOKUP(A87,Dados!$P$2:$Q$7,2,FALSE)</f>
        <v>FOREST TELEMACO BORBA</v>
      </c>
      <c r="O87" t="str">
        <f>VLOOKUP(B87,Dados!$L$2:$N$23,2,FALSE)</f>
        <v>Venda de Produção Interno</v>
      </c>
      <c r="P87" t="str">
        <f>VLOOKUP(B87,Dados!$L$2:$N$23,3,FALSE)</f>
        <v>Receitas</v>
      </c>
    </row>
    <row r="88" spans="1:16">
      <c r="A88">
        <v>10101</v>
      </c>
      <c r="B88">
        <v>5101</v>
      </c>
      <c r="C88">
        <v>0</v>
      </c>
      <c r="D88">
        <v>822217300</v>
      </c>
      <c r="E88" t="s">
        <v>14</v>
      </c>
      <c r="F88">
        <v>1</v>
      </c>
      <c r="G88">
        <v>14378</v>
      </c>
      <c r="H88" s="1">
        <v>45887</v>
      </c>
      <c r="I88" s="3">
        <v>0</v>
      </c>
      <c r="J88" s="3">
        <v>0</v>
      </c>
      <c r="K88" s="3">
        <v>0</v>
      </c>
      <c r="L88" s="3">
        <v>0</v>
      </c>
      <c r="M88" s="4">
        <v>1830</v>
      </c>
      <c r="N88" t="str">
        <f>VLOOKUP(A88,Dados!$P$2:$Q$7,2,FALSE)</f>
        <v>FOREST TELEMACO BORBA</v>
      </c>
      <c r="O88" t="str">
        <f>VLOOKUP(B88,Dados!$L$2:$N$23,2,FALSE)</f>
        <v>Venda de Produção Interno</v>
      </c>
      <c r="P88" t="str">
        <f>VLOOKUP(B88,Dados!$L$2:$N$23,3,FALSE)</f>
        <v>Receitas</v>
      </c>
    </row>
    <row r="89" spans="1:16">
      <c r="A89">
        <v>10101</v>
      </c>
      <c r="B89">
        <v>5101</v>
      </c>
      <c r="C89">
        <v>0</v>
      </c>
      <c r="D89">
        <v>822217300</v>
      </c>
      <c r="E89" t="s">
        <v>14</v>
      </c>
      <c r="F89">
        <v>1</v>
      </c>
      <c r="G89">
        <v>14381</v>
      </c>
      <c r="H89" s="1">
        <v>45887</v>
      </c>
      <c r="I89" s="3">
        <v>0</v>
      </c>
      <c r="J89" s="3">
        <v>0</v>
      </c>
      <c r="K89" s="3">
        <v>0</v>
      </c>
      <c r="L89" s="3">
        <v>0</v>
      </c>
      <c r="M89" s="4">
        <v>2150</v>
      </c>
      <c r="N89" t="str">
        <f>VLOOKUP(A89,Dados!$P$2:$Q$7,2,FALSE)</f>
        <v>FOREST TELEMACO BORBA</v>
      </c>
      <c r="O89" t="str">
        <f>VLOOKUP(B89,Dados!$L$2:$N$23,2,FALSE)</f>
        <v>Venda de Produção Interno</v>
      </c>
      <c r="P89" t="str">
        <f>VLOOKUP(B89,Dados!$L$2:$N$23,3,FALSE)</f>
        <v>Receitas</v>
      </c>
    </row>
    <row r="90" spans="1:16">
      <c r="A90">
        <v>10101</v>
      </c>
      <c r="B90">
        <v>5101</v>
      </c>
      <c r="C90">
        <v>0</v>
      </c>
      <c r="D90">
        <v>822217300</v>
      </c>
      <c r="E90" t="s">
        <v>14</v>
      </c>
      <c r="F90">
        <v>1</v>
      </c>
      <c r="G90">
        <v>14414</v>
      </c>
      <c r="H90" s="1">
        <v>45889</v>
      </c>
      <c r="I90" s="3">
        <v>0</v>
      </c>
      <c r="J90" s="3">
        <v>0</v>
      </c>
      <c r="K90" s="3">
        <v>0</v>
      </c>
      <c r="L90" s="3">
        <v>0</v>
      </c>
      <c r="M90" s="4">
        <v>2120</v>
      </c>
      <c r="N90" t="str">
        <f>VLOOKUP(A90,Dados!$P$2:$Q$7,2,FALSE)</f>
        <v>FOREST TELEMACO BORBA</v>
      </c>
      <c r="O90" t="str">
        <f>VLOOKUP(B90,Dados!$L$2:$N$23,2,FALSE)</f>
        <v>Venda de Produção Interno</v>
      </c>
      <c r="P90" t="str">
        <f>VLOOKUP(B90,Dados!$L$2:$N$23,3,FALSE)</f>
        <v>Receitas</v>
      </c>
    </row>
    <row r="91" spans="1:16">
      <c r="A91">
        <v>10101</v>
      </c>
      <c r="B91">
        <v>5101</v>
      </c>
      <c r="C91">
        <v>0</v>
      </c>
      <c r="D91">
        <v>822217300</v>
      </c>
      <c r="E91" t="s">
        <v>14</v>
      </c>
      <c r="F91">
        <v>1</v>
      </c>
      <c r="G91">
        <v>14464</v>
      </c>
      <c r="H91" s="1">
        <v>45890</v>
      </c>
      <c r="I91" s="3">
        <v>0</v>
      </c>
      <c r="J91" s="3">
        <v>0</v>
      </c>
      <c r="K91" s="3">
        <v>0</v>
      </c>
      <c r="L91" s="3">
        <v>0</v>
      </c>
      <c r="M91" s="4">
        <v>4150</v>
      </c>
      <c r="N91" t="str">
        <f>VLOOKUP(A91,Dados!$P$2:$Q$7,2,FALSE)</f>
        <v>FOREST TELEMACO BORBA</v>
      </c>
      <c r="O91" t="str">
        <f>VLOOKUP(B91,Dados!$L$2:$N$23,2,FALSE)</f>
        <v>Venda de Produção Interno</v>
      </c>
      <c r="P91" t="str">
        <f>VLOOKUP(B91,Dados!$L$2:$N$23,3,FALSE)</f>
        <v>Receitas</v>
      </c>
    </row>
    <row r="92" spans="1:16">
      <c r="A92">
        <v>10101</v>
      </c>
      <c r="B92">
        <v>5101</v>
      </c>
      <c r="C92">
        <v>0</v>
      </c>
      <c r="D92">
        <v>822217300</v>
      </c>
      <c r="E92" t="s">
        <v>14</v>
      </c>
      <c r="F92">
        <v>1</v>
      </c>
      <c r="G92">
        <v>14475</v>
      </c>
      <c r="H92" s="1">
        <v>45891</v>
      </c>
      <c r="I92" s="3">
        <v>0</v>
      </c>
      <c r="J92" s="3">
        <v>0</v>
      </c>
      <c r="K92" s="3">
        <v>0</v>
      </c>
      <c r="L92" s="3">
        <v>0</v>
      </c>
      <c r="M92" s="4">
        <v>1730</v>
      </c>
      <c r="N92" t="str">
        <f>VLOOKUP(A92,Dados!$P$2:$Q$7,2,FALSE)</f>
        <v>FOREST TELEMACO BORBA</v>
      </c>
      <c r="O92" t="str">
        <f>VLOOKUP(B92,Dados!$L$2:$N$23,2,FALSE)</f>
        <v>Venda de Produção Interno</v>
      </c>
      <c r="P92" t="str">
        <f>VLOOKUP(B92,Dados!$L$2:$N$23,3,FALSE)</f>
        <v>Receitas</v>
      </c>
    </row>
    <row r="93" spans="1:16">
      <c r="A93">
        <v>10101</v>
      </c>
      <c r="B93">
        <v>5101</v>
      </c>
      <c r="C93">
        <v>0</v>
      </c>
      <c r="D93">
        <v>822217300</v>
      </c>
      <c r="E93" t="s">
        <v>14</v>
      </c>
      <c r="F93">
        <v>1</v>
      </c>
      <c r="G93">
        <v>14488</v>
      </c>
      <c r="H93" s="1">
        <v>45891</v>
      </c>
      <c r="I93" s="3">
        <v>0</v>
      </c>
      <c r="J93" s="3">
        <v>0</v>
      </c>
      <c r="K93" s="3">
        <v>0</v>
      </c>
      <c r="L93" s="3">
        <v>0</v>
      </c>
      <c r="M93" s="4">
        <v>2480</v>
      </c>
      <c r="N93" t="str">
        <f>VLOOKUP(A93,Dados!$P$2:$Q$7,2,FALSE)</f>
        <v>FOREST TELEMACO BORBA</v>
      </c>
      <c r="O93" t="str">
        <f>VLOOKUP(B93,Dados!$L$2:$N$23,2,FALSE)</f>
        <v>Venda de Produção Interno</v>
      </c>
      <c r="P93" t="str">
        <f>VLOOKUP(B93,Dados!$L$2:$N$23,3,FALSE)</f>
        <v>Receitas</v>
      </c>
    </row>
    <row r="94" spans="1:16">
      <c r="A94">
        <v>10101</v>
      </c>
      <c r="B94">
        <v>5101</v>
      </c>
      <c r="C94">
        <v>0</v>
      </c>
      <c r="D94">
        <v>822217300</v>
      </c>
      <c r="E94" t="s">
        <v>14</v>
      </c>
      <c r="F94">
        <v>1</v>
      </c>
      <c r="G94">
        <v>14522</v>
      </c>
      <c r="H94" s="1">
        <v>45895</v>
      </c>
      <c r="I94" s="3">
        <v>0</v>
      </c>
      <c r="J94" s="3">
        <v>0</v>
      </c>
      <c r="K94" s="3">
        <v>0</v>
      </c>
      <c r="L94" s="3">
        <v>0</v>
      </c>
      <c r="M94" s="4">
        <v>3840</v>
      </c>
      <c r="N94" t="str">
        <f>VLOOKUP(A94,Dados!$P$2:$Q$7,2,FALSE)</f>
        <v>FOREST TELEMACO BORBA</v>
      </c>
      <c r="O94" t="str">
        <f>VLOOKUP(B94,Dados!$L$2:$N$23,2,FALSE)</f>
        <v>Venda de Produção Interno</v>
      </c>
      <c r="P94" t="str">
        <f>VLOOKUP(B94,Dados!$L$2:$N$23,3,FALSE)</f>
        <v>Receitas</v>
      </c>
    </row>
    <row r="95" spans="1:16">
      <c r="A95">
        <v>10101</v>
      </c>
      <c r="B95">
        <v>5101</v>
      </c>
      <c r="C95">
        <v>0</v>
      </c>
      <c r="D95">
        <v>822217300</v>
      </c>
      <c r="E95" t="s">
        <v>14</v>
      </c>
      <c r="F95">
        <v>1</v>
      </c>
      <c r="G95">
        <v>14523</v>
      </c>
      <c r="H95" s="1">
        <v>45895</v>
      </c>
      <c r="I95" s="3">
        <v>0</v>
      </c>
      <c r="J95" s="3">
        <v>0</v>
      </c>
      <c r="K95" s="3">
        <v>0</v>
      </c>
      <c r="L95" s="3">
        <v>0</v>
      </c>
      <c r="M95" s="4">
        <v>2600</v>
      </c>
      <c r="N95" t="str">
        <f>VLOOKUP(A95,Dados!$P$2:$Q$7,2,FALSE)</f>
        <v>FOREST TELEMACO BORBA</v>
      </c>
      <c r="O95" t="str">
        <f>VLOOKUP(B95,Dados!$L$2:$N$23,2,FALSE)</f>
        <v>Venda de Produção Interno</v>
      </c>
      <c r="P95" t="str">
        <f>VLOOKUP(B95,Dados!$L$2:$N$23,3,FALSE)</f>
        <v>Receitas</v>
      </c>
    </row>
    <row r="96" spans="1:16">
      <c r="A96">
        <v>10101</v>
      </c>
      <c r="B96">
        <v>5101</v>
      </c>
      <c r="C96">
        <v>0</v>
      </c>
      <c r="D96">
        <v>822217300</v>
      </c>
      <c r="E96" t="s">
        <v>14</v>
      </c>
      <c r="F96">
        <v>1</v>
      </c>
      <c r="G96">
        <v>14550</v>
      </c>
      <c r="H96" s="1">
        <v>45896</v>
      </c>
      <c r="I96" s="3">
        <v>0</v>
      </c>
      <c r="J96" s="3">
        <v>0</v>
      </c>
      <c r="K96" s="3">
        <v>0</v>
      </c>
      <c r="L96" s="3">
        <v>0</v>
      </c>
      <c r="M96" s="4">
        <v>2330</v>
      </c>
      <c r="N96" t="str">
        <f>VLOOKUP(A96,Dados!$P$2:$Q$7,2,FALSE)</f>
        <v>FOREST TELEMACO BORBA</v>
      </c>
      <c r="O96" t="str">
        <f>VLOOKUP(B96,Dados!$L$2:$N$23,2,FALSE)</f>
        <v>Venda de Produção Interno</v>
      </c>
      <c r="P96" t="str">
        <f>VLOOKUP(B96,Dados!$L$2:$N$23,3,FALSE)</f>
        <v>Receitas</v>
      </c>
    </row>
    <row r="97" spans="1:16">
      <c r="A97">
        <v>10101</v>
      </c>
      <c r="B97">
        <v>5101</v>
      </c>
      <c r="C97">
        <v>0</v>
      </c>
      <c r="D97">
        <v>822217300</v>
      </c>
      <c r="E97" t="s">
        <v>14</v>
      </c>
      <c r="F97">
        <v>1</v>
      </c>
      <c r="G97">
        <v>14551</v>
      </c>
      <c r="H97" s="1">
        <v>45896</v>
      </c>
      <c r="I97" s="3">
        <v>0</v>
      </c>
      <c r="J97" s="3">
        <v>0</v>
      </c>
      <c r="K97" s="3">
        <v>0</v>
      </c>
      <c r="L97" s="3">
        <v>0</v>
      </c>
      <c r="M97" s="4">
        <v>3340</v>
      </c>
      <c r="N97" t="str">
        <f>VLOOKUP(A97,Dados!$P$2:$Q$7,2,FALSE)</f>
        <v>FOREST TELEMACO BORBA</v>
      </c>
      <c r="O97" t="str">
        <f>VLOOKUP(B97,Dados!$L$2:$N$23,2,FALSE)</f>
        <v>Venda de Produção Interno</v>
      </c>
      <c r="P97" t="str">
        <f>VLOOKUP(B97,Dados!$L$2:$N$23,3,FALSE)</f>
        <v>Receitas</v>
      </c>
    </row>
    <row r="98" spans="1:16">
      <c r="A98">
        <v>10101</v>
      </c>
      <c r="B98">
        <v>5101</v>
      </c>
      <c r="C98">
        <v>0</v>
      </c>
      <c r="D98">
        <v>822217300</v>
      </c>
      <c r="E98" t="s">
        <v>14</v>
      </c>
      <c r="F98">
        <v>1</v>
      </c>
      <c r="G98">
        <v>14579</v>
      </c>
      <c r="H98" s="1">
        <v>45897</v>
      </c>
      <c r="I98" s="3">
        <v>0</v>
      </c>
      <c r="J98" s="3">
        <v>0</v>
      </c>
      <c r="K98" s="3">
        <v>0</v>
      </c>
      <c r="L98" s="3">
        <v>0</v>
      </c>
      <c r="M98" s="4">
        <v>1990</v>
      </c>
      <c r="N98" t="str">
        <f>VLOOKUP(A98,Dados!$P$2:$Q$7,2,FALSE)</f>
        <v>FOREST TELEMACO BORBA</v>
      </c>
      <c r="O98" t="str">
        <f>VLOOKUP(B98,Dados!$L$2:$N$23,2,FALSE)</f>
        <v>Venda de Produção Interno</v>
      </c>
      <c r="P98" t="str">
        <f>VLOOKUP(B98,Dados!$L$2:$N$23,3,FALSE)</f>
        <v>Receitas</v>
      </c>
    </row>
    <row r="99" spans="1:16">
      <c r="A99">
        <v>10101</v>
      </c>
      <c r="B99">
        <v>5101</v>
      </c>
      <c r="C99">
        <v>0</v>
      </c>
      <c r="D99">
        <v>822217300</v>
      </c>
      <c r="E99" t="s">
        <v>14</v>
      </c>
      <c r="F99">
        <v>1</v>
      </c>
      <c r="G99">
        <v>14598</v>
      </c>
      <c r="H99" s="1">
        <v>45898</v>
      </c>
      <c r="I99" s="3">
        <v>0</v>
      </c>
      <c r="J99" s="3">
        <v>0</v>
      </c>
      <c r="K99" s="3">
        <v>0</v>
      </c>
      <c r="L99" s="3">
        <v>0</v>
      </c>
      <c r="M99" s="4">
        <v>4120</v>
      </c>
      <c r="N99" t="str">
        <f>VLOOKUP(A99,Dados!$P$2:$Q$7,2,FALSE)</f>
        <v>FOREST TELEMACO BORBA</v>
      </c>
      <c r="O99" t="str">
        <f>VLOOKUP(B99,Dados!$L$2:$N$23,2,FALSE)</f>
        <v>Venda de Produção Interno</v>
      </c>
      <c r="P99" t="str">
        <f>VLOOKUP(B99,Dados!$L$2:$N$23,3,FALSE)</f>
        <v>Receitas</v>
      </c>
    </row>
    <row r="100" spans="1:16">
      <c r="A100">
        <v>10101</v>
      </c>
      <c r="B100">
        <v>5101</v>
      </c>
      <c r="C100">
        <v>0</v>
      </c>
      <c r="D100">
        <v>822217300</v>
      </c>
      <c r="E100" t="s">
        <v>14</v>
      </c>
      <c r="F100">
        <v>1</v>
      </c>
      <c r="G100">
        <v>14620</v>
      </c>
      <c r="H100" s="1">
        <v>45899</v>
      </c>
      <c r="I100" s="3">
        <v>0</v>
      </c>
      <c r="J100" s="3">
        <v>0</v>
      </c>
      <c r="K100" s="3">
        <v>0</v>
      </c>
      <c r="L100" s="3">
        <v>0</v>
      </c>
      <c r="M100" s="4">
        <v>1700</v>
      </c>
      <c r="N100" t="str">
        <f>VLOOKUP(A100,Dados!$P$2:$Q$7,2,FALSE)</f>
        <v>FOREST TELEMACO BORBA</v>
      </c>
      <c r="O100" t="str">
        <f>VLOOKUP(B100,Dados!$L$2:$N$23,2,FALSE)</f>
        <v>Venda de Produção Interno</v>
      </c>
      <c r="P100" t="str">
        <f>VLOOKUP(B100,Dados!$L$2:$N$23,3,FALSE)</f>
        <v>Receitas</v>
      </c>
    </row>
    <row r="101" spans="1:16">
      <c r="A101">
        <v>10101</v>
      </c>
      <c r="B101">
        <v>5101</v>
      </c>
      <c r="C101">
        <v>0</v>
      </c>
      <c r="D101">
        <v>822217300</v>
      </c>
      <c r="E101" t="s">
        <v>14</v>
      </c>
      <c r="F101">
        <v>1</v>
      </c>
      <c r="G101">
        <v>14197</v>
      </c>
      <c r="H101" s="1">
        <v>45870</v>
      </c>
      <c r="I101" s="3">
        <v>0</v>
      </c>
      <c r="J101" s="3">
        <v>0</v>
      </c>
      <c r="K101" s="3">
        <v>0</v>
      </c>
      <c r="L101" s="3">
        <v>0</v>
      </c>
      <c r="M101" s="4">
        <v>4370</v>
      </c>
      <c r="N101" t="str">
        <f>VLOOKUP(A101,Dados!$P$2:$Q$7,2,FALSE)</f>
        <v>FOREST TELEMACO BORBA</v>
      </c>
      <c r="O101" t="str">
        <f>VLOOKUP(B101,Dados!$L$2:$N$23,2,FALSE)</f>
        <v>Venda de Produção Interno</v>
      </c>
      <c r="P101" t="str">
        <f>VLOOKUP(B101,Dados!$L$2:$N$23,3,FALSE)</f>
        <v>Receitas</v>
      </c>
    </row>
    <row r="102" spans="1:16">
      <c r="A102">
        <v>10101</v>
      </c>
      <c r="B102">
        <v>5101</v>
      </c>
      <c r="C102">
        <v>0</v>
      </c>
      <c r="D102">
        <v>822217300</v>
      </c>
      <c r="E102" t="s">
        <v>14</v>
      </c>
      <c r="F102">
        <v>1</v>
      </c>
      <c r="G102">
        <v>14205</v>
      </c>
      <c r="H102" s="1">
        <v>45873</v>
      </c>
      <c r="I102" s="3">
        <v>0</v>
      </c>
      <c r="J102" s="3">
        <v>0</v>
      </c>
      <c r="K102" s="3">
        <v>0</v>
      </c>
      <c r="L102" s="3">
        <v>0</v>
      </c>
      <c r="M102" s="4">
        <v>2280</v>
      </c>
      <c r="N102" t="str">
        <f>VLOOKUP(A102,Dados!$P$2:$Q$7,2,FALSE)</f>
        <v>FOREST TELEMACO BORBA</v>
      </c>
      <c r="O102" t="str">
        <f>VLOOKUP(B102,Dados!$L$2:$N$23,2,FALSE)</f>
        <v>Venda de Produção Interno</v>
      </c>
      <c r="P102" t="str">
        <f>VLOOKUP(B102,Dados!$L$2:$N$23,3,FALSE)</f>
        <v>Receitas</v>
      </c>
    </row>
    <row r="103" spans="1:16">
      <c r="A103">
        <v>10101</v>
      </c>
      <c r="B103">
        <v>5101</v>
      </c>
      <c r="C103">
        <v>0</v>
      </c>
      <c r="D103">
        <v>822217300</v>
      </c>
      <c r="E103" t="s">
        <v>14</v>
      </c>
      <c r="F103">
        <v>1</v>
      </c>
      <c r="G103">
        <v>14233</v>
      </c>
      <c r="H103" s="1">
        <v>45875</v>
      </c>
      <c r="I103" s="3">
        <v>0</v>
      </c>
      <c r="J103" s="3">
        <v>0</v>
      </c>
      <c r="K103" s="3">
        <v>0</v>
      </c>
      <c r="L103" s="3">
        <v>0</v>
      </c>
      <c r="M103" s="4">
        <v>3560</v>
      </c>
      <c r="N103" t="str">
        <f>VLOOKUP(A103,Dados!$P$2:$Q$7,2,FALSE)</f>
        <v>FOREST TELEMACO BORBA</v>
      </c>
      <c r="O103" t="str">
        <f>VLOOKUP(B103,Dados!$L$2:$N$23,2,FALSE)</f>
        <v>Venda de Produção Interno</v>
      </c>
      <c r="P103" t="str">
        <f>VLOOKUP(B103,Dados!$L$2:$N$23,3,FALSE)</f>
        <v>Receitas</v>
      </c>
    </row>
    <row r="104" spans="1:16">
      <c r="A104">
        <v>10101</v>
      </c>
      <c r="B104">
        <v>5101</v>
      </c>
      <c r="C104">
        <v>0</v>
      </c>
      <c r="D104">
        <v>822217300</v>
      </c>
      <c r="E104" t="s">
        <v>14</v>
      </c>
      <c r="F104">
        <v>1</v>
      </c>
      <c r="G104">
        <v>14292</v>
      </c>
      <c r="H104" s="1">
        <v>45878</v>
      </c>
      <c r="I104" s="3">
        <v>0</v>
      </c>
      <c r="J104" s="3">
        <v>0</v>
      </c>
      <c r="K104" s="3">
        <v>0</v>
      </c>
      <c r="L104" s="3">
        <v>0</v>
      </c>
      <c r="M104" s="4">
        <v>3779</v>
      </c>
      <c r="N104" t="str">
        <f>VLOOKUP(A104,Dados!$P$2:$Q$7,2,FALSE)</f>
        <v>FOREST TELEMACO BORBA</v>
      </c>
      <c r="O104" t="str">
        <f>VLOOKUP(B104,Dados!$L$2:$N$23,2,FALSE)</f>
        <v>Venda de Produção Interno</v>
      </c>
      <c r="P104" t="str">
        <f>VLOOKUP(B104,Dados!$L$2:$N$23,3,FALSE)</f>
        <v>Receitas</v>
      </c>
    </row>
    <row r="105" spans="1:16">
      <c r="A105">
        <v>10101</v>
      </c>
      <c r="B105">
        <v>5902</v>
      </c>
      <c r="C105">
        <v>0</v>
      </c>
      <c r="D105">
        <v>896374900</v>
      </c>
      <c r="E105" t="s">
        <v>15</v>
      </c>
      <c r="F105">
        <v>133</v>
      </c>
      <c r="G105">
        <v>14231</v>
      </c>
      <c r="H105" s="1">
        <v>45874</v>
      </c>
      <c r="I105" s="3">
        <v>0</v>
      </c>
      <c r="J105" s="3">
        <v>0</v>
      </c>
      <c r="K105" s="3">
        <v>0</v>
      </c>
      <c r="L105" s="3">
        <v>0</v>
      </c>
      <c r="M105" s="4">
        <v>169247</v>
      </c>
      <c r="N105" t="str">
        <f>VLOOKUP(A105,Dados!$P$2:$Q$7,2,FALSE)</f>
        <v>FOREST TELEMACO BORBA</v>
      </c>
      <c r="O105" t="str">
        <f>VLOOKUP(B105,Dados!$L$2:$N$23,2,FALSE)</f>
        <v>Retorno Industrialização</v>
      </c>
      <c r="P105" t="str">
        <f>VLOOKUP(B105,Dados!$L$2:$N$23,3,FALSE)</f>
        <v>Remessas</v>
      </c>
    </row>
    <row r="106" spans="1:16">
      <c r="A106">
        <v>10101</v>
      </c>
      <c r="B106">
        <v>5902</v>
      </c>
      <c r="C106">
        <v>0</v>
      </c>
      <c r="D106">
        <v>896374900</v>
      </c>
      <c r="E106" t="s">
        <v>15</v>
      </c>
      <c r="F106">
        <v>133</v>
      </c>
      <c r="G106">
        <v>14326</v>
      </c>
      <c r="H106" s="1">
        <v>45882</v>
      </c>
      <c r="I106" s="3">
        <v>0</v>
      </c>
      <c r="J106" s="3">
        <v>0</v>
      </c>
      <c r="K106" s="3">
        <v>0</v>
      </c>
      <c r="L106" s="3">
        <v>0</v>
      </c>
      <c r="M106" s="4">
        <v>126035</v>
      </c>
      <c r="N106" t="str">
        <f>VLOOKUP(A106,Dados!$P$2:$Q$7,2,FALSE)</f>
        <v>FOREST TELEMACO BORBA</v>
      </c>
      <c r="O106" t="str">
        <f>VLOOKUP(B106,Dados!$L$2:$N$23,2,FALSE)</f>
        <v>Retorno Industrialização</v>
      </c>
      <c r="P106" t="str">
        <f>VLOOKUP(B106,Dados!$L$2:$N$23,3,FALSE)</f>
        <v>Remessas</v>
      </c>
    </row>
    <row r="107" spans="1:16">
      <c r="A107">
        <v>10101</v>
      </c>
      <c r="B107">
        <v>5902</v>
      </c>
      <c r="C107">
        <v>0</v>
      </c>
      <c r="D107">
        <v>896374900</v>
      </c>
      <c r="E107" t="s">
        <v>15</v>
      </c>
      <c r="F107">
        <v>133</v>
      </c>
      <c r="G107">
        <v>14329</v>
      </c>
      <c r="H107" s="1">
        <v>45882</v>
      </c>
      <c r="I107" s="3">
        <v>0</v>
      </c>
      <c r="J107" s="3">
        <v>0</v>
      </c>
      <c r="K107" s="3">
        <v>0</v>
      </c>
      <c r="L107" s="3">
        <v>0</v>
      </c>
      <c r="M107" s="4">
        <v>72020</v>
      </c>
      <c r="N107" t="str">
        <f>VLOOKUP(A107,Dados!$P$2:$Q$7,2,FALSE)</f>
        <v>FOREST TELEMACO BORBA</v>
      </c>
      <c r="O107" t="str">
        <f>VLOOKUP(B107,Dados!$L$2:$N$23,2,FALSE)</f>
        <v>Retorno Industrialização</v>
      </c>
      <c r="P107" t="str">
        <f>VLOOKUP(B107,Dados!$L$2:$N$23,3,FALSE)</f>
        <v>Remessas</v>
      </c>
    </row>
    <row r="108" spans="1:16">
      <c r="A108">
        <v>10101</v>
      </c>
      <c r="B108">
        <v>5902</v>
      </c>
      <c r="C108">
        <v>0</v>
      </c>
      <c r="D108">
        <v>896374900</v>
      </c>
      <c r="E108" t="s">
        <v>15</v>
      </c>
      <c r="F108">
        <v>133</v>
      </c>
      <c r="G108">
        <v>14350</v>
      </c>
      <c r="H108" s="1">
        <v>45883</v>
      </c>
      <c r="I108" s="3">
        <v>0</v>
      </c>
      <c r="J108" s="3">
        <v>0</v>
      </c>
      <c r="K108" s="3">
        <v>0</v>
      </c>
      <c r="L108" s="3">
        <v>0</v>
      </c>
      <c r="M108" s="4">
        <v>129636</v>
      </c>
      <c r="N108" t="str">
        <f>VLOOKUP(A108,Dados!$P$2:$Q$7,2,FALSE)</f>
        <v>FOREST TELEMACO BORBA</v>
      </c>
      <c r="O108" t="str">
        <f>VLOOKUP(B108,Dados!$L$2:$N$23,2,FALSE)</f>
        <v>Retorno Industrialização</v>
      </c>
      <c r="P108" t="str">
        <f>VLOOKUP(B108,Dados!$L$2:$N$23,3,FALSE)</f>
        <v>Remessas</v>
      </c>
    </row>
    <row r="109" spans="1:16">
      <c r="A109">
        <v>10101</v>
      </c>
      <c r="B109">
        <v>5902</v>
      </c>
      <c r="C109">
        <v>0</v>
      </c>
      <c r="D109">
        <v>896374900</v>
      </c>
      <c r="E109" t="s">
        <v>15</v>
      </c>
      <c r="F109">
        <v>133</v>
      </c>
      <c r="G109">
        <v>14536</v>
      </c>
      <c r="H109" s="1">
        <v>45896</v>
      </c>
      <c r="I109" s="3">
        <v>0</v>
      </c>
      <c r="J109" s="3">
        <v>0</v>
      </c>
      <c r="K109" s="3">
        <v>0</v>
      </c>
      <c r="L109" s="3">
        <v>0</v>
      </c>
      <c r="M109" s="4">
        <v>118833</v>
      </c>
      <c r="N109" t="str">
        <f>VLOOKUP(A109,Dados!$P$2:$Q$7,2,FALSE)</f>
        <v>FOREST TELEMACO BORBA</v>
      </c>
      <c r="O109" t="str">
        <f>VLOOKUP(B109,Dados!$L$2:$N$23,2,FALSE)</f>
        <v>Retorno Industrialização</v>
      </c>
      <c r="P109" t="str">
        <f>VLOOKUP(B109,Dados!$L$2:$N$23,3,FALSE)</f>
        <v>Remessas</v>
      </c>
    </row>
    <row r="110" spans="1:16">
      <c r="A110">
        <v>10101</v>
      </c>
      <c r="B110">
        <v>5902</v>
      </c>
      <c r="C110">
        <v>0</v>
      </c>
      <c r="D110">
        <v>896374900</v>
      </c>
      <c r="E110" t="s">
        <v>15</v>
      </c>
      <c r="F110">
        <v>133</v>
      </c>
      <c r="G110">
        <v>14310</v>
      </c>
      <c r="H110" s="1">
        <v>45880</v>
      </c>
      <c r="I110" s="3">
        <v>0</v>
      </c>
      <c r="J110" s="3">
        <v>0</v>
      </c>
      <c r="K110" s="3">
        <v>0</v>
      </c>
      <c r="L110" s="3">
        <v>0</v>
      </c>
      <c r="M110" s="4">
        <v>144286.35</v>
      </c>
      <c r="N110" t="str">
        <f>VLOOKUP(A110,Dados!$P$2:$Q$7,2,FALSE)</f>
        <v>FOREST TELEMACO BORBA</v>
      </c>
      <c r="O110" t="str">
        <f>VLOOKUP(B110,Dados!$L$2:$N$23,2,FALSE)</f>
        <v>Retorno Industrialização</v>
      </c>
      <c r="P110" t="str">
        <f>VLOOKUP(B110,Dados!$L$2:$N$23,3,FALSE)</f>
        <v>Remessas</v>
      </c>
    </row>
    <row r="111" spans="1:16">
      <c r="A111">
        <v>10101</v>
      </c>
      <c r="B111">
        <v>5902</v>
      </c>
      <c r="C111">
        <v>0</v>
      </c>
      <c r="D111">
        <v>896374900</v>
      </c>
      <c r="E111" t="s">
        <v>15</v>
      </c>
      <c r="F111">
        <v>133</v>
      </c>
      <c r="G111">
        <v>14331</v>
      </c>
      <c r="H111" s="1">
        <v>45882</v>
      </c>
      <c r="I111" s="3">
        <v>0</v>
      </c>
      <c r="J111" s="3">
        <v>0</v>
      </c>
      <c r="K111" s="3">
        <v>0</v>
      </c>
      <c r="L111" s="3">
        <v>0</v>
      </c>
      <c r="M111" s="4">
        <v>50924.6</v>
      </c>
      <c r="N111" t="str">
        <f>VLOOKUP(A111,Dados!$P$2:$Q$7,2,FALSE)</f>
        <v>FOREST TELEMACO BORBA</v>
      </c>
      <c r="O111" t="str">
        <f>VLOOKUP(B111,Dados!$L$2:$N$23,2,FALSE)</f>
        <v>Retorno Industrialização</v>
      </c>
      <c r="P111" t="str">
        <f>VLOOKUP(B111,Dados!$L$2:$N$23,3,FALSE)</f>
        <v>Remessas</v>
      </c>
    </row>
    <row r="112" spans="1:16">
      <c r="A112">
        <v>10101</v>
      </c>
      <c r="B112">
        <v>5902</v>
      </c>
      <c r="C112">
        <v>0</v>
      </c>
      <c r="D112">
        <v>896374900</v>
      </c>
      <c r="E112" t="s">
        <v>15</v>
      </c>
      <c r="F112">
        <v>133</v>
      </c>
      <c r="G112">
        <v>14340</v>
      </c>
      <c r="H112" s="1">
        <v>45883</v>
      </c>
      <c r="I112" s="3">
        <v>0</v>
      </c>
      <c r="J112" s="3">
        <v>0</v>
      </c>
      <c r="K112" s="3">
        <v>0</v>
      </c>
      <c r="L112" s="3">
        <v>0</v>
      </c>
      <c r="M112" s="4">
        <v>165504.94</v>
      </c>
      <c r="N112" t="str">
        <f>VLOOKUP(A112,Dados!$P$2:$Q$7,2,FALSE)</f>
        <v>FOREST TELEMACO BORBA</v>
      </c>
      <c r="O112" t="str">
        <f>VLOOKUP(B112,Dados!$L$2:$N$23,2,FALSE)</f>
        <v>Retorno Industrialização</v>
      </c>
      <c r="P112" t="str">
        <f>VLOOKUP(B112,Dados!$L$2:$N$23,3,FALSE)</f>
        <v>Remessas</v>
      </c>
    </row>
    <row r="113" spans="1:16">
      <c r="A113">
        <v>10101</v>
      </c>
      <c r="B113">
        <v>5902</v>
      </c>
      <c r="C113">
        <v>0</v>
      </c>
      <c r="D113">
        <v>896374900</v>
      </c>
      <c r="E113" t="s">
        <v>15</v>
      </c>
      <c r="F113">
        <v>133</v>
      </c>
      <c r="G113">
        <v>14495</v>
      </c>
      <c r="H113" s="1">
        <v>45891</v>
      </c>
      <c r="I113" s="3">
        <v>0</v>
      </c>
      <c r="J113" s="3">
        <v>0</v>
      </c>
      <c r="K113" s="3">
        <v>0</v>
      </c>
      <c r="L113" s="3">
        <v>0</v>
      </c>
      <c r="M113" s="4">
        <v>85133.37</v>
      </c>
      <c r="N113" t="str">
        <f>VLOOKUP(A113,Dados!$P$2:$Q$7,2,FALSE)</f>
        <v>FOREST TELEMACO BORBA</v>
      </c>
      <c r="O113" t="str">
        <f>VLOOKUP(B113,Dados!$L$2:$N$23,2,FALSE)</f>
        <v>Retorno Industrialização</v>
      </c>
      <c r="P113" t="str">
        <f>VLOOKUP(B113,Dados!$L$2:$N$23,3,FALSE)</f>
        <v>Remessas</v>
      </c>
    </row>
    <row r="114" spans="1:16">
      <c r="A114">
        <v>10101</v>
      </c>
      <c r="B114">
        <v>5902</v>
      </c>
      <c r="C114">
        <v>0</v>
      </c>
      <c r="D114">
        <v>896374900</v>
      </c>
      <c r="E114" t="s">
        <v>15</v>
      </c>
      <c r="F114">
        <v>133</v>
      </c>
      <c r="G114">
        <v>14259</v>
      </c>
      <c r="H114" s="1">
        <v>45876</v>
      </c>
      <c r="I114" s="3">
        <v>0</v>
      </c>
      <c r="J114" s="3">
        <v>0</v>
      </c>
      <c r="K114" s="3">
        <v>0</v>
      </c>
      <c r="L114" s="3">
        <v>0</v>
      </c>
      <c r="M114" s="4">
        <v>95895.95</v>
      </c>
      <c r="N114" t="str">
        <f>VLOOKUP(A114,Dados!$P$2:$Q$7,2,FALSE)</f>
        <v>FOREST TELEMACO BORBA</v>
      </c>
      <c r="O114" t="str">
        <f>VLOOKUP(B114,Dados!$L$2:$N$23,2,FALSE)</f>
        <v>Retorno Industrialização</v>
      </c>
      <c r="P114" t="str">
        <f>VLOOKUP(B114,Dados!$L$2:$N$23,3,FALSE)</f>
        <v>Remessas</v>
      </c>
    </row>
    <row r="115" spans="1:16">
      <c r="A115">
        <v>10101</v>
      </c>
      <c r="B115">
        <v>5902</v>
      </c>
      <c r="C115">
        <v>0</v>
      </c>
      <c r="D115">
        <v>896374900</v>
      </c>
      <c r="E115" t="s">
        <v>15</v>
      </c>
      <c r="F115">
        <v>133</v>
      </c>
      <c r="G115">
        <v>14380</v>
      </c>
      <c r="H115" s="1">
        <v>45887</v>
      </c>
      <c r="I115" s="3">
        <v>0</v>
      </c>
      <c r="J115" s="3">
        <v>0</v>
      </c>
      <c r="K115" s="3">
        <v>0</v>
      </c>
      <c r="L115" s="3">
        <v>0</v>
      </c>
      <c r="M115" s="4">
        <v>83616.3</v>
      </c>
      <c r="N115" t="str">
        <f>VLOOKUP(A115,Dados!$P$2:$Q$7,2,FALSE)</f>
        <v>FOREST TELEMACO BORBA</v>
      </c>
      <c r="O115" t="str">
        <f>VLOOKUP(B115,Dados!$L$2:$N$23,2,FALSE)</f>
        <v>Retorno Industrialização</v>
      </c>
      <c r="P115" t="str">
        <f>VLOOKUP(B115,Dados!$L$2:$N$23,3,FALSE)</f>
        <v>Remessas</v>
      </c>
    </row>
    <row r="116" spans="1:16">
      <c r="A116">
        <v>10101</v>
      </c>
      <c r="B116">
        <v>5902</v>
      </c>
      <c r="C116">
        <v>0</v>
      </c>
      <c r="D116">
        <v>896374900</v>
      </c>
      <c r="E116" t="s">
        <v>15</v>
      </c>
      <c r="F116">
        <v>133</v>
      </c>
      <c r="G116">
        <v>14385</v>
      </c>
      <c r="H116" s="1">
        <v>45887</v>
      </c>
      <c r="I116" s="3">
        <v>0</v>
      </c>
      <c r="J116" s="3">
        <v>0</v>
      </c>
      <c r="K116" s="3">
        <v>0</v>
      </c>
      <c r="L116" s="3">
        <v>0</v>
      </c>
      <c r="M116" s="4">
        <v>85322.75</v>
      </c>
      <c r="N116" t="str">
        <f>VLOOKUP(A116,Dados!$P$2:$Q$7,2,FALSE)</f>
        <v>FOREST TELEMACO BORBA</v>
      </c>
      <c r="O116" t="str">
        <f>VLOOKUP(B116,Dados!$L$2:$N$23,2,FALSE)</f>
        <v>Retorno Industrialização</v>
      </c>
      <c r="P116" t="str">
        <f>VLOOKUP(B116,Dados!$L$2:$N$23,3,FALSE)</f>
        <v>Remessas</v>
      </c>
    </row>
    <row r="117" spans="1:16">
      <c r="A117">
        <v>10101</v>
      </c>
      <c r="B117">
        <v>5902</v>
      </c>
      <c r="C117">
        <v>0</v>
      </c>
      <c r="D117">
        <v>896374900</v>
      </c>
      <c r="E117" t="s">
        <v>15</v>
      </c>
      <c r="F117">
        <v>133</v>
      </c>
      <c r="G117">
        <v>14209</v>
      </c>
      <c r="H117" s="1">
        <v>45873</v>
      </c>
      <c r="I117" s="3">
        <v>0</v>
      </c>
      <c r="J117" s="3">
        <v>0</v>
      </c>
      <c r="K117" s="3">
        <v>0</v>
      </c>
      <c r="L117" s="3">
        <v>0</v>
      </c>
      <c r="M117" s="4">
        <v>39494</v>
      </c>
      <c r="N117" t="str">
        <f>VLOOKUP(A117,Dados!$P$2:$Q$7,2,FALSE)</f>
        <v>FOREST TELEMACO BORBA</v>
      </c>
      <c r="O117" t="str">
        <f>VLOOKUP(B117,Dados!$L$2:$N$23,2,FALSE)</f>
        <v>Retorno Industrialização</v>
      </c>
      <c r="P117" t="str">
        <f>VLOOKUP(B117,Dados!$L$2:$N$23,3,FALSE)</f>
        <v>Remessas</v>
      </c>
    </row>
    <row r="118" spans="1:16">
      <c r="A118">
        <v>10101</v>
      </c>
      <c r="B118">
        <v>5902</v>
      </c>
      <c r="C118">
        <v>0</v>
      </c>
      <c r="D118">
        <v>896374900</v>
      </c>
      <c r="E118" t="s">
        <v>15</v>
      </c>
      <c r="F118">
        <v>133</v>
      </c>
      <c r="G118">
        <v>14213</v>
      </c>
      <c r="H118" s="1">
        <v>45873</v>
      </c>
      <c r="I118" s="3">
        <v>0</v>
      </c>
      <c r="J118" s="3">
        <v>0</v>
      </c>
      <c r="K118" s="3">
        <v>0</v>
      </c>
      <c r="L118" s="3">
        <v>0</v>
      </c>
      <c r="M118" s="4">
        <v>208026</v>
      </c>
      <c r="N118" t="str">
        <f>VLOOKUP(A118,Dados!$P$2:$Q$7,2,FALSE)</f>
        <v>FOREST TELEMACO BORBA</v>
      </c>
      <c r="O118" t="str">
        <f>VLOOKUP(B118,Dados!$L$2:$N$23,2,FALSE)</f>
        <v>Retorno Industrialização</v>
      </c>
      <c r="P118" t="str">
        <f>VLOOKUP(B118,Dados!$L$2:$N$23,3,FALSE)</f>
        <v>Remessas</v>
      </c>
    </row>
    <row r="119" spans="1:16">
      <c r="A119">
        <v>10101</v>
      </c>
      <c r="B119">
        <v>5902</v>
      </c>
      <c r="C119">
        <v>0</v>
      </c>
      <c r="D119">
        <v>896374900</v>
      </c>
      <c r="E119" t="s">
        <v>15</v>
      </c>
      <c r="F119">
        <v>133</v>
      </c>
      <c r="G119">
        <v>14272</v>
      </c>
      <c r="H119" s="1">
        <v>45877</v>
      </c>
      <c r="I119" s="3">
        <v>0</v>
      </c>
      <c r="J119" s="3">
        <v>0</v>
      </c>
      <c r="K119" s="3">
        <v>0</v>
      </c>
      <c r="L119" s="3">
        <v>0</v>
      </c>
      <c r="M119" s="4">
        <v>168090</v>
      </c>
      <c r="N119" t="str">
        <f>VLOOKUP(A119,Dados!$P$2:$Q$7,2,FALSE)</f>
        <v>FOREST TELEMACO BORBA</v>
      </c>
      <c r="O119" t="str">
        <f>VLOOKUP(B119,Dados!$L$2:$N$23,2,FALSE)</f>
        <v>Retorno Industrialização</v>
      </c>
      <c r="P119" t="str">
        <f>VLOOKUP(B119,Dados!$L$2:$N$23,3,FALSE)</f>
        <v>Remessas</v>
      </c>
    </row>
    <row r="120" spans="1:16">
      <c r="A120">
        <v>10101</v>
      </c>
      <c r="B120">
        <v>5902</v>
      </c>
      <c r="C120">
        <v>0</v>
      </c>
      <c r="D120">
        <v>896374900</v>
      </c>
      <c r="E120" t="s">
        <v>15</v>
      </c>
      <c r="F120">
        <v>133</v>
      </c>
      <c r="G120">
        <v>14280</v>
      </c>
      <c r="H120" s="1">
        <v>45877</v>
      </c>
      <c r="I120" s="3">
        <v>0</v>
      </c>
      <c r="J120" s="3">
        <v>0</v>
      </c>
      <c r="K120" s="3">
        <v>0</v>
      </c>
      <c r="L120" s="3">
        <v>0</v>
      </c>
      <c r="M120" s="4">
        <v>179790</v>
      </c>
      <c r="N120" t="str">
        <f>VLOOKUP(A120,Dados!$P$2:$Q$7,2,FALSE)</f>
        <v>FOREST TELEMACO BORBA</v>
      </c>
      <c r="O120" t="str">
        <f>VLOOKUP(B120,Dados!$L$2:$N$23,2,FALSE)</f>
        <v>Retorno Industrialização</v>
      </c>
      <c r="P120" t="str">
        <f>VLOOKUP(B120,Dados!$L$2:$N$23,3,FALSE)</f>
        <v>Remessas</v>
      </c>
    </row>
    <row r="121" spans="1:16">
      <c r="A121">
        <v>10101</v>
      </c>
      <c r="B121">
        <v>5902</v>
      </c>
      <c r="C121">
        <v>0</v>
      </c>
      <c r="D121">
        <v>896374900</v>
      </c>
      <c r="E121" t="s">
        <v>15</v>
      </c>
      <c r="F121">
        <v>133</v>
      </c>
      <c r="G121">
        <v>14333</v>
      </c>
      <c r="H121" s="1">
        <v>45882</v>
      </c>
      <c r="I121" s="3">
        <v>0</v>
      </c>
      <c r="J121" s="3">
        <v>0</v>
      </c>
      <c r="K121" s="3">
        <v>0</v>
      </c>
      <c r="L121" s="3">
        <v>0</v>
      </c>
      <c r="M121" s="4">
        <v>103935</v>
      </c>
      <c r="N121" t="str">
        <f>VLOOKUP(A121,Dados!$P$2:$Q$7,2,FALSE)</f>
        <v>FOREST TELEMACO BORBA</v>
      </c>
      <c r="O121" t="str">
        <f>VLOOKUP(B121,Dados!$L$2:$N$23,2,FALSE)</f>
        <v>Retorno Industrialização</v>
      </c>
      <c r="P121" t="str">
        <f>VLOOKUP(B121,Dados!$L$2:$N$23,3,FALSE)</f>
        <v>Remessas</v>
      </c>
    </row>
    <row r="122" spans="1:16">
      <c r="A122">
        <v>10101</v>
      </c>
      <c r="B122">
        <v>5902</v>
      </c>
      <c r="C122">
        <v>0</v>
      </c>
      <c r="D122">
        <v>896374900</v>
      </c>
      <c r="E122" t="s">
        <v>15</v>
      </c>
      <c r="F122">
        <v>133</v>
      </c>
      <c r="G122">
        <v>14607</v>
      </c>
      <c r="H122" s="1">
        <v>45898</v>
      </c>
      <c r="I122" s="3">
        <v>0</v>
      </c>
      <c r="J122" s="3">
        <v>0</v>
      </c>
      <c r="K122" s="3">
        <v>0</v>
      </c>
      <c r="L122" s="3">
        <v>0</v>
      </c>
      <c r="M122" s="4">
        <v>98670</v>
      </c>
      <c r="N122" t="str">
        <f>VLOOKUP(A122,Dados!$P$2:$Q$7,2,FALSE)</f>
        <v>FOREST TELEMACO BORBA</v>
      </c>
      <c r="O122" t="str">
        <f>VLOOKUP(B122,Dados!$L$2:$N$23,2,FALSE)</f>
        <v>Retorno Industrialização</v>
      </c>
      <c r="P122" t="str">
        <f>VLOOKUP(B122,Dados!$L$2:$N$23,3,FALSE)</f>
        <v>Remessas</v>
      </c>
    </row>
    <row r="123" spans="1:16">
      <c r="A123">
        <v>10101</v>
      </c>
      <c r="B123">
        <v>6101</v>
      </c>
      <c r="C123">
        <v>0</v>
      </c>
      <c r="D123">
        <v>96083100</v>
      </c>
      <c r="E123" t="s">
        <v>16</v>
      </c>
      <c r="F123">
        <v>1</v>
      </c>
      <c r="G123">
        <v>14519</v>
      </c>
      <c r="H123" s="1">
        <v>45894</v>
      </c>
      <c r="I123" s="3">
        <v>0</v>
      </c>
      <c r="J123" s="3">
        <v>0</v>
      </c>
      <c r="K123" s="3">
        <v>0</v>
      </c>
      <c r="L123" s="3">
        <v>0</v>
      </c>
      <c r="M123" s="4">
        <v>9170.99</v>
      </c>
      <c r="N123" t="str">
        <f>VLOOKUP(A123,Dados!$P$2:$Q$7,2,FALSE)</f>
        <v>FOREST TELEMACO BORBA</v>
      </c>
      <c r="O123" t="str">
        <f>VLOOKUP(B123,Dados!$L$2:$N$23,2,FALSE)</f>
        <v>Venda de Produção Externo</v>
      </c>
      <c r="P123" t="str">
        <f>VLOOKUP(B123,Dados!$L$2:$N$23,3,FALSE)</f>
        <v>Receitas</v>
      </c>
    </row>
    <row r="124" spans="1:16">
      <c r="A124">
        <v>10101</v>
      </c>
      <c r="B124">
        <v>6101</v>
      </c>
      <c r="C124">
        <v>0</v>
      </c>
      <c r="D124">
        <v>96083100</v>
      </c>
      <c r="E124" t="s">
        <v>16</v>
      </c>
      <c r="F124">
        <v>1</v>
      </c>
      <c r="G124">
        <v>14519</v>
      </c>
      <c r="H124" s="1">
        <v>45894</v>
      </c>
      <c r="I124" s="3">
        <v>0</v>
      </c>
      <c r="J124" s="3">
        <v>0</v>
      </c>
      <c r="K124" s="3">
        <v>0</v>
      </c>
      <c r="L124" s="3">
        <v>0</v>
      </c>
      <c r="M124" s="4">
        <v>32597.98</v>
      </c>
      <c r="N124" t="str">
        <f>VLOOKUP(A124,Dados!$P$2:$Q$7,2,FALSE)</f>
        <v>FOREST TELEMACO BORBA</v>
      </c>
      <c r="O124" t="str">
        <f>VLOOKUP(B124,Dados!$L$2:$N$23,2,FALSE)</f>
        <v>Venda de Produção Externo</v>
      </c>
      <c r="P124" t="str">
        <f>VLOOKUP(B124,Dados!$L$2:$N$23,3,FALSE)</f>
        <v>Receitas</v>
      </c>
    </row>
    <row r="125" spans="1:16">
      <c r="A125">
        <v>10101</v>
      </c>
      <c r="B125">
        <v>6101</v>
      </c>
      <c r="C125">
        <v>0</v>
      </c>
      <c r="D125">
        <v>367347890</v>
      </c>
      <c r="E125" t="s">
        <v>17</v>
      </c>
      <c r="F125">
        <v>1</v>
      </c>
      <c r="G125">
        <v>14289</v>
      </c>
      <c r="H125" s="1">
        <v>45877</v>
      </c>
      <c r="I125" s="3">
        <v>0</v>
      </c>
      <c r="J125" s="3">
        <v>0</v>
      </c>
      <c r="K125" s="3">
        <v>0</v>
      </c>
      <c r="L125" s="3">
        <v>0</v>
      </c>
      <c r="M125" s="4">
        <v>3332</v>
      </c>
      <c r="N125" t="str">
        <f>VLOOKUP(A125,Dados!$P$2:$Q$7,2,FALSE)</f>
        <v>FOREST TELEMACO BORBA</v>
      </c>
      <c r="O125" t="str">
        <f>VLOOKUP(B125,Dados!$L$2:$N$23,2,FALSE)</f>
        <v>Venda de Produção Externo</v>
      </c>
      <c r="P125" t="str">
        <f>VLOOKUP(B125,Dados!$L$2:$N$23,3,FALSE)</f>
        <v>Receitas</v>
      </c>
    </row>
    <row r="126" spans="1:16">
      <c r="A126">
        <v>10101</v>
      </c>
      <c r="B126">
        <v>6923</v>
      </c>
      <c r="C126">
        <v>0</v>
      </c>
      <c r="D126">
        <v>588306390</v>
      </c>
      <c r="E126" t="s">
        <v>18</v>
      </c>
      <c r="F126">
        <v>1</v>
      </c>
      <c r="G126">
        <v>14290</v>
      </c>
      <c r="H126" s="1">
        <v>45877</v>
      </c>
      <c r="I126" s="3">
        <v>0</v>
      </c>
      <c r="J126" s="3">
        <v>0</v>
      </c>
      <c r="K126" s="3">
        <v>0</v>
      </c>
      <c r="L126" s="3">
        <v>0</v>
      </c>
      <c r="M126" s="4">
        <v>3332</v>
      </c>
      <c r="N126" t="str">
        <f>VLOOKUP(A126,Dados!$P$2:$Q$7,2,FALSE)</f>
        <v>FOREST TELEMACO BORBA</v>
      </c>
      <c r="O126" t="str">
        <f>VLOOKUP(B126,Dados!$L$2:$N$23,2,FALSE)</f>
        <v>Remessa por Conta e Ordem Externo</v>
      </c>
      <c r="P126" t="str">
        <f>VLOOKUP(B126,Dados!$L$2:$N$23,3,FALSE)</f>
        <v>Remessas</v>
      </c>
    </row>
    <row r="127" spans="1:16">
      <c r="A127">
        <v>10101</v>
      </c>
      <c r="B127">
        <v>5101</v>
      </c>
      <c r="C127">
        <v>0</v>
      </c>
      <c r="D127">
        <v>830364749</v>
      </c>
      <c r="E127" t="s">
        <v>19</v>
      </c>
      <c r="F127">
        <v>1</v>
      </c>
      <c r="G127">
        <v>14200</v>
      </c>
      <c r="H127" s="1">
        <v>45870</v>
      </c>
      <c r="I127" s="3">
        <v>0</v>
      </c>
      <c r="J127" s="3">
        <v>0</v>
      </c>
      <c r="K127" s="3">
        <v>0</v>
      </c>
      <c r="L127" s="3">
        <v>0</v>
      </c>
      <c r="M127" s="4">
        <v>160.01</v>
      </c>
      <c r="N127" t="str">
        <f>VLOOKUP(A127,Dados!$P$2:$Q$7,2,FALSE)</f>
        <v>FOREST TELEMACO BORBA</v>
      </c>
      <c r="O127" t="str">
        <f>VLOOKUP(B127,Dados!$L$2:$N$23,2,FALSE)</f>
        <v>Venda de Produção Interno</v>
      </c>
      <c r="P127" t="str">
        <f>VLOOKUP(B127,Dados!$L$2:$N$23,3,FALSE)</f>
        <v>Receitas</v>
      </c>
    </row>
    <row r="128" spans="1:16">
      <c r="A128">
        <v>10101</v>
      </c>
      <c r="B128">
        <v>6101</v>
      </c>
      <c r="C128">
        <v>0</v>
      </c>
      <c r="D128">
        <v>50609500</v>
      </c>
      <c r="E128" t="s">
        <v>20</v>
      </c>
      <c r="F128">
        <v>1</v>
      </c>
      <c r="G128">
        <v>14560</v>
      </c>
      <c r="H128" s="1">
        <v>45896</v>
      </c>
      <c r="I128" s="3">
        <v>0</v>
      </c>
      <c r="J128" s="3">
        <v>0</v>
      </c>
      <c r="K128" s="3">
        <v>0</v>
      </c>
      <c r="L128" s="3">
        <v>0</v>
      </c>
      <c r="M128" s="4">
        <v>552.5</v>
      </c>
      <c r="N128" t="str">
        <f>VLOOKUP(A128,Dados!$P$2:$Q$7,2,FALSE)</f>
        <v>FOREST TELEMACO BORBA</v>
      </c>
      <c r="O128" t="str">
        <f>VLOOKUP(B128,Dados!$L$2:$N$23,2,FALSE)</f>
        <v>Venda de Produção Externo</v>
      </c>
      <c r="P128" t="str">
        <f>VLOOKUP(B128,Dados!$L$2:$N$23,3,FALSE)</f>
        <v>Receitas</v>
      </c>
    </row>
    <row r="129" spans="1:16">
      <c r="A129">
        <v>10101</v>
      </c>
      <c r="B129">
        <v>6101</v>
      </c>
      <c r="C129">
        <v>0</v>
      </c>
      <c r="D129">
        <v>367347890</v>
      </c>
      <c r="E129" t="s">
        <v>17</v>
      </c>
      <c r="F129">
        <v>1</v>
      </c>
      <c r="G129">
        <v>14289</v>
      </c>
      <c r="H129" s="1">
        <v>45877</v>
      </c>
      <c r="I129" s="3">
        <v>0</v>
      </c>
      <c r="J129" s="3">
        <v>0</v>
      </c>
      <c r="K129" s="3">
        <v>0</v>
      </c>
      <c r="L129" s="3">
        <v>0</v>
      </c>
      <c r="M129" s="4">
        <v>884</v>
      </c>
      <c r="N129" t="str">
        <f>VLOOKUP(A129,Dados!$P$2:$Q$7,2,FALSE)</f>
        <v>FOREST TELEMACO BORBA</v>
      </c>
      <c r="O129" t="str">
        <f>VLOOKUP(B129,Dados!$L$2:$N$23,2,FALSE)</f>
        <v>Venda de Produção Externo</v>
      </c>
      <c r="P129" t="str">
        <f>VLOOKUP(B129,Dados!$L$2:$N$23,3,FALSE)</f>
        <v>Receitas</v>
      </c>
    </row>
    <row r="130" spans="1:16">
      <c r="A130">
        <v>10101</v>
      </c>
      <c r="B130">
        <v>6923</v>
      </c>
      <c r="C130">
        <v>0</v>
      </c>
      <c r="D130">
        <v>588306390</v>
      </c>
      <c r="E130" t="s">
        <v>18</v>
      </c>
      <c r="F130">
        <v>1</v>
      </c>
      <c r="G130">
        <v>14290</v>
      </c>
      <c r="H130" s="1">
        <v>45877</v>
      </c>
      <c r="I130" s="3">
        <v>0</v>
      </c>
      <c r="J130" s="3">
        <v>0</v>
      </c>
      <c r="K130" s="3">
        <v>0</v>
      </c>
      <c r="L130" s="3">
        <v>0</v>
      </c>
      <c r="M130" s="4">
        <v>884</v>
      </c>
      <c r="N130" t="str">
        <f>VLOOKUP(A130,Dados!$P$2:$Q$7,2,FALSE)</f>
        <v>FOREST TELEMACO BORBA</v>
      </c>
      <c r="O130" t="str">
        <f>VLOOKUP(B130,Dados!$L$2:$N$23,2,FALSE)</f>
        <v>Remessa por Conta e Ordem Externo</v>
      </c>
      <c r="P130" t="str">
        <f>VLOOKUP(B130,Dados!$L$2:$N$23,3,FALSE)</f>
        <v>Remessas</v>
      </c>
    </row>
    <row r="131" spans="1:16">
      <c r="A131">
        <v>10101</v>
      </c>
      <c r="B131">
        <v>6101</v>
      </c>
      <c r="C131">
        <v>0</v>
      </c>
      <c r="D131">
        <v>132834130</v>
      </c>
      <c r="E131" t="s">
        <v>21</v>
      </c>
      <c r="F131">
        <v>1</v>
      </c>
      <c r="G131">
        <v>14483</v>
      </c>
      <c r="H131" s="1">
        <v>45891</v>
      </c>
      <c r="I131" s="3">
        <v>0</v>
      </c>
      <c r="J131" s="3">
        <v>3646.97</v>
      </c>
      <c r="K131" s="3">
        <v>0</v>
      </c>
      <c r="L131" s="3">
        <v>0</v>
      </c>
      <c r="M131" s="4">
        <v>3765.5</v>
      </c>
      <c r="N131" t="str">
        <f>VLOOKUP(A131,Dados!$P$2:$Q$7,2,FALSE)</f>
        <v>FOREST TELEMACO BORBA</v>
      </c>
      <c r="O131" t="str">
        <f>VLOOKUP(B131,Dados!$L$2:$N$23,2,FALSE)</f>
        <v>Venda de Produção Externo</v>
      </c>
      <c r="P131" t="str">
        <f>VLOOKUP(B131,Dados!$L$2:$N$23,3,FALSE)</f>
        <v>Receitas</v>
      </c>
    </row>
    <row r="132" spans="1:16">
      <c r="A132">
        <v>10101</v>
      </c>
      <c r="B132">
        <v>6101</v>
      </c>
      <c r="C132">
        <v>0</v>
      </c>
      <c r="D132">
        <v>132834130</v>
      </c>
      <c r="E132" t="s">
        <v>21</v>
      </c>
      <c r="F132">
        <v>1</v>
      </c>
      <c r="G132">
        <v>14516</v>
      </c>
      <c r="H132" s="1">
        <v>45894</v>
      </c>
      <c r="I132" s="3">
        <v>0</v>
      </c>
      <c r="J132" s="3">
        <v>0</v>
      </c>
      <c r="K132" s="3">
        <v>0</v>
      </c>
      <c r="L132" s="3">
        <v>0</v>
      </c>
      <c r="M132" s="4">
        <v>3765.5</v>
      </c>
      <c r="N132" t="str">
        <f>VLOOKUP(A132,Dados!$P$2:$Q$7,2,FALSE)</f>
        <v>FOREST TELEMACO BORBA</v>
      </c>
      <c r="O132" t="str">
        <f>VLOOKUP(B132,Dados!$L$2:$N$23,2,FALSE)</f>
        <v>Venda de Produção Externo</v>
      </c>
      <c r="P132" t="str">
        <f>VLOOKUP(B132,Dados!$L$2:$N$23,3,FALSE)</f>
        <v>Receitas</v>
      </c>
    </row>
    <row r="133" spans="1:16">
      <c r="A133">
        <v>10101</v>
      </c>
      <c r="B133">
        <v>6101</v>
      </c>
      <c r="C133">
        <v>0</v>
      </c>
      <c r="D133">
        <v>132834130</v>
      </c>
      <c r="E133" t="s">
        <v>21</v>
      </c>
      <c r="F133">
        <v>1</v>
      </c>
      <c r="G133">
        <v>14483</v>
      </c>
      <c r="H133" s="1">
        <v>45891</v>
      </c>
      <c r="I133" s="3">
        <v>0</v>
      </c>
      <c r="J133" s="3">
        <v>9006.2900000000009</v>
      </c>
      <c r="K133" s="3">
        <v>0</v>
      </c>
      <c r="L133" s="3">
        <v>0</v>
      </c>
      <c r="M133" s="4">
        <v>9298.99</v>
      </c>
      <c r="N133" t="str">
        <f>VLOOKUP(A133,Dados!$P$2:$Q$7,2,FALSE)</f>
        <v>FOREST TELEMACO BORBA</v>
      </c>
      <c r="O133" t="str">
        <f>VLOOKUP(B133,Dados!$L$2:$N$23,2,FALSE)</f>
        <v>Venda de Produção Externo</v>
      </c>
      <c r="P133" t="str">
        <f>VLOOKUP(B133,Dados!$L$2:$N$23,3,FALSE)</f>
        <v>Receitas</v>
      </c>
    </row>
    <row r="134" spans="1:16">
      <c r="A134">
        <v>10101</v>
      </c>
      <c r="B134">
        <v>6101</v>
      </c>
      <c r="C134">
        <v>0</v>
      </c>
      <c r="D134">
        <v>132834130</v>
      </c>
      <c r="E134" t="s">
        <v>21</v>
      </c>
      <c r="F134">
        <v>1</v>
      </c>
      <c r="G134">
        <v>14516</v>
      </c>
      <c r="H134" s="1">
        <v>45894</v>
      </c>
      <c r="I134" s="3">
        <v>0</v>
      </c>
      <c r="J134" s="3">
        <v>0</v>
      </c>
      <c r="K134" s="3">
        <v>0</v>
      </c>
      <c r="L134" s="3">
        <v>0</v>
      </c>
      <c r="M134" s="4">
        <v>9298.99</v>
      </c>
      <c r="N134" t="str">
        <f>VLOOKUP(A134,Dados!$P$2:$Q$7,2,FALSE)</f>
        <v>FOREST TELEMACO BORBA</v>
      </c>
      <c r="O134" t="str">
        <f>VLOOKUP(B134,Dados!$L$2:$N$23,2,FALSE)</f>
        <v>Venda de Produção Externo</v>
      </c>
      <c r="P134" t="str">
        <f>VLOOKUP(B134,Dados!$L$2:$N$23,3,FALSE)</f>
        <v>Receitas</v>
      </c>
    </row>
    <row r="135" spans="1:16">
      <c r="A135">
        <v>10101</v>
      </c>
      <c r="B135">
        <v>6101</v>
      </c>
      <c r="C135">
        <v>5</v>
      </c>
      <c r="D135">
        <v>130525580</v>
      </c>
      <c r="E135" t="s">
        <v>22</v>
      </c>
      <c r="F135">
        <v>1</v>
      </c>
      <c r="G135">
        <v>14438</v>
      </c>
      <c r="H135" s="1">
        <v>45889</v>
      </c>
      <c r="I135" s="3">
        <v>1043.8900000000001</v>
      </c>
      <c r="J135" s="3">
        <v>0</v>
      </c>
      <c r="K135" s="3">
        <v>0</v>
      </c>
      <c r="L135" s="3">
        <v>0</v>
      </c>
      <c r="M135" s="4">
        <v>20529.7</v>
      </c>
      <c r="N135" t="str">
        <f>VLOOKUP(A135,Dados!$P$2:$Q$7,2,FALSE)</f>
        <v>FOREST TELEMACO BORBA</v>
      </c>
      <c r="O135" t="str">
        <f>VLOOKUP(B135,Dados!$L$2:$N$23,2,FALSE)</f>
        <v>Venda de Produção Externo</v>
      </c>
      <c r="P135" t="str">
        <f>VLOOKUP(B135,Dados!$L$2:$N$23,3,FALSE)</f>
        <v>Receitas</v>
      </c>
    </row>
    <row r="136" spans="1:16">
      <c r="A136">
        <v>10101</v>
      </c>
      <c r="B136">
        <v>6101</v>
      </c>
      <c r="C136">
        <v>0</v>
      </c>
      <c r="D136">
        <v>58605390</v>
      </c>
      <c r="E136" t="s">
        <v>23</v>
      </c>
      <c r="F136">
        <v>1</v>
      </c>
      <c r="G136">
        <v>14629</v>
      </c>
      <c r="H136" s="1">
        <v>45899</v>
      </c>
      <c r="I136" s="3">
        <v>0</v>
      </c>
      <c r="J136" s="3">
        <v>0</v>
      </c>
      <c r="K136" s="3">
        <v>0</v>
      </c>
      <c r="L136" s="3">
        <v>0</v>
      </c>
      <c r="M136" s="4">
        <v>8670</v>
      </c>
      <c r="N136" t="str">
        <f>VLOOKUP(A136,Dados!$P$2:$Q$7,2,FALSE)</f>
        <v>FOREST TELEMACO BORBA</v>
      </c>
      <c r="O136" t="str">
        <f>VLOOKUP(B136,Dados!$L$2:$N$23,2,FALSE)</f>
        <v>Venda de Produção Externo</v>
      </c>
      <c r="P136" t="str">
        <f>VLOOKUP(B136,Dados!$L$2:$N$23,3,FALSE)</f>
        <v>Receitas</v>
      </c>
    </row>
    <row r="137" spans="1:16">
      <c r="A137">
        <v>10101</v>
      </c>
      <c r="B137">
        <v>6101</v>
      </c>
      <c r="C137">
        <v>0</v>
      </c>
      <c r="D137">
        <v>153013490</v>
      </c>
      <c r="E137" t="s">
        <v>24</v>
      </c>
      <c r="F137">
        <v>1</v>
      </c>
      <c r="G137">
        <v>14297</v>
      </c>
      <c r="H137" s="1">
        <v>45880</v>
      </c>
      <c r="I137" s="3">
        <v>0</v>
      </c>
      <c r="J137" s="3">
        <v>0</v>
      </c>
      <c r="K137" s="3">
        <v>0</v>
      </c>
      <c r="L137" s="3">
        <v>0</v>
      </c>
      <c r="M137" s="4">
        <v>10297.99</v>
      </c>
      <c r="N137" t="str">
        <f>VLOOKUP(A137,Dados!$P$2:$Q$7,2,FALSE)</f>
        <v>FOREST TELEMACO BORBA</v>
      </c>
      <c r="O137" t="str">
        <f>VLOOKUP(B137,Dados!$L$2:$N$23,2,FALSE)</f>
        <v>Venda de Produção Externo</v>
      </c>
      <c r="P137" t="str">
        <f>VLOOKUP(B137,Dados!$L$2:$N$23,3,FALSE)</f>
        <v>Receitas</v>
      </c>
    </row>
    <row r="138" spans="1:16">
      <c r="A138">
        <v>10101</v>
      </c>
      <c r="B138">
        <v>6911</v>
      </c>
      <c r="C138">
        <v>0</v>
      </c>
      <c r="D138">
        <v>284715100</v>
      </c>
      <c r="E138" t="s">
        <v>25</v>
      </c>
      <c r="F138">
        <v>1</v>
      </c>
      <c r="G138">
        <v>14342</v>
      </c>
      <c r="H138" s="1">
        <v>45883</v>
      </c>
      <c r="I138" s="3">
        <v>0</v>
      </c>
      <c r="J138" s="3">
        <v>0</v>
      </c>
      <c r="K138" s="3">
        <v>0</v>
      </c>
      <c r="L138" s="3">
        <v>0</v>
      </c>
      <c r="M138" s="4">
        <v>136</v>
      </c>
      <c r="N138" t="str">
        <f>VLOOKUP(A138,Dados!$P$2:$Q$7,2,FALSE)</f>
        <v>FOREST TELEMACO BORBA</v>
      </c>
      <c r="O138" t="str">
        <f>VLOOKUP(B138,Dados!$L$2:$N$23,2,FALSE)</f>
        <v>Remessa de Amostra Gratis</v>
      </c>
      <c r="P138" t="str">
        <f>VLOOKUP(B138,Dados!$L$2:$N$23,3,FALSE)</f>
        <v>Remessas</v>
      </c>
    </row>
    <row r="139" spans="1:16">
      <c r="A139">
        <v>10101</v>
      </c>
      <c r="B139">
        <v>6101</v>
      </c>
      <c r="C139">
        <v>0</v>
      </c>
      <c r="D139">
        <v>83111310</v>
      </c>
      <c r="E139" t="s">
        <v>26</v>
      </c>
      <c r="F139">
        <v>1</v>
      </c>
      <c r="G139">
        <v>14497</v>
      </c>
      <c r="H139" s="1">
        <v>45892</v>
      </c>
      <c r="I139" s="3">
        <v>0</v>
      </c>
      <c r="J139" s="3">
        <v>0</v>
      </c>
      <c r="K139" s="3">
        <v>0</v>
      </c>
      <c r="L139" s="3">
        <v>0</v>
      </c>
      <c r="M139" s="4">
        <v>17101.990000000002</v>
      </c>
      <c r="N139" t="str">
        <f>VLOOKUP(A139,Dados!$P$2:$Q$7,2,FALSE)</f>
        <v>FOREST TELEMACO BORBA</v>
      </c>
      <c r="O139" t="str">
        <f>VLOOKUP(B139,Dados!$L$2:$N$23,2,FALSE)</f>
        <v>Venda de Produção Externo</v>
      </c>
      <c r="P139" t="str">
        <f>VLOOKUP(B139,Dados!$L$2:$N$23,3,FALSE)</f>
        <v>Receitas</v>
      </c>
    </row>
    <row r="140" spans="1:16">
      <c r="A140">
        <v>10101</v>
      </c>
      <c r="B140">
        <v>6101</v>
      </c>
      <c r="C140">
        <v>0</v>
      </c>
      <c r="D140">
        <v>153013490</v>
      </c>
      <c r="E140" t="s">
        <v>24</v>
      </c>
      <c r="F140">
        <v>1</v>
      </c>
      <c r="G140">
        <v>14568</v>
      </c>
      <c r="H140" s="1">
        <v>45897</v>
      </c>
      <c r="I140" s="3">
        <v>0</v>
      </c>
      <c r="J140" s="3">
        <v>0</v>
      </c>
      <c r="K140" s="3">
        <v>0</v>
      </c>
      <c r="L140" s="3">
        <v>0</v>
      </c>
      <c r="M140" s="4">
        <v>9309.99</v>
      </c>
      <c r="N140" t="str">
        <f>VLOOKUP(A140,Dados!$P$2:$Q$7,2,FALSE)</f>
        <v>FOREST TELEMACO BORBA</v>
      </c>
      <c r="O140" t="str">
        <f>VLOOKUP(B140,Dados!$L$2:$N$23,2,FALSE)</f>
        <v>Venda de Produção Externo</v>
      </c>
      <c r="P140" t="str">
        <f>VLOOKUP(B140,Dados!$L$2:$N$23,3,FALSE)</f>
        <v>Receitas</v>
      </c>
    </row>
    <row r="141" spans="1:16">
      <c r="A141">
        <v>10101</v>
      </c>
      <c r="B141">
        <v>6101</v>
      </c>
      <c r="C141">
        <v>0</v>
      </c>
      <c r="D141">
        <v>71521950</v>
      </c>
      <c r="E141" t="s">
        <v>27</v>
      </c>
      <c r="F141">
        <v>1</v>
      </c>
      <c r="G141">
        <v>14255</v>
      </c>
      <c r="H141" s="1">
        <v>45876</v>
      </c>
      <c r="I141" s="3">
        <v>0</v>
      </c>
      <c r="J141" s="3">
        <v>0</v>
      </c>
      <c r="K141" s="3">
        <v>0</v>
      </c>
      <c r="L141" s="3">
        <v>0</v>
      </c>
      <c r="M141" s="4">
        <v>5340</v>
      </c>
      <c r="N141" t="str">
        <f>VLOOKUP(A141,Dados!$P$2:$Q$7,2,FALSE)</f>
        <v>FOREST TELEMACO BORBA</v>
      </c>
      <c r="O141" t="str">
        <f>VLOOKUP(B141,Dados!$L$2:$N$23,2,FALSE)</f>
        <v>Venda de Produção Externo</v>
      </c>
      <c r="P141" t="str">
        <f>VLOOKUP(B141,Dados!$L$2:$N$23,3,FALSE)</f>
        <v>Receitas</v>
      </c>
    </row>
    <row r="142" spans="1:16">
      <c r="A142">
        <v>10101</v>
      </c>
      <c r="B142">
        <v>6101</v>
      </c>
      <c r="C142">
        <v>0</v>
      </c>
      <c r="D142">
        <v>367347890</v>
      </c>
      <c r="E142" t="s">
        <v>17</v>
      </c>
      <c r="F142">
        <v>1</v>
      </c>
      <c r="G142">
        <v>14289</v>
      </c>
      <c r="H142" s="1">
        <v>45877</v>
      </c>
      <c r="I142" s="3">
        <v>0</v>
      </c>
      <c r="J142" s="3">
        <v>0</v>
      </c>
      <c r="K142" s="3">
        <v>0</v>
      </c>
      <c r="L142" s="3">
        <v>0</v>
      </c>
      <c r="M142" s="4">
        <v>1836</v>
      </c>
      <c r="N142" t="str">
        <f>VLOOKUP(A142,Dados!$P$2:$Q$7,2,FALSE)</f>
        <v>FOREST TELEMACO BORBA</v>
      </c>
      <c r="O142" t="str">
        <f>VLOOKUP(B142,Dados!$L$2:$N$23,2,FALSE)</f>
        <v>Venda de Produção Externo</v>
      </c>
      <c r="P142" t="str">
        <f>VLOOKUP(B142,Dados!$L$2:$N$23,3,FALSE)</f>
        <v>Receitas</v>
      </c>
    </row>
    <row r="143" spans="1:16">
      <c r="A143">
        <v>10101</v>
      </c>
      <c r="B143">
        <v>6923</v>
      </c>
      <c r="C143">
        <v>0</v>
      </c>
      <c r="D143">
        <v>588306390</v>
      </c>
      <c r="E143" t="s">
        <v>18</v>
      </c>
      <c r="F143">
        <v>1</v>
      </c>
      <c r="G143">
        <v>14290</v>
      </c>
      <c r="H143" s="1">
        <v>45877</v>
      </c>
      <c r="I143" s="3">
        <v>0</v>
      </c>
      <c r="J143" s="3">
        <v>0</v>
      </c>
      <c r="K143" s="3">
        <v>0</v>
      </c>
      <c r="L143" s="3">
        <v>0</v>
      </c>
      <c r="M143" s="4">
        <v>1836</v>
      </c>
      <c r="N143" t="str">
        <f>VLOOKUP(A143,Dados!$P$2:$Q$7,2,FALSE)</f>
        <v>FOREST TELEMACO BORBA</v>
      </c>
      <c r="O143" t="str">
        <f>VLOOKUP(B143,Dados!$L$2:$N$23,2,FALSE)</f>
        <v>Remessa por Conta e Ordem Externo</v>
      </c>
      <c r="P143" t="str">
        <f>VLOOKUP(B143,Dados!$L$2:$N$23,3,FALSE)</f>
        <v>Remessas</v>
      </c>
    </row>
    <row r="144" spans="1:16">
      <c r="A144">
        <v>10101</v>
      </c>
      <c r="B144">
        <v>6101</v>
      </c>
      <c r="C144">
        <v>0</v>
      </c>
      <c r="D144">
        <v>153013490</v>
      </c>
      <c r="E144" t="s">
        <v>24</v>
      </c>
      <c r="F144">
        <v>1</v>
      </c>
      <c r="G144">
        <v>14297</v>
      </c>
      <c r="H144" s="1">
        <v>45880</v>
      </c>
      <c r="I144" s="3">
        <v>0</v>
      </c>
      <c r="J144" s="3">
        <v>0</v>
      </c>
      <c r="K144" s="3">
        <v>0</v>
      </c>
      <c r="L144" s="3">
        <v>0</v>
      </c>
      <c r="M144" s="4">
        <v>11399.99</v>
      </c>
      <c r="N144" t="str">
        <f>VLOOKUP(A144,Dados!$P$2:$Q$7,2,FALSE)</f>
        <v>FOREST TELEMACO BORBA</v>
      </c>
      <c r="O144" t="str">
        <f>VLOOKUP(B144,Dados!$L$2:$N$23,2,FALSE)</f>
        <v>Venda de Produção Externo</v>
      </c>
      <c r="P144" t="str">
        <f>VLOOKUP(B144,Dados!$L$2:$N$23,3,FALSE)</f>
        <v>Receitas</v>
      </c>
    </row>
    <row r="145" spans="1:16">
      <c r="A145">
        <v>10101</v>
      </c>
      <c r="B145">
        <v>6101</v>
      </c>
      <c r="C145">
        <v>0</v>
      </c>
      <c r="D145">
        <v>83111310</v>
      </c>
      <c r="E145" t="s">
        <v>26</v>
      </c>
      <c r="F145">
        <v>1</v>
      </c>
      <c r="G145">
        <v>14497</v>
      </c>
      <c r="H145" s="1">
        <v>45892</v>
      </c>
      <c r="I145" s="3">
        <v>0</v>
      </c>
      <c r="J145" s="3">
        <v>0</v>
      </c>
      <c r="K145" s="3">
        <v>0</v>
      </c>
      <c r="L145" s="3">
        <v>0</v>
      </c>
      <c r="M145" s="4">
        <v>16931.990000000002</v>
      </c>
      <c r="N145" t="str">
        <f>VLOOKUP(A145,Dados!$P$2:$Q$7,2,FALSE)</f>
        <v>FOREST TELEMACO BORBA</v>
      </c>
      <c r="O145" t="str">
        <f>VLOOKUP(B145,Dados!$L$2:$N$23,2,FALSE)</f>
        <v>Venda de Produção Externo</v>
      </c>
      <c r="P145" t="str">
        <f>VLOOKUP(B145,Dados!$L$2:$N$23,3,FALSE)</f>
        <v>Receitas</v>
      </c>
    </row>
    <row r="146" spans="1:16">
      <c r="A146">
        <v>10101</v>
      </c>
      <c r="B146">
        <v>5101</v>
      </c>
      <c r="C146">
        <v>0</v>
      </c>
      <c r="D146">
        <v>16745240</v>
      </c>
      <c r="E146" t="s">
        <v>28</v>
      </c>
      <c r="F146">
        <v>1</v>
      </c>
      <c r="G146">
        <v>14512</v>
      </c>
      <c r="H146" s="1">
        <v>45894</v>
      </c>
      <c r="I146" s="3">
        <v>0</v>
      </c>
      <c r="J146" s="3">
        <v>0</v>
      </c>
      <c r="K146" s="3">
        <v>0</v>
      </c>
      <c r="L146" s="3">
        <v>0</v>
      </c>
      <c r="M146" s="4">
        <v>8.5</v>
      </c>
      <c r="N146" t="str">
        <f>VLOOKUP(A146,Dados!$P$2:$Q$7,2,FALSE)</f>
        <v>FOREST TELEMACO BORBA</v>
      </c>
      <c r="O146" t="str">
        <f>VLOOKUP(B146,Dados!$L$2:$N$23,2,FALSE)</f>
        <v>Venda de Produção Interno</v>
      </c>
      <c r="P146" t="str">
        <f>VLOOKUP(B146,Dados!$L$2:$N$23,3,FALSE)</f>
        <v>Receitas</v>
      </c>
    </row>
    <row r="147" spans="1:16">
      <c r="A147">
        <v>10101</v>
      </c>
      <c r="B147">
        <v>5101</v>
      </c>
      <c r="C147">
        <v>0</v>
      </c>
      <c r="D147">
        <v>16745240</v>
      </c>
      <c r="E147" t="s">
        <v>28</v>
      </c>
      <c r="F147">
        <v>1</v>
      </c>
      <c r="G147">
        <v>14512</v>
      </c>
      <c r="H147" s="1">
        <v>45894</v>
      </c>
      <c r="I147" s="3">
        <v>0</v>
      </c>
      <c r="J147" s="3">
        <v>0</v>
      </c>
      <c r="K147" s="3">
        <v>0</v>
      </c>
      <c r="L147" s="3">
        <v>0</v>
      </c>
      <c r="M147" s="4">
        <v>1215.5</v>
      </c>
      <c r="N147" t="str">
        <f>VLOOKUP(A147,Dados!$P$2:$Q$7,2,FALSE)</f>
        <v>FOREST TELEMACO BORBA</v>
      </c>
      <c r="O147" t="str">
        <f>VLOOKUP(B147,Dados!$L$2:$N$23,2,FALSE)</f>
        <v>Venda de Produção Interno</v>
      </c>
      <c r="P147" t="str">
        <f>VLOOKUP(B147,Dados!$L$2:$N$23,3,FALSE)</f>
        <v>Receitas</v>
      </c>
    </row>
    <row r="148" spans="1:16">
      <c r="A148">
        <v>10101</v>
      </c>
      <c r="B148">
        <v>5101</v>
      </c>
      <c r="C148">
        <v>0</v>
      </c>
      <c r="D148">
        <v>20561730</v>
      </c>
      <c r="E148" t="s">
        <v>29</v>
      </c>
      <c r="F148">
        <v>1</v>
      </c>
      <c r="G148">
        <v>14539</v>
      </c>
      <c r="H148" s="1">
        <v>45896</v>
      </c>
      <c r="I148" s="3">
        <v>0</v>
      </c>
      <c r="J148" s="3">
        <v>0</v>
      </c>
      <c r="K148" s="3">
        <v>0</v>
      </c>
      <c r="L148" s="3">
        <v>0</v>
      </c>
      <c r="M148" s="4">
        <v>3374.5</v>
      </c>
      <c r="N148" t="str">
        <f>VLOOKUP(A148,Dados!$P$2:$Q$7,2,FALSE)</f>
        <v>FOREST TELEMACO BORBA</v>
      </c>
      <c r="O148" t="str">
        <f>VLOOKUP(B148,Dados!$L$2:$N$23,2,FALSE)</f>
        <v>Venda de Produção Interno</v>
      </c>
      <c r="P148" t="str">
        <f>VLOOKUP(B148,Dados!$L$2:$N$23,3,FALSE)</f>
        <v>Receitas</v>
      </c>
    </row>
    <row r="149" spans="1:16">
      <c r="A149">
        <v>10101</v>
      </c>
      <c r="B149">
        <v>6101</v>
      </c>
      <c r="C149">
        <v>0</v>
      </c>
      <c r="D149">
        <v>438048350</v>
      </c>
      <c r="E149" t="s">
        <v>30</v>
      </c>
      <c r="F149">
        <v>1</v>
      </c>
      <c r="G149">
        <v>14454</v>
      </c>
      <c r="H149" s="1">
        <v>45890</v>
      </c>
      <c r="I149" s="3">
        <v>0</v>
      </c>
      <c r="J149" s="3">
        <v>0</v>
      </c>
      <c r="K149" s="3">
        <v>0</v>
      </c>
      <c r="L149" s="3">
        <v>0</v>
      </c>
      <c r="M149" s="4">
        <v>11307.8</v>
      </c>
      <c r="N149" t="str">
        <f>VLOOKUP(A149,Dados!$P$2:$Q$7,2,FALSE)</f>
        <v>FOREST TELEMACO BORBA</v>
      </c>
      <c r="O149" t="str">
        <f>VLOOKUP(B149,Dados!$L$2:$N$23,2,FALSE)</f>
        <v>Venda de Produção Externo</v>
      </c>
      <c r="P149" t="str">
        <f>VLOOKUP(B149,Dados!$L$2:$N$23,3,FALSE)</f>
        <v>Receitas</v>
      </c>
    </row>
    <row r="150" spans="1:16">
      <c r="A150">
        <v>10101</v>
      </c>
      <c r="B150">
        <v>6923</v>
      </c>
      <c r="C150">
        <v>0</v>
      </c>
      <c r="D150">
        <v>238212820</v>
      </c>
      <c r="E150" t="s">
        <v>31</v>
      </c>
      <c r="F150">
        <v>1</v>
      </c>
      <c r="G150">
        <v>14456</v>
      </c>
      <c r="H150" s="1">
        <v>45890</v>
      </c>
      <c r="I150" s="3">
        <v>0</v>
      </c>
      <c r="J150" s="3">
        <v>0</v>
      </c>
      <c r="K150" s="3">
        <v>0</v>
      </c>
      <c r="L150" s="3">
        <v>0</v>
      </c>
      <c r="M150" s="4">
        <v>33923.5</v>
      </c>
      <c r="N150" t="str">
        <f>VLOOKUP(A150,Dados!$P$2:$Q$7,2,FALSE)</f>
        <v>FOREST TELEMACO BORBA</v>
      </c>
      <c r="O150" t="str">
        <f>VLOOKUP(B150,Dados!$L$2:$N$23,2,FALSE)</f>
        <v>Remessa por Conta e Ordem Externo</v>
      </c>
      <c r="P150" t="str">
        <f>VLOOKUP(B150,Dados!$L$2:$N$23,3,FALSE)</f>
        <v>Remessas</v>
      </c>
    </row>
    <row r="151" spans="1:16">
      <c r="A151">
        <v>10101</v>
      </c>
      <c r="B151">
        <v>5101</v>
      </c>
      <c r="C151">
        <v>0</v>
      </c>
      <c r="D151">
        <v>545722970</v>
      </c>
      <c r="E151" t="s">
        <v>32</v>
      </c>
      <c r="F151">
        <v>1</v>
      </c>
      <c r="G151">
        <v>14336</v>
      </c>
      <c r="H151" s="1">
        <v>45883</v>
      </c>
      <c r="I151" s="3">
        <v>0</v>
      </c>
      <c r="J151" s="3">
        <v>0</v>
      </c>
      <c r="K151" s="3">
        <v>0</v>
      </c>
      <c r="L151" s="3">
        <v>0</v>
      </c>
      <c r="M151" s="4">
        <v>270</v>
      </c>
      <c r="N151" t="str">
        <f>VLOOKUP(A151,Dados!$P$2:$Q$7,2,FALSE)</f>
        <v>FOREST TELEMACO BORBA</v>
      </c>
      <c r="O151" t="str">
        <f>VLOOKUP(B151,Dados!$L$2:$N$23,2,FALSE)</f>
        <v>Venda de Produção Interno</v>
      </c>
      <c r="P151" t="str">
        <f>VLOOKUP(B151,Dados!$L$2:$N$23,3,FALSE)</f>
        <v>Receitas</v>
      </c>
    </row>
    <row r="152" spans="1:16">
      <c r="A152">
        <v>10101</v>
      </c>
      <c r="B152">
        <v>5101</v>
      </c>
      <c r="C152">
        <v>0</v>
      </c>
      <c r="D152">
        <v>20561730</v>
      </c>
      <c r="E152" t="s">
        <v>29</v>
      </c>
      <c r="F152">
        <v>1</v>
      </c>
      <c r="G152">
        <v>14539</v>
      </c>
      <c r="H152" s="1">
        <v>45896</v>
      </c>
      <c r="I152" s="3">
        <v>0</v>
      </c>
      <c r="J152" s="3">
        <v>0</v>
      </c>
      <c r="K152" s="3">
        <v>0</v>
      </c>
      <c r="L152" s="3">
        <v>0</v>
      </c>
      <c r="M152" s="4">
        <v>1164.49</v>
      </c>
      <c r="N152" t="str">
        <f>VLOOKUP(A152,Dados!$P$2:$Q$7,2,FALSE)</f>
        <v>FOREST TELEMACO BORBA</v>
      </c>
      <c r="O152" t="str">
        <f>VLOOKUP(B152,Dados!$L$2:$N$23,2,FALSE)</f>
        <v>Venda de Produção Interno</v>
      </c>
      <c r="P152" t="str">
        <f>VLOOKUP(B152,Dados!$L$2:$N$23,3,FALSE)</f>
        <v>Receitas</v>
      </c>
    </row>
    <row r="153" spans="1:16">
      <c r="A153">
        <v>10101</v>
      </c>
      <c r="B153">
        <v>6101</v>
      </c>
      <c r="C153">
        <v>0</v>
      </c>
      <c r="D153">
        <v>118320750</v>
      </c>
      <c r="E153" t="s">
        <v>33</v>
      </c>
      <c r="F153">
        <v>1</v>
      </c>
      <c r="G153">
        <v>14370</v>
      </c>
      <c r="H153" s="1">
        <v>45884</v>
      </c>
      <c r="I153" s="3">
        <v>0</v>
      </c>
      <c r="J153" s="3">
        <v>0</v>
      </c>
      <c r="K153" s="3">
        <v>0</v>
      </c>
      <c r="L153" s="3">
        <v>0</v>
      </c>
      <c r="M153" s="4">
        <v>3142.81</v>
      </c>
      <c r="N153" t="str">
        <f>VLOOKUP(A153,Dados!$P$2:$Q$7,2,FALSE)</f>
        <v>FOREST TELEMACO BORBA</v>
      </c>
      <c r="O153" t="str">
        <f>VLOOKUP(B153,Dados!$L$2:$N$23,2,FALSE)</f>
        <v>Venda de Produção Externo</v>
      </c>
      <c r="P153" t="str">
        <f>VLOOKUP(B153,Dados!$L$2:$N$23,3,FALSE)</f>
        <v>Receitas</v>
      </c>
    </row>
    <row r="154" spans="1:16">
      <c r="A154">
        <v>10101</v>
      </c>
      <c r="B154">
        <v>6101</v>
      </c>
      <c r="C154">
        <v>0</v>
      </c>
      <c r="D154">
        <v>132834130</v>
      </c>
      <c r="E154" t="s">
        <v>21</v>
      </c>
      <c r="F154">
        <v>1</v>
      </c>
      <c r="G154">
        <v>14483</v>
      </c>
      <c r="H154" s="1">
        <v>45891</v>
      </c>
      <c r="I154" s="3">
        <v>0</v>
      </c>
      <c r="J154" s="3">
        <v>2255.69</v>
      </c>
      <c r="K154" s="3">
        <v>0</v>
      </c>
      <c r="L154" s="3">
        <v>0</v>
      </c>
      <c r="M154" s="4">
        <v>2329</v>
      </c>
      <c r="N154" t="str">
        <f>VLOOKUP(A154,Dados!$P$2:$Q$7,2,FALSE)</f>
        <v>FOREST TELEMACO BORBA</v>
      </c>
      <c r="O154" t="str">
        <f>VLOOKUP(B154,Dados!$L$2:$N$23,2,FALSE)</f>
        <v>Venda de Produção Externo</v>
      </c>
      <c r="P154" t="str">
        <f>VLOOKUP(B154,Dados!$L$2:$N$23,3,FALSE)</f>
        <v>Receitas</v>
      </c>
    </row>
    <row r="155" spans="1:16">
      <c r="A155">
        <v>10101</v>
      </c>
      <c r="B155">
        <v>6101</v>
      </c>
      <c r="C155">
        <v>0</v>
      </c>
      <c r="D155">
        <v>132834130</v>
      </c>
      <c r="E155" t="s">
        <v>21</v>
      </c>
      <c r="F155">
        <v>1</v>
      </c>
      <c r="G155">
        <v>14516</v>
      </c>
      <c r="H155" s="1">
        <v>45894</v>
      </c>
      <c r="I155" s="3">
        <v>0</v>
      </c>
      <c r="J155" s="3">
        <v>0</v>
      </c>
      <c r="K155" s="3">
        <v>0</v>
      </c>
      <c r="L155" s="3">
        <v>0</v>
      </c>
      <c r="M155" s="4">
        <v>2329</v>
      </c>
      <c r="N155" t="str">
        <f>VLOOKUP(A155,Dados!$P$2:$Q$7,2,FALSE)</f>
        <v>FOREST TELEMACO BORBA</v>
      </c>
      <c r="O155" t="str">
        <f>VLOOKUP(B155,Dados!$L$2:$N$23,2,FALSE)</f>
        <v>Venda de Produção Externo</v>
      </c>
      <c r="P155" t="str">
        <f>VLOOKUP(B155,Dados!$L$2:$N$23,3,FALSE)</f>
        <v>Receitas</v>
      </c>
    </row>
    <row r="156" spans="1:16">
      <c r="A156">
        <v>10101</v>
      </c>
      <c r="B156">
        <v>5101</v>
      </c>
      <c r="C156">
        <v>0</v>
      </c>
      <c r="D156">
        <v>777213630</v>
      </c>
      <c r="E156" t="s">
        <v>34</v>
      </c>
      <c r="F156">
        <v>1</v>
      </c>
      <c r="G156">
        <v>14554</v>
      </c>
      <c r="H156" s="1">
        <v>45896</v>
      </c>
      <c r="I156" s="3">
        <v>0</v>
      </c>
      <c r="J156" s="3">
        <v>0</v>
      </c>
      <c r="K156" s="3">
        <v>0</v>
      </c>
      <c r="L156" s="3">
        <v>0</v>
      </c>
      <c r="M156" s="4">
        <v>732.2</v>
      </c>
      <c r="N156" t="str">
        <f>VLOOKUP(A156,Dados!$P$2:$Q$7,2,FALSE)</f>
        <v>FOREST TELEMACO BORBA</v>
      </c>
      <c r="O156" t="str">
        <f>VLOOKUP(B156,Dados!$L$2:$N$23,2,FALSE)</f>
        <v>Venda de Produção Interno</v>
      </c>
      <c r="P156" t="str">
        <f>VLOOKUP(B156,Dados!$L$2:$N$23,3,FALSE)</f>
        <v>Receitas</v>
      </c>
    </row>
    <row r="157" spans="1:16">
      <c r="A157">
        <v>10101</v>
      </c>
      <c r="B157">
        <v>6101</v>
      </c>
      <c r="C157">
        <v>0</v>
      </c>
      <c r="D157">
        <v>599276650</v>
      </c>
      <c r="E157" t="s">
        <v>35</v>
      </c>
      <c r="F157">
        <v>1</v>
      </c>
      <c r="G157">
        <v>14246</v>
      </c>
      <c r="H157" s="1">
        <v>45875</v>
      </c>
      <c r="I157" s="3">
        <v>0</v>
      </c>
      <c r="J157" s="3">
        <v>0</v>
      </c>
      <c r="K157" s="3">
        <v>0</v>
      </c>
      <c r="L157" s="3">
        <v>0</v>
      </c>
      <c r="M157" s="4">
        <v>22368.61</v>
      </c>
      <c r="N157" t="str">
        <f>VLOOKUP(A157,Dados!$P$2:$Q$7,2,FALSE)</f>
        <v>FOREST TELEMACO BORBA</v>
      </c>
      <c r="O157" t="str">
        <f>VLOOKUP(B157,Dados!$L$2:$N$23,2,FALSE)</f>
        <v>Venda de Produção Externo</v>
      </c>
      <c r="P157" t="str">
        <f>VLOOKUP(B157,Dados!$L$2:$N$23,3,FALSE)</f>
        <v>Receitas</v>
      </c>
    </row>
    <row r="158" spans="1:16">
      <c r="A158">
        <v>10101</v>
      </c>
      <c r="B158">
        <v>6101</v>
      </c>
      <c r="C158">
        <v>0</v>
      </c>
      <c r="D158">
        <v>367347890</v>
      </c>
      <c r="E158" t="s">
        <v>17</v>
      </c>
      <c r="F158">
        <v>1</v>
      </c>
      <c r="G158">
        <v>14289</v>
      </c>
      <c r="H158" s="1">
        <v>45877</v>
      </c>
      <c r="I158" s="3">
        <v>0</v>
      </c>
      <c r="J158" s="3">
        <v>0</v>
      </c>
      <c r="K158" s="3">
        <v>0</v>
      </c>
      <c r="L158" s="3">
        <v>0</v>
      </c>
      <c r="M158" s="4">
        <v>4989.5</v>
      </c>
      <c r="N158" t="str">
        <f>VLOOKUP(A158,Dados!$P$2:$Q$7,2,FALSE)</f>
        <v>FOREST TELEMACO BORBA</v>
      </c>
      <c r="O158" t="str">
        <f>VLOOKUP(B158,Dados!$L$2:$N$23,2,FALSE)</f>
        <v>Venda de Produção Externo</v>
      </c>
      <c r="P158" t="str">
        <f>VLOOKUP(B158,Dados!$L$2:$N$23,3,FALSE)</f>
        <v>Receitas</v>
      </c>
    </row>
    <row r="159" spans="1:16">
      <c r="A159">
        <v>10101</v>
      </c>
      <c r="B159">
        <v>6923</v>
      </c>
      <c r="C159">
        <v>0</v>
      </c>
      <c r="D159">
        <v>588306390</v>
      </c>
      <c r="E159" t="s">
        <v>18</v>
      </c>
      <c r="F159">
        <v>1</v>
      </c>
      <c r="G159">
        <v>14290</v>
      </c>
      <c r="H159" s="1">
        <v>45877</v>
      </c>
      <c r="I159" s="3">
        <v>0</v>
      </c>
      <c r="J159" s="3">
        <v>0</v>
      </c>
      <c r="K159" s="3">
        <v>0</v>
      </c>
      <c r="L159" s="3">
        <v>0</v>
      </c>
      <c r="M159" s="4">
        <v>4989.5</v>
      </c>
      <c r="N159" t="str">
        <f>VLOOKUP(A159,Dados!$P$2:$Q$7,2,FALSE)</f>
        <v>FOREST TELEMACO BORBA</v>
      </c>
      <c r="O159" t="str">
        <f>VLOOKUP(B159,Dados!$L$2:$N$23,2,FALSE)</f>
        <v>Remessa por Conta e Ordem Externo</v>
      </c>
      <c r="P159" t="str">
        <f>VLOOKUP(B159,Dados!$L$2:$N$23,3,FALSE)</f>
        <v>Remessas</v>
      </c>
    </row>
    <row r="160" spans="1:16">
      <c r="A160">
        <v>10101</v>
      </c>
      <c r="B160">
        <v>5101</v>
      </c>
      <c r="C160">
        <v>0</v>
      </c>
      <c r="D160">
        <v>200576640</v>
      </c>
      <c r="E160" t="s">
        <v>36</v>
      </c>
      <c r="F160">
        <v>1</v>
      </c>
      <c r="G160">
        <v>14257</v>
      </c>
      <c r="H160" s="1">
        <v>45876</v>
      </c>
      <c r="I160" s="3">
        <v>0</v>
      </c>
      <c r="J160" s="3">
        <v>0</v>
      </c>
      <c r="K160" s="3">
        <v>0</v>
      </c>
      <c r="L160" s="3">
        <v>0</v>
      </c>
      <c r="M160" s="4">
        <v>5167.99</v>
      </c>
      <c r="N160" t="str">
        <f>VLOOKUP(A160,Dados!$P$2:$Q$7,2,FALSE)</f>
        <v>FOREST TELEMACO BORBA</v>
      </c>
      <c r="O160" t="str">
        <f>VLOOKUP(B160,Dados!$L$2:$N$23,2,FALSE)</f>
        <v>Venda de Produção Interno</v>
      </c>
      <c r="P160" t="str">
        <f>VLOOKUP(B160,Dados!$L$2:$N$23,3,FALSE)</f>
        <v>Receitas</v>
      </c>
    </row>
    <row r="161" spans="1:16">
      <c r="A161">
        <v>10101</v>
      </c>
      <c r="B161">
        <v>6101</v>
      </c>
      <c r="C161">
        <v>0</v>
      </c>
      <c r="D161">
        <v>438048350</v>
      </c>
      <c r="E161" t="s">
        <v>30</v>
      </c>
      <c r="F161">
        <v>1</v>
      </c>
      <c r="G161">
        <v>14354</v>
      </c>
      <c r="H161" s="1">
        <v>45883</v>
      </c>
      <c r="I161" s="3">
        <v>0</v>
      </c>
      <c r="J161" s="3">
        <v>0</v>
      </c>
      <c r="K161" s="3">
        <v>0</v>
      </c>
      <c r="L161" s="3">
        <v>0</v>
      </c>
      <c r="M161" s="4">
        <v>6666.65</v>
      </c>
      <c r="N161" t="str">
        <f>VLOOKUP(A161,Dados!$P$2:$Q$7,2,FALSE)</f>
        <v>FOREST TELEMACO BORBA</v>
      </c>
      <c r="O161" t="str">
        <f>VLOOKUP(B161,Dados!$L$2:$N$23,2,FALSE)</f>
        <v>Venda de Produção Externo</v>
      </c>
      <c r="P161" t="str">
        <f>VLOOKUP(B161,Dados!$L$2:$N$23,3,FALSE)</f>
        <v>Receitas</v>
      </c>
    </row>
    <row r="162" spans="1:16">
      <c r="A162">
        <v>10101</v>
      </c>
      <c r="B162">
        <v>6923</v>
      </c>
      <c r="C162">
        <v>0</v>
      </c>
      <c r="D162">
        <v>524250020</v>
      </c>
      <c r="E162" t="s">
        <v>37</v>
      </c>
      <c r="F162">
        <v>1</v>
      </c>
      <c r="G162">
        <v>14355</v>
      </c>
      <c r="H162" s="1">
        <v>45883</v>
      </c>
      <c r="I162" s="3">
        <v>0</v>
      </c>
      <c r="J162" s="3">
        <v>0</v>
      </c>
      <c r="K162" s="3">
        <v>0</v>
      </c>
      <c r="L162" s="3">
        <v>0</v>
      </c>
      <c r="M162" s="4">
        <v>20000</v>
      </c>
      <c r="N162" t="str">
        <f>VLOOKUP(A162,Dados!$P$2:$Q$7,2,FALSE)</f>
        <v>FOREST TELEMACO BORBA</v>
      </c>
      <c r="O162" t="str">
        <f>VLOOKUP(B162,Dados!$L$2:$N$23,2,FALSE)</f>
        <v>Remessa por Conta e Ordem Externo</v>
      </c>
      <c r="P162" t="str">
        <f>VLOOKUP(B162,Dados!$L$2:$N$23,3,FALSE)</f>
        <v>Remessas</v>
      </c>
    </row>
    <row r="163" spans="1:16">
      <c r="A163">
        <v>10101</v>
      </c>
      <c r="B163">
        <v>6923</v>
      </c>
      <c r="C163">
        <v>0</v>
      </c>
      <c r="D163">
        <v>525023280</v>
      </c>
      <c r="E163" t="s">
        <v>38</v>
      </c>
      <c r="F163">
        <v>1</v>
      </c>
      <c r="G163">
        <v>14356</v>
      </c>
      <c r="H163" s="1">
        <v>45883</v>
      </c>
      <c r="I163" s="3">
        <v>0</v>
      </c>
      <c r="J163" s="3">
        <v>0</v>
      </c>
      <c r="K163" s="3">
        <v>0</v>
      </c>
      <c r="L163" s="3">
        <v>0</v>
      </c>
      <c r="M163" s="4">
        <v>20000</v>
      </c>
      <c r="N163" t="str">
        <f>VLOOKUP(A163,Dados!$P$2:$Q$7,2,FALSE)</f>
        <v>FOREST TELEMACO BORBA</v>
      </c>
      <c r="O163" t="str">
        <f>VLOOKUP(B163,Dados!$L$2:$N$23,2,FALSE)</f>
        <v>Remessa por Conta e Ordem Externo</v>
      </c>
      <c r="P163" t="str">
        <f>VLOOKUP(B163,Dados!$L$2:$N$23,3,FALSE)</f>
        <v>Remessas</v>
      </c>
    </row>
    <row r="164" spans="1:16">
      <c r="A164">
        <v>10101</v>
      </c>
      <c r="B164">
        <v>6101</v>
      </c>
      <c r="C164">
        <v>0</v>
      </c>
      <c r="D164">
        <v>406130250</v>
      </c>
      <c r="E164" t="s">
        <v>39</v>
      </c>
      <c r="F164">
        <v>1</v>
      </c>
      <c r="G164">
        <v>14343</v>
      </c>
      <c r="H164" s="1">
        <v>45883</v>
      </c>
      <c r="I164" s="3">
        <v>0</v>
      </c>
      <c r="J164" s="3">
        <v>0</v>
      </c>
      <c r="K164" s="3">
        <v>0</v>
      </c>
      <c r="L164" s="3">
        <v>0</v>
      </c>
      <c r="M164" s="4">
        <v>3893</v>
      </c>
      <c r="N164" t="str">
        <f>VLOOKUP(A164,Dados!$P$2:$Q$7,2,FALSE)</f>
        <v>FOREST TELEMACO BORBA</v>
      </c>
      <c r="O164" t="str">
        <f>VLOOKUP(B164,Dados!$L$2:$N$23,2,FALSE)</f>
        <v>Venda de Produção Externo</v>
      </c>
      <c r="P164" t="str">
        <f>VLOOKUP(B164,Dados!$L$2:$N$23,3,FALSE)</f>
        <v>Receitas</v>
      </c>
    </row>
    <row r="165" spans="1:16">
      <c r="A165">
        <v>10101</v>
      </c>
      <c r="B165">
        <v>6101</v>
      </c>
      <c r="C165">
        <v>0</v>
      </c>
      <c r="D165">
        <v>218524160</v>
      </c>
      <c r="E165" t="s">
        <v>40</v>
      </c>
      <c r="F165">
        <v>1</v>
      </c>
      <c r="G165">
        <v>14299</v>
      </c>
      <c r="H165" s="1">
        <v>45880</v>
      </c>
      <c r="I165" s="3">
        <v>0</v>
      </c>
      <c r="J165" s="3">
        <v>0</v>
      </c>
      <c r="K165" s="3">
        <v>0</v>
      </c>
      <c r="L165" s="3">
        <v>0</v>
      </c>
      <c r="M165" s="4">
        <v>8499.99</v>
      </c>
      <c r="N165" t="str">
        <f>VLOOKUP(A165,Dados!$P$2:$Q$7,2,FALSE)</f>
        <v>FOREST TELEMACO BORBA</v>
      </c>
      <c r="O165" t="str">
        <f>VLOOKUP(B165,Dados!$L$2:$N$23,2,FALSE)</f>
        <v>Venda de Produção Externo</v>
      </c>
      <c r="P165" t="str">
        <f>VLOOKUP(B165,Dados!$L$2:$N$23,3,FALSE)</f>
        <v>Receitas</v>
      </c>
    </row>
    <row r="166" spans="1:16">
      <c r="A166">
        <v>10101</v>
      </c>
      <c r="B166">
        <v>6101</v>
      </c>
      <c r="C166">
        <v>0</v>
      </c>
      <c r="D166">
        <v>218524160</v>
      </c>
      <c r="E166" t="s">
        <v>40</v>
      </c>
      <c r="F166">
        <v>1</v>
      </c>
      <c r="G166">
        <v>14552</v>
      </c>
      <c r="H166" s="1">
        <v>45896</v>
      </c>
      <c r="I166" s="3">
        <v>0</v>
      </c>
      <c r="J166" s="3">
        <v>0</v>
      </c>
      <c r="K166" s="3">
        <v>0</v>
      </c>
      <c r="L166" s="3">
        <v>0</v>
      </c>
      <c r="M166" s="4">
        <v>8499.99</v>
      </c>
      <c r="N166" t="str">
        <f>VLOOKUP(A166,Dados!$P$2:$Q$7,2,FALSE)</f>
        <v>FOREST TELEMACO BORBA</v>
      </c>
      <c r="O166" t="str">
        <f>VLOOKUP(B166,Dados!$L$2:$N$23,2,FALSE)</f>
        <v>Venda de Produção Externo</v>
      </c>
      <c r="P166" t="str">
        <f>VLOOKUP(B166,Dados!$L$2:$N$23,3,FALSE)</f>
        <v>Receitas</v>
      </c>
    </row>
    <row r="167" spans="1:16">
      <c r="A167">
        <v>10101</v>
      </c>
      <c r="B167">
        <v>5101</v>
      </c>
      <c r="C167">
        <v>0</v>
      </c>
      <c r="D167">
        <v>270481260</v>
      </c>
      <c r="E167" t="s">
        <v>41</v>
      </c>
      <c r="F167">
        <v>1</v>
      </c>
      <c r="G167">
        <v>14587</v>
      </c>
      <c r="H167" s="1">
        <v>45898</v>
      </c>
      <c r="I167" s="3">
        <v>0</v>
      </c>
      <c r="J167" s="3">
        <v>0</v>
      </c>
      <c r="K167" s="3">
        <v>0</v>
      </c>
      <c r="L167" s="3">
        <v>0</v>
      </c>
      <c r="M167" s="4">
        <v>41708.32</v>
      </c>
      <c r="N167" t="str">
        <f>VLOOKUP(A167,Dados!$P$2:$Q$7,2,FALSE)</f>
        <v>FOREST TELEMACO BORBA</v>
      </c>
      <c r="O167" t="str">
        <f>VLOOKUP(B167,Dados!$L$2:$N$23,2,FALSE)</f>
        <v>Venda de Produção Interno</v>
      </c>
      <c r="P167" t="str">
        <f>VLOOKUP(B167,Dados!$L$2:$N$23,3,FALSE)</f>
        <v>Receitas</v>
      </c>
    </row>
    <row r="168" spans="1:16">
      <c r="A168">
        <v>10101</v>
      </c>
      <c r="B168">
        <v>5101</v>
      </c>
      <c r="C168">
        <v>0</v>
      </c>
      <c r="D168">
        <v>3502420</v>
      </c>
      <c r="E168" t="s">
        <v>42</v>
      </c>
      <c r="F168">
        <v>1</v>
      </c>
      <c r="G168">
        <v>14338</v>
      </c>
      <c r="H168" s="1">
        <v>45883</v>
      </c>
      <c r="I168" s="3">
        <v>0</v>
      </c>
      <c r="J168" s="3">
        <v>0</v>
      </c>
      <c r="K168" s="3">
        <v>0</v>
      </c>
      <c r="L168" s="3">
        <v>0</v>
      </c>
      <c r="M168" s="4">
        <v>4734.49</v>
      </c>
      <c r="N168" t="str">
        <f>VLOOKUP(A168,Dados!$P$2:$Q$7,2,FALSE)</f>
        <v>FOREST TELEMACO BORBA</v>
      </c>
      <c r="O168" t="str">
        <f>VLOOKUP(B168,Dados!$L$2:$N$23,2,FALSE)</f>
        <v>Venda de Produção Interno</v>
      </c>
      <c r="P168" t="str">
        <f>VLOOKUP(B168,Dados!$L$2:$N$23,3,FALSE)</f>
        <v>Receitas</v>
      </c>
    </row>
    <row r="169" spans="1:16">
      <c r="A169">
        <v>10101</v>
      </c>
      <c r="B169">
        <v>6101</v>
      </c>
      <c r="C169">
        <v>0</v>
      </c>
      <c r="D169">
        <v>287275960</v>
      </c>
      <c r="E169" t="s">
        <v>43</v>
      </c>
      <c r="F169">
        <v>1</v>
      </c>
      <c r="G169">
        <v>14546</v>
      </c>
      <c r="H169" s="1">
        <v>45896</v>
      </c>
      <c r="I169" s="3">
        <v>0</v>
      </c>
      <c r="J169" s="3">
        <v>0</v>
      </c>
      <c r="K169" s="3">
        <v>0</v>
      </c>
      <c r="L169" s="3">
        <v>0</v>
      </c>
      <c r="M169" s="4">
        <v>11299.99</v>
      </c>
      <c r="N169" t="str">
        <f>VLOOKUP(A169,Dados!$P$2:$Q$7,2,FALSE)</f>
        <v>FOREST TELEMACO BORBA</v>
      </c>
      <c r="O169" t="str">
        <f>VLOOKUP(B169,Dados!$L$2:$N$23,2,FALSE)</f>
        <v>Venda de Produção Externo</v>
      </c>
      <c r="P169" t="str">
        <f>VLOOKUP(B169,Dados!$L$2:$N$23,3,FALSE)</f>
        <v>Receitas</v>
      </c>
    </row>
    <row r="170" spans="1:16">
      <c r="A170">
        <v>10101</v>
      </c>
      <c r="B170">
        <v>6101</v>
      </c>
      <c r="C170">
        <v>0</v>
      </c>
      <c r="D170">
        <v>63304370</v>
      </c>
      <c r="E170" t="s">
        <v>44</v>
      </c>
      <c r="F170">
        <v>1</v>
      </c>
      <c r="G170">
        <v>14373</v>
      </c>
      <c r="H170" s="1">
        <v>45884</v>
      </c>
      <c r="I170" s="3">
        <v>0</v>
      </c>
      <c r="J170" s="3">
        <v>0</v>
      </c>
      <c r="K170" s="3">
        <v>0</v>
      </c>
      <c r="L170" s="3">
        <v>0</v>
      </c>
      <c r="M170" s="4">
        <v>12599.4</v>
      </c>
      <c r="N170" t="str">
        <f>VLOOKUP(A170,Dados!$P$2:$Q$7,2,FALSE)</f>
        <v>FOREST TELEMACO BORBA</v>
      </c>
      <c r="O170" t="str">
        <f>VLOOKUP(B170,Dados!$L$2:$N$23,2,FALSE)</f>
        <v>Venda de Produção Externo</v>
      </c>
      <c r="P170" t="str">
        <f>VLOOKUP(B170,Dados!$L$2:$N$23,3,FALSE)</f>
        <v>Receitas</v>
      </c>
    </row>
    <row r="171" spans="1:16">
      <c r="A171">
        <v>10101</v>
      </c>
      <c r="B171">
        <v>6101</v>
      </c>
      <c r="C171">
        <v>5.97</v>
      </c>
      <c r="D171">
        <v>130525580</v>
      </c>
      <c r="E171" t="s">
        <v>22</v>
      </c>
      <c r="F171">
        <v>1</v>
      </c>
      <c r="G171">
        <v>14291</v>
      </c>
      <c r="H171" s="1">
        <v>45878</v>
      </c>
      <c r="I171" s="3">
        <v>1043.6099999999999</v>
      </c>
      <c r="J171" s="3">
        <v>0</v>
      </c>
      <c r="K171" s="3">
        <v>0</v>
      </c>
      <c r="L171" s="3">
        <v>0</v>
      </c>
      <c r="M171" s="4">
        <v>17005.57</v>
      </c>
      <c r="N171" t="str">
        <f>VLOOKUP(A171,Dados!$P$2:$Q$7,2,FALSE)</f>
        <v>FOREST TELEMACO BORBA</v>
      </c>
      <c r="O171" t="str">
        <f>VLOOKUP(B171,Dados!$L$2:$N$23,2,FALSE)</f>
        <v>Venda de Produção Externo</v>
      </c>
      <c r="P171" t="str">
        <f>VLOOKUP(B171,Dados!$L$2:$N$23,3,FALSE)</f>
        <v>Receitas</v>
      </c>
    </row>
    <row r="172" spans="1:16">
      <c r="A172">
        <v>10101</v>
      </c>
      <c r="B172">
        <v>6101</v>
      </c>
      <c r="C172">
        <v>0</v>
      </c>
      <c r="D172">
        <v>218524160</v>
      </c>
      <c r="E172" t="s">
        <v>40</v>
      </c>
      <c r="F172">
        <v>1</v>
      </c>
      <c r="G172">
        <v>14552</v>
      </c>
      <c r="H172" s="1">
        <v>45896</v>
      </c>
      <c r="I172" s="3">
        <v>0</v>
      </c>
      <c r="J172" s="3">
        <v>0</v>
      </c>
      <c r="K172" s="3">
        <v>0</v>
      </c>
      <c r="L172" s="3">
        <v>0</v>
      </c>
      <c r="M172" s="4">
        <v>8499.99</v>
      </c>
      <c r="N172" t="str">
        <f>VLOOKUP(A172,Dados!$P$2:$Q$7,2,FALSE)</f>
        <v>FOREST TELEMACO BORBA</v>
      </c>
      <c r="O172" t="str">
        <f>VLOOKUP(B172,Dados!$L$2:$N$23,2,FALSE)</f>
        <v>Venda de Produção Externo</v>
      </c>
      <c r="P172" t="str">
        <f>VLOOKUP(B172,Dados!$L$2:$N$23,3,FALSE)</f>
        <v>Receitas</v>
      </c>
    </row>
    <row r="173" spans="1:16">
      <c r="A173">
        <v>10101</v>
      </c>
      <c r="B173">
        <v>6101</v>
      </c>
      <c r="C173">
        <v>0</v>
      </c>
      <c r="D173">
        <v>218524160</v>
      </c>
      <c r="E173" t="s">
        <v>40</v>
      </c>
      <c r="F173">
        <v>1</v>
      </c>
      <c r="G173">
        <v>14299</v>
      </c>
      <c r="H173" s="1">
        <v>45880</v>
      </c>
      <c r="I173" s="3">
        <v>0</v>
      </c>
      <c r="J173" s="3">
        <v>0</v>
      </c>
      <c r="K173" s="3">
        <v>0</v>
      </c>
      <c r="L173" s="3">
        <v>0</v>
      </c>
      <c r="M173" s="4">
        <v>8499.99</v>
      </c>
      <c r="N173" t="str">
        <f>VLOOKUP(A173,Dados!$P$2:$Q$7,2,FALSE)</f>
        <v>FOREST TELEMACO BORBA</v>
      </c>
      <c r="O173" t="str">
        <f>VLOOKUP(B173,Dados!$L$2:$N$23,2,FALSE)</f>
        <v>Venda de Produção Externo</v>
      </c>
      <c r="P173" t="str">
        <f>VLOOKUP(B173,Dados!$L$2:$N$23,3,FALSE)</f>
        <v>Receitas</v>
      </c>
    </row>
    <row r="174" spans="1:16">
      <c r="A174">
        <v>10101</v>
      </c>
      <c r="B174">
        <v>6101</v>
      </c>
      <c r="C174">
        <v>0</v>
      </c>
      <c r="D174">
        <v>218524160</v>
      </c>
      <c r="E174" t="s">
        <v>40</v>
      </c>
      <c r="F174">
        <v>1</v>
      </c>
      <c r="G174">
        <v>14299</v>
      </c>
      <c r="H174" s="1">
        <v>45880</v>
      </c>
      <c r="I174" s="3">
        <v>0</v>
      </c>
      <c r="J174" s="3">
        <v>0</v>
      </c>
      <c r="K174" s="3">
        <v>0</v>
      </c>
      <c r="L174" s="3">
        <v>0</v>
      </c>
      <c r="M174" s="4">
        <v>8500</v>
      </c>
      <c r="N174" t="str">
        <f>VLOOKUP(A174,Dados!$P$2:$Q$7,2,FALSE)</f>
        <v>FOREST TELEMACO BORBA</v>
      </c>
      <c r="O174" t="str">
        <f>VLOOKUP(B174,Dados!$L$2:$N$23,2,FALSE)</f>
        <v>Venda de Produção Externo</v>
      </c>
      <c r="P174" t="str">
        <f>VLOOKUP(B174,Dados!$L$2:$N$23,3,FALSE)</f>
        <v>Receitas</v>
      </c>
    </row>
    <row r="175" spans="1:16">
      <c r="A175">
        <v>10101</v>
      </c>
      <c r="B175">
        <v>6101</v>
      </c>
      <c r="C175">
        <v>0</v>
      </c>
      <c r="D175">
        <v>105899930</v>
      </c>
      <c r="E175" t="s">
        <v>45</v>
      </c>
      <c r="F175">
        <v>1</v>
      </c>
      <c r="G175">
        <v>14312</v>
      </c>
      <c r="H175" s="1">
        <v>45881</v>
      </c>
      <c r="I175" s="3">
        <v>0</v>
      </c>
      <c r="J175" s="3">
        <v>0</v>
      </c>
      <c r="K175" s="3">
        <v>0</v>
      </c>
      <c r="L175" s="3">
        <v>0</v>
      </c>
      <c r="M175" s="4">
        <v>29159.98</v>
      </c>
      <c r="N175" t="str">
        <f>VLOOKUP(A175,Dados!$P$2:$Q$7,2,FALSE)</f>
        <v>FOREST TELEMACO BORBA</v>
      </c>
      <c r="O175" t="str">
        <f>VLOOKUP(B175,Dados!$L$2:$N$23,2,FALSE)</f>
        <v>Venda de Produção Externo</v>
      </c>
      <c r="P175" t="str">
        <f>VLOOKUP(B175,Dados!$L$2:$N$23,3,FALSE)</f>
        <v>Receitas</v>
      </c>
    </row>
    <row r="176" spans="1:16">
      <c r="A176">
        <v>10101</v>
      </c>
      <c r="B176">
        <v>6101</v>
      </c>
      <c r="C176">
        <v>0</v>
      </c>
      <c r="D176">
        <v>175766980</v>
      </c>
      <c r="E176" t="s">
        <v>46</v>
      </c>
      <c r="F176">
        <v>1</v>
      </c>
      <c r="G176">
        <v>14624</v>
      </c>
      <c r="H176" s="1">
        <v>45899</v>
      </c>
      <c r="I176" s="3">
        <v>0</v>
      </c>
      <c r="J176" s="3">
        <v>0</v>
      </c>
      <c r="K176" s="3">
        <v>0</v>
      </c>
      <c r="L176" s="3">
        <v>0</v>
      </c>
      <c r="M176" s="4">
        <v>14249.99</v>
      </c>
      <c r="N176" t="str">
        <f>VLOOKUP(A176,Dados!$P$2:$Q$7,2,FALSE)</f>
        <v>FOREST TELEMACO BORBA</v>
      </c>
      <c r="O176" t="str">
        <f>VLOOKUP(B176,Dados!$L$2:$N$23,2,FALSE)</f>
        <v>Venda de Produção Externo</v>
      </c>
      <c r="P176" t="str">
        <f>VLOOKUP(B176,Dados!$L$2:$N$23,3,FALSE)</f>
        <v>Receitas</v>
      </c>
    </row>
    <row r="177" spans="1:16">
      <c r="A177">
        <v>10101</v>
      </c>
      <c r="B177">
        <v>6101</v>
      </c>
      <c r="C177">
        <v>0</v>
      </c>
      <c r="D177">
        <v>132834130</v>
      </c>
      <c r="E177" t="s">
        <v>21</v>
      </c>
      <c r="F177">
        <v>1</v>
      </c>
      <c r="G177">
        <v>14483</v>
      </c>
      <c r="H177" s="1">
        <v>45891</v>
      </c>
      <c r="I177" s="3">
        <v>0</v>
      </c>
      <c r="J177" s="3">
        <v>3836.32</v>
      </c>
      <c r="K177" s="3">
        <v>0</v>
      </c>
      <c r="L177" s="3">
        <v>0</v>
      </c>
      <c r="M177" s="4">
        <v>3961</v>
      </c>
      <c r="N177" t="str">
        <f>VLOOKUP(A177,Dados!$P$2:$Q$7,2,FALSE)</f>
        <v>FOREST TELEMACO BORBA</v>
      </c>
      <c r="O177" t="str">
        <f>VLOOKUP(B177,Dados!$L$2:$N$23,2,FALSE)</f>
        <v>Venda de Produção Externo</v>
      </c>
      <c r="P177" t="str">
        <f>VLOOKUP(B177,Dados!$L$2:$N$23,3,FALSE)</f>
        <v>Receitas</v>
      </c>
    </row>
    <row r="178" spans="1:16">
      <c r="A178">
        <v>10101</v>
      </c>
      <c r="B178">
        <v>6101</v>
      </c>
      <c r="C178">
        <v>0</v>
      </c>
      <c r="D178">
        <v>132834130</v>
      </c>
      <c r="E178" t="s">
        <v>21</v>
      </c>
      <c r="F178">
        <v>1</v>
      </c>
      <c r="G178">
        <v>14516</v>
      </c>
      <c r="H178" s="1">
        <v>45894</v>
      </c>
      <c r="I178" s="3">
        <v>0</v>
      </c>
      <c r="J178" s="3">
        <v>0</v>
      </c>
      <c r="K178" s="3">
        <v>0</v>
      </c>
      <c r="L178" s="3">
        <v>0</v>
      </c>
      <c r="M178" s="4">
        <v>3961</v>
      </c>
      <c r="N178" t="str">
        <f>VLOOKUP(A178,Dados!$P$2:$Q$7,2,FALSE)</f>
        <v>FOREST TELEMACO BORBA</v>
      </c>
      <c r="O178" t="str">
        <f>VLOOKUP(B178,Dados!$L$2:$N$23,2,FALSE)</f>
        <v>Venda de Produção Externo</v>
      </c>
      <c r="P178" t="str">
        <f>VLOOKUP(B178,Dados!$L$2:$N$23,3,FALSE)</f>
        <v>Receitas</v>
      </c>
    </row>
    <row r="179" spans="1:16">
      <c r="A179">
        <v>10101</v>
      </c>
      <c r="B179">
        <v>5101</v>
      </c>
      <c r="C179">
        <v>0</v>
      </c>
      <c r="D179">
        <v>3502420</v>
      </c>
      <c r="E179" t="s">
        <v>42</v>
      </c>
      <c r="F179">
        <v>1</v>
      </c>
      <c r="G179">
        <v>14338</v>
      </c>
      <c r="H179" s="1">
        <v>45883</v>
      </c>
      <c r="I179" s="3">
        <v>0</v>
      </c>
      <c r="J179" s="3">
        <v>0</v>
      </c>
      <c r="K179" s="3">
        <v>0</v>
      </c>
      <c r="L179" s="3">
        <v>0</v>
      </c>
      <c r="M179" s="4">
        <v>3442.5</v>
      </c>
      <c r="N179" t="str">
        <f>VLOOKUP(A179,Dados!$P$2:$Q$7,2,FALSE)</f>
        <v>FOREST TELEMACO BORBA</v>
      </c>
      <c r="O179" t="str">
        <f>VLOOKUP(B179,Dados!$L$2:$N$23,2,FALSE)</f>
        <v>Venda de Produção Interno</v>
      </c>
      <c r="P179" t="str">
        <f>VLOOKUP(B179,Dados!$L$2:$N$23,3,FALSE)</f>
        <v>Receitas</v>
      </c>
    </row>
    <row r="180" spans="1:16">
      <c r="A180">
        <v>10101</v>
      </c>
      <c r="B180">
        <v>6101</v>
      </c>
      <c r="C180">
        <v>0</v>
      </c>
      <c r="D180">
        <v>406130250</v>
      </c>
      <c r="E180" t="s">
        <v>39</v>
      </c>
      <c r="F180">
        <v>1</v>
      </c>
      <c r="G180">
        <v>14343</v>
      </c>
      <c r="H180" s="1">
        <v>45883</v>
      </c>
      <c r="I180" s="3">
        <v>0</v>
      </c>
      <c r="J180" s="3">
        <v>0</v>
      </c>
      <c r="K180" s="3">
        <v>0</v>
      </c>
      <c r="L180" s="3">
        <v>0</v>
      </c>
      <c r="M180" s="4">
        <v>4411.5</v>
      </c>
      <c r="N180" t="str">
        <f>VLOOKUP(A180,Dados!$P$2:$Q$7,2,FALSE)</f>
        <v>FOREST TELEMACO BORBA</v>
      </c>
      <c r="O180" t="str">
        <f>VLOOKUP(B180,Dados!$L$2:$N$23,2,FALSE)</f>
        <v>Venda de Produção Externo</v>
      </c>
      <c r="P180" t="str">
        <f>VLOOKUP(B180,Dados!$L$2:$N$23,3,FALSE)</f>
        <v>Receitas</v>
      </c>
    </row>
    <row r="181" spans="1:16">
      <c r="A181">
        <v>10101</v>
      </c>
      <c r="B181">
        <v>6101</v>
      </c>
      <c r="C181">
        <v>0</v>
      </c>
      <c r="D181">
        <v>213853510</v>
      </c>
      <c r="E181" t="s">
        <v>47</v>
      </c>
      <c r="F181">
        <v>1</v>
      </c>
      <c r="G181">
        <v>14225</v>
      </c>
      <c r="H181" s="1">
        <v>45874</v>
      </c>
      <c r="I181" s="3">
        <v>0</v>
      </c>
      <c r="J181" s="3">
        <v>0</v>
      </c>
      <c r="K181" s="3">
        <v>0</v>
      </c>
      <c r="L181" s="3">
        <v>0</v>
      </c>
      <c r="M181" s="4">
        <v>8491.49</v>
      </c>
      <c r="N181" t="str">
        <f>VLOOKUP(A181,Dados!$P$2:$Q$7,2,FALSE)</f>
        <v>FOREST TELEMACO BORBA</v>
      </c>
      <c r="O181" t="str">
        <f>VLOOKUP(B181,Dados!$L$2:$N$23,2,FALSE)</f>
        <v>Venda de Produção Externo</v>
      </c>
      <c r="P181" t="str">
        <f>VLOOKUP(B181,Dados!$L$2:$N$23,3,FALSE)</f>
        <v>Receitas</v>
      </c>
    </row>
    <row r="182" spans="1:16">
      <c r="A182">
        <v>10101</v>
      </c>
      <c r="B182">
        <v>6923</v>
      </c>
      <c r="C182">
        <v>0</v>
      </c>
      <c r="D182">
        <v>36314380</v>
      </c>
      <c r="E182" t="s">
        <v>48</v>
      </c>
      <c r="F182">
        <v>1</v>
      </c>
      <c r="G182">
        <v>14228</v>
      </c>
      <c r="H182" s="1">
        <v>45874</v>
      </c>
      <c r="I182" s="3">
        <v>0</v>
      </c>
      <c r="J182" s="3">
        <v>0</v>
      </c>
      <c r="K182" s="3">
        <v>0</v>
      </c>
      <c r="L182" s="3">
        <v>0</v>
      </c>
      <c r="M182" s="4">
        <v>8491.5</v>
      </c>
      <c r="N182" t="str">
        <f>VLOOKUP(A182,Dados!$P$2:$Q$7,2,FALSE)</f>
        <v>FOREST TELEMACO BORBA</v>
      </c>
      <c r="O182" t="str">
        <f>VLOOKUP(B182,Dados!$L$2:$N$23,2,FALSE)</f>
        <v>Remessa por Conta e Ordem Externo</v>
      </c>
      <c r="P182" t="str">
        <f>VLOOKUP(B182,Dados!$L$2:$N$23,3,FALSE)</f>
        <v>Remessas</v>
      </c>
    </row>
    <row r="183" spans="1:16">
      <c r="A183">
        <v>10101</v>
      </c>
      <c r="B183">
        <v>6101</v>
      </c>
      <c r="C183">
        <v>0</v>
      </c>
      <c r="D183">
        <v>112651270</v>
      </c>
      <c r="E183" t="s">
        <v>49</v>
      </c>
      <c r="F183">
        <v>1</v>
      </c>
      <c r="G183">
        <v>14444</v>
      </c>
      <c r="H183" s="1">
        <v>45889</v>
      </c>
      <c r="I183" s="3">
        <v>0</v>
      </c>
      <c r="J183" s="3">
        <v>0</v>
      </c>
      <c r="K183" s="3">
        <v>0</v>
      </c>
      <c r="L183" s="3">
        <v>0</v>
      </c>
      <c r="M183" s="4">
        <v>8491.49</v>
      </c>
      <c r="N183" t="str">
        <f>VLOOKUP(A183,Dados!$P$2:$Q$7,2,FALSE)</f>
        <v>FOREST TELEMACO BORBA</v>
      </c>
      <c r="O183" t="str">
        <f>VLOOKUP(B183,Dados!$L$2:$N$23,2,FALSE)</f>
        <v>Venda de Produção Externo</v>
      </c>
      <c r="P183" t="str">
        <f>VLOOKUP(B183,Dados!$L$2:$N$23,3,FALSE)</f>
        <v>Receitas</v>
      </c>
    </row>
    <row r="184" spans="1:16">
      <c r="A184">
        <v>10101</v>
      </c>
      <c r="B184">
        <v>6101</v>
      </c>
      <c r="C184">
        <v>0</v>
      </c>
      <c r="D184">
        <v>62982490</v>
      </c>
      <c r="E184" t="s">
        <v>50</v>
      </c>
      <c r="F184">
        <v>1</v>
      </c>
      <c r="G184">
        <v>14275</v>
      </c>
      <c r="H184" s="1">
        <v>45877</v>
      </c>
      <c r="I184" s="3">
        <v>0</v>
      </c>
      <c r="J184" s="3">
        <v>0</v>
      </c>
      <c r="K184" s="3">
        <v>0</v>
      </c>
      <c r="L184" s="3">
        <v>0</v>
      </c>
      <c r="M184" s="4">
        <v>12579.99</v>
      </c>
      <c r="N184" t="str">
        <f>VLOOKUP(A184,Dados!$P$2:$Q$7,2,FALSE)</f>
        <v>FOREST TELEMACO BORBA</v>
      </c>
      <c r="O184" t="str">
        <f>VLOOKUP(B184,Dados!$L$2:$N$23,2,FALSE)</f>
        <v>Venda de Produção Externo</v>
      </c>
      <c r="P184" t="str">
        <f>VLOOKUP(B184,Dados!$L$2:$N$23,3,FALSE)</f>
        <v>Receitas</v>
      </c>
    </row>
    <row r="185" spans="1:16">
      <c r="A185">
        <v>10101</v>
      </c>
      <c r="B185">
        <v>6101</v>
      </c>
      <c r="C185">
        <v>0</v>
      </c>
      <c r="D185">
        <v>406130250</v>
      </c>
      <c r="E185" t="s">
        <v>39</v>
      </c>
      <c r="F185">
        <v>1</v>
      </c>
      <c r="G185">
        <v>14343</v>
      </c>
      <c r="H185" s="1">
        <v>45883</v>
      </c>
      <c r="I185" s="3">
        <v>0</v>
      </c>
      <c r="J185" s="3">
        <v>0</v>
      </c>
      <c r="K185" s="3">
        <v>0</v>
      </c>
      <c r="L185" s="3">
        <v>0</v>
      </c>
      <c r="M185" s="4">
        <v>5337.99</v>
      </c>
      <c r="N185" t="str">
        <f>VLOOKUP(A185,Dados!$P$2:$Q$7,2,FALSE)</f>
        <v>FOREST TELEMACO BORBA</v>
      </c>
      <c r="O185" t="str">
        <f>VLOOKUP(B185,Dados!$L$2:$N$23,2,FALSE)</f>
        <v>Venda de Produção Externo</v>
      </c>
      <c r="P185" t="str">
        <f>VLOOKUP(B185,Dados!$L$2:$N$23,3,FALSE)</f>
        <v>Receitas</v>
      </c>
    </row>
    <row r="186" spans="1:16">
      <c r="A186">
        <v>10101</v>
      </c>
      <c r="B186">
        <v>6101</v>
      </c>
      <c r="C186">
        <v>0</v>
      </c>
      <c r="D186">
        <v>199050770</v>
      </c>
      <c r="E186" t="s">
        <v>51</v>
      </c>
      <c r="F186">
        <v>1</v>
      </c>
      <c r="G186">
        <v>14618</v>
      </c>
      <c r="H186" s="1">
        <v>45899</v>
      </c>
      <c r="I186" s="3">
        <v>0</v>
      </c>
      <c r="J186" s="3">
        <v>0</v>
      </c>
      <c r="K186" s="3">
        <v>0</v>
      </c>
      <c r="L186" s="3">
        <v>0</v>
      </c>
      <c r="M186" s="4">
        <v>138295.93</v>
      </c>
      <c r="N186" t="str">
        <f>VLOOKUP(A186,Dados!$P$2:$Q$7,2,FALSE)</f>
        <v>FOREST TELEMACO BORBA</v>
      </c>
      <c r="O186" t="str">
        <f>VLOOKUP(B186,Dados!$L$2:$N$23,2,FALSE)</f>
        <v>Venda de Produção Externo</v>
      </c>
      <c r="P186" t="str">
        <f>VLOOKUP(B186,Dados!$L$2:$N$23,3,FALSE)</f>
        <v>Receitas</v>
      </c>
    </row>
    <row r="187" spans="1:16">
      <c r="A187">
        <v>10101</v>
      </c>
      <c r="B187">
        <v>6101</v>
      </c>
      <c r="C187">
        <v>0</v>
      </c>
      <c r="D187">
        <v>438048350</v>
      </c>
      <c r="E187" t="s">
        <v>30</v>
      </c>
      <c r="F187">
        <v>1</v>
      </c>
      <c r="G187">
        <v>14527</v>
      </c>
      <c r="H187" s="1">
        <v>45895</v>
      </c>
      <c r="I187" s="3">
        <v>0</v>
      </c>
      <c r="J187" s="3">
        <v>0</v>
      </c>
      <c r="K187" s="3">
        <v>0</v>
      </c>
      <c r="L187" s="3">
        <v>0</v>
      </c>
      <c r="M187" s="4">
        <v>10839.36</v>
      </c>
      <c r="N187" t="str">
        <f>VLOOKUP(A187,Dados!$P$2:$Q$7,2,FALSE)</f>
        <v>FOREST TELEMACO BORBA</v>
      </c>
      <c r="O187" t="str">
        <f>VLOOKUP(B187,Dados!$L$2:$N$23,2,FALSE)</f>
        <v>Venda de Produção Externo</v>
      </c>
      <c r="P187" t="str">
        <f>VLOOKUP(B187,Dados!$L$2:$N$23,3,FALSE)</f>
        <v>Receitas</v>
      </c>
    </row>
    <row r="188" spans="1:16">
      <c r="A188">
        <v>10101</v>
      </c>
      <c r="B188">
        <v>6923</v>
      </c>
      <c r="C188">
        <v>0</v>
      </c>
      <c r="D188">
        <v>457931210</v>
      </c>
      <c r="E188" t="s">
        <v>52</v>
      </c>
      <c r="F188">
        <v>1</v>
      </c>
      <c r="G188">
        <v>14528</v>
      </c>
      <c r="H188" s="1">
        <v>45895</v>
      </c>
      <c r="I188" s="3">
        <v>0</v>
      </c>
      <c r="J188" s="3">
        <v>0</v>
      </c>
      <c r="K188" s="3">
        <v>0</v>
      </c>
      <c r="L188" s="3">
        <v>0</v>
      </c>
      <c r="M188" s="4">
        <v>32518.2</v>
      </c>
      <c r="N188" t="str">
        <f>VLOOKUP(A188,Dados!$P$2:$Q$7,2,FALSE)</f>
        <v>FOREST TELEMACO BORBA</v>
      </c>
      <c r="O188" t="str">
        <f>VLOOKUP(B188,Dados!$L$2:$N$23,2,FALSE)</f>
        <v>Remessa por Conta e Ordem Externo</v>
      </c>
      <c r="P188" t="str">
        <f>VLOOKUP(B188,Dados!$L$2:$N$23,3,FALSE)</f>
        <v>Remessas</v>
      </c>
    </row>
    <row r="189" spans="1:16">
      <c r="A189">
        <v>10101</v>
      </c>
      <c r="B189">
        <v>6101</v>
      </c>
      <c r="C189">
        <v>0</v>
      </c>
      <c r="D189">
        <v>438048350</v>
      </c>
      <c r="E189" t="s">
        <v>30</v>
      </c>
      <c r="F189">
        <v>1</v>
      </c>
      <c r="G189">
        <v>14601</v>
      </c>
      <c r="H189" s="1">
        <v>45898</v>
      </c>
      <c r="I189" s="3">
        <v>0</v>
      </c>
      <c r="J189" s="3">
        <v>0</v>
      </c>
      <c r="K189" s="3">
        <v>0</v>
      </c>
      <c r="L189" s="3">
        <v>0</v>
      </c>
      <c r="M189" s="4">
        <v>28649.279999999999</v>
      </c>
      <c r="N189" t="str">
        <f>VLOOKUP(A189,Dados!$P$2:$Q$7,2,FALSE)</f>
        <v>FOREST TELEMACO BORBA</v>
      </c>
      <c r="O189" t="str">
        <f>VLOOKUP(B189,Dados!$L$2:$N$23,2,FALSE)</f>
        <v>Venda de Produção Externo</v>
      </c>
      <c r="P189" t="str">
        <f>VLOOKUP(B189,Dados!$L$2:$N$23,3,FALSE)</f>
        <v>Receitas</v>
      </c>
    </row>
    <row r="190" spans="1:16">
      <c r="A190">
        <v>10101</v>
      </c>
      <c r="B190">
        <v>6923</v>
      </c>
      <c r="C190">
        <v>0</v>
      </c>
      <c r="D190">
        <v>457931210</v>
      </c>
      <c r="E190" t="s">
        <v>52</v>
      </c>
      <c r="F190">
        <v>1</v>
      </c>
      <c r="G190">
        <v>14602</v>
      </c>
      <c r="H190" s="1">
        <v>45898</v>
      </c>
      <c r="I190" s="3">
        <v>0</v>
      </c>
      <c r="J190" s="3">
        <v>0</v>
      </c>
      <c r="K190" s="3">
        <v>0</v>
      </c>
      <c r="L190" s="3">
        <v>0</v>
      </c>
      <c r="M190" s="4">
        <v>85948.2</v>
      </c>
      <c r="N190" t="str">
        <f>VLOOKUP(A190,Dados!$P$2:$Q$7,2,FALSE)</f>
        <v>FOREST TELEMACO BORBA</v>
      </c>
      <c r="O190" t="str">
        <f>VLOOKUP(B190,Dados!$L$2:$N$23,2,FALSE)</f>
        <v>Remessa por Conta e Ordem Externo</v>
      </c>
      <c r="P190" t="str">
        <f>VLOOKUP(B190,Dados!$L$2:$N$23,3,FALSE)</f>
        <v>Remessas</v>
      </c>
    </row>
    <row r="191" spans="1:16">
      <c r="A191">
        <v>10101</v>
      </c>
      <c r="B191">
        <v>5101</v>
      </c>
      <c r="C191">
        <v>0</v>
      </c>
      <c r="D191">
        <v>3502420</v>
      </c>
      <c r="E191" t="s">
        <v>42</v>
      </c>
      <c r="F191">
        <v>1</v>
      </c>
      <c r="G191">
        <v>14569</v>
      </c>
      <c r="H191" s="1">
        <v>45897</v>
      </c>
      <c r="I191" s="3">
        <v>0</v>
      </c>
      <c r="J191" s="3">
        <v>0</v>
      </c>
      <c r="K191" s="3">
        <v>0</v>
      </c>
      <c r="L191" s="3">
        <v>0</v>
      </c>
      <c r="M191" s="4">
        <v>2090</v>
      </c>
      <c r="N191" t="str">
        <f>VLOOKUP(A191,Dados!$P$2:$Q$7,2,FALSE)</f>
        <v>FOREST TELEMACO BORBA</v>
      </c>
      <c r="O191" t="str">
        <f>VLOOKUP(B191,Dados!$L$2:$N$23,2,FALSE)</f>
        <v>Venda de Produção Interno</v>
      </c>
      <c r="P191" t="str">
        <f>VLOOKUP(B191,Dados!$L$2:$N$23,3,FALSE)</f>
        <v>Receitas</v>
      </c>
    </row>
    <row r="192" spans="1:16">
      <c r="A192">
        <v>10101</v>
      </c>
      <c r="B192">
        <v>5101</v>
      </c>
      <c r="C192">
        <v>0</v>
      </c>
      <c r="D192">
        <v>3502420</v>
      </c>
      <c r="E192" t="s">
        <v>42</v>
      </c>
      <c r="F192">
        <v>1</v>
      </c>
      <c r="G192">
        <v>14308</v>
      </c>
      <c r="H192" s="1">
        <v>45880</v>
      </c>
      <c r="I192" s="3">
        <v>0</v>
      </c>
      <c r="J192" s="3">
        <v>0</v>
      </c>
      <c r="K192" s="3">
        <v>0</v>
      </c>
      <c r="L192" s="3">
        <v>0</v>
      </c>
      <c r="M192" s="4">
        <v>1800</v>
      </c>
      <c r="N192" t="str">
        <f>VLOOKUP(A192,Dados!$P$2:$Q$7,2,FALSE)</f>
        <v>FOREST TELEMACO BORBA</v>
      </c>
      <c r="O192" t="str">
        <f>VLOOKUP(B192,Dados!$L$2:$N$23,2,FALSE)</f>
        <v>Venda de Produção Interno</v>
      </c>
      <c r="P192" t="str">
        <f>VLOOKUP(B192,Dados!$L$2:$N$23,3,FALSE)</f>
        <v>Receitas</v>
      </c>
    </row>
    <row r="193" spans="1:16">
      <c r="A193">
        <v>10101</v>
      </c>
      <c r="B193">
        <v>6101</v>
      </c>
      <c r="C193">
        <v>0</v>
      </c>
      <c r="D193">
        <v>58605390</v>
      </c>
      <c r="E193" t="s">
        <v>23</v>
      </c>
      <c r="F193">
        <v>1</v>
      </c>
      <c r="G193">
        <v>14629</v>
      </c>
      <c r="H193" s="1">
        <v>45899</v>
      </c>
      <c r="I193" s="3">
        <v>0</v>
      </c>
      <c r="J193" s="3">
        <v>0</v>
      </c>
      <c r="K193" s="3">
        <v>0</v>
      </c>
      <c r="L193" s="3">
        <v>0</v>
      </c>
      <c r="M193" s="4">
        <v>11831.99</v>
      </c>
      <c r="N193" t="str">
        <f>VLOOKUP(A193,Dados!$P$2:$Q$7,2,FALSE)</f>
        <v>FOREST TELEMACO BORBA</v>
      </c>
      <c r="O193" t="str">
        <f>VLOOKUP(B193,Dados!$L$2:$N$23,2,FALSE)</f>
        <v>Venda de Produção Externo</v>
      </c>
      <c r="P193" t="str">
        <f>VLOOKUP(B193,Dados!$L$2:$N$23,3,FALSE)</f>
        <v>Receitas</v>
      </c>
    </row>
    <row r="194" spans="1:16">
      <c r="A194">
        <v>10101</v>
      </c>
      <c r="B194">
        <v>6101</v>
      </c>
      <c r="C194">
        <v>0</v>
      </c>
      <c r="D194">
        <v>204444300</v>
      </c>
      <c r="E194" t="s">
        <v>53</v>
      </c>
      <c r="F194">
        <v>1</v>
      </c>
      <c r="G194">
        <v>14619</v>
      </c>
      <c r="H194" s="1">
        <v>45899</v>
      </c>
      <c r="I194" s="3">
        <v>0</v>
      </c>
      <c r="J194" s="3">
        <v>0</v>
      </c>
      <c r="K194" s="3">
        <v>0</v>
      </c>
      <c r="L194" s="3">
        <v>0</v>
      </c>
      <c r="M194" s="4">
        <v>27745</v>
      </c>
      <c r="N194" t="str">
        <f>VLOOKUP(A194,Dados!$P$2:$Q$7,2,FALSE)</f>
        <v>FOREST TELEMACO BORBA</v>
      </c>
      <c r="O194" t="str">
        <f>VLOOKUP(B194,Dados!$L$2:$N$23,2,FALSE)</f>
        <v>Venda de Produção Externo</v>
      </c>
      <c r="P194" t="str">
        <f>VLOOKUP(B194,Dados!$L$2:$N$23,3,FALSE)</f>
        <v>Receitas</v>
      </c>
    </row>
    <row r="195" spans="1:16">
      <c r="A195">
        <v>10101</v>
      </c>
      <c r="B195">
        <v>6101</v>
      </c>
      <c r="C195">
        <v>0</v>
      </c>
      <c r="D195">
        <v>21005410</v>
      </c>
      <c r="E195" t="s">
        <v>54</v>
      </c>
      <c r="F195">
        <v>1</v>
      </c>
      <c r="G195">
        <v>14219</v>
      </c>
      <c r="H195" s="1">
        <v>45873</v>
      </c>
      <c r="I195" s="3">
        <v>0</v>
      </c>
      <c r="J195" s="3">
        <v>0</v>
      </c>
      <c r="K195" s="3">
        <v>0</v>
      </c>
      <c r="L195" s="3">
        <v>0</v>
      </c>
      <c r="M195" s="4">
        <v>99789.94</v>
      </c>
      <c r="N195" t="str">
        <f>VLOOKUP(A195,Dados!$P$2:$Q$7,2,FALSE)</f>
        <v>FOREST TELEMACO BORBA</v>
      </c>
      <c r="O195" t="str">
        <f>VLOOKUP(B195,Dados!$L$2:$N$23,2,FALSE)</f>
        <v>Venda de Produção Externo</v>
      </c>
      <c r="P195" t="str">
        <f>VLOOKUP(B195,Dados!$L$2:$N$23,3,FALSE)</f>
        <v>Receitas</v>
      </c>
    </row>
    <row r="196" spans="1:16">
      <c r="A196">
        <v>10101</v>
      </c>
      <c r="B196">
        <v>6101</v>
      </c>
      <c r="C196">
        <v>0</v>
      </c>
      <c r="D196">
        <v>554373430</v>
      </c>
      <c r="E196" t="s">
        <v>55</v>
      </c>
      <c r="F196">
        <v>1</v>
      </c>
      <c r="G196">
        <v>14357</v>
      </c>
      <c r="H196" s="1">
        <v>45883</v>
      </c>
      <c r="I196" s="3">
        <v>0</v>
      </c>
      <c r="J196" s="3">
        <v>0</v>
      </c>
      <c r="K196" s="3">
        <v>0</v>
      </c>
      <c r="L196" s="3">
        <v>0</v>
      </c>
      <c r="M196" s="4">
        <v>8400</v>
      </c>
      <c r="N196" t="str">
        <f>VLOOKUP(A196,Dados!$P$2:$Q$7,2,FALSE)</f>
        <v>FOREST TELEMACO BORBA</v>
      </c>
      <c r="O196" t="str">
        <f>VLOOKUP(B196,Dados!$L$2:$N$23,2,FALSE)</f>
        <v>Venda de Produção Externo</v>
      </c>
      <c r="P196" t="str">
        <f>VLOOKUP(B196,Dados!$L$2:$N$23,3,FALSE)</f>
        <v>Receitas</v>
      </c>
    </row>
    <row r="197" spans="1:16">
      <c r="A197">
        <v>10101</v>
      </c>
      <c r="B197">
        <v>6101</v>
      </c>
      <c r="C197">
        <v>0</v>
      </c>
      <c r="D197">
        <v>554373430</v>
      </c>
      <c r="E197" t="s">
        <v>55</v>
      </c>
      <c r="F197">
        <v>1</v>
      </c>
      <c r="G197">
        <v>14357</v>
      </c>
      <c r="H197" s="1">
        <v>45883</v>
      </c>
      <c r="I197" s="3">
        <v>0</v>
      </c>
      <c r="J197" s="3">
        <v>0</v>
      </c>
      <c r="K197" s="3">
        <v>0</v>
      </c>
      <c r="L197" s="3">
        <v>0</v>
      </c>
      <c r="M197" s="4">
        <v>8400</v>
      </c>
      <c r="N197" t="str">
        <f>VLOOKUP(A197,Dados!$P$2:$Q$7,2,FALSE)</f>
        <v>FOREST TELEMACO BORBA</v>
      </c>
      <c r="O197" t="str">
        <f>VLOOKUP(B197,Dados!$L$2:$N$23,2,FALSE)</f>
        <v>Venda de Produção Externo</v>
      </c>
      <c r="P197" t="str">
        <f>VLOOKUP(B197,Dados!$L$2:$N$23,3,FALSE)</f>
        <v>Receitas</v>
      </c>
    </row>
    <row r="198" spans="1:16">
      <c r="A198">
        <v>10101</v>
      </c>
      <c r="B198">
        <v>6101</v>
      </c>
      <c r="C198">
        <v>0</v>
      </c>
      <c r="D198">
        <v>554373430</v>
      </c>
      <c r="E198" t="s">
        <v>55</v>
      </c>
      <c r="F198">
        <v>1</v>
      </c>
      <c r="G198">
        <v>14361</v>
      </c>
      <c r="H198" s="1">
        <v>45884</v>
      </c>
      <c r="I198" s="3">
        <v>0</v>
      </c>
      <c r="J198" s="3">
        <v>0</v>
      </c>
      <c r="K198" s="3">
        <v>0</v>
      </c>
      <c r="L198" s="3">
        <v>0</v>
      </c>
      <c r="M198" s="4">
        <v>33557.980000000003</v>
      </c>
      <c r="N198" t="str">
        <f>VLOOKUP(A198,Dados!$P$2:$Q$7,2,FALSE)</f>
        <v>FOREST TELEMACO BORBA</v>
      </c>
      <c r="O198" t="str">
        <f>VLOOKUP(B198,Dados!$L$2:$N$23,2,FALSE)</f>
        <v>Venda de Produção Externo</v>
      </c>
      <c r="P198" t="str">
        <f>VLOOKUP(B198,Dados!$L$2:$N$23,3,FALSE)</f>
        <v>Receitas</v>
      </c>
    </row>
    <row r="199" spans="1:16">
      <c r="A199">
        <v>10101</v>
      </c>
      <c r="B199">
        <v>6101</v>
      </c>
      <c r="C199">
        <v>0</v>
      </c>
      <c r="D199">
        <v>63304370</v>
      </c>
      <c r="E199" t="s">
        <v>44</v>
      </c>
      <c r="F199">
        <v>1</v>
      </c>
      <c r="G199">
        <v>14373</v>
      </c>
      <c r="H199" s="1">
        <v>45884</v>
      </c>
      <c r="I199" s="3">
        <v>0</v>
      </c>
      <c r="J199" s="3">
        <v>0</v>
      </c>
      <c r="K199" s="3">
        <v>0</v>
      </c>
      <c r="L199" s="3">
        <v>0</v>
      </c>
      <c r="M199" s="4">
        <v>15604</v>
      </c>
      <c r="N199" t="str">
        <f>VLOOKUP(A199,Dados!$P$2:$Q$7,2,FALSE)</f>
        <v>FOREST TELEMACO BORBA</v>
      </c>
      <c r="O199" t="str">
        <f>VLOOKUP(B199,Dados!$L$2:$N$23,2,FALSE)</f>
        <v>Venda de Produção Externo</v>
      </c>
      <c r="P199" t="str">
        <f>VLOOKUP(B199,Dados!$L$2:$N$23,3,FALSE)</f>
        <v>Receitas</v>
      </c>
    </row>
    <row r="200" spans="1:16">
      <c r="A200">
        <v>10101</v>
      </c>
      <c r="B200">
        <v>5101</v>
      </c>
      <c r="C200">
        <v>0</v>
      </c>
      <c r="D200">
        <v>200576640</v>
      </c>
      <c r="E200" t="s">
        <v>36</v>
      </c>
      <c r="F200">
        <v>1</v>
      </c>
      <c r="G200">
        <v>14640</v>
      </c>
      <c r="H200" s="1">
        <v>45900</v>
      </c>
      <c r="I200" s="3">
        <v>0</v>
      </c>
      <c r="J200" s="3">
        <v>0</v>
      </c>
      <c r="K200" s="3">
        <v>0</v>
      </c>
      <c r="L200" s="3">
        <v>0</v>
      </c>
      <c r="M200" s="4">
        <v>4249.99</v>
      </c>
      <c r="N200" t="str">
        <f>VLOOKUP(A200,Dados!$P$2:$Q$7,2,FALSE)</f>
        <v>FOREST TELEMACO BORBA</v>
      </c>
      <c r="O200" t="str">
        <f>VLOOKUP(B200,Dados!$L$2:$N$23,2,FALSE)</f>
        <v>Venda de Produção Interno</v>
      </c>
      <c r="P200" t="str">
        <f>VLOOKUP(B200,Dados!$L$2:$N$23,3,FALSE)</f>
        <v>Receitas</v>
      </c>
    </row>
    <row r="201" spans="1:16">
      <c r="A201">
        <v>10101</v>
      </c>
      <c r="B201">
        <v>6101</v>
      </c>
      <c r="C201">
        <v>0</v>
      </c>
      <c r="D201">
        <v>199050770</v>
      </c>
      <c r="E201" t="s">
        <v>51</v>
      </c>
      <c r="F201">
        <v>1</v>
      </c>
      <c r="G201">
        <v>14618</v>
      </c>
      <c r="H201" s="1">
        <v>45899</v>
      </c>
      <c r="I201" s="3">
        <v>0</v>
      </c>
      <c r="J201" s="3">
        <v>0</v>
      </c>
      <c r="K201" s="3">
        <v>0</v>
      </c>
      <c r="L201" s="3">
        <v>0</v>
      </c>
      <c r="M201" s="4">
        <v>81343.95</v>
      </c>
      <c r="N201" t="str">
        <f>VLOOKUP(A201,Dados!$P$2:$Q$7,2,FALSE)</f>
        <v>FOREST TELEMACO BORBA</v>
      </c>
      <c r="O201" t="str">
        <f>VLOOKUP(B201,Dados!$L$2:$N$23,2,FALSE)</f>
        <v>Venda de Produção Externo</v>
      </c>
      <c r="P201" t="str">
        <f>VLOOKUP(B201,Dados!$L$2:$N$23,3,FALSE)</f>
        <v>Receitas</v>
      </c>
    </row>
    <row r="202" spans="1:16">
      <c r="A202">
        <v>10101</v>
      </c>
      <c r="B202">
        <v>6101</v>
      </c>
      <c r="C202">
        <v>0</v>
      </c>
      <c r="D202">
        <v>199050770</v>
      </c>
      <c r="E202" t="s">
        <v>51</v>
      </c>
      <c r="F202">
        <v>1</v>
      </c>
      <c r="G202">
        <v>14618</v>
      </c>
      <c r="H202" s="1">
        <v>45899</v>
      </c>
      <c r="I202" s="3">
        <v>0</v>
      </c>
      <c r="J202" s="3">
        <v>0</v>
      </c>
      <c r="K202" s="3">
        <v>0</v>
      </c>
      <c r="L202" s="3">
        <v>0</v>
      </c>
      <c r="M202" s="4">
        <v>46687.98</v>
      </c>
      <c r="N202" t="str">
        <f>VLOOKUP(A202,Dados!$P$2:$Q$7,2,FALSE)</f>
        <v>FOREST TELEMACO BORBA</v>
      </c>
      <c r="O202" t="str">
        <f>VLOOKUP(B202,Dados!$L$2:$N$23,2,FALSE)</f>
        <v>Venda de Produção Externo</v>
      </c>
      <c r="P202" t="str">
        <f>VLOOKUP(B202,Dados!$L$2:$N$23,3,FALSE)</f>
        <v>Receitas</v>
      </c>
    </row>
    <row r="203" spans="1:16">
      <c r="A203">
        <v>10101</v>
      </c>
      <c r="B203">
        <v>5101</v>
      </c>
      <c r="C203">
        <v>0</v>
      </c>
      <c r="D203">
        <v>417819670</v>
      </c>
      <c r="E203" t="s">
        <v>56</v>
      </c>
      <c r="F203">
        <v>1</v>
      </c>
      <c r="G203">
        <v>14207</v>
      </c>
      <c r="H203" s="1">
        <v>45873</v>
      </c>
      <c r="I203" s="3">
        <v>0</v>
      </c>
      <c r="J203" s="3">
        <v>0</v>
      </c>
      <c r="K203" s="3">
        <v>0</v>
      </c>
      <c r="L203" s="3">
        <v>0</v>
      </c>
      <c r="M203" s="4">
        <v>4247.99</v>
      </c>
      <c r="N203" t="str">
        <f>VLOOKUP(A203,Dados!$P$2:$Q$7,2,FALSE)</f>
        <v>FOREST TELEMACO BORBA</v>
      </c>
      <c r="O203" t="str">
        <f>VLOOKUP(B203,Dados!$L$2:$N$23,2,FALSE)</f>
        <v>Venda de Produção Interno</v>
      </c>
      <c r="P203" t="str">
        <f>VLOOKUP(B203,Dados!$L$2:$N$23,3,FALSE)</f>
        <v>Receitas</v>
      </c>
    </row>
    <row r="204" spans="1:16">
      <c r="A204">
        <v>10101</v>
      </c>
      <c r="B204">
        <v>5101</v>
      </c>
      <c r="C204">
        <v>0</v>
      </c>
      <c r="D204">
        <v>3502420</v>
      </c>
      <c r="E204" t="s">
        <v>42</v>
      </c>
      <c r="F204">
        <v>1</v>
      </c>
      <c r="G204">
        <v>14338</v>
      </c>
      <c r="H204" s="1">
        <v>45883</v>
      </c>
      <c r="I204" s="3">
        <v>0</v>
      </c>
      <c r="J204" s="3">
        <v>0</v>
      </c>
      <c r="K204" s="3">
        <v>0</v>
      </c>
      <c r="L204" s="3">
        <v>0</v>
      </c>
      <c r="M204" s="4">
        <v>5814</v>
      </c>
      <c r="N204" t="str">
        <f>VLOOKUP(A204,Dados!$P$2:$Q$7,2,FALSE)</f>
        <v>FOREST TELEMACO BORBA</v>
      </c>
      <c r="O204" t="str">
        <f>VLOOKUP(B204,Dados!$L$2:$N$23,2,FALSE)</f>
        <v>Venda de Produção Interno</v>
      </c>
      <c r="P204" t="str">
        <f>VLOOKUP(B204,Dados!$L$2:$N$23,3,FALSE)</f>
        <v>Receitas</v>
      </c>
    </row>
    <row r="205" spans="1:16">
      <c r="A205">
        <v>10101</v>
      </c>
      <c r="B205">
        <v>5101</v>
      </c>
      <c r="C205">
        <v>0</v>
      </c>
      <c r="D205">
        <v>104161740</v>
      </c>
      <c r="E205" t="s">
        <v>57</v>
      </c>
      <c r="F205">
        <v>1</v>
      </c>
      <c r="G205">
        <v>14377</v>
      </c>
      <c r="H205" s="1">
        <v>45885</v>
      </c>
      <c r="I205" s="3">
        <v>0</v>
      </c>
      <c r="J205" s="3">
        <v>0</v>
      </c>
      <c r="K205" s="3">
        <v>0</v>
      </c>
      <c r="L205" s="3">
        <v>0</v>
      </c>
      <c r="M205" s="4">
        <v>17033.990000000002</v>
      </c>
      <c r="N205" t="str">
        <f>VLOOKUP(A205,Dados!$P$2:$Q$7,2,FALSE)</f>
        <v>FOREST TELEMACO BORBA</v>
      </c>
      <c r="O205" t="str">
        <f>VLOOKUP(B205,Dados!$L$2:$N$23,2,FALSE)</f>
        <v>Venda de Produção Interno</v>
      </c>
      <c r="P205" t="str">
        <f>VLOOKUP(B205,Dados!$L$2:$N$23,3,FALSE)</f>
        <v>Receitas</v>
      </c>
    </row>
    <row r="206" spans="1:16">
      <c r="A206">
        <v>10101</v>
      </c>
      <c r="B206">
        <v>5101</v>
      </c>
      <c r="C206">
        <v>0</v>
      </c>
      <c r="D206">
        <v>10695430</v>
      </c>
      <c r="E206" t="s">
        <v>58</v>
      </c>
      <c r="F206">
        <v>1</v>
      </c>
      <c r="G206">
        <v>14570</v>
      </c>
      <c r="H206" s="1">
        <v>45897</v>
      </c>
      <c r="I206" s="3">
        <v>0</v>
      </c>
      <c r="J206" s="3">
        <v>0</v>
      </c>
      <c r="K206" s="3">
        <v>0</v>
      </c>
      <c r="L206" s="3">
        <v>0</v>
      </c>
      <c r="M206" s="4">
        <v>9369.3799999999992</v>
      </c>
      <c r="N206" t="str">
        <f>VLOOKUP(A206,Dados!$P$2:$Q$7,2,FALSE)</f>
        <v>FOREST TELEMACO BORBA</v>
      </c>
      <c r="O206" t="str">
        <f>VLOOKUP(B206,Dados!$L$2:$N$23,2,FALSE)</f>
        <v>Venda de Produção Interno</v>
      </c>
      <c r="P206" t="str">
        <f>VLOOKUP(B206,Dados!$L$2:$N$23,3,FALSE)</f>
        <v>Receitas</v>
      </c>
    </row>
    <row r="207" spans="1:16">
      <c r="A207">
        <v>10101</v>
      </c>
      <c r="B207">
        <v>6101</v>
      </c>
      <c r="C207">
        <v>0</v>
      </c>
      <c r="D207">
        <v>438048350</v>
      </c>
      <c r="E207" t="s">
        <v>30</v>
      </c>
      <c r="F207">
        <v>1</v>
      </c>
      <c r="G207">
        <v>14547</v>
      </c>
      <c r="H207" s="1">
        <v>45896</v>
      </c>
      <c r="I207" s="3">
        <v>0</v>
      </c>
      <c r="J207" s="3">
        <v>0</v>
      </c>
      <c r="K207" s="3">
        <v>0</v>
      </c>
      <c r="L207" s="3">
        <v>0</v>
      </c>
      <c r="M207" s="4">
        <v>8399.98</v>
      </c>
      <c r="N207" t="str">
        <f>VLOOKUP(A207,Dados!$P$2:$Q$7,2,FALSE)</f>
        <v>FOREST TELEMACO BORBA</v>
      </c>
      <c r="O207" t="str">
        <f>VLOOKUP(B207,Dados!$L$2:$N$23,2,FALSE)</f>
        <v>Venda de Produção Externo</v>
      </c>
      <c r="P207" t="str">
        <f>VLOOKUP(B207,Dados!$L$2:$N$23,3,FALSE)</f>
        <v>Receitas</v>
      </c>
    </row>
    <row r="208" spans="1:16">
      <c r="A208">
        <v>10101</v>
      </c>
      <c r="B208">
        <v>6923</v>
      </c>
      <c r="C208">
        <v>0</v>
      </c>
      <c r="D208">
        <v>21315080</v>
      </c>
      <c r="E208" t="s">
        <v>59</v>
      </c>
      <c r="F208">
        <v>1</v>
      </c>
      <c r="G208">
        <v>14557</v>
      </c>
      <c r="H208" s="1">
        <v>45896</v>
      </c>
      <c r="I208" s="3">
        <v>0</v>
      </c>
      <c r="J208" s="3">
        <v>0</v>
      </c>
      <c r="K208" s="3">
        <v>0</v>
      </c>
      <c r="L208" s="3">
        <v>0</v>
      </c>
      <c r="M208" s="4">
        <v>25200</v>
      </c>
      <c r="N208" t="str">
        <f>VLOOKUP(A208,Dados!$P$2:$Q$7,2,FALSE)</f>
        <v>FOREST TELEMACO BORBA</v>
      </c>
      <c r="O208" t="str">
        <f>VLOOKUP(B208,Dados!$L$2:$N$23,2,FALSE)</f>
        <v>Remessa por Conta e Ordem Externo</v>
      </c>
      <c r="P208" t="str">
        <f>VLOOKUP(B208,Dados!$L$2:$N$23,3,FALSE)</f>
        <v>Remessas</v>
      </c>
    </row>
    <row r="209" spans="1:16">
      <c r="A209">
        <v>10101</v>
      </c>
      <c r="B209">
        <v>6101</v>
      </c>
      <c r="C209">
        <v>0</v>
      </c>
      <c r="D209">
        <v>264816250</v>
      </c>
      <c r="E209" t="s">
        <v>60</v>
      </c>
      <c r="F209">
        <v>1</v>
      </c>
      <c r="G209">
        <v>14529</v>
      </c>
      <c r="H209" s="1">
        <v>45895</v>
      </c>
      <c r="I209" s="3">
        <v>0</v>
      </c>
      <c r="J209" s="3">
        <v>0</v>
      </c>
      <c r="K209" s="3">
        <v>0</v>
      </c>
      <c r="L209" s="3">
        <v>0</v>
      </c>
      <c r="M209" s="4">
        <v>3702.4</v>
      </c>
      <c r="N209" t="str">
        <f>VLOOKUP(A209,Dados!$P$2:$Q$7,2,FALSE)</f>
        <v>FOREST TELEMACO BORBA</v>
      </c>
      <c r="O209" t="str">
        <f>VLOOKUP(B209,Dados!$L$2:$N$23,2,FALSE)</f>
        <v>Venda de Produção Externo</v>
      </c>
      <c r="P209" t="str">
        <f>VLOOKUP(B209,Dados!$L$2:$N$23,3,FALSE)</f>
        <v>Receitas</v>
      </c>
    </row>
    <row r="210" spans="1:16">
      <c r="A210">
        <v>10101</v>
      </c>
      <c r="B210">
        <v>6101</v>
      </c>
      <c r="C210">
        <v>0</v>
      </c>
      <c r="D210">
        <v>264816250</v>
      </c>
      <c r="E210" t="s">
        <v>60</v>
      </c>
      <c r="F210">
        <v>1</v>
      </c>
      <c r="G210">
        <v>14529</v>
      </c>
      <c r="H210" s="1">
        <v>45895</v>
      </c>
      <c r="I210" s="3">
        <v>0</v>
      </c>
      <c r="J210" s="3">
        <v>0</v>
      </c>
      <c r="K210" s="3">
        <v>0</v>
      </c>
      <c r="L210" s="3">
        <v>0</v>
      </c>
      <c r="M210" s="4">
        <v>6728.4</v>
      </c>
      <c r="N210" t="str">
        <f>VLOOKUP(A210,Dados!$P$2:$Q$7,2,FALSE)</f>
        <v>FOREST TELEMACO BORBA</v>
      </c>
      <c r="O210" t="str">
        <f>VLOOKUP(B210,Dados!$L$2:$N$23,2,FALSE)</f>
        <v>Venda de Produção Externo</v>
      </c>
      <c r="P210" t="str">
        <f>VLOOKUP(B210,Dados!$L$2:$N$23,3,FALSE)</f>
        <v>Receitas</v>
      </c>
    </row>
    <row r="211" spans="1:16">
      <c r="A211">
        <v>10101</v>
      </c>
      <c r="B211">
        <v>6101</v>
      </c>
      <c r="C211">
        <v>0</v>
      </c>
      <c r="D211">
        <v>264816250</v>
      </c>
      <c r="E211" t="s">
        <v>60</v>
      </c>
      <c r="F211">
        <v>1</v>
      </c>
      <c r="G211">
        <v>14529</v>
      </c>
      <c r="H211" s="1">
        <v>45895</v>
      </c>
      <c r="I211" s="3">
        <v>0</v>
      </c>
      <c r="J211" s="3">
        <v>0</v>
      </c>
      <c r="K211" s="3">
        <v>0</v>
      </c>
      <c r="L211" s="3">
        <v>0</v>
      </c>
      <c r="M211" s="4">
        <v>8294.7999999999993</v>
      </c>
      <c r="N211" t="str">
        <f>VLOOKUP(A211,Dados!$P$2:$Q$7,2,FALSE)</f>
        <v>FOREST TELEMACO BORBA</v>
      </c>
      <c r="O211" t="str">
        <f>VLOOKUP(B211,Dados!$L$2:$N$23,2,FALSE)</f>
        <v>Venda de Produção Externo</v>
      </c>
      <c r="P211" t="str">
        <f>VLOOKUP(B211,Dados!$L$2:$N$23,3,FALSE)</f>
        <v>Receitas</v>
      </c>
    </row>
    <row r="212" spans="1:16">
      <c r="A212">
        <v>10101</v>
      </c>
      <c r="B212">
        <v>6101</v>
      </c>
      <c r="C212">
        <v>0</v>
      </c>
      <c r="D212">
        <v>264816250</v>
      </c>
      <c r="E212" t="s">
        <v>60</v>
      </c>
      <c r="F212">
        <v>1</v>
      </c>
      <c r="G212">
        <v>14529</v>
      </c>
      <c r="H212" s="1">
        <v>45895</v>
      </c>
      <c r="I212" s="3">
        <v>0</v>
      </c>
      <c r="J212" s="3">
        <v>0</v>
      </c>
      <c r="K212" s="3">
        <v>0</v>
      </c>
      <c r="L212" s="3">
        <v>0</v>
      </c>
      <c r="M212" s="4">
        <v>2385.19</v>
      </c>
      <c r="N212" t="str">
        <f>VLOOKUP(A212,Dados!$P$2:$Q$7,2,FALSE)</f>
        <v>FOREST TELEMACO BORBA</v>
      </c>
      <c r="O212" t="str">
        <f>VLOOKUP(B212,Dados!$L$2:$N$23,2,FALSE)</f>
        <v>Venda de Produção Externo</v>
      </c>
      <c r="P212" t="str">
        <f>VLOOKUP(B212,Dados!$L$2:$N$23,3,FALSE)</f>
        <v>Receitas</v>
      </c>
    </row>
    <row r="213" spans="1:16">
      <c r="A213">
        <v>10101</v>
      </c>
      <c r="B213">
        <v>6101</v>
      </c>
      <c r="C213">
        <v>0</v>
      </c>
      <c r="D213">
        <v>367347890</v>
      </c>
      <c r="E213" t="s">
        <v>17</v>
      </c>
      <c r="F213">
        <v>1</v>
      </c>
      <c r="G213">
        <v>14289</v>
      </c>
      <c r="H213" s="1">
        <v>45877</v>
      </c>
      <c r="I213" s="3">
        <v>0</v>
      </c>
      <c r="J213" s="3">
        <v>0</v>
      </c>
      <c r="K213" s="3">
        <v>0</v>
      </c>
      <c r="L213" s="3">
        <v>0</v>
      </c>
      <c r="M213" s="4">
        <v>5253</v>
      </c>
      <c r="N213" t="str">
        <f>VLOOKUP(A213,Dados!$P$2:$Q$7,2,FALSE)</f>
        <v>FOREST TELEMACO BORBA</v>
      </c>
      <c r="O213" t="str">
        <f>VLOOKUP(B213,Dados!$L$2:$N$23,2,FALSE)</f>
        <v>Venda de Produção Externo</v>
      </c>
      <c r="P213" t="str">
        <f>VLOOKUP(B213,Dados!$L$2:$N$23,3,FALSE)</f>
        <v>Receitas</v>
      </c>
    </row>
    <row r="214" spans="1:16">
      <c r="A214">
        <v>10101</v>
      </c>
      <c r="B214">
        <v>6923</v>
      </c>
      <c r="C214">
        <v>0</v>
      </c>
      <c r="D214">
        <v>588306390</v>
      </c>
      <c r="E214" t="s">
        <v>18</v>
      </c>
      <c r="F214">
        <v>1</v>
      </c>
      <c r="G214">
        <v>14290</v>
      </c>
      <c r="H214" s="1">
        <v>45877</v>
      </c>
      <c r="I214" s="3">
        <v>0</v>
      </c>
      <c r="J214" s="3">
        <v>0</v>
      </c>
      <c r="K214" s="3">
        <v>0</v>
      </c>
      <c r="L214" s="3">
        <v>0</v>
      </c>
      <c r="M214" s="4">
        <v>5253</v>
      </c>
      <c r="N214" t="str">
        <f>VLOOKUP(A214,Dados!$P$2:$Q$7,2,FALSE)</f>
        <v>FOREST TELEMACO BORBA</v>
      </c>
      <c r="O214" t="str">
        <f>VLOOKUP(B214,Dados!$L$2:$N$23,2,FALSE)</f>
        <v>Remessa por Conta e Ordem Externo</v>
      </c>
      <c r="P214" t="str">
        <f>VLOOKUP(B214,Dados!$L$2:$N$23,3,FALSE)</f>
        <v>Remessas</v>
      </c>
    </row>
    <row r="215" spans="1:16">
      <c r="A215">
        <v>10101</v>
      </c>
      <c r="B215">
        <v>5101</v>
      </c>
      <c r="C215">
        <v>0</v>
      </c>
      <c r="D215">
        <v>342957730</v>
      </c>
      <c r="E215" t="s">
        <v>61</v>
      </c>
      <c r="F215">
        <v>1</v>
      </c>
      <c r="G215">
        <v>14295</v>
      </c>
      <c r="H215" s="1">
        <v>45880</v>
      </c>
      <c r="I215" s="3">
        <v>0</v>
      </c>
      <c r="J215" s="3">
        <v>0</v>
      </c>
      <c r="K215" s="3">
        <v>0</v>
      </c>
      <c r="L215" s="3">
        <v>0</v>
      </c>
      <c r="M215" s="4">
        <v>9010</v>
      </c>
      <c r="N215" t="str">
        <f>VLOOKUP(A215,Dados!$P$2:$Q$7,2,FALSE)</f>
        <v>FOREST TELEMACO BORBA</v>
      </c>
      <c r="O215" t="str">
        <f>VLOOKUP(B215,Dados!$L$2:$N$23,2,FALSE)</f>
        <v>Venda de Produção Interno</v>
      </c>
      <c r="P215" t="str">
        <f>VLOOKUP(B215,Dados!$L$2:$N$23,3,FALSE)</f>
        <v>Receitas</v>
      </c>
    </row>
    <row r="216" spans="1:16">
      <c r="A216">
        <v>10101</v>
      </c>
      <c r="B216">
        <v>5101</v>
      </c>
      <c r="C216">
        <v>0</v>
      </c>
      <c r="D216">
        <v>200576640</v>
      </c>
      <c r="E216" t="s">
        <v>36</v>
      </c>
      <c r="F216">
        <v>1</v>
      </c>
      <c r="G216">
        <v>14239</v>
      </c>
      <c r="H216" s="1">
        <v>45875</v>
      </c>
      <c r="I216" s="3">
        <v>0</v>
      </c>
      <c r="J216" s="3">
        <v>0</v>
      </c>
      <c r="K216" s="3">
        <v>0</v>
      </c>
      <c r="L216" s="3">
        <v>0</v>
      </c>
      <c r="M216" s="4">
        <v>14917.49</v>
      </c>
      <c r="N216" t="str">
        <f>VLOOKUP(A216,Dados!$P$2:$Q$7,2,FALSE)</f>
        <v>FOREST TELEMACO BORBA</v>
      </c>
      <c r="O216" t="str">
        <f>VLOOKUP(B216,Dados!$L$2:$N$23,2,FALSE)</f>
        <v>Venda de Produção Interno</v>
      </c>
      <c r="P216" t="str">
        <f>VLOOKUP(B216,Dados!$L$2:$N$23,3,FALSE)</f>
        <v>Receitas</v>
      </c>
    </row>
    <row r="217" spans="1:16">
      <c r="A217">
        <v>10101</v>
      </c>
      <c r="B217">
        <v>6101</v>
      </c>
      <c r="C217">
        <v>0</v>
      </c>
      <c r="D217">
        <v>438048350</v>
      </c>
      <c r="E217" t="s">
        <v>30</v>
      </c>
      <c r="F217">
        <v>1</v>
      </c>
      <c r="G217">
        <v>14547</v>
      </c>
      <c r="H217" s="1">
        <v>45896</v>
      </c>
      <c r="I217" s="3">
        <v>0</v>
      </c>
      <c r="J217" s="3">
        <v>0</v>
      </c>
      <c r="K217" s="3">
        <v>0</v>
      </c>
      <c r="L217" s="3">
        <v>0</v>
      </c>
      <c r="M217" s="4">
        <v>3543.98</v>
      </c>
      <c r="N217" t="str">
        <f>VLOOKUP(A217,Dados!$P$2:$Q$7,2,FALSE)</f>
        <v>FOREST TELEMACO BORBA</v>
      </c>
      <c r="O217" t="str">
        <f>VLOOKUP(B217,Dados!$L$2:$N$23,2,FALSE)</f>
        <v>Venda de Produção Externo</v>
      </c>
      <c r="P217" t="str">
        <f>VLOOKUP(B217,Dados!$L$2:$N$23,3,FALSE)</f>
        <v>Receitas</v>
      </c>
    </row>
    <row r="218" spans="1:16">
      <c r="A218">
        <v>10101</v>
      </c>
      <c r="B218">
        <v>6923</v>
      </c>
      <c r="C218">
        <v>0</v>
      </c>
      <c r="D218">
        <v>21315080</v>
      </c>
      <c r="E218" t="s">
        <v>59</v>
      </c>
      <c r="F218">
        <v>1</v>
      </c>
      <c r="G218">
        <v>14557</v>
      </c>
      <c r="H218" s="1">
        <v>45896</v>
      </c>
      <c r="I218" s="3">
        <v>0</v>
      </c>
      <c r="J218" s="3">
        <v>0</v>
      </c>
      <c r="K218" s="3">
        <v>0</v>
      </c>
      <c r="L218" s="3">
        <v>0</v>
      </c>
      <c r="M218" s="4">
        <v>10632</v>
      </c>
      <c r="N218" t="str">
        <f>VLOOKUP(A218,Dados!$P$2:$Q$7,2,FALSE)</f>
        <v>FOREST TELEMACO BORBA</v>
      </c>
      <c r="O218" t="str">
        <f>VLOOKUP(B218,Dados!$L$2:$N$23,2,FALSE)</f>
        <v>Remessa por Conta e Ordem Externo</v>
      </c>
      <c r="P218" t="str">
        <f>VLOOKUP(B218,Dados!$L$2:$N$23,3,FALSE)</f>
        <v>Remessas</v>
      </c>
    </row>
    <row r="219" spans="1:16">
      <c r="A219">
        <v>10101</v>
      </c>
      <c r="B219">
        <v>6101</v>
      </c>
      <c r="C219">
        <v>0</v>
      </c>
      <c r="D219">
        <v>524250020</v>
      </c>
      <c r="E219" t="s">
        <v>37</v>
      </c>
      <c r="F219">
        <v>1</v>
      </c>
      <c r="G219">
        <v>14226</v>
      </c>
      <c r="H219" s="1">
        <v>45874</v>
      </c>
      <c r="I219" s="3">
        <v>0</v>
      </c>
      <c r="J219" s="3">
        <v>0</v>
      </c>
      <c r="K219" s="3">
        <v>0</v>
      </c>
      <c r="L219" s="3">
        <v>0</v>
      </c>
      <c r="M219" s="4">
        <v>51567.98</v>
      </c>
      <c r="N219" t="str">
        <f>VLOOKUP(A219,Dados!$P$2:$Q$7,2,FALSE)</f>
        <v>FOREST TELEMACO BORBA</v>
      </c>
      <c r="O219" t="str">
        <f>VLOOKUP(B219,Dados!$L$2:$N$23,2,FALSE)</f>
        <v>Venda de Produção Externo</v>
      </c>
      <c r="P219" t="str">
        <f>VLOOKUP(B219,Dados!$L$2:$N$23,3,FALSE)</f>
        <v>Receitas</v>
      </c>
    </row>
    <row r="220" spans="1:16">
      <c r="A220">
        <v>10101</v>
      </c>
      <c r="B220">
        <v>6923</v>
      </c>
      <c r="C220">
        <v>0</v>
      </c>
      <c r="D220">
        <v>525023280</v>
      </c>
      <c r="E220" t="s">
        <v>38</v>
      </c>
      <c r="F220">
        <v>1</v>
      </c>
      <c r="G220">
        <v>14229</v>
      </c>
      <c r="H220" s="1">
        <v>45874</v>
      </c>
      <c r="I220" s="3">
        <v>0</v>
      </c>
      <c r="J220" s="3">
        <v>0</v>
      </c>
      <c r="K220" s="3">
        <v>0</v>
      </c>
      <c r="L220" s="3">
        <v>0</v>
      </c>
      <c r="M220" s="4">
        <v>51568</v>
      </c>
      <c r="N220" t="str">
        <f>VLOOKUP(A220,Dados!$P$2:$Q$7,2,FALSE)</f>
        <v>FOREST TELEMACO BORBA</v>
      </c>
      <c r="O220" t="str">
        <f>VLOOKUP(B220,Dados!$L$2:$N$23,2,FALSE)</f>
        <v>Remessa por Conta e Ordem Externo</v>
      </c>
      <c r="P220" t="str">
        <f>VLOOKUP(B220,Dados!$L$2:$N$23,3,FALSE)</f>
        <v>Remessas</v>
      </c>
    </row>
    <row r="221" spans="1:16">
      <c r="A221">
        <v>10101</v>
      </c>
      <c r="B221">
        <v>5101</v>
      </c>
      <c r="C221">
        <v>0</v>
      </c>
      <c r="D221">
        <v>104161740</v>
      </c>
      <c r="E221" t="s">
        <v>57</v>
      </c>
      <c r="F221">
        <v>1</v>
      </c>
      <c r="G221">
        <v>14582</v>
      </c>
      <c r="H221" s="1">
        <v>45897</v>
      </c>
      <c r="I221" s="3">
        <v>0</v>
      </c>
      <c r="J221" s="3">
        <v>0</v>
      </c>
      <c r="K221" s="3">
        <v>0</v>
      </c>
      <c r="L221" s="3">
        <v>0</v>
      </c>
      <c r="M221" s="4">
        <v>6249.9</v>
      </c>
      <c r="N221" t="str">
        <f>VLOOKUP(A221,Dados!$P$2:$Q$7,2,FALSE)</f>
        <v>FOREST TELEMACO BORBA</v>
      </c>
      <c r="O221" t="str">
        <f>VLOOKUP(B221,Dados!$L$2:$N$23,2,FALSE)</f>
        <v>Venda de Produção Interno</v>
      </c>
      <c r="P221" t="str">
        <f>VLOOKUP(B221,Dados!$L$2:$N$23,3,FALSE)</f>
        <v>Receitas</v>
      </c>
    </row>
    <row r="222" spans="1:16">
      <c r="A222">
        <v>10101</v>
      </c>
      <c r="B222">
        <v>6101</v>
      </c>
      <c r="C222">
        <v>0</v>
      </c>
      <c r="D222">
        <v>438048350</v>
      </c>
      <c r="E222" t="s">
        <v>30</v>
      </c>
      <c r="F222">
        <v>1</v>
      </c>
      <c r="G222">
        <v>14527</v>
      </c>
      <c r="H222" s="1">
        <v>45895</v>
      </c>
      <c r="I222" s="3">
        <v>0</v>
      </c>
      <c r="J222" s="3">
        <v>0</v>
      </c>
      <c r="K222" s="3">
        <v>0</v>
      </c>
      <c r="L222" s="3">
        <v>0</v>
      </c>
      <c r="M222" s="4">
        <v>11465.95</v>
      </c>
      <c r="N222" t="str">
        <f>VLOOKUP(A222,Dados!$P$2:$Q$7,2,FALSE)</f>
        <v>FOREST TELEMACO BORBA</v>
      </c>
      <c r="O222" t="str">
        <f>VLOOKUP(B222,Dados!$L$2:$N$23,2,FALSE)</f>
        <v>Venda de Produção Externo</v>
      </c>
      <c r="P222" t="str">
        <f>VLOOKUP(B222,Dados!$L$2:$N$23,3,FALSE)</f>
        <v>Receitas</v>
      </c>
    </row>
    <row r="223" spans="1:16">
      <c r="A223">
        <v>10101</v>
      </c>
      <c r="B223">
        <v>6923</v>
      </c>
      <c r="C223">
        <v>0</v>
      </c>
      <c r="D223">
        <v>457931210</v>
      </c>
      <c r="E223" t="s">
        <v>52</v>
      </c>
      <c r="F223">
        <v>1</v>
      </c>
      <c r="G223">
        <v>14528</v>
      </c>
      <c r="H223" s="1">
        <v>45895</v>
      </c>
      <c r="I223" s="3">
        <v>0</v>
      </c>
      <c r="J223" s="3">
        <v>0</v>
      </c>
      <c r="K223" s="3">
        <v>0</v>
      </c>
      <c r="L223" s="3">
        <v>0</v>
      </c>
      <c r="M223" s="4">
        <v>34398</v>
      </c>
      <c r="N223" t="str">
        <f>VLOOKUP(A223,Dados!$P$2:$Q$7,2,FALSE)</f>
        <v>FOREST TELEMACO BORBA</v>
      </c>
      <c r="O223" t="str">
        <f>VLOOKUP(B223,Dados!$L$2:$N$23,2,FALSE)</f>
        <v>Remessa por Conta e Ordem Externo</v>
      </c>
      <c r="P223" t="str">
        <f>VLOOKUP(B223,Dados!$L$2:$N$23,3,FALSE)</f>
        <v>Remessas</v>
      </c>
    </row>
    <row r="224" spans="1:16">
      <c r="A224">
        <v>10101</v>
      </c>
      <c r="B224">
        <v>6101</v>
      </c>
      <c r="C224">
        <v>0</v>
      </c>
      <c r="D224">
        <v>438048350</v>
      </c>
      <c r="E224" t="s">
        <v>30</v>
      </c>
      <c r="F224">
        <v>1</v>
      </c>
      <c r="G224">
        <v>14601</v>
      </c>
      <c r="H224" s="1">
        <v>45898</v>
      </c>
      <c r="I224" s="3">
        <v>0</v>
      </c>
      <c r="J224" s="3">
        <v>0</v>
      </c>
      <c r="K224" s="3">
        <v>0</v>
      </c>
      <c r="L224" s="3">
        <v>0</v>
      </c>
      <c r="M224" s="4">
        <v>1502.8</v>
      </c>
      <c r="N224" t="str">
        <f>VLOOKUP(A224,Dados!$P$2:$Q$7,2,FALSE)</f>
        <v>FOREST TELEMACO BORBA</v>
      </c>
      <c r="O224" t="str">
        <f>VLOOKUP(B224,Dados!$L$2:$N$23,2,FALSE)</f>
        <v>Venda de Produção Externo</v>
      </c>
      <c r="P224" t="str">
        <f>VLOOKUP(B224,Dados!$L$2:$N$23,3,FALSE)</f>
        <v>Receitas</v>
      </c>
    </row>
    <row r="225" spans="1:16">
      <c r="A225">
        <v>10101</v>
      </c>
      <c r="B225">
        <v>6101</v>
      </c>
      <c r="C225">
        <v>0</v>
      </c>
      <c r="D225">
        <v>438048350</v>
      </c>
      <c r="E225" t="s">
        <v>30</v>
      </c>
      <c r="F225">
        <v>1</v>
      </c>
      <c r="G225">
        <v>14601</v>
      </c>
      <c r="H225" s="1">
        <v>45898</v>
      </c>
      <c r="I225" s="3">
        <v>0</v>
      </c>
      <c r="J225" s="3">
        <v>0</v>
      </c>
      <c r="K225" s="3">
        <v>0</v>
      </c>
      <c r="L225" s="3">
        <v>0</v>
      </c>
      <c r="M225" s="4">
        <v>16031.53</v>
      </c>
      <c r="N225" t="str">
        <f>VLOOKUP(A225,Dados!$P$2:$Q$7,2,FALSE)</f>
        <v>FOREST TELEMACO BORBA</v>
      </c>
      <c r="O225" t="str">
        <f>VLOOKUP(B225,Dados!$L$2:$N$23,2,FALSE)</f>
        <v>Venda de Produção Externo</v>
      </c>
      <c r="P225" t="str">
        <f>VLOOKUP(B225,Dados!$L$2:$N$23,3,FALSE)</f>
        <v>Receitas</v>
      </c>
    </row>
    <row r="226" spans="1:16">
      <c r="A226">
        <v>10101</v>
      </c>
      <c r="B226">
        <v>6923</v>
      </c>
      <c r="C226">
        <v>0</v>
      </c>
      <c r="D226">
        <v>457931210</v>
      </c>
      <c r="E226" t="s">
        <v>52</v>
      </c>
      <c r="F226">
        <v>1</v>
      </c>
      <c r="G226">
        <v>14602</v>
      </c>
      <c r="H226" s="1">
        <v>45898</v>
      </c>
      <c r="I226" s="3">
        <v>0</v>
      </c>
      <c r="J226" s="3">
        <v>0</v>
      </c>
      <c r="K226" s="3">
        <v>0</v>
      </c>
      <c r="L226" s="3">
        <v>0</v>
      </c>
      <c r="M226" s="4">
        <v>52603.199999999997</v>
      </c>
      <c r="N226" t="str">
        <f>VLOOKUP(A226,Dados!$P$2:$Q$7,2,FALSE)</f>
        <v>FOREST TELEMACO BORBA</v>
      </c>
      <c r="O226" t="str">
        <f>VLOOKUP(B226,Dados!$L$2:$N$23,2,FALSE)</f>
        <v>Remessa por Conta e Ordem Externo</v>
      </c>
      <c r="P226" t="str">
        <f>VLOOKUP(B226,Dados!$L$2:$N$23,3,FALSE)</f>
        <v>Remessas</v>
      </c>
    </row>
    <row r="227" spans="1:16">
      <c r="A227">
        <v>10101</v>
      </c>
      <c r="B227">
        <v>6101</v>
      </c>
      <c r="C227">
        <v>0</v>
      </c>
      <c r="D227">
        <v>78297430</v>
      </c>
      <c r="E227" t="s">
        <v>62</v>
      </c>
      <c r="F227">
        <v>1</v>
      </c>
      <c r="G227">
        <v>14592</v>
      </c>
      <c r="H227" s="1">
        <v>45898</v>
      </c>
      <c r="I227" s="3">
        <v>0</v>
      </c>
      <c r="J227" s="3">
        <v>0</v>
      </c>
      <c r="K227" s="3">
        <v>0</v>
      </c>
      <c r="L227" s="3">
        <v>0</v>
      </c>
      <c r="M227" s="4">
        <v>8031.99</v>
      </c>
      <c r="N227" t="str">
        <f>VLOOKUP(A227,Dados!$P$2:$Q$7,2,FALSE)</f>
        <v>FOREST TELEMACO BORBA</v>
      </c>
      <c r="O227" t="str">
        <f>VLOOKUP(B227,Dados!$L$2:$N$23,2,FALSE)</f>
        <v>Venda de Produção Externo</v>
      </c>
      <c r="P227" t="str">
        <f>VLOOKUP(B227,Dados!$L$2:$N$23,3,FALSE)</f>
        <v>Receitas</v>
      </c>
    </row>
    <row r="228" spans="1:16">
      <c r="A228">
        <v>10101</v>
      </c>
      <c r="B228">
        <v>6101</v>
      </c>
      <c r="C228">
        <v>0</v>
      </c>
      <c r="D228">
        <v>8792520</v>
      </c>
      <c r="E228" t="s">
        <v>63</v>
      </c>
      <c r="F228">
        <v>1</v>
      </c>
      <c r="G228">
        <v>14282</v>
      </c>
      <c r="H228" s="1">
        <v>45877</v>
      </c>
      <c r="I228" s="3">
        <v>0</v>
      </c>
      <c r="J228" s="3">
        <v>0</v>
      </c>
      <c r="K228" s="3">
        <v>0</v>
      </c>
      <c r="L228" s="3">
        <v>0</v>
      </c>
      <c r="M228" s="4">
        <v>59499.96</v>
      </c>
      <c r="N228" t="str">
        <f>VLOOKUP(A228,Dados!$P$2:$Q$7,2,FALSE)</f>
        <v>FOREST TELEMACO BORBA</v>
      </c>
      <c r="O228" t="str">
        <f>VLOOKUP(B228,Dados!$L$2:$N$23,2,FALSE)</f>
        <v>Venda de Produção Externo</v>
      </c>
      <c r="P228" t="str">
        <f>VLOOKUP(B228,Dados!$L$2:$N$23,3,FALSE)</f>
        <v>Receitas</v>
      </c>
    </row>
    <row r="229" spans="1:16">
      <c r="A229">
        <v>10101</v>
      </c>
      <c r="B229">
        <v>6101</v>
      </c>
      <c r="C229">
        <v>0</v>
      </c>
      <c r="D229">
        <v>8792520</v>
      </c>
      <c r="E229" t="s">
        <v>63</v>
      </c>
      <c r="F229">
        <v>1</v>
      </c>
      <c r="G229">
        <v>14591</v>
      </c>
      <c r="H229" s="1">
        <v>45898</v>
      </c>
      <c r="I229" s="3">
        <v>0</v>
      </c>
      <c r="J229" s="3">
        <v>0</v>
      </c>
      <c r="K229" s="3">
        <v>0</v>
      </c>
      <c r="L229" s="3">
        <v>0</v>
      </c>
      <c r="M229" s="4">
        <v>67999.95</v>
      </c>
      <c r="N229" t="str">
        <f>VLOOKUP(A229,Dados!$P$2:$Q$7,2,FALSE)</f>
        <v>FOREST TELEMACO BORBA</v>
      </c>
      <c r="O229" t="str">
        <f>VLOOKUP(B229,Dados!$L$2:$N$23,2,FALSE)</f>
        <v>Venda de Produção Externo</v>
      </c>
      <c r="P229" t="str">
        <f>VLOOKUP(B229,Dados!$L$2:$N$23,3,FALSE)</f>
        <v>Receitas</v>
      </c>
    </row>
    <row r="230" spans="1:16">
      <c r="A230">
        <v>10101</v>
      </c>
      <c r="B230">
        <v>6101</v>
      </c>
      <c r="C230">
        <v>0</v>
      </c>
      <c r="D230">
        <v>63304370</v>
      </c>
      <c r="E230" t="s">
        <v>44</v>
      </c>
      <c r="F230">
        <v>1</v>
      </c>
      <c r="G230">
        <v>14373</v>
      </c>
      <c r="H230" s="1">
        <v>45884</v>
      </c>
      <c r="I230" s="3">
        <v>0</v>
      </c>
      <c r="J230" s="3">
        <v>0</v>
      </c>
      <c r="K230" s="3">
        <v>0</v>
      </c>
      <c r="L230" s="3">
        <v>0</v>
      </c>
      <c r="M230" s="4">
        <v>13794.6</v>
      </c>
      <c r="N230" t="str">
        <f>VLOOKUP(A230,Dados!$P$2:$Q$7,2,FALSE)</f>
        <v>FOREST TELEMACO BORBA</v>
      </c>
      <c r="O230" t="str">
        <f>VLOOKUP(B230,Dados!$L$2:$N$23,2,FALSE)</f>
        <v>Venda de Produção Externo</v>
      </c>
      <c r="P230" t="str">
        <f>VLOOKUP(B230,Dados!$L$2:$N$23,3,FALSE)</f>
        <v>Receitas</v>
      </c>
    </row>
    <row r="231" spans="1:16">
      <c r="A231">
        <v>10101</v>
      </c>
      <c r="B231">
        <v>6101</v>
      </c>
      <c r="C231">
        <v>0</v>
      </c>
      <c r="D231">
        <v>287206590</v>
      </c>
      <c r="E231" t="s">
        <v>64</v>
      </c>
      <c r="F231">
        <v>1</v>
      </c>
      <c r="G231">
        <v>14623</v>
      </c>
      <c r="H231" s="1">
        <v>45899</v>
      </c>
      <c r="I231" s="3">
        <v>0</v>
      </c>
      <c r="J231" s="3">
        <v>0</v>
      </c>
      <c r="K231" s="3">
        <v>0</v>
      </c>
      <c r="L231" s="3">
        <v>0</v>
      </c>
      <c r="M231" s="4">
        <v>5099.99</v>
      </c>
      <c r="N231" t="str">
        <f>VLOOKUP(A231,Dados!$P$2:$Q$7,2,FALSE)</f>
        <v>FOREST TELEMACO BORBA</v>
      </c>
      <c r="O231" t="str">
        <f>VLOOKUP(B231,Dados!$L$2:$N$23,2,FALSE)</f>
        <v>Venda de Produção Externo</v>
      </c>
      <c r="P231" t="str">
        <f>VLOOKUP(B231,Dados!$L$2:$N$23,3,FALSE)</f>
        <v>Receitas</v>
      </c>
    </row>
    <row r="232" spans="1:16">
      <c r="A232">
        <v>10101</v>
      </c>
      <c r="B232">
        <v>6101</v>
      </c>
      <c r="C232">
        <v>0</v>
      </c>
      <c r="D232">
        <v>213853510</v>
      </c>
      <c r="E232" t="s">
        <v>47</v>
      </c>
      <c r="F232">
        <v>1</v>
      </c>
      <c r="G232">
        <v>14225</v>
      </c>
      <c r="H232" s="1">
        <v>45874</v>
      </c>
      <c r="I232" s="3">
        <v>0</v>
      </c>
      <c r="J232" s="3">
        <v>0</v>
      </c>
      <c r="K232" s="3">
        <v>0</v>
      </c>
      <c r="L232" s="3">
        <v>0</v>
      </c>
      <c r="M232" s="4">
        <v>42482.98</v>
      </c>
      <c r="N232" t="str">
        <f>VLOOKUP(A232,Dados!$P$2:$Q$7,2,FALSE)</f>
        <v>FOREST TELEMACO BORBA</v>
      </c>
      <c r="O232" t="str">
        <f>VLOOKUP(B232,Dados!$L$2:$N$23,2,FALSE)</f>
        <v>Venda de Produção Externo</v>
      </c>
      <c r="P232" t="str">
        <f>VLOOKUP(B232,Dados!$L$2:$N$23,3,FALSE)</f>
        <v>Receitas</v>
      </c>
    </row>
    <row r="233" spans="1:16">
      <c r="A233">
        <v>10101</v>
      </c>
      <c r="B233">
        <v>6923</v>
      </c>
      <c r="C233">
        <v>0</v>
      </c>
      <c r="D233">
        <v>36314380</v>
      </c>
      <c r="E233" t="s">
        <v>48</v>
      </c>
      <c r="F233">
        <v>1</v>
      </c>
      <c r="G233">
        <v>14228</v>
      </c>
      <c r="H233" s="1">
        <v>45874</v>
      </c>
      <c r="I233" s="3">
        <v>0</v>
      </c>
      <c r="J233" s="3">
        <v>0</v>
      </c>
      <c r="K233" s="3">
        <v>0</v>
      </c>
      <c r="L233" s="3">
        <v>0</v>
      </c>
      <c r="M233" s="4">
        <v>42483</v>
      </c>
      <c r="N233" t="str">
        <f>VLOOKUP(A233,Dados!$P$2:$Q$7,2,FALSE)</f>
        <v>FOREST TELEMACO BORBA</v>
      </c>
      <c r="O233" t="str">
        <f>VLOOKUP(B233,Dados!$L$2:$N$23,2,FALSE)</f>
        <v>Remessa por Conta e Ordem Externo</v>
      </c>
      <c r="P233" t="str">
        <f>VLOOKUP(B233,Dados!$L$2:$N$23,3,FALSE)</f>
        <v>Remessas</v>
      </c>
    </row>
    <row r="234" spans="1:16">
      <c r="A234">
        <v>10101</v>
      </c>
      <c r="B234">
        <v>6101</v>
      </c>
      <c r="C234">
        <v>0</v>
      </c>
      <c r="D234">
        <v>112651270</v>
      </c>
      <c r="E234" t="s">
        <v>49</v>
      </c>
      <c r="F234">
        <v>1</v>
      </c>
      <c r="G234">
        <v>14444</v>
      </c>
      <c r="H234" s="1">
        <v>45889</v>
      </c>
      <c r="I234" s="3">
        <v>0</v>
      </c>
      <c r="J234" s="3">
        <v>0</v>
      </c>
      <c r="K234" s="3">
        <v>0</v>
      </c>
      <c r="L234" s="3">
        <v>0</v>
      </c>
      <c r="M234" s="4">
        <v>42482.98</v>
      </c>
      <c r="N234" t="str">
        <f>VLOOKUP(A234,Dados!$P$2:$Q$7,2,FALSE)</f>
        <v>FOREST TELEMACO BORBA</v>
      </c>
      <c r="O234" t="str">
        <f>VLOOKUP(B234,Dados!$L$2:$N$23,2,FALSE)</f>
        <v>Venda de Produção Externo</v>
      </c>
      <c r="P234" t="str">
        <f>VLOOKUP(B234,Dados!$L$2:$N$23,3,FALSE)</f>
        <v>Receitas</v>
      </c>
    </row>
    <row r="235" spans="1:16">
      <c r="A235">
        <v>10101</v>
      </c>
      <c r="B235">
        <v>5101</v>
      </c>
      <c r="C235">
        <v>0</v>
      </c>
      <c r="D235">
        <v>415662150</v>
      </c>
      <c r="E235" t="s">
        <v>65</v>
      </c>
      <c r="F235">
        <v>1</v>
      </c>
      <c r="G235">
        <v>14586</v>
      </c>
      <c r="H235" s="1">
        <v>45898</v>
      </c>
      <c r="I235" s="3">
        <v>0</v>
      </c>
      <c r="J235" s="3">
        <v>0</v>
      </c>
      <c r="K235" s="3">
        <v>0</v>
      </c>
      <c r="L235" s="3">
        <v>0</v>
      </c>
      <c r="M235" s="4">
        <v>24444.02</v>
      </c>
      <c r="N235" t="str">
        <f>VLOOKUP(A235,Dados!$P$2:$Q$7,2,FALSE)</f>
        <v>FOREST TELEMACO BORBA</v>
      </c>
      <c r="O235" t="str">
        <f>VLOOKUP(B235,Dados!$L$2:$N$23,2,FALSE)</f>
        <v>Venda de Produção Interno</v>
      </c>
      <c r="P235" t="str">
        <f>VLOOKUP(B235,Dados!$L$2:$N$23,3,FALSE)</f>
        <v>Receitas</v>
      </c>
    </row>
    <row r="236" spans="1:16">
      <c r="A236">
        <v>10101</v>
      </c>
      <c r="B236">
        <v>6101</v>
      </c>
      <c r="C236">
        <v>0</v>
      </c>
      <c r="D236">
        <v>204444300</v>
      </c>
      <c r="E236" t="s">
        <v>53</v>
      </c>
      <c r="F236">
        <v>1</v>
      </c>
      <c r="G236">
        <v>14293</v>
      </c>
      <c r="H236" s="1">
        <v>45878</v>
      </c>
      <c r="I236" s="3">
        <v>0</v>
      </c>
      <c r="J236" s="3">
        <v>0</v>
      </c>
      <c r="K236" s="3">
        <v>0</v>
      </c>
      <c r="L236" s="3">
        <v>0</v>
      </c>
      <c r="M236" s="4">
        <v>51122.400000000001</v>
      </c>
      <c r="N236" t="str">
        <f>VLOOKUP(A236,Dados!$P$2:$Q$7,2,FALSE)</f>
        <v>FOREST TELEMACO BORBA</v>
      </c>
      <c r="O236" t="str">
        <f>VLOOKUP(B236,Dados!$L$2:$N$23,2,FALSE)</f>
        <v>Venda de Produção Externo</v>
      </c>
      <c r="P236" t="str">
        <f>VLOOKUP(B236,Dados!$L$2:$N$23,3,FALSE)</f>
        <v>Receitas</v>
      </c>
    </row>
    <row r="237" spans="1:16">
      <c r="A237">
        <v>10101</v>
      </c>
      <c r="B237">
        <v>6101</v>
      </c>
      <c r="C237">
        <v>0</v>
      </c>
      <c r="D237">
        <v>353565610</v>
      </c>
      <c r="E237" t="s">
        <v>66</v>
      </c>
      <c r="F237">
        <v>1</v>
      </c>
      <c r="G237">
        <v>14594</v>
      </c>
      <c r="H237" s="1">
        <v>45898</v>
      </c>
      <c r="I237" s="3">
        <v>0</v>
      </c>
      <c r="J237" s="3">
        <v>0</v>
      </c>
      <c r="K237" s="3">
        <v>0</v>
      </c>
      <c r="L237" s="3">
        <v>0</v>
      </c>
      <c r="M237" s="4">
        <v>4108.5</v>
      </c>
      <c r="N237" t="str">
        <f>VLOOKUP(A237,Dados!$P$2:$Q$7,2,FALSE)</f>
        <v>FOREST TELEMACO BORBA</v>
      </c>
      <c r="O237" t="str">
        <f>VLOOKUP(B237,Dados!$L$2:$N$23,2,FALSE)</f>
        <v>Venda de Produção Externo</v>
      </c>
      <c r="P237" t="str">
        <f>VLOOKUP(B237,Dados!$L$2:$N$23,3,FALSE)</f>
        <v>Receitas</v>
      </c>
    </row>
    <row r="238" spans="1:16">
      <c r="A238">
        <v>10101</v>
      </c>
      <c r="B238">
        <v>6101</v>
      </c>
      <c r="C238">
        <v>0</v>
      </c>
      <c r="D238">
        <v>353565610</v>
      </c>
      <c r="E238" t="s">
        <v>66</v>
      </c>
      <c r="F238">
        <v>1</v>
      </c>
      <c r="G238">
        <v>14594</v>
      </c>
      <c r="H238" s="1">
        <v>45898</v>
      </c>
      <c r="I238" s="3">
        <v>0</v>
      </c>
      <c r="J238" s="3">
        <v>0</v>
      </c>
      <c r="K238" s="3">
        <v>0</v>
      </c>
      <c r="L238" s="3">
        <v>0</v>
      </c>
      <c r="M238" s="4">
        <v>10665.5</v>
      </c>
      <c r="N238" t="str">
        <f>VLOOKUP(A238,Dados!$P$2:$Q$7,2,FALSE)</f>
        <v>FOREST TELEMACO BORBA</v>
      </c>
      <c r="O238" t="str">
        <f>VLOOKUP(B238,Dados!$L$2:$N$23,2,FALSE)</f>
        <v>Venda de Produção Externo</v>
      </c>
      <c r="P238" t="str">
        <f>VLOOKUP(B238,Dados!$L$2:$N$23,3,FALSE)</f>
        <v>Receitas</v>
      </c>
    </row>
    <row r="239" spans="1:16">
      <c r="A239">
        <v>10101</v>
      </c>
      <c r="B239">
        <v>6101</v>
      </c>
      <c r="C239">
        <v>0</v>
      </c>
      <c r="D239">
        <v>190488550</v>
      </c>
      <c r="E239" t="s">
        <v>67</v>
      </c>
      <c r="F239">
        <v>1</v>
      </c>
      <c r="G239">
        <v>14489</v>
      </c>
      <c r="H239" s="1">
        <v>45891</v>
      </c>
      <c r="I239" s="3">
        <v>0</v>
      </c>
      <c r="J239" s="3">
        <v>0</v>
      </c>
      <c r="K239" s="3">
        <v>0</v>
      </c>
      <c r="L239" s="3">
        <v>0</v>
      </c>
      <c r="M239" s="4">
        <v>46435.47</v>
      </c>
      <c r="N239" t="str">
        <f>VLOOKUP(A239,Dados!$P$2:$Q$7,2,FALSE)</f>
        <v>FOREST TELEMACO BORBA</v>
      </c>
      <c r="O239" t="str">
        <f>VLOOKUP(B239,Dados!$L$2:$N$23,2,FALSE)</f>
        <v>Venda de Produção Externo</v>
      </c>
      <c r="P239" t="str">
        <f>VLOOKUP(B239,Dados!$L$2:$N$23,3,FALSE)</f>
        <v>Receitas</v>
      </c>
    </row>
    <row r="240" spans="1:16">
      <c r="A240">
        <v>10101</v>
      </c>
      <c r="B240">
        <v>6923</v>
      </c>
      <c r="C240">
        <v>0</v>
      </c>
      <c r="D240">
        <v>358542640</v>
      </c>
      <c r="E240" t="s">
        <v>68</v>
      </c>
      <c r="F240">
        <v>5</v>
      </c>
      <c r="G240">
        <v>14492</v>
      </c>
      <c r="H240" s="1">
        <v>45891</v>
      </c>
      <c r="I240" s="3">
        <v>0</v>
      </c>
      <c r="J240" s="3">
        <v>0</v>
      </c>
      <c r="K240" s="3">
        <v>0</v>
      </c>
      <c r="L240" s="3">
        <v>0</v>
      </c>
      <c r="M240" s="4">
        <v>44973.82</v>
      </c>
      <c r="N240" t="str">
        <f>VLOOKUP(A240,Dados!$P$2:$Q$7,2,FALSE)</f>
        <v>FOREST TELEMACO BORBA</v>
      </c>
      <c r="O240" t="str">
        <f>VLOOKUP(B240,Dados!$L$2:$N$23,2,FALSE)</f>
        <v>Remessa por Conta e Ordem Externo</v>
      </c>
      <c r="P240" t="str">
        <f>VLOOKUP(B240,Dados!$L$2:$N$23,3,FALSE)</f>
        <v>Remessas</v>
      </c>
    </row>
    <row r="241" spans="1:16">
      <c r="A241">
        <v>10101</v>
      </c>
      <c r="B241">
        <v>6101</v>
      </c>
      <c r="C241">
        <v>0</v>
      </c>
      <c r="D241">
        <v>284715100</v>
      </c>
      <c r="E241" t="s">
        <v>25</v>
      </c>
      <c r="F241">
        <v>1</v>
      </c>
      <c r="G241">
        <v>14286</v>
      </c>
      <c r="H241" s="1">
        <v>45877</v>
      </c>
      <c r="I241" s="3">
        <v>0</v>
      </c>
      <c r="J241" s="3">
        <v>0</v>
      </c>
      <c r="K241" s="3">
        <v>0</v>
      </c>
      <c r="L241" s="3">
        <v>0</v>
      </c>
      <c r="M241" s="4">
        <v>20620.990000000002</v>
      </c>
      <c r="N241" t="str">
        <f>VLOOKUP(A241,Dados!$P$2:$Q$7,2,FALSE)</f>
        <v>FOREST TELEMACO BORBA</v>
      </c>
      <c r="O241" t="str">
        <f>VLOOKUP(B241,Dados!$L$2:$N$23,2,FALSE)</f>
        <v>Venda de Produção Externo</v>
      </c>
      <c r="P241" t="str">
        <f>VLOOKUP(B241,Dados!$L$2:$N$23,3,FALSE)</f>
        <v>Receitas</v>
      </c>
    </row>
    <row r="242" spans="1:16">
      <c r="A242">
        <v>10101</v>
      </c>
      <c r="B242">
        <v>6101</v>
      </c>
      <c r="C242">
        <v>0</v>
      </c>
      <c r="D242">
        <v>353565610</v>
      </c>
      <c r="E242" t="s">
        <v>66</v>
      </c>
      <c r="F242">
        <v>1</v>
      </c>
      <c r="G242">
        <v>14594</v>
      </c>
      <c r="H242" s="1">
        <v>45898</v>
      </c>
      <c r="I242" s="3">
        <v>0</v>
      </c>
      <c r="J242" s="3">
        <v>0</v>
      </c>
      <c r="K242" s="3">
        <v>0</v>
      </c>
      <c r="L242" s="3">
        <v>0</v>
      </c>
      <c r="M242" s="4">
        <v>15745.1</v>
      </c>
      <c r="N242" t="str">
        <f>VLOOKUP(A242,Dados!$P$2:$Q$7,2,FALSE)</f>
        <v>FOREST TELEMACO BORBA</v>
      </c>
      <c r="O242" t="str">
        <f>VLOOKUP(B242,Dados!$L$2:$N$23,2,FALSE)</f>
        <v>Venda de Produção Externo</v>
      </c>
      <c r="P242" t="str">
        <f>VLOOKUP(B242,Dados!$L$2:$N$23,3,FALSE)</f>
        <v>Receitas</v>
      </c>
    </row>
    <row r="243" spans="1:16">
      <c r="A243">
        <v>10101</v>
      </c>
      <c r="B243">
        <v>6101</v>
      </c>
      <c r="C243">
        <v>0</v>
      </c>
      <c r="D243">
        <v>353565610</v>
      </c>
      <c r="E243" t="s">
        <v>66</v>
      </c>
      <c r="F243">
        <v>1</v>
      </c>
      <c r="G243">
        <v>14594</v>
      </c>
      <c r="H243" s="1">
        <v>45898</v>
      </c>
      <c r="I243" s="3">
        <v>0</v>
      </c>
      <c r="J243" s="3">
        <v>0</v>
      </c>
      <c r="K243" s="3">
        <v>0</v>
      </c>
      <c r="L243" s="3">
        <v>0</v>
      </c>
      <c r="M243" s="4">
        <v>39657.39</v>
      </c>
      <c r="N243" t="str">
        <f>VLOOKUP(A243,Dados!$P$2:$Q$7,2,FALSE)</f>
        <v>FOREST TELEMACO BORBA</v>
      </c>
      <c r="O243" t="str">
        <f>VLOOKUP(B243,Dados!$L$2:$N$23,2,FALSE)</f>
        <v>Venda de Produção Externo</v>
      </c>
      <c r="P243" t="str">
        <f>VLOOKUP(B243,Dados!$L$2:$N$23,3,FALSE)</f>
        <v>Receitas</v>
      </c>
    </row>
    <row r="244" spans="1:16">
      <c r="A244">
        <v>10101</v>
      </c>
      <c r="B244">
        <v>6101</v>
      </c>
      <c r="C244">
        <v>0</v>
      </c>
      <c r="D244">
        <v>456596540</v>
      </c>
      <c r="E244" t="s">
        <v>69</v>
      </c>
      <c r="F244">
        <v>1</v>
      </c>
      <c r="G244">
        <v>14446</v>
      </c>
      <c r="H244" s="1">
        <v>45889</v>
      </c>
      <c r="I244" s="3">
        <v>0</v>
      </c>
      <c r="J244" s="3">
        <v>0</v>
      </c>
      <c r="K244" s="3">
        <v>0</v>
      </c>
      <c r="L244" s="3">
        <v>0</v>
      </c>
      <c r="M244" s="4">
        <v>16349.29</v>
      </c>
      <c r="N244" t="str">
        <f>VLOOKUP(A244,Dados!$P$2:$Q$7,2,FALSE)</f>
        <v>FOREST TELEMACO BORBA</v>
      </c>
      <c r="O244" t="str">
        <f>VLOOKUP(B244,Dados!$L$2:$N$23,2,FALSE)</f>
        <v>Venda de Produção Externo</v>
      </c>
      <c r="P244" t="str">
        <f>VLOOKUP(B244,Dados!$L$2:$N$23,3,FALSE)</f>
        <v>Receitas</v>
      </c>
    </row>
    <row r="245" spans="1:16">
      <c r="A245">
        <v>10101</v>
      </c>
      <c r="B245">
        <v>6923</v>
      </c>
      <c r="C245">
        <v>0</v>
      </c>
      <c r="D245">
        <v>21258220</v>
      </c>
      <c r="E245" t="s">
        <v>70</v>
      </c>
      <c r="F245">
        <v>1</v>
      </c>
      <c r="G245">
        <v>14448</v>
      </c>
      <c r="H245" s="1">
        <v>45889</v>
      </c>
      <c r="I245" s="3">
        <v>0</v>
      </c>
      <c r="J245" s="3">
        <v>0</v>
      </c>
      <c r="K245" s="3">
        <v>0</v>
      </c>
      <c r="L245" s="3">
        <v>0</v>
      </c>
      <c r="M245" s="4">
        <v>16349.3</v>
      </c>
      <c r="N245" t="str">
        <f>VLOOKUP(A245,Dados!$P$2:$Q$7,2,FALSE)</f>
        <v>FOREST TELEMACO BORBA</v>
      </c>
      <c r="O245" t="str">
        <f>VLOOKUP(B245,Dados!$L$2:$N$23,2,FALSE)</f>
        <v>Remessa por Conta e Ordem Externo</v>
      </c>
      <c r="P245" t="str">
        <f>VLOOKUP(B245,Dados!$L$2:$N$23,3,FALSE)</f>
        <v>Remessas</v>
      </c>
    </row>
    <row r="246" spans="1:16">
      <c r="A246">
        <v>10101</v>
      </c>
      <c r="B246">
        <v>6101</v>
      </c>
      <c r="C246">
        <v>0</v>
      </c>
      <c r="D246">
        <v>78297430</v>
      </c>
      <c r="E246" t="s">
        <v>62</v>
      </c>
      <c r="F246">
        <v>1</v>
      </c>
      <c r="G246">
        <v>14389</v>
      </c>
      <c r="H246" s="1">
        <v>45887</v>
      </c>
      <c r="I246" s="3">
        <v>0</v>
      </c>
      <c r="J246" s="3">
        <v>0</v>
      </c>
      <c r="K246" s="3">
        <v>0</v>
      </c>
      <c r="L246" s="3">
        <v>0</v>
      </c>
      <c r="M246" s="4">
        <v>8491.5</v>
      </c>
      <c r="N246" t="str">
        <f>VLOOKUP(A246,Dados!$P$2:$Q$7,2,FALSE)</f>
        <v>FOREST TELEMACO BORBA</v>
      </c>
      <c r="O246" t="str">
        <f>VLOOKUP(B246,Dados!$L$2:$N$23,2,FALSE)</f>
        <v>Venda de Produção Externo</v>
      </c>
      <c r="P246" t="str">
        <f>VLOOKUP(B246,Dados!$L$2:$N$23,3,FALSE)</f>
        <v>Receitas</v>
      </c>
    </row>
    <row r="247" spans="1:16">
      <c r="A247">
        <v>10101</v>
      </c>
      <c r="B247">
        <v>6101</v>
      </c>
      <c r="C247">
        <v>0</v>
      </c>
      <c r="D247">
        <v>62982490</v>
      </c>
      <c r="E247" t="s">
        <v>50</v>
      </c>
      <c r="F247">
        <v>1</v>
      </c>
      <c r="G247">
        <v>14275</v>
      </c>
      <c r="H247" s="1">
        <v>45877</v>
      </c>
      <c r="I247" s="3">
        <v>0</v>
      </c>
      <c r="J247" s="3">
        <v>0</v>
      </c>
      <c r="K247" s="3">
        <v>0</v>
      </c>
      <c r="L247" s="3">
        <v>0</v>
      </c>
      <c r="M247" s="4">
        <v>2609.5</v>
      </c>
      <c r="N247" t="str">
        <f>VLOOKUP(A247,Dados!$P$2:$Q$7,2,FALSE)</f>
        <v>FOREST TELEMACO BORBA</v>
      </c>
      <c r="O247" t="str">
        <f>VLOOKUP(B247,Dados!$L$2:$N$23,2,FALSE)</f>
        <v>Venda de Produção Externo</v>
      </c>
      <c r="P247" t="str">
        <f>VLOOKUP(B247,Dados!$L$2:$N$23,3,FALSE)</f>
        <v>Receitas</v>
      </c>
    </row>
    <row r="248" spans="1:16">
      <c r="A248">
        <v>10101</v>
      </c>
      <c r="B248">
        <v>6101</v>
      </c>
      <c r="C248">
        <v>0</v>
      </c>
      <c r="D248">
        <v>62982490</v>
      </c>
      <c r="E248" t="s">
        <v>50</v>
      </c>
      <c r="F248">
        <v>1</v>
      </c>
      <c r="G248">
        <v>14275</v>
      </c>
      <c r="H248" s="1">
        <v>45877</v>
      </c>
      <c r="I248" s="3">
        <v>0</v>
      </c>
      <c r="J248" s="3">
        <v>0</v>
      </c>
      <c r="K248" s="3">
        <v>0</v>
      </c>
      <c r="L248" s="3">
        <v>0</v>
      </c>
      <c r="M248" s="4">
        <v>5525</v>
      </c>
      <c r="N248" t="str">
        <f>VLOOKUP(A248,Dados!$P$2:$Q$7,2,FALSE)</f>
        <v>FOREST TELEMACO BORBA</v>
      </c>
      <c r="O248" t="str">
        <f>VLOOKUP(B248,Dados!$L$2:$N$23,2,FALSE)</f>
        <v>Venda de Produção Externo</v>
      </c>
      <c r="P248" t="str">
        <f>VLOOKUP(B248,Dados!$L$2:$N$23,3,FALSE)</f>
        <v>Receitas</v>
      </c>
    </row>
    <row r="249" spans="1:16">
      <c r="A249">
        <v>10101</v>
      </c>
      <c r="B249">
        <v>5101</v>
      </c>
      <c r="C249">
        <v>0</v>
      </c>
      <c r="D249">
        <v>3502420</v>
      </c>
      <c r="E249" t="s">
        <v>42</v>
      </c>
      <c r="F249">
        <v>1</v>
      </c>
      <c r="G249">
        <v>14308</v>
      </c>
      <c r="H249" s="1">
        <v>45880</v>
      </c>
      <c r="I249" s="3">
        <v>0</v>
      </c>
      <c r="J249" s="3">
        <v>0</v>
      </c>
      <c r="K249" s="3">
        <v>0</v>
      </c>
      <c r="L249" s="3">
        <v>0</v>
      </c>
      <c r="M249" s="4">
        <v>26638.98</v>
      </c>
      <c r="N249" t="str">
        <f>VLOOKUP(A249,Dados!$P$2:$Q$7,2,FALSE)</f>
        <v>FOREST TELEMACO BORBA</v>
      </c>
      <c r="O249" t="str">
        <f>VLOOKUP(B249,Dados!$L$2:$N$23,2,FALSE)</f>
        <v>Venda de Produção Interno</v>
      </c>
      <c r="P249" t="str">
        <f>VLOOKUP(B249,Dados!$L$2:$N$23,3,FALSE)</f>
        <v>Receitas</v>
      </c>
    </row>
    <row r="250" spans="1:16">
      <c r="A250">
        <v>10101</v>
      </c>
      <c r="B250">
        <v>6101</v>
      </c>
      <c r="C250">
        <v>0</v>
      </c>
      <c r="D250">
        <v>8792520</v>
      </c>
      <c r="E250" t="s">
        <v>63</v>
      </c>
      <c r="F250">
        <v>1</v>
      </c>
      <c r="G250">
        <v>14591</v>
      </c>
      <c r="H250" s="1">
        <v>45898</v>
      </c>
      <c r="I250" s="3">
        <v>0</v>
      </c>
      <c r="J250" s="3">
        <v>0</v>
      </c>
      <c r="K250" s="3">
        <v>0</v>
      </c>
      <c r="L250" s="3">
        <v>0</v>
      </c>
      <c r="M250" s="4">
        <v>42499.98</v>
      </c>
      <c r="N250" t="str">
        <f>VLOOKUP(A250,Dados!$P$2:$Q$7,2,FALSE)</f>
        <v>FOREST TELEMACO BORBA</v>
      </c>
      <c r="O250" t="str">
        <f>VLOOKUP(B250,Dados!$L$2:$N$23,2,FALSE)</f>
        <v>Venda de Produção Externo</v>
      </c>
      <c r="P250" t="str">
        <f>VLOOKUP(B250,Dados!$L$2:$N$23,3,FALSE)</f>
        <v>Receitas</v>
      </c>
    </row>
    <row r="251" spans="1:16">
      <c r="A251">
        <v>10101</v>
      </c>
      <c r="B251">
        <v>6101</v>
      </c>
      <c r="C251">
        <v>0</v>
      </c>
      <c r="D251">
        <v>54058070</v>
      </c>
      <c r="E251" t="s">
        <v>71</v>
      </c>
      <c r="F251">
        <v>1</v>
      </c>
      <c r="G251">
        <v>14238</v>
      </c>
      <c r="H251" s="1">
        <v>45875</v>
      </c>
      <c r="I251" s="3">
        <v>0</v>
      </c>
      <c r="J251" s="3">
        <v>0</v>
      </c>
      <c r="K251" s="3">
        <v>0</v>
      </c>
      <c r="L251" s="3">
        <v>0</v>
      </c>
      <c r="M251" s="4">
        <v>4080</v>
      </c>
      <c r="N251" t="str">
        <f>VLOOKUP(A251,Dados!$P$2:$Q$7,2,FALSE)</f>
        <v>FOREST TELEMACO BORBA</v>
      </c>
      <c r="O251" t="str">
        <f>VLOOKUP(B251,Dados!$L$2:$N$23,2,FALSE)</f>
        <v>Venda de Produção Externo</v>
      </c>
      <c r="P251" t="str">
        <f>VLOOKUP(B251,Dados!$L$2:$N$23,3,FALSE)</f>
        <v>Receitas</v>
      </c>
    </row>
    <row r="252" spans="1:16">
      <c r="A252">
        <v>10101</v>
      </c>
      <c r="B252">
        <v>5101</v>
      </c>
      <c r="C252">
        <v>0</v>
      </c>
      <c r="D252">
        <v>3502420</v>
      </c>
      <c r="E252" t="s">
        <v>42</v>
      </c>
      <c r="F252">
        <v>1</v>
      </c>
      <c r="G252">
        <v>14308</v>
      </c>
      <c r="H252" s="1">
        <v>45880</v>
      </c>
      <c r="I252" s="3">
        <v>0</v>
      </c>
      <c r="J252" s="3">
        <v>0</v>
      </c>
      <c r="K252" s="3">
        <v>0</v>
      </c>
      <c r="L252" s="3">
        <v>0</v>
      </c>
      <c r="M252" s="4">
        <v>20229.990000000002</v>
      </c>
      <c r="N252" t="str">
        <f>VLOOKUP(A252,Dados!$P$2:$Q$7,2,FALSE)</f>
        <v>FOREST TELEMACO BORBA</v>
      </c>
      <c r="O252" t="str">
        <f>VLOOKUP(B252,Dados!$L$2:$N$23,2,FALSE)</f>
        <v>Venda de Produção Interno</v>
      </c>
      <c r="P252" t="str">
        <f>VLOOKUP(B252,Dados!$L$2:$N$23,3,FALSE)</f>
        <v>Receitas</v>
      </c>
    </row>
    <row r="253" spans="1:16">
      <c r="A253">
        <v>10101</v>
      </c>
      <c r="B253">
        <v>6101</v>
      </c>
      <c r="C253">
        <v>0</v>
      </c>
      <c r="D253">
        <v>204444300</v>
      </c>
      <c r="E253" t="s">
        <v>53</v>
      </c>
      <c r="F253">
        <v>1</v>
      </c>
      <c r="G253">
        <v>14619</v>
      </c>
      <c r="H253" s="1">
        <v>45899</v>
      </c>
      <c r="I253" s="3">
        <v>0</v>
      </c>
      <c r="J253" s="3">
        <v>0</v>
      </c>
      <c r="K253" s="3">
        <v>0</v>
      </c>
      <c r="L253" s="3">
        <v>0</v>
      </c>
      <c r="M253" s="4">
        <v>75725.94</v>
      </c>
      <c r="N253" t="str">
        <f>VLOOKUP(A253,Dados!$P$2:$Q$7,2,FALSE)</f>
        <v>FOREST TELEMACO BORBA</v>
      </c>
      <c r="O253" t="str">
        <f>VLOOKUP(B253,Dados!$L$2:$N$23,2,FALSE)</f>
        <v>Venda de Produção Externo</v>
      </c>
      <c r="P253" t="str">
        <f>VLOOKUP(B253,Dados!$L$2:$N$23,3,FALSE)</f>
        <v>Receitas</v>
      </c>
    </row>
    <row r="254" spans="1:16">
      <c r="A254">
        <v>10101</v>
      </c>
      <c r="B254">
        <v>6101</v>
      </c>
      <c r="C254">
        <v>0</v>
      </c>
      <c r="D254">
        <v>412641730</v>
      </c>
      <c r="E254" t="s">
        <v>72</v>
      </c>
      <c r="F254">
        <v>1</v>
      </c>
      <c r="G254">
        <v>14530</v>
      </c>
      <c r="H254" s="1">
        <v>45895</v>
      </c>
      <c r="I254" s="3">
        <v>0</v>
      </c>
      <c r="J254" s="3">
        <v>0</v>
      </c>
      <c r="K254" s="3">
        <v>0</v>
      </c>
      <c r="L254" s="3">
        <v>0</v>
      </c>
      <c r="M254" s="4">
        <v>5057.49</v>
      </c>
      <c r="N254" t="str">
        <f>VLOOKUP(A254,Dados!$P$2:$Q$7,2,FALSE)</f>
        <v>FOREST TELEMACO BORBA</v>
      </c>
      <c r="O254" t="str">
        <f>VLOOKUP(B254,Dados!$L$2:$N$23,2,FALSE)</f>
        <v>Venda de Produção Externo</v>
      </c>
      <c r="P254" t="str">
        <f>VLOOKUP(B254,Dados!$L$2:$N$23,3,FALSE)</f>
        <v>Receitas</v>
      </c>
    </row>
    <row r="255" spans="1:16">
      <c r="A255">
        <v>10101</v>
      </c>
      <c r="B255">
        <v>6101</v>
      </c>
      <c r="C255">
        <v>0</v>
      </c>
      <c r="D255">
        <v>8792520</v>
      </c>
      <c r="E255" t="s">
        <v>63</v>
      </c>
      <c r="F255">
        <v>1</v>
      </c>
      <c r="G255">
        <v>14282</v>
      </c>
      <c r="H255" s="1">
        <v>45877</v>
      </c>
      <c r="I255" s="3">
        <v>0</v>
      </c>
      <c r="J255" s="3">
        <v>0</v>
      </c>
      <c r="K255" s="3">
        <v>0</v>
      </c>
      <c r="L255" s="3">
        <v>0</v>
      </c>
      <c r="M255" s="4">
        <v>62661.96</v>
      </c>
      <c r="N255" t="str">
        <f>VLOOKUP(A255,Dados!$P$2:$Q$7,2,FALSE)</f>
        <v>FOREST TELEMACO BORBA</v>
      </c>
      <c r="O255" t="str">
        <f>VLOOKUP(B255,Dados!$L$2:$N$23,2,FALSE)</f>
        <v>Venda de Produção Externo</v>
      </c>
      <c r="P255" t="str">
        <f>VLOOKUP(B255,Dados!$L$2:$N$23,3,FALSE)</f>
        <v>Receitas</v>
      </c>
    </row>
    <row r="256" spans="1:16">
      <c r="A256">
        <v>10101</v>
      </c>
      <c r="B256">
        <v>6101</v>
      </c>
      <c r="C256">
        <v>0</v>
      </c>
      <c r="D256">
        <v>353565610</v>
      </c>
      <c r="E256" t="s">
        <v>66</v>
      </c>
      <c r="F256">
        <v>1</v>
      </c>
      <c r="G256">
        <v>14594</v>
      </c>
      <c r="H256" s="1">
        <v>45898</v>
      </c>
      <c r="I256" s="3">
        <v>0</v>
      </c>
      <c r="J256" s="3">
        <v>0</v>
      </c>
      <c r="K256" s="3">
        <v>0</v>
      </c>
      <c r="L256" s="3">
        <v>0</v>
      </c>
      <c r="M256" s="4">
        <v>9735.9</v>
      </c>
      <c r="N256" t="str">
        <f>VLOOKUP(A256,Dados!$P$2:$Q$7,2,FALSE)</f>
        <v>FOREST TELEMACO BORBA</v>
      </c>
      <c r="O256" t="str">
        <f>VLOOKUP(B256,Dados!$L$2:$N$23,2,FALSE)</f>
        <v>Venda de Produção Externo</v>
      </c>
      <c r="P256" t="str">
        <f>VLOOKUP(B256,Dados!$L$2:$N$23,3,FALSE)</f>
        <v>Receitas</v>
      </c>
    </row>
    <row r="257" spans="1:16">
      <c r="A257">
        <v>10101</v>
      </c>
      <c r="B257">
        <v>6101</v>
      </c>
      <c r="C257">
        <v>0</v>
      </c>
      <c r="D257">
        <v>605071260</v>
      </c>
      <c r="E257" t="s">
        <v>73</v>
      </c>
      <c r="F257">
        <v>1</v>
      </c>
      <c r="G257">
        <v>14430</v>
      </c>
      <c r="H257" s="1">
        <v>45889</v>
      </c>
      <c r="I257" s="3">
        <v>0</v>
      </c>
      <c r="J257" s="3">
        <v>0</v>
      </c>
      <c r="K257" s="3">
        <v>0</v>
      </c>
      <c r="L257" s="3">
        <v>0</v>
      </c>
      <c r="M257" s="4">
        <v>55071.46</v>
      </c>
      <c r="N257" t="str">
        <f>VLOOKUP(A257,Dados!$P$2:$Q$7,2,FALSE)</f>
        <v>FOREST TELEMACO BORBA</v>
      </c>
      <c r="O257" t="str">
        <f>VLOOKUP(B257,Dados!$L$2:$N$23,2,FALSE)</f>
        <v>Venda de Produção Externo</v>
      </c>
      <c r="P257" t="str">
        <f>VLOOKUP(B257,Dados!$L$2:$N$23,3,FALSE)</f>
        <v>Receitas</v>
      </c>
    </row>
    <row r="258" spans="1:16">
      <c r="A258">
        <v>10101</v>
      </c>
      <c r="B258">
        <v>6101</v>
      </c>
      <c r="C258">
        <v>0</v>
      </c>
      <c r="D258">
        <v>58605390</v>
      </c>
      <c r="E258" t="s">
        <v>23</v>
      </c>
      <c r="F258">
        <v>1</v>
      </c>
      <c r="G258">
        <v>14629</v>
      </c>
      <c r="H258" s="1">
        <v>45899</v>
      </c>
      <c r="I258" s="3">
        <v>0</v>
      </c>
      <c r="J258" s="3">
        <v>0</v>
      </c>
      <c r="K258" s="3">
        <v>0</v>
      </c>
      <c r="L258" s="3">
        <v>0</v>
      </c>
      <c r="M258" s="4">
        <v>8976</v>
      </c>
      <c r="N258" t="str">
        <f>VLOOKUP(A258,Dados!$P$2:$Q$7,2,FALSE)</f>
        <v>FOREST TELEMACO BORBA</v>
      </c>
      <c r="O258" t="str">
        <f>VLOOKUP(B258,Dados!$L$2:$N$23,2,FALSE)</f>
        <v>Venda de Produção Externo</v>
      </c>
      <c r="P258" t="str">
        <f>VLOOKUP(B258,Dados!$L$2:$N$23,3,FALSE)</f>
        <v>Receitas</v>
      </c>
    </row>
    <row r="259" spans="1:16">
      <c r="A259">
        <v>10101</v>
      </c>
      <c r="B259">
        <v>6101</v>
      </c>
      <c r="C259">
        <v>0</v>
      </c>
      <c r="D259">
        <v>9558290</v>
      </c>
      <c r="E259" t="s">
        <v>74</v>
      </c>
      <c r="F259">
        <v>1</v>
      </c>
      <c r="G259">
        <v>14534</v>
      </c>
      <c r="H259" s="1">
        <v>45895</v>
      </c>
      <c r="I259" s="3">
        <v>0</v>
      </c>
      <c r="J259" s="3">
        <v>0</v>
      </c>
      <c r="K259" s="3">
        <v>0</v>
      </c>
      <c r="L259" s="3">
        <v>0</v>
      </c>
      <c r="M259" s="4">
        <v>48101.47</v>
      </c>
      <c r="N259" t="str">
        <f>VLOOKUP(A259,Dados!$P$2:$Q$7,2,FALSE)</f>
        <v>FOREST TELEMACO BORBA</v>
      </c>
      <c r="O259" t="str">
        <f>VLOOKUP(B259,Dados!$L$2:$N$23,2,FALSE)</f>
        <v>Venda de Produção Externo</v>
      </c>
      <c r="P259" t="str">
        <f>VLOOKUP(B259,Dados!$L$2:$N$23,3,FALSE)</f>
        <v>Receitas</v>
      </c>
    </row>
    <row r="260" spans="1:16">
      <c r="A260">
        <v>10101</v>
      </c>
      <c r="B260">
        <v>6101</v>
      </c>
      <c r="C260">
        <v>0</v>
      </c>
      <c r="D260">
        <v>9558290</v>
      </c>
      <c r="E260" t="s">
        <v>74</v>
      </c>
      <c r="F260">
        <v>1</v>
      </c>
      <c r="G260">
        <v>14534</v>
      </c>
      <c r="H260" s="1">
        <v>45895</v>
      </c>
      <c r="I260" s="3">
        <v>0</v>
      </c>
      <c r="J260" s="3">
        <v>0</v>
      </c>
      <c r="K260" s="3">
        <v>0</v>
      </c>
      <c r="L260" s="3">
        <v>0</v>
      </c>
      <c r="M260" s="4">
        <v>59363.96</v>
      </c>
      <c r="N260" t="str">
        <f>VLOOKUP(A260,Dados!$P$2:$Q$7,2,FALSE)</f>
        <v>FOREST TELEMACO BORBA</v>
      </c>
      <c r="O260" t="str">
        <f>VLOOKUP(B260,Dados!$L$2:$N$23,2,FALSE)</f>
        <v>Venda de Produção Externo</v>
      </c>
      <c r="P260" t="str">
        <f>VLOOKUP(B260,Dados!$L$2:$N$23,3,FALSE)</f>
        <v>Receitas</v>
      </c>
    </row>
    <row r="261" spans="1:16">
      <c r="A261">
        <v>10101</v>
      </c>
      <c r="B261">
        <v>6101</v>
      </c>
      <c r="C261">
        <v>0</v>
      </c>
      <c r="D261">
        <v>554373430</v>
      </c>
      <c r="E261" t="s">
        <v>55</v>
      </c>
      <c r="F261">
        <v>1</v>
      </c>
      <c r="G261">
        <v>14357</v>
      </c>
      <c r="H261" s="1">
        <v>45883</v>
      </c>
      <c r="I261" s="3">
        <v>0</v>
      </c>
      <c r="J261" s="3">
        <v>0</v>
      </c>
      <c r="K261" s="3">
        <v>0</v>
      </c>
      <c r="L261" s="3">
        <v>0</v>
      </c>
      <c r="M261" s="4">
        <v>2015.99</v>
      </c>
      <c r="N261" t="str">
        <f>VLOOKUP(A261,Dados!$P$2:$Q$7,2,FALSE)</f>
        <v>FOREST TELEMACO BORBA</v>
      </c>
      <c r="O261" t="str">
        <f>VLOOKUP(B261,Dados!$L$2:$N$23,2,FALSE)</f>
        <v>Venda de Produção Externo</v>
      </c>
      <c r="P261" t="str">
        <f>VLOOKUP(B261,Dados!$L$2:$N$23,3,FALSE)</f>
        <v>Receitas</v>
      </c>
    </row>
    <row r="262" spans="1:16">
      <c r="A262">
        <v>10101</v>
      </c>
      <c r="B262">
        <v>6101</v>
      </c>
      <c r="C262">
        <v>0</v>
      </c>
      <c r="D262">
        <v>412641730</v>
      </c>
      <c r="E262" t="s">
        <v>72</v>
      </c>
      <c r="F262">
        <v>1</v>
      </c>
      <c r="G262">
        <v>14530</v>
      </c>
      <c r="H262" s="1">
        <v>45895</v>
      </c>
      <c r="I262" s="3">
        <v>0</v>
      </c>
      <c r="J262" s="3">
        <v>0</v>
      </c>
      <c r="K262" s="3">
        <v>0</v>
      </c>
      <c r="L262" s="3">
        <v>0</v>
      </c>
      <c r="M262" s="4">
        <v>6817</v>
      </c>
      <c r="N262" t="str">
        <f>VLOOKUP(A262,Dados!$P$2:$Q$7,2,FALSE)</f>
        <v>FOREST TELEMACO BORBA</v>
      </c>
      <c r="O262" t="str">
        <f>VLOOKUP(B262,Dados!$L$2:$N$23,2,FALSE)</f>
        <v>Venda de Produção Externo</v>
      </c>
      <c r="P262" t="str">
        <f>VLOOKUP(B262,Dados!$L$2:$N$23,3,FALSE)</f>
        <v>Receitas</v>
      </c>
    </row>
    <row r="263" spans="1:16">
      <c r="A263">
        <v>10101</v>
      </c>
      <c r="B263">
        <v>6101</v>
      </c>
      <c r="C263">
        <v>0</v>
      </c>
      <c r="D263">
        <v>480718490</v>
      </c>
      <c r="E263" t="s">
        <v>75</v>
      </c>
      <c r="F263">
        <v>1</v>
      </c>
      <c r="G263">
        <v>14241</v>
      </c>
      <c r="H263" s="1">
        <v>45875</v>
      </c>
      <c r="I263" s="3">
        <v>0</v>
      </c>
      <c r="J263" s="3">
        <v>0</v>
      </c>
      <c r="K263" s="3">
        <v>0</v>
      </c>
      <c r="L263" s="3">
        <v>0</v>
      </c>
      <c r="M263" s="4">
        <v>12375.99</v>
      </c>
      <c r="N263" t="str">
        <f>VLOOKUP(A263,Dados!$P$2:$Q$7,2,FALSE)</f>
        <v>FOREST TELEMACO BORBA</v>
      </c>
      <c r="O263" t="str">
        <f>VLOOKUP(B263,Dados!$L$2:$N$23,2,FALSE)</f>
        <v>Venda de Produção Externo</v>
      </c>
      <c r="P263" t="str">
        <f>VLOOKUP(B263,Dados!$L$2:$N$23,3,FALSE)</f>
        <v>Receitas</v>
      </c>
    </row>
    <row r="264" spans="1:16">
      <c r="A264">
        <v>10101</v>
      </c>
      <c r="B264">
        <v>6923</v>
      </c>
      <c r="C264">
        <v>0</v>
      </c>
      <c r="D264">
        <v>48071849</v>
      </c>
      <c r="E264" t="s">
        <v>76</v>
      </c>
      <c r="F264">
        <v>5</v>
      </c>
      <c r="G264">
        <v>14243</v>
      </c>
      <c r="H264" s="1">
        <v>45875</v>
      </c>
      <c r="I264" s="3">
        <v>0</v>
      </c>
      <c r="J264" s="3">
        <v>0</v>
      </c>
      <c r="K264" s="3">
        <v>0</v>
      </c>
      <c r="L264" s="3">
        <v>0</v>
      </c>
      <c r="M264" s="4">
        <v>12376</v>
      </c>
      <c r="N264" t="str">
        <f>VLOOKUP(A264,Dados!$P$2:$Q$7,2,FALSE)</f>
        <v>FOREST TELEMACO BORBA</v>
      </c>
      <c r="O264" t="str">
        <f>VLOOKUP(B264,Dados!$L$2:$N$23,2,FALSE)</f>
        <v>Remessa por Conta e Ordem Externo</v>
      </c>
      <c r="P264" t="str">
        <f>VLOOKUP(B264,Dados!$L$2:$N$23,3,FALSE)</f>
        <v>Remessas</v>
      </c>
    </row>
    <row r="265" spans="1:16">
      <c r="A265">
        <v>10101</v>
      </c>
      <c r="B265">
        <v>6101</v>
      </c>
      <c r="C265">
        <v>0</v>
      </c>
      <c r="D265">
        <v>480718490</v>
      </c>
      <c r="E265" t="s">
        <v>75</v>
      </c>
      <c r="F265">
        <v>1</v>
      </c>
      <c r="G265">
        <v>14241</v>
      </c>
      <c r="H265" s="1">
        <v>45875</v>
      </c>
      <c r="I265" s="3">
        <v>0</v>
      </c>
      <c r="J265" s="3">
        <v>0</v>
      </c>
      <c r="K265" s="3">
        <v>0</v>
      </c>
      <c r="L265" s="3">
        <v>0</v>
      </c>
      <c r="M265" s="4">
        <v>6264.5</v>
      </c>
      <c r="N265" t="str">
        <f>VLOOKUP(A265,Dados!$P$2:$Q$7,2,FALSE)</f>
        <v>FOREST TELEMACO BORBA</v>
      </c>
      <c r="O265" t="str">
        <f>VLOOKUP(B265,Dados!$L$2:$N$23,2,FALSE)</f>
        <v>Venda de Produção Externo</v>
      </c>
      <c r="P265" t="str">
        <f>VLOOKUP(B265,Dados!$L$2:$N$23,3,FALSE)</f>
        <v>Receitas</v>
      </c>
    </row>
    <row r="266" spans="1:16">
      <c r="A266">
        <v>10101</v>
      </c>
      <c r="B266">
        <v>6923</v>
      </c>
      <c r="C266">
        <v>0</v>
      </c>
      <c r="D266">
        <v>48071849</v>
      </c>
      <c r="E266" t="s">
        <v>76</v>
      </c>
      <c r="F266">
        <v>5</v>
      </c>
      <c r="G266">
        <v>14243</v>
      </c>
      <c r="H266" s="1">
        <v>45875</v>
      </c>
      <c r="I266" s="3">
        <v>0</v>
      </c>
      <c r="J266" s="3">
        <v>0</v>
      </c>
      <c r="K266" s="3">
        <v>0</v>
      </c>
      <c r="L266" s="3">
        <v>0</v>
      </c>
      <c r="M266" s="4">
        <v>6264.5</v>
      </c>
      <c r="N266" t="str">
        <f>VLOOKUP(A266,Dados!$P$2:$Q$7,2,FALSE)</f>
        <v>FOREST TELEMACO BORBA</v>
      </c>
      <c r="O266" t="str">
        <f>VLOOKUP(B266,Dados!$L$2:$N$23,2,FALSE)</f>
        <v>Remessa por Conta e Ordem Externo</v>
      </c>
      <c r="P266" t="str">
        <f>VLOOKUP(B266,Dados!$L$2:$N$23,3,FALSE)</f>
        <v>Remessas</v>
      </c>
    </row>
    <row r="267" spans="1:16">
      <c r="A267">
        <v>10101</v>
      </c>
      <c r="B267">
        <v>5101</v>
      </c>
      <c r="C267">
        <v>0</v>
      </c>
      <c r="D267">
        <v>342957730</v>
      </c>
      <c r="E267" t="s">
        <v>61</v>
      </c>
      <c r="F267">
        <v>1</v>
      </c>
      <c r="G267">
        <v>14585</v>
      </c>
      <c r="H267" s="1">
        <v>45898</v>
      </c>
      <c r="I267" s="3">
        <v>0</v>
      </c>
      <c r="J267" s="3">
        <v>0</v>
      </c>
      <c r="K267" s="3">
        <v>0</v>
      </c>
      <c r="L267" s="3">
        <v>0</v>
      </c>
      <c r="M267" s="4">
        <v>5329.5</v>
      </c>
      <c r="N267" t="str">
        <f>VLOOKUP(A267,Dados!$P$2:$Q$7,2,FALSE)</f>
        <v>FOREST TELEMACO BORBA</v>
      </c>
      <c r="O267" t="str">
        <f>VLOOKUP(B267,Dados!$L$2:$N$23,2,FALSE)</f>
        <v>Venda de Produção Interno</v>
      </c>
      <c r="P267" t="str">
        <f>VLOOKUP(B267,Dados!$L$2:$N$23,3,FALSE)</f>
        <v>Receitas</v>
      </c>
    </row>
    <row r="268" spans="1:16">
      <c r="A268">
        <v>10101</v>
      </c>
      <c r="B268">
        <v>6101</v>
      </c>
      <c r="C268">
        <v>0</v>
      </c>
      <c r="D268">
        <v>412641730</v>
      </c>
      <c r="E268" t="s">
        <v>72</v>
      </c>
      <c r="F268">
        <v>1</v>
      </c>
      <c r="G268">
        <v>14530</v>
      </c>
      <c r="H268" s="1">
        <v>45895</v>
      </c>
      <c r="I268" s="3">
        <v>0</v>
      </c>
      <c r="J268" s="3">
        <v>0</v>
      </c>
      <c r="K268" s="3">
        <v>0</v>
      </c>
      <c r="L268" s="3">
        <v>0</v>
      </c>
      <c r="M268" s="4">
        <v>11984.99</v>
      </c>
      <c r="N268" t="str">
        <f>VLOOKUP(A268,Dados!$P$2:$Q$7,2,FALSE)</f>
        <v>FOREST TELEMACO BORBA</v>
      </c>
      <c r="O268" t="str">
        <f>VLOOKUP(B268,Dados!$L$2:$N$23,2,FALSE)</f>
        <v>Venda de Produção Externo</v>
      </c>
      <c r="P268" t="str">
        <f>VLOOKUP(B268,Dados!$L$2:$N$23,3,FALSE)</f>
        <v>Receitas</v>
      </c>
    </row>
    <row r="269" spans="1:16">
      <c r="A269">
        <v>10101</v>
      </c>
      <c r="B269">
        <v>6101</v>
      </c>
      <c r="C269">
        <v>0</v>
      </c>
      <c r="D269">
        <v>78297430</v>
      </c>
      <c r="E269" t="s">
        <v>62</v>
      </c>
      <c r="F269">
        <v>1</v>
      </c>
      <c r="G269">
        <v>14592</v>
      </c>
      <c r="H269" s="1">
        <v>45898</v>
      </c>
      <c r="I269" s="3">
        <v>0</v>
      </c>
      <c r="J269" s="3">
        <v>0</v>
      </c>
      <c r="K269" s="3">
        <v>0</v>
      </c>
      <c r="L269" s="3">
        <v>0</v>
      </c>
      <c r="M269" s="4">
        <v>16760</v>
      </c>
      <c r="N269" t="str">
        <f>VLOOKUP(A269,Dados!$P$2:$Q$7,2,FALSE)</f>
        <v>FOREST TELEMACO BORBA</v>
      </c>
      <c r="O269" t="str">
        <f>VLOOKUP(B269,Dados!$L$2:$N$23,2,FALSE)</f>
        <v>Venda de Produção Externo</v>
      </c>
      <c r="P269" t="str">
        <f>VLOOKUP(B269,Dados!$L$2:$N$23,3,FALSE)</f>
        <v>Receitas</v>
      </c>
    </row>
    <row r="270" spans="1:16">
      <c r="A270">
        <v>10101</v>
      </c>
      <c r="B270">
        <v>6101</v>
      </c>
      <c r="C270">
        <v>0</v>
      </c>
      <c r="D270">
        <v>456596540</v>
      </c>
      <c r="E270" t="s">
        <v>69</v>
      </c>
      <c r="F270">
        <v>1</v>
      </c>
      <c r="G270">
        <v>14446</v>
      </c>
      <c r="H270" s="1">
        <v>45889</v>
      </c>
      <c r="I270" s="3">
        <v>0</v>
      </c>
      <c r="J270" s="3">
        <v>0</v>
      </c>
      <c r="K270" s="3">
        <v>0</v>
      </c>
      <c r="L270" s="3">
        <v>0</v>
      </c>
      <c r="M270" s="4">
        <v>3573.79</v>
      </c>
      <c r="N270" t="str">
        <f>VLOOKUP(A270,Dados!$P$2:$Q$7,2,FALSE)</f>
        <v>FOREST TELEMACO BORBA</v>
      </c>
      <c r="O270" t="str">
        <f>VLOOKUP(B270,Dados!$L$2:$N$23,2,FALSE)</f>
        <v>Venda de Produção Externo</v>
      </c>
      <c r="P270" t="str">
        <f>VLOOKUP(B270,Dados!$L$2:$N$23,3,FALSE)</f>
        <v>Receitas</v>
      </c>
    </row>
    <row r="271" spans="1:16">
      <c r="A271">
        <v>10101</v>
      </c>
      <c r="B271">
        <v>6923</v>
      </c>
      <c r="C271">
        <v>0</v>
      </c>
      <c r="D271">
        <v>21258220</v>
      </c>
      <c r="E271" t="s">
        <v>70</v>
      </c>
      <c r="F271">
        <v>1</v>
      </c>
      <c r="G271">
        <v>14448</v>
      </c>
      <c r="H271" s="1">
        <v>45889</v>
      </c>
      <c r="I271" s="3">
        <v>0</v>
      </c>
      <c r="J271" s="3">
        <v>0</v>
      </c>
      <c r="K271" s="3">
        <v>0</v>
      </c>
      <c r="L271" s="3">
        <v>0</v>
      </c>
      <c r="M271" s="4">
        <v>3573.8</v>
      </c>
      <c r="N271" t="str">
        <f>VLOOKUP(A271,Dados!$P$2:$Q$7,2,FALSE)</f>
        <v>FOREST TELEMACO BORBA</v>
      </c>
      <c r="O271" t="str">
        <f>VLOOKUP(B271,Dados!$L$2:$N$23,2,FALSE)</f>
        <v>Remessa por Conta e Ordem Externo</v>
      </c>
      <c r="P271" t="str">
        <f>VLOOKUP(B271,Dados!$L$2:$N$23,3,FALSE)</f>
        <v>Remessas</v>
      </c>
    </row>
    <row r="272" spans="1:16">
      <c r="A272">
        <v>10101</v>
      </c>
      <c r="B272">
        <v>6101</v>
      </c>
      <c r="C272">
        <v>0</v>
      </c>
      <c r="D272">
        <v>218524160</v>
      </c>
      <c r="E272" t="s">
        <v>40</v>
      </c>
      <c r="F272">
        <v>1</v>
      </c>
      <c r="G272">
        <v>14552</v>
      </c>
      <c r="H272" s="1">
        <v>45896</v>
      </c>
      <c r="I272" s="3">
        <v>0</v>
      </c>
      <c r="J272" s="3">
        <v>0</v>
      </c>
      <c r="K272" s="3">
        <v>0</v>
      </c>
      <c r="L272" s="3">
        <v>0</v>
      </c>
      <c r="M272" s="4">
        <v>8500</v>
      </c>
      <c r="N272" t="str">
        <f>VLOOKUP(A272,Dados!$P$2:$Q$7,2,FALSE)</f>
        <v>FOREST TELEMACO BORBA</v>
      </c>
      <c r="O272" t="str">
        <f>VLOOKUP(B272,Dados!$L$2:$N$23,2,FALSE)</f>
        <v>Venda de Produção Externo</v>
      </c>
      <c r="P272" t="str">
        <f>VLOOKUP(B272,Dados!$L$2:$N$23,3,FALSE)</f>
        <v>Receitas</v>
      </c>
    </row>
    <row r="273" spans="1:16">
      <c r="A273">
        <v>10101</v>
      </c>
      <c r="B273">
        <v>6101</v>
      </c>
      <c r="C273">
        <v>0</v>
      </c>
      <c r="D273">
        <v>407485120</v>
      </c>
      <c r="E273" t="s">
        <v>77</v>
      </c>
      <c r="F273">
        <v>1</v>
      </c>
      <c r="G273">
        <v>14596</v>
      </c>
      <c r="H273" s="1">
        <v>45898</v>
      </c>
      <c r="I273" s="3">
        <v>0</v>
      </c>
      <c r="J273" s="3">
        <v>0</v>
      </c>
      <c r="K273" s="3">
        <v>0</v>
      </c>
      <c r="L273" s="3">
        <v>0</v>
      </c>
      <c r="M273" s="4">
        <v>15639.99</v>
      </c>
      <c r="N273" t="str">
        <f>VLOOKUP(A273,Dados!$P$2:$Q$7,2,FALSE)</f>
        <v>FOREST TELEMACO BORBA</v>
      </c>
      <c r="O273" t="str">
        <f>VLOOKUP(B273,Dados!$L$2:$N$23,2,FALSE)</f>
        <v>Venda de Produção Externo</v>
      </c>
      <c r="P273" t="str">
        <f>VLOOKUP(B273,Dados!$L$2:$N$23,3,FALSE)</f>
        <v>Receitas</v>
      </c>
    </row>
    <row r="274" spans="1:16">
      <c r="A274">
        <v>10101</v>
      </c>
      <c r="B274">
        <v>6101</v>
      </c>
      <c r="C274">
        <v>0</v>
      </c>
      <c r="D274">
        <v>353565610</v>
      </c>
      <c r="E274" t="s">
        <v>66</v>
      </c>
      <c r="F274">
        <v>1</v>
      </c>
      <c r="G274">
        <v>14631</v>
      </c>
      <c r="H274" s="1">
        <v>45899</v>
      </c>
      <c r="I274" s="3">
        <v>0</v>
      </c>
      <c r="J274" s="3">
        <v>0</v>
      </c>
      <c r="K274" s="3">
        <v>0</v>
      </c>
      <c r="L274" s="3">
        <v>0</v>
      </c>
      <c r="M274" s="4">
        <v>35233.49</v>
      </c>
      <c r="N274" t="str">
        <f>VLOOKUP(A274,Dados!$P$2:$Q$7,2,FALSE)</f>
        <v>FOREST TELEMACO BORBA</v>
      </c>
      <c r="O274" t="str">
        <f>VLOOKUP(B274,Dados!$L$2:$N$23,2,FALSE)</f>
        <v>Venda de Produção Externo</v>
      </c>
      <c r="P274" t="str">
        <f>VLOOKUP(B274,Dados!$L$2:$N$23,3,FALSE)</f>
        <v>Receitas</v>
      </c>
    </row>
    <row r="275" spans="1:16">
      <c r="A275">
        <v>10101</v>
      </c>
      <c r="B275">
        <v>5101</v>
      </c>
      <c r="C275">
        <v>0</v>
      </c>
      <c r="D275">
        <v>7533610</v>
      </c>
      <c r="E275" t="s">
        <v>78</v>
      </c>
      <c r="F275">
        <v>1</v>
      </c>
      <c r="G275">
        <v>14510</v>
      </c>
      <c r="H275" s="1">
        <v>45894</v>
      </c>
      <c r="I275" s="3">
        <v>0</v>
      </c>
      <c r="J275" s="3">
        <v>0</v>
      </c>
      <c r="K275" s="3">
        <v>0</v>
      </c>
      <c r="L275" s="3">
        <v>0</v>
      </c>
      <c r="M275" s="4">
        <v>7216.49</v>
      </c>
      <c r="N275" t="str">
        <f>VLOOKUP(A275,Dados!$P$2:$Q$7,2,FALSE)</f>
        <v>FOREST TELEMACO BORBA</v>
      </c>
      <c r="O275" t="str">
        <f>VLOOKUP(B275,Dados!$L$2:$N$23,2,FALSE)</f>
        <v>Venda de Produção Interno</v>
      </c>
      <c r="P275" t="str">
        <f>VLOOKUP(B275,Dados!$L$2:$N$23,3,FALSE)</f>
        <v>Receitas</v>
      </c>
    </row>
    <row r="276" spans="1:16">
      <c r="A276">
        <v>10101</v>
      </c>
      <c r="B276">
        <v>5101</v>
      </c>
      <c r="C276">
        <v>0</v>
      </c>
      <c r="D276">
        <v>200576640</v>
      </c>
      <c r="E276" t="s">
        <v>36</v>
      </c>
      <c r="F276">
        <v>1</v>
      </c>
      <c r="G276">
        <v>14640</v>
      </c>
      <c r="H276" s="1">
        <v>45900</v>
      </c>
      <c r="I276" s="3">
        <v>0</v>
      </c>
      <c r="J276" s="3">
        <v>0</v>
      </c>
      <c r="K276" s="3">
        <v>0</v>
      </c>
      <c r="L276" s="3">
        <v>0</v>
      </c>
      <c r="M276" s="4">
        <v>7496.99</v>
      </c>
      <c r="N276" t="str">
        <f>VLOOKUP(A276,Dados!$P$2:$Q$7,2,FALSE)</f>
        <v>FOREST TELEMACO BORBA</v>
      </c>
      <c r="O276" t="str">
        <f>VLOOKUP(B276,Dados!$L$2:$N$23,2,FALSE)</f>
        <v>Venda de Produção Interno</v>
      </c>
      <c r="P276" t="str">
        <f>VLOOKUP(B276,Dados!$L$2:$N$23,3,FALSE)</f>
        <v>Receitas</v>
      </c>
    </row>
    <row r="277" spans="1:16">
      <c r="A277">
        <v>10101</v>
      </c>
      <c r="B277">
        <v>5101</v>
      </c>
      <c r="C277">
        <v>0</v>
      </c>
      <c r="D277">
        <v>200576640</v>
      </c>
      <c r="E277" t="s">
        <v>36</v>
      </c>
      <c r="F277">
        <v>1</v>
      </c>
      <c r="G277">
        <v>14640</v>
      </c>
      <c r="H277" s="1">
        <v>45900</v>
      </c>
      <c r="I277" s="3">
        <v>0</v>
      </c>
      <c r="J277" s="3">
        <v>0</v>
      </c>
      <c r="K277" s="3">
        <v>0</v>
      </c>
      <c r="L277" s="3">
        <v>0</v>
      </c>
      <c r="M277" s="4">
        <v>6358</v>
      </c>
      <c r="N277" t="str">
        <f>VLOOKUP(A277,Dados!$P$2:$Q$7,2,FALSE)</f>
        <v>FOREST TELEMACO BORBA</v>
      </c>
      <c r="O277" t="str">
        <f>VLOOKUP(B277,Dados!$L$2:$N$23,2,FALSE)</f>
        <v>Venda de Produção Interno</v>
      </c>
      <c r="P277" t="str">
        <f>VLOOKUP(B277,Dados!$L$2:$N$23,3,FALSE)</f>
        <v>Receitas</v>
      </c>
    </row>
    <row r="278" spans="1:16">
      <c r="A278">
        <v>10101</v>
      </c>
      <c r="B278">
        <v>5101</v>
      </c>
      <c r="C278">
        <v>0</v>
      </c>
      <c r="D278">
        <v>200576640</v>
      </c>
      <c r="E278" t="s">
        <v>36</v>
      </c>
      <c r="F278">
        <v>1</v>
      </c>
      <c r="G278">
        <v>14640</v>
      </c>
      <c r="H278" s="1">
        <v>45900</v>
      </c>
      <c r="I278" s="3">
        <v>0</v>
      </c>
      <c r="J278" s="3">
        <v>0</v>
      </c>
      <c r="K278" s="3">
        <v>0</v>
      </c>
      <c r="L278" s="3">
        <v>0</v>
      </c>
      <c r="M278" s="4">
        <v>4250</v>
      </c>
      <c r="N278" t="str">
        <f>VLOOKUP(A278,Dados!$P$2:$Q$7,2,FALSE)</f>
        <v>FOREST TELEMACO BORBA</v>
      </c>
      <c r="O278" t="str">
        <f>VLOOKUP(B278,Dados!$L$2:$N$23,2,FALSE)</f>
        <v>Venda de Produção Interno</v>
      </c>
      <c r="P278" t="str">
        <f>VLOOKUP(B278,Dados!$L$2:$N$23,3,FALSE)</f>
        <v>Receitas</v>
      </c>
    </row>
    <row r="279" spans="1:16">
      <c r="A279">
        <v>10101</v>
      </c>
      <c r="B279">
        <v>6101</v>
      </c>
      <c r="C279">
        <v>0</v>
      </c>
      <c r="D279">
        <v>218524160</v>
      </c>
      <c r="E279" t="s">
        <v>40</v>
      </c>
      <c r="F279">
        <v>1</v>
      </c>
      <c r="G279">
        <v>14439</v>
      </c>
      <c r="H279" s="1">
        <v>45889</v>
      </c>
      <c r="I279" s="3">
        <v>0</v>
      </c>
      <c r="J279" s="3">
        <v>0</v>
      </c>
      <c r="K279" s="3">
        <v>0</v>
      </c>
      <c r="L279" s="3">
        <v>0</v>
      </c>
      <c r="M279" s="4">
        <v>12749.99</v>
      </c>
      <c r="N279" t="str">
        <f>VLOOKUP(A279,Dados!$P$2:$Q$7,2,FALSE)</f>
        <v>FOREST TELEMACO BORBA</v>
      </c>
      <c r="O279" t="str">
        <f>VLOOKUP(B279,Dados!$L$2:$N$23,2,FALSE)</f>
        <v>Venda de Produção Externo</v>
      </c>
      <c r="P279" t="str">
        <f>VLOOKUP(B279,Dados!$L$2:$N$23,3,FALSE)</f>
        <v>Receitas</v>
      </c>
    </row>
    <row r="280" spans="1:16">
      <c r="A280">
        <v>10101</v>
      </c>
      <c r="B280">
        <v>6101</v>
      </c>
      <c r="C280">
        <v>0</v>
      </c>
      <c r="D280">
        <v>218524160</v>
      </c>
      <c r="E280" t="s">
        <v>40</v>
      </c>
      <c r="F280">
        <v>1</v>
      </c>
      <c r="G280">
        <v>14552</v>
      </c>
      <c r="H280" s="1">
        <v>45896</v>
      </c>
      <c r="I280" s="3">
        <v>0</v>
      </c>
      <c r="J280" s="3">
        <v>0</v>
      </c>
      <c r="K280" s="3">
        <v>0</v>
      </c>
      <c r="L280" s="3">
        <v>0</v>
      </c>
      <c r="M280" s="4">
        <v>8491.5</v>
      </c>
      <c r="N280" t="str">
        <f>VLOOKUP(A280,Dados!$P$2:$Q$7,2,FALSE)</f>
        <v>FOREST TELEMACO BORBA</v>
      </c>
      <c r="O280" t="str">
        <f>VLOOKUP(B280,Dados!$L$2:$N$23,2,FALSE)</f>
        <v>Venda de Produção Externo</v>
      </c>
      <c r="P280" t="str">
        <f>VLOOKUP(B280,Dados!$L$2:$N$23,3,FALSE)</f>
        <v>Receitas</v>
      </c>
    </row>
    <row r="281" spans="1:16">
      <c r="A281">
        <v>10101</v>
      </c>
      <c r="B281">
        <v>5101</v>
      </c>
      <c r="C281">
        <v>0</v>
      </c>
      <c r="D281">
        <v>104161740</v>
      </c>
      <c r="E281" t="s">
        <v>57</v>
      </c>
      <c r="F281">
        <v>1</v>
      </c>
      <c r="G281">
        <v>14377</v>
      </c>
      <c r="H281" s="1">
        <v>45885</v>
      </c>
      <c r="I281" s="3">
        <v>0</v>
      </c>
      <c r="J281" s="3">
        <v>0</v>
      </c>
      <c r="K281" s="3">
        <v>0</v>
      </c>
      <c r="L281" s="3">
        <v>0</v>
      </c>
      <c r="M281" s="4">
        <v>181916.88</v>
      </c>
      <c r="N281" t="str">
        <f>VLOOKUP(A281,Dados!$P$2:$Q$7,2,FALSE)</f>
        <v>FOREST TELEMACO BORBA</v>
      </c>
      <c r="O281" t="str">
        <f>VLOOKUP(B281,Dados!$L$2:$N$23,2,FALSE)</f>
        <v>Venda de Produção Interno</v>
      </c>
      <c r="P281" t="str">
        <f>VLOOKUP(B281,Dados!$L$2:$N$23,3,FALSE)</f>
        <v>Receitas</v>
      </c>
    </row>
    <row r="282" spans="1:16">
      <c r="A282">
        <v>10101</v>
      </c>
      <c r="B282">
        <v>5101</v>
      </c>
      <c r="C282">
        <v>0</v>
      </c>
      <c r="D282">
        <v>342957730</v>
      </c>
      <c r="E282" t="s">
        <v>61</v>
      </c>
      <c r="F282">
        <v>1</v>
      </c>
      <c r="G282">
        <v>14472</v>
      </c>
      <c r="H282" s="1">
        <v>45891</v>
      </c>
      <c r="I282" s="3">
        <v>0</v>
      </c>
      <c r="J282" s="3">
        <v>0</v>
      </c>
      <c r="K282" s="3">
        <v>0</v>
      </c>
      <c r="L282" s="3">
        <v>0</v>
      </c>
      <c r="M282" s="4">
        <v>4250</v>
      </c>
      <c r="N282" t="str">
        <f>VLOOKUP(A282,Dados!$P$2:$Q$7,2,FALSE)</f>
        <v>FOREST TELEMACO BORBA</v>
      </c>
      <c r="O282" t="str">
        <f>VLOOKUP(B282,Dados!$L$2:$N$23,2,FALSE)</f>
        <v>Venda de Produção Interno</v>
      </c>
      <c r="P282" t="str">
        <f>VLOOKUP(B282,Dados!$L$2:$N$23,3,FALSE)</f>
        <v>Receitas</v>
      </c>
    </row>
    <row r="283" spans="1:16">
      <c r="A283">
        <v>10101</v>
      </c>
      <c r="B283">
        <v>5101</v>
      </c>
      <c r="C283">
        <v>0</v>
      </c>
      <c r="D283">
        <v>75939540</v>
      </c>
      <c r="E283" t="s">
        <v>79</v>
      </c>
      <c r="F283">
        <v>1</v>
      </c>
      <c r="G283">
        <v>14256</v>
      </c>
      <c r="H283" s="1">
        <v>45876</v>
      </c>
      <c r="I283" s="3">
        <v>0</v>
      </c>
      <c r="J283" s="3">
        <v>0</v>
      </c>
      <c r="K283" s="3">
        <v>0</v>
      </c>
      <c r="L283" s="3">
        <v>0</v>
      </c>
      <c r="M283" s="4">
        <v>4500</v>
      </c>
      <c r="N283" t="str">
        <f>VLOOKUP(A283,Dados!$P$2:$Q$7,2,FALSE)</f>
        <v>FOREST TELEMACO BORBA</v>
      </c>
      <c r="O283" t="str">
        <f>VLOOKUP(B283,Dados!$L$2:$N$23,2,FALSE)</f>
        <v>Venda de Produção Interno</v>
      </c>
      <c r="P283" t="str">
        <f>VLOOKUP(B283,Dados!$L$2:$N$23,3,FALSE)</f>
        <v>Receitas</v>
      </c>
    </row>
    <row r="284" spans="1:16">
      <c r="A284">
        <v>10101</v>
      </c>
      <c r="B284">
        <v>6101</v>
      </c>
      <c r="C284">
        <v>0</v>
      </c>
      <c r="D284">
        <v>112651270</v>
      </c>
      <c r="E284" t="s">
        <v>49</v>
      </c>
      <c r="F284">
        <v>1</v>
      </c>
      <c r="G284">
        <v>14444</v>
      </c>
      <c r="H284" s="1">
        <v>45889</v>
      </c>
      <c r="I284" s="3">
        <v>0</v>
      </c>
      <c r="J284" s="3">
        <v>0</v>
      </c>
      <c r="K284" s="3">
        <v>0</v>
      </c>
      <c r="L284" s="3">
        <v>0</v>
      </c>
      <c r="M284" s="4">
        <v>6527.99</v>
      </c>
      <c r="N284" t="str">
        <f>VLOOKUP(A284,Dados!$P$2:$Q$7,2,FALSE)</f>
        <v>FOREST TELEMACO BORBA</v>
      </c>
      <c r="O284" t="str">
        <f>VLOOKUP(B284,Dados!$L$2:$N$23,2,FALSE)</f>
        <v>Venda de Produção Externo</v>
      </c>
      <c r="P284" t="str">
        <f>VLOOKUP(B284,Dados!$L$2:$N$23,3,FALSE)</f>
        <v>Receitas</v>
      </c>
    </row>
    <row r="285" spans="1:16">
      <c r="A285">
        <v>10101</v>
      </c>
      <c r="B285">
        <v>6101</v>
      </c>
      <c r="C285">
        <v>0</v>
      </c>
      <c r="D285">
        <v>554373430</v>
      </c>
      <c r="E285" t="s">
        <v>55</v>
      </c>
      <c r="F285">
        <v>1</v>
      </c>
      <c r="G285">
        <v>14357</v>
      </c>
      <c r="H285" s="1">
        <v>45883</v>
      </c>
      <c r="I285" s="3">
        <v>0</v>
      </c>
      <c r="J285" s="3">
        <v>0</v>
      </c>
      <c r="K285" s="3">
        <v>0</v>
      </c>
      <c r="L285" s="3">
        <v>0</v>
      </c>
      <c r="M285" s="4">
        <v>2603.9899999999998</v>
      </c>
      <c r="N285" t="str">
        <f>VLOOKUP(A285,Dados!$P$2:$Q$7,2,FALSE)</f>
        <v>FOREST TELEMACO BORBA</v>
      </c>
      <c r="O285" t="str">
        <f>VLOOKUP(B285,Dados!$L$2:$N$23,2,FALSE)</f>
        <v>Venda de Produção Externo</v>
      </c>
      <c r="P285" t="str">
        <f>VLOOKUP(B285,Dados!$L$2:$N$23,3,FALSE)</f>
        <v>Receitas</v>
      </c>
    </row>
    <row r="286" spans="1:16">
      <c r="A286">
        <v>10101</v>
      </c>
      <c r="B286">
        <v>6101</v>
      </c>
      <c r="C286">
        <v>0</v>
      </c>
      <c r="D286">
        <v>438048350</v>
      </c>
      <c r="E286" t="s">
        <v>30</v>
      </c>
      <c r="F286">
        <v>1</v>
      </c>
      <c r="G286">
        <v>14547</v>
      </c>
      <c r="H286" s="1">
        <v>45896</v>
      </c>
      <c r="I286" s="3">
        <v>0</v>
      </c>
      <c r="J286" s="3">
        <v>0</v>
      </c>
      <c r="K286" s="3">
        <v>0</v>
      </c>
      <c r="L286" s="3">
        <v>0</v>
      </c>
      <c r="M286" s="4">
        <v>1290.67</v>
      </c>
      <c r="N286" t="str">
        <f>VLOOKUP(A286,Dados!$P$2:$Q$7,2,FALSE)</f>
        <v>FOREST TELEMACO BORBA</v>
      </c>
      <c r="O286" t="str">
        <f>VLOOKUP(B286,Dados!$L$2:$N$23,2,FALSE)</f>
        <v>Venda de Produção Externo</v>
      </c>
      <c r="P286" t="str">
        <f>VLOOKUP(B286,Dados!$L$2:$N$23,3,FALSE)</f>
        <v>Receitas</v>
      </c>
    </row>
    <row r="287" spans="1:16">
      <c r="A287">
        <v>10101</v>
      </c>
      <c r="B287">
        <v>6923</v>
      </c>
      <c r="C287">
        <v>0</v>
      </c>
      <c r="D287">
        <v>21315080</v>
      </c>
      <c r="E287" t="s">
        <v>59</v>
      </c>
      <c r="F287">
        <v>1</v>
      </c>
      <c r="G287">
        <v>14557</v>
      </c>
      <c r="H287" s="1">
        <v>45896</v>
      </c>
      <c r="I287" s="3">
        <v>0</v>
      </c>
      <c r="J287" s="3">
        <v>0</v>
      </c>
      <c r="K287" s="3">
        <v>0</v>
      </c>
      <c r="L287" s="3">
        <v>0</v>
      </c>
      <c r="M287" s="4">
        <v>3872</v>
      </c>
      <c r="N287" t="str">
        <f>VLOOKUP(A287,Dados!$P$2:$Q$7,2,FALSE)</f>
        <v>FOREST TELEMACO BORBA</v>
      </c>
      <c r="O287" t="str">
        <f>VLOOKUP(B287,Dados!$L$2:$N$23,2,FALSE)</f>
        <v>Remessa por Conta e Ordem Externo</v>
      </c>
      <c r="P287" t="str">
        <f>VLOOKUP(B287,Dados!$L$2:$N$23,3,FALSE)</f>
        <v>Remessas</v>
      </c>
    </row>
    <row r="288" spans="1:16">
      <c r="A288">
        <v>10101</v>
      </c>
      <c r="B288">
        <v>6101</v>
      </c>
      <c r="C288">
        <v>0</v>
      </c>
      <c r="D288">
        <v>204444300</v>
      </c>
      <c r="E288" t="s">
        <v>53</v>
      </c>
      <c r="F288">
        <v>1</v>
      </c>
      <c r="G288">
        <v>14293</v>
      </c>
      <c r="H288" s="1">
        <v>45878</v>
      </c>
      <c r="I288" s="3">
        <v>0</v>
      </c>
      <c r="J288" s="3">
        <v>0</v>
      </c>
      <c r="K288" s="3">
        <v>0</v>
      </c>
      <c r="L288" s="3">
        <v>0</v>
      </c>
      <c r="M288" s="4">
        <v>53055.59</v>
      </c>
      <c r="N288" t="str">
        <f>VLOOKUP(A288,Dados!$P$2:$Q$7,2,FALSE)</f>
        <v>FOREST TELEMACO BORBA</v>
      </c>
      <c r="O288" t="str">
        <f>VLOOKUP(B288,Dados!$L$2:$N$23,2,FALSE)</f>
        <v>Venda de Produção Externo</v>
      </c>
      <c r="P288" t="str">
        <f>VLOOKUP(B288,Dados!$L$2:$N$23,3,FALSE)</f>
        <v>Receitas</v>
      </c>
    </row>
    <row r="289" spans="1:16">
      <c r="A289">
        <v>10101</v>
      </c>
      <c r="B289">
        <v>6101</v>
      </c>
      <c r="C289">
        <v>0</v>
      </c>
      <c r="D289">
        <v>480718490</v>
      </c>
      <c r="E289" t="s">
        <v>75</v>
      </c>
      <c r="F289">
        <v>1</v>
      </c>
      <c r="G289">
        <v>14241</v>
      </c>
      <c r="H289" s="1">
        <v>45875</v>
      </c>
      <c r="I289" s="3">
        <v>0</v>
      </c>
      <c r="J289" s="3">
        <v>0</v>
      </c>
      <c r="K289" s="3">
        <v>0</v>
      </c>
      <c r="L289" s="3">
        <v>0</v>
      </c>
      <c r="M289" s="4">
        <v>28942.48</v>
      </c>
      <c r="N289" t="str">
        <f>VLOOKUP(A289,Dados!$P$2:$Q$7,2,FALSE)</f>
        <v>FOREST TELEMACO BORBA</v>
      </c>
      <c r="O289" t="str">
        <f>VLOOKUP(B289,Dados!$L$2:$N$23,2,FALSE)</f>
        <v>Venda de Produção Externo</v>
      </c>
      <c r="P289" t="str">
        <f>VLOOKUP(B289,Dados!$L$2:$N$23,3,FALSE)</f>
        <v>Receitas</v>
      </c>
    </row>
    <row r="290" spans="1:16">
      <c r="A290">
        <v>10101</v>
      </c>
      <c r="B290">
        <v>6923</v>
      </c>
      <c r="C290">
        <v>0</v>
      </c>
      <c r="D290">
        <v>48071849</v>
      </c>
      <c r="E290" t="s">
        <v>76</v>
      </c>
      <c r="F290">
        <v>5</v>
      </c>
      <c r="G290">
        <v>14242</v>
      </c>
      <c r="H290" s="1">
        <v>45875</v>
      </c>
      <c r="I290" s="3">
        <v>0</v>
      </c>
      <c r="J290" s="3">
        <v>0</v>
      </c>
      <c r="K290" s="3">
        <v>0</v>
      </c>
      <c r="L290" s="3">
        <v>0</v>
      </c>
      <c r="M290" s="4">
        <v>28031.46</v>
      </c>
      <c r="N290" t="str">
        <f>VLOOKUP(A290,Dados!$P$2:$Q$7,2,FALSE)</f>
        <v>FOREST TELEMACO BORBA</v>
      </c>
      <c r="O290" t="str">
        <f>VLOOKUP(B290,Dados!$L$2:$N$23,2,FALSE)</f>
        <v>Remessa por Conta e Ordem Externo</v>
      </c>
      <c r="P290" t="str">
        <f>VLOOKUP(B290,Dados!$L$2:$N$23,3,FALSE)</f>
        <v>Remessas</v>
      </c>
    </row>
    <row r="291" spans="1:16">
      <c r="A291">
        <v>10101</v>
      </c>
      <c r="B291">
        <v>6101</v>
      </c>
      <c r="C291">
        <v>0</v>
      </c>
      <c r="D291">
        <v>406130250</v>
      </c>
      <c r="E291" t="s">
        <v>39</v>
      </c>
      <c r="F291">
        <v>1</v>
      </c>
      <c r="G291">
        <v>14343</v>
      </c>
      <c r="H291" s="1">
        <v>45883</v>
      </c>
      <c r="I291" s="3">
        <v>0</v>
      </c>
      <c r="J291" s="3">
        <v>0</v>
      </c>
      <c r="K291" s="3">
        <v>0</v>
      </c>
      <c r="L291" s="3">
        <v>0</v>
      </c>
      <c r="M291" s="4">
        <v>2720</v>
      </c>
      <c r="N291" t="str">
        <f>VLOOKUP(A291,Dados!$P$2:$Q$7,2,FALSE)</f>
        <v>FOREST TELEMACO BORBA</v>
      </c>
      <c r="O291" t="str">
        <f>VLOOKUP(B291,Dados!$L$2:$N$23,2,FALSE)</f>
        <v>Venda de Produção Externo</v>
      </c>
      <c r="P291" t="str">
        <f>VLOOKUP(B291,Dados!$L$2:$N$23,3,FALSE)</f>
        <v>Receitas</v>
      </c>
    </row>
    <row r="292" spans="1:16">
      <c r="A292">
        <v>10101</v>
      </c>
      <c r="B292">
        <v>5101</v>
      </c>
      <c r="C292">
        <v>0</v>
      </c>
      <c r="D292">
        <v>270481260</v>
      </c>
      <c r="E292" t="s">
        <v>41</v>
      </c>
      <c r="F292">
        <v>1</v>
      </c>
      <c r="G292">
        <v>14587</v>
      </c>
      <c r="H292" s="1">
        <v>45898</v>
      </c>
      <c r="I292" s="3">
        <v>0</v>
      </c>
      <c r="J292" s="3">
        <v>0</v>
      </c>
      <c r="K292" s="3">
        <v>0</v>
      </c>
      <c r="L292" s="3">
        <v>0</v>
      </c>
      <c r="M292" s="4">
        <v>108291.59</v>
      </c>
      <c r="N292" t="str">
        <f>VLOOKUP(A292,Dados!$P$2:$Q$7,2,FALSE)</f>
        <v>FOREST TELEMACO BORBA</v>
      </c>
      <c r="O292" t="str">
        <f>VLOOKUP(B292,Dados!$L$2:$N$23,2,FALSE)</f>
        <v>Venda de Produção Interno</v>
      </c>
      <c r="P292" t="str">
        <f>VLOOKUP(B292,Dados!$L$2:$N$23,3,FALSE)</f>
        <v>Receitas</v>
      </c>
    </row>
    <row r="293" spans="1:16">
      <c r="A293">
        <v>10101</v>
      </c>
      <c r="B293">
        <v>6101</v>
      </c>
      <c r="C293">
        <v>0</v>
      </c>
      <c r="D293">
        <v>548586180</v>
      </c>
      <c r="E293" t="s">
        <v>80</v>
      </c>
      <c r="F293">
        <v>1</v>
      </c>
      <c r="G293">
        <v>14634</v>
      </c>
      <c r="H293" s="1">
        <v>45899</v>
      </c>
      <c r="I293" s="3">
        <v>0</v>
      </c>
      <c r="J293" s="3">
        <v>0</v>
      </c>
      <c r="K293" s="3">
        <v>0</v>
      </c>
      <c r="L293" s="3">
        <v>0</v>
      </c>
      <c r="M293" s="4">
        <v>108737.95</v>
      </c>
      <c r="N293" t="str">
        <f>VLOOKUP(A293,Dados!$P$2:$Q$7,2,FALSE)</f>
        <v>FOREST TELEMACO BORBA</v>
      </c>
      <c r="O293" t="str">
        <f>VLOOKUP(B293,Dados!$L$2:$N$23,2,FALSE)</f>
        <v>Venda de Produção Externo</v>
      </c>
      <c r="P293" t="str">
        <f>VLOOKUP(B293,Dados!$L$2:$N$23,3,FALSE)</f>
        <v>Receitas</v>
      </c>
    </row>
    <row r="294" spans="1:16">
      <c r="A294">
        <v>10101</v>
      </c>
      <c r="B294">
        <v>6101</v>
      </c>
      <c r="C294">
        <v>0</v>
      </c>
      <c r="D294">
        <v>17885910</v>
      </c>
      <c r="E294" t="s">
        <v>81</v>
      </c>
      <c r="F294">
        <v>2</v>
      </c>
      <c r="G294">
        <v>14635</v>
      </c>
      <c r="H294" s="1">
        <v>45899</v>
      </c>
      <c r="I294" s="3">
        <v>0</v>
      </c>
      <c r="J294" s="3">
        <v>0</v>
      </c>
      <c r="K294" s="3">
        <v>0</v>
      </c>
      <c r="L294" s="3">
        <v>0</v>
      </c>
      <c r="M294" s="4">
        <v>42127.49</v>
      </c>
      <c r="N294" t="str">
        <f>VLOOKUP(A294,Dados!$P$2:$Q$7,2,FALSE)</f>
        <v>FOREST TELEMACO BORBA</v>
      </c>
      <c r="O294" t="str">
        <f>VLOOKUP(B294,Dados!$L$2:$N$23,2,FALSE)</f>
        <v>Venda de Produção Externo</v>
      </c>
      <c r="P294" t="str">
        <f>VLOOKUP(B294,Dados!$L$2:$N$23,3,FALSE)</f>
        <v>Receitas</v>
      </c>
    </row>
    <row r="295" spans="1:16">
      <c r="A295">
        <v>10101</v>
      </c>
      <c r="B295">
        <v>6101</v>
      </c>
      <c r="C295">
        <v>0</v>
      </c>
      <c r="D295">
        <v>54058070</v>
      </c>
      <c r="E295" t="s">
        <v>71</v>
      </c>
      <c r="F295">
        <v>1</v>
      </c>
      <c r="G295">
        <v>14238</v>
      </c>
      <c r="H295" s="1">
        <v>45875</v>
      </c>
      <c r="I295" s="3">
        <v>0</v>
      </c>
      <c r="J295" s="3">
        <v>0</v>
      </c>
      <c r="K295" s="3">
        <v>0</v>
      </c>
      <c r="L295" s="3">
        <v>0</v>
      </c>
      <c r="M295" s="4">
        <v>11067</v>
      </c>
      <c r="N295" t="str">
        <f>VLOOKUP(A295,Dados!$P$2:$Q$7,2,FALSE)</f>
        <v>FOREST TELEMACO BORBA</v>
      </c>
      <c r="O295" t="str">
        <f>VLOOKUP(B295,Dados!$L$2:$N$23,2,FALSE)</f>
        <v>Venda de Produção Externo</v>
      </c>
      <c r="P295" t="str">
        <f>VLOOKUP(B295,Dados!$L$2:$N$23,3,FALSE)</f>
        <v>Receitas</v>
      </c>
    </row>
    <row r="296" spans="1:16">
      <c r="A296">
        <v>10101</v>
      </c>
      <c r="B296">
        <v>6101</v>
      </c>
      <c r="C296">
        <v>0</v>
      </c>
      <c r="D296">
        <v>78297430</v>
      </c>
      <c r="E296" t="s">
        <v>62</v>
      </c>
      <c r="F296">
        <v>1</v>
      </c>
      <c r="G296">
        <v>14218</v>
      </c>
      <c r="H296" s="1">
        <v>45873</v>
      </c>
      <c r="I296" s="3">
        <v>0</v>
      </c>
      <c r="J296" s="3">
        <v>0</v>
      </c>
      <c r="K296" s="3">
        <v>0</v>
      </c>
      <c r="L296" s="3">
        <v>0</v>
      </c>
      <c r="M296" s="4">
        <v>16999.990000000002</v>
      </c>
      <c r="N296" t="str">
        <f>VLOOKUP(A296,Dados!$P$2:$Q$7,2,FALSE)</f>
        <v>FOREST TELEMACO BORBA</v>
      </c>
      <c r="O296" t="str">
        <f>VLOOKUP(B296,Dados!$L$2:$N$23,2,FALSE)</f>
        <v>Venda de Produção Externo</v>
      </c>
      <c r="P296" t="str">
        <f>VLOOKUP(B296,Dados!$L$2:$N$23,3,FALSE)</f>
        <v>Receitas</v>
      </c>
    </row>
    <row r="297" spans="1:16">
      <c r="A297">
        <v>10101</v>
      </c>
      <c r="B297">
        <v>6101</v>
      </c>
      <c r="C297">
        <v>0</v>
      </c>
      <c r="D297">
        <v>438048350</v>
      </c>
      <c r="E297" t="s">
        <v>30</v>
      </c>
      <c r="F297">
        <v>1</v>
      </c>
      <c r="G297">
        <v>14547</v>
      </c>
      <c r="H297" s="1">
        <v>45896</v>
      </c>
      <c r="I297" s="3">
        <v>0</v>
      </c>
      <c r="J297" s="3">
        <v>0</v>
      </c>
      <c r="K297" s="3">
        <v>0</v>
      </c>
      <c r="L297" s="3">
        <v>0</v>
      </c>
      <c r="M297" s="4">
        <v>4149.3100000000004</v>
      </c>
      <c r="N297" t="str">
        <f>VLOOKUP(A297,Dados!$P$2:$Q$7,2,FALSE)</f>
        <v>FOREST TELEMACO BORBA</v>
      </c>
      <c r="O297" t="str">
        <f>VLOOKUP(B297,Dados!$L$2:$N$23,2,FALSE)</f>
        <v>Venda de Produção Externo</v>
      </c>
      <c r="P297" t="str">
        <f>VLOOKUP(B297,Dados!$L$2:$N$23,3,FALSE)</f>
        <v>Receitas</v>
      </c>
    </row>
    <row r="298" spans="1:16">
      <c r="A298">
        <v>10101</v>
      </c>
      <c r="B298">
        <v>6923</v>
      </c>
      <c r="C298">
        <v>0</v>
      </c>
      <c r="D298">
        <v>21315080</v>
      </c>
      <c r="E298" t="s">
        <v>59</v>
      </c>
      <c r="F298">
        <v>1</v>
      </c>
      <c r="G298">
        <v>14557</v>
      </c>
      <c r="H298" s="1">
        <v>45896</v>
      </c>
      <c r="I298" s="3">
        <v>0</v>
      </c>
      <c r="J298" s="3">
        <v>0</v>
      </c>
      <c r="K298" s="3">
        <v>0</v>
      </c>
      <c r="L298" s="3">
        <v>0</v>
      </c>
      <c r="M298" s="4">
        <v>12448</v>
      </c>
      <c r="N298" t="str">
        <f>VLOOKUP(A298,Dados!$P$2:$Q$7,2,FALSE)</f>
        <v>FOREST TELEMACO BORBA</v>
      </c>
      <c r="O298" t="str">
        <f>VLOOKUP(B298,Dados!$L$2:$N$23,2,FALSE)</f>
        <v>Remessa por Conta e Ordem Externo</v>
      </c>
      <c r="P298" t="str">
        <f>VLOOKUP(B298,Dados!$L$2:$N$23,3,FALSE)</f>
        <v>Remessas</v>
      </c>
    </row>
    <row r="299" spans="1:16">
      <c r="A299">
        <v>10101</v>
      </c>
      <c r="B299">
        <v>6101</v>
      </c>
      <c r="C299">
        <v>0</v>
      </c>
      <c r="D299">
        <v>438048350</v>
      </c>
      <c r="E299" t="s">
        <v>30</v>
      </c>
      <c r="F299">
        <v>1</v>
      </c>
      <c r="G299">
        <v>14547</v>
      </c>
      <c r="H299" s="1">
        <v>45896</v>
      </c>
      <c r="I299" s="3">
        <v>0</v>
      </c>
      <c r="J299" s="3">
        <v>0</v>
      </c>
      <c r="K299" s="3">
        <v>0</v>
      </c>
      <c r="L299" s="3">
        <v>0</v>
      </c>
      <c r="M299" s="4">
        <v>2853.33</v>
      </c>
      <c r="N299" t="str">
        <f>VLOOKUP(A299,Dados!$P$2:$Q$7,2,FALSE)</f>
        <v>FOREST TELEMACO BORBA</v>
      </c>
      <c r="O299" t="str">
        <f>VLOOKUP(B299,Dados!$L$2:$N$23,2,FALSE)</f>
        <v>Venda de Produção Externo</v>
      </c>
      <c r="P299" t="str">
        <f>VLOOKUP(B299,Dados!$L$2:$N$23,3,FALSE)</f>
        <v>Receitas</v>
      </c>
    </row>
    <row r="300" spans="1:16">
      <c r="A300">
        <v>10101</v>
      </c>
      <c r="B300">
        <v>6923</v>
      </c>
      <c r="C300">
        <v>0</v>
      </c>
      <c r="D300">
        <v>21315080</v>
      </c>
      <c r="E300" t="s">
        <v>59</v>
      </c>
      <c r="F300">
        <v>1</v>
      </c>
      <c r="G300">
        <v>14557</v>
      </c>
      <c r="H300" s="1">
        <v>45896</v>
      </c>
      <c r="I300" s="3">
        <v>0</v>
      </c>
      <c r="J300" s="3">
        <v>0</v>
      </c>
      <c r="K300" s="3">
        <v>0</v>
      </c>
      <c r="L300" s="3">
        <v>0</v>
      </c>
      <c r="M300" s="4">
        <v>8560</v>
      </c>
      <c r="N300" t="str">
        <f>VLOOKUP(A300,Dados!$P$2:$Q$7,2,FALSE)</f>
        <v>FOREST TELEMACO BORBA</v>
      </c>
      <c r="O300" t="str">
        <f>VLOOKUP(B300,Dados!$L$2:$N$23,2,FALSE)</f>
        <v>Remessa por Conta e Ordem Externo</v>
      </c>
      <c r="P300" t="str">
        <f>VLOOKUP(B300,Dados!$L$2:$N$23,3,FALSE)</f>
        <v>Remessas</v>
      </c>
    </row>
    <row r="301" spans="1:16">
      <c r="A301">
        <v>10101</v>
      </c>
      <c r="B301">
        <v>6101</v>
      </c>
      <c r="C301">
        <v>0</v>
      </c>
      <c r="D301">
        <v>54058070</v>
      </c>
      <c r="E301" t="s">
        <v>71</v>
      </c>
      <c r="F301">
        <v>1</v>
      </c>
      <c r="G301">
        <v>14238</v>
      </c>
      <c r="H301" s="1">
        <v>45875</v>
      </c>
      <c r="I301" s="3">
        <v>0</v>
      </c>
      <c r="J301" s="3">
        <v>0</v>
      </c>
      <c r="K301" s="3">
        <v>0</v>
      </c>
      <c r="L301" s="3">
        <v>0</v>
      </c>
      <c r="M301" s="4">
        <v>2974.99</v>
      </c>
      <c r="N301" t="str">
        <f>VLOOKUP(A301,Dados!$P$2:$Q$7,2,FALSE)</f>
        <v>FOREST TELEMACO BORBA</v>
      </c>
      <c r="O301" t="str">
        <f>VLOOKUP(B301,Dados!$L$2:$N$23,2,FALSE)</f>
        <v>Venda de Produção Externo</v>
      </c>
      <c r="P301" t="str">
        <f>VLOOKUP(B301,Dados!$L$2:$N$23,3,FALSE)</f>
        <v>Receitas</v>
      </c>
    </row>
    <row r="302" spans="1:16">
      <c r="A302">
        <v>10101</v>
      </c>
      <c r="B302">
        <v>6101</v>
      </c>
      <c r="C302">
        <v>0</v>
      </c>
      <c r="D302">
        <v>346240650</v>
      </c>
      <c r="E302" t="s">
        <v>82</v>
      </c>
      <c r="F302">
        <v>1</v>
      </c>
      <c r="G302">
        <v>14402</v>
      </c>
      <c r="H302" s="1">
        <v>45888</v>
      </c>
      <c r="I302" s="3">
        <v>0</v>
      </c>
      <c r="J302" s="3">
        <v>0</v>
      </c>
      <c r="K302" s="3">
        <v>0</v>
      </c>
      <c r="L302" s="3">
        <v>0</v>
      </c>
      <c r="M302" s="4">
        <v>6443</v>
      </c>
      <c r="N302" t="str">
        <f>VLOOKUP(A302,Dados!$P$2:$Q$7,2,FALSE)</f>
        <v>FOREST TELEMACO BORBA</v>
      </c>
      <c r="O302" t="str">
        <f>VLOOKUP(B302,Dados!$L$2:$N$23,2,FALSE)</f>
        <v>Venda de Produção Externo</v>
      </c>
      <c r="P302" t="str">
        <f>VLOOKUP(B302,Dados!$L$2:$N$23,3,FALSE)</f>
        <v>Receitas</v>
      </c>
    </row>
    <row r="303" spans="1:16">
      <c r="A303">
        <v>10101</v>
      </c>
      <c r="B303">
        <v>5101</v>
      </c>
      <c r="C303">
        <v>0</v>
      </c>
      <c r="D303">
        <v>58178720</v>
      </c>
      <c r="E303" t="s">
        <v>83</v>
      </c>
      <c r="F303">
        <v>1</v>
      </c>
      <c r="G303">
        <v>14555</v>
      </c>
      <c r="H303" s="1">
        <v>45896</v>
      </c>
      <c r="I303" s="3">
        <v>0</v>
      </c>
      <c r="J303" s="3">
        <v>0</v>
      </c>
      <c r="K303" s="3">
        <v>0</v>
      </c>
      <c r="L303" s="3">
        <v>0</v>
      </c>
      <c r="M303" s="4">
        <v>78383.960000000006</v>
      </c>
      <c r="N303" t="str">
        <f>VLOOKUP(A303,Dados!$P$2:$Q$7,2,FALSE)</f>
        <v>FOREST TELEMACO BORBA</v>
      </c>
      <c r="O303" t="str">
        <f>VLOOKUP(B303,Dados!$L$2:$N$23,2,FALSE)</f>
        <v>Venda de Produção Interno</v>
      </c>
      <c r="P303" t="str">
        <f>VLOOKUP(B303,Dados!$L$2:$N$23,3,FALSE)</f>
        <v>Receitas</v>
      </c>
    </row>
    <row r="304" spans="1:16">
      <c r="A304">
        <v>10101</v>
      </c>
      <c r="B304">
        <v>6101</v>
      </c>
      <c r="C304">
        <v>0</v>
      </c>
      <c r="D304">
        <v>438048350</v>
      </c>
      <c r="E304" t="s">
        <v>30</v>
      </c>
      <c r="F304">
        <v>1</v>
      </c>
      <c r="G304">
        <v>14645</v>
      </c>
      <c r="H304" s="1">
        <v>45900</v>
      </c>
      <c r="I304" s="3">
        <v>0</v>
      </c>
      <c r="J304" s="3">
        <v>0</v>
      </c>
      <c r="K304" s="3">
        <v>0</v>
      </c>
      <c r="L304" s="3">
        <v>0</v>
      </c>
      <c r="M304" s="4">
        <v>42669.51</v>
      </c>
      <c r="N304" t="str">
        <f>VLOOKUP(A304,Dados!$P$2:$Q$7,2,FALSE)</f>
        <v>FOREST TELEMACO BORBA</v>
      </c>
      <c r="O304" t="str">
        <f>VLOOKUP(B304,Dados!$L$2:$N$23,2,FALSE)</f>
        <v>Venda de Produção Externo</v>
      </c>
      <c r="P304" t="str">
        <f>VLOOKUP(B304,Dados!$L$2:$N$23,3,FALSE)</f>
        <v>Receitas</v>
      </c>
    </row>
    <row r="305" spans="1:16">
      <c r="A305">
        <v>10101</v>
      </c>
      <c r="B305">
        <v>6923</v>
      </c>
      <c r="C305">
        <v>0</v>
      </c>
      <c r="D305">
        <v>72219660</v>
      </c>
      <c r="E305" t="s">
        <v>84</v>
      </c>
      <c r="F305">
        <v>1</v>
      </c>
      <c r="G305">
        <v>14649</v>
      </c>
      <c r="H305" s="1">
        <v>45900</v>
      </c>
      <c r="I305" s="3">
        <v>0</v>
      </c>
      <c r="J305" s="3">
        <v>0</v>
      </c>
      <c r="K305" s="3">
        <v>0</v>
      </c>
      <c r="L305" s="3">
        <v>0</v>
      </c>
      <c r="M305" s="4">
        <v>142232</v>
      </c>
      <c r="N305" t="str">
        <f>VLOOKUP(A305,Dados!$P$2:$Q$7,2,FALSE)</f>
        <v>FOREST TELEMACO BORBA</v>
      </c>
      <c r="O305" t="str">
        <f>VLOOKUP(B305,Dados!$L$2:$N$23,2,FALSE)</f>
        <v>Remessa por Conta e Ordem Externo</v>
      </c>
      <c r="P305" t="str">
        <f>VLOOKUP(B305,Dados!$L$2:$N$23,3,FALSE)</f>
        <v>Remessas</v>
      </c>
    </row>
    <row r="306" spans="1:16">
      <c r="A306">
        <v>10101</v>
      </c>
      <c r="B306">
        <v>6101</v>
      </c>
      <c r="C306">
        <v>0</v>
      </c>
      <c r="D306">
        <v>218524160</v>
      </c>
      <c r="E306" t="s">
        <v>40</v>
      </c>
      <c r="F306">
        <v>1</v>
      </c>
      <c r="G306">
        <v>14439</v>
      </c>
      <c r="H306" s="1">
        <v>45889</v>
      </c>
      <c r="I306" s="3">
        <v>0</v>
      </c>
      <c r="J306" s="3">
        <v>0</v>
      </c>
      <c r="K306" s="3">
        <v>0</v>
      </c>
      <c r="L306" s="3">
        <v>0</v>
      </c>
      <c r="M306" s="4">
        <v>5235.99</v>
      </c>
      <c r="N306" t="str">
        <f>VLOOKUP(A306,Dados!$P$2:$Q$7,2,FALSE)</f>
        <v>FOREST TELEMACO BORBA</v>
      </c>
      <c r="O306" t="str">
        <f>VLOOKUP(B306,Dados!$L$2:$N$23,2,FALSE)</f>
        <v>Venda de Produção Externo</v>
      </c>
      <c r="P306" t="str">
        <f>VLOOKUP(B306,Dados!$L$2:$N$23,3,FALSE)</f>
        <v>Receitas</v>
      </c>
    </row>
    <row r="307" spans="1:16">
      <c r="A307">
        <v>10101</v>
      </c>
      <c r="B307">
        <v>5101</v>
      </c>
      <c r="C307">
        <v>0</v>
      </c>
      <c r="D307">
        <v>16745240</v>
      </c>
      <c r="E307" t="s">
        <v>28</v>
      </c>
      <c r="F307">
        <v>1</v>
      </c>
      <c r="G307">
        <v>14360</v>
      </c>
      <c r="H307" s="1">
        <v>45884</v>
      </c>
      <c r="I307" s="3">
        <v>0</v>
      </c>
      <c r="J307" s="3">
        <v>0</v>
      </c>
      <c r="K307" s="3">
        <v>0</v>
      </c>
      <c r="L307" s="3">
        <v>0</v>
      </c>
      <c r="M307" s="4">
        <v>8695.5</v>
      </c>
      <c r="N307" t="str">
        <f>VLOOKUP(A307,Dados!$P$2:$Q$7,2,FALSE)</f>
        <v>FOREST TELEMACO BORBA</v>
      </c>
      <c r="O307" t="str">
        <f>VLOOKUP(B307,Dados!$L$2:$N$23,2,FALSE)</f>
        <v>Venda de Produção Interno</v>
      </c>
      <c r="P307" t="str">
        <f>VLOOKUP(B307,Dados!$L$2:$N$23,3,FALSE)</f>
        <v>Receitas</v>
      </c>
    </row>
    <row r="308" spans="1:16">
      <c r="A308">
        <v>10101</v>
      </c>
      <c r="B308">
        <v>6101</v>
      </c>
      <c r="C308">
        <v>0</v>
      </c>
      <c r="D308">
        <v>38645450</v>
      </c>
      <c r="E308" t="s">
        <v>85</v>
      </c>
      <c r="F308">
        <v>1</v>
      </c>
      <c r="G308">
        <v>14487</v>
      </c>
      <c r="H308" s="1">
        <v>45891</v>
      </c>
      <c r="I308" s="3">
        <v>0</v>
      </c>
      <c r="J308" s="3">
        <v>0</v>
      </c>
      <c r="K308" s="3">
        <v>0</v>
      </c>
      <c r="L308" s="3">
        <v>0</v>
      </c>
      <c r="M308" s="4">
        <v>9851.5</v>
      </c>
      <c r="N308" t="str">
        <f>VLOOKUP(A308,Dados!$P$2:$Q$7,2,FALSE)</f>
        <v>FOREST TELEMACO BORBA</v>
      </c>
      <c r="O308" t="str">
        <f>VLOOKUP(B308,Dados!$L$2:$N$23,2,FALSE)</f>
        <v>Venda de Produção Externo</v>
      </c>
      <c r="P308" t="str">
        <f>VLOOKUP(B308,Dados!$L$2:$N$23,3,FALSE)</f>
        <v>Receitas</v>
      </c>
    </row>
    <row r="309" spans="1:16">
      <c r="A309">
        <v>10101</v>
      </c>
      <c r="B309">
        <v>6101</v>
      </c>
      <c r="C309">
        <v>0</v>
      </c>
      <c r="D309">
        <v>438048350</v>
      </c>
      <c r="E309" t="s">
        <v>30</v>
      </c>
      <c r="F309">
        <v>1</v>
      </c>
      <c r="G309">
        <v>14320</v>
      </c>
      <c r="H309" s="1">
        <v>45882</v>
      </c>
      <c r="I309" s="3">
        <v>0</v>
      </c>
      <c r="J309" s="3">
        <v>0</v>
      </c>
      <c r="K309" s="3">
        <v>0</v>
      </c>
      <c r="L309" s="3">
        <v>0</v>
      </c>
      <c r="M309" s="4">
        <v>7508.31</v>
      </c>
      <c r="N309" t="str">
        <f>VLOOKUP(A309,Dados!$P$2:$Q$7,2,FALSE)</f>
        <v>FOREST TELEMACO BORBA</v>
      </c>
      <c r="O309" t="str">
        <f>VLOOKUP(B309,Dados!$L$2:$N$23,2,FALSE)</f>
        <v>Venda de Produção Externo</v>
      </c>
      <c r="P309" t="str">
        <f>VLOOKUP(B309,Dados!$L$2:$N$23,3,FALSE)</f>
        <v>Receitas</v>
      </c>
    </row>
    <row r="310" spans="1:16">
      <c r="A310">
        <v>10101</v>
      </c>
      <c r="B310">
        <v>5923</v>
      </c>
      <c r="C310">
        <v>0</v>
      </c>
      <c r="D310">
        <v>108158550</v>
      </c>
      <c r="E310" t="s">
        <v>86</v>
      </c>
      <c r="F310">
        <v>1</v>
      </c>
      <c r="G310">
        <v>14321</v>
      </c>
      <c r="H310" s="1">
        <v>45882</v>
      </c>
      <c r="I310" s="3">
        <v>0</v>
      </c>
      <c r="J310" s="3">
        <v>0</v>
      </c>
      <c r="K310" s="3">
        <v>0</v>
      </c>
      <c r="L310" s="3">
        <v>0</v>
      </c>
      <c r="M310" s="4">
        <v>22525</v>
      </c>
      <c r="N310" t="str">
        <f>VLOOKUP(A310,Dados!$P$2:$Q$7,2,FALSE)</f>
        <v>FOREST TELEMACO BORBA</v>
      </c>
      <c r="O310" t="str">
        <f>VLOOKUP(B310,Dados!$L$2:$N$23,2,FALSE)</f>
        <v>Remessa por Conta e Ordem Interno</v>
      </c>
      <c r="P310" t="str">
        <f>VLOOKUP(B310,Dados!$L$2:$N$23,3,FALSE)</f>
        <v>Remessas</v>
      </c>
    </row>
    <row r="311" spans="1:16">
      <c r="A311">
        <v>10101</v>
      </c>
      <c r="B311">
        <v>6101</v>
      </c>
      <c r="C311">
        <v>0</v>
      </c>
      <c r="D311">
        <v>745155030</v>
      </c>
      <c r="E311" t="s">
        <v>87</v>
      </c>
      <c r="F311">
        <v>1</v>
      </c>
      <c r="G311">
        <v>14387</v>
      </c>
      <c r="H311" s="1">
        <v>45887</v>
      </c>
      <c r="I311" s="3">
        <v>0</v>
      </c>
      <c r="J311" s="3">
        <v>0</v>
      </c>
      <c r="K311" s="3">
        <v>0</v>
      </c>
      <c r="L311" s="3">
        <v>0</v>
      </c>
      <c r="M311" s="4">
        <v>8499.99</v>
      </c>
      <c r="N311" t="str">
        <f>VLOOKUP(A311,Dados!$P$2:$Q$7,2,FALSE)</f>
        <v>FOREST TELEMACO BORBA</v>
      </c>
      <c r="O311" t="str">
        <f>VLOOKUP(B311,Dados!$L$2:$N$23,2,FALSE)</f>
        <v>Venda de Produção Externo</v>
      </c>
      <c r="P311" t="str">
        <f>VLOOKUP(B311,Dados!$L$2:$N$23,3,FALSE)</f>
        <v>Receitas</v>
      </c>
    </row>
    <row r="312" spans="1:16">
      <c r="A312">
        <v>10101</v>
      </c>
      <c r="B312">
        <v>6101</v>
      </c>
      <c r="C312">
        <v>0</v>
      </c>
      <c r="D312">
        <v>281935630</v>
      </c>
      <c r="E312" t="s">
        <v>88</v>
      </c>
      <c r="F312">
        <v>1</v>
      </c>
      <c r="G312">
        <v>14621</v>
      </c>
      <c r="H312" s="1">
        <v>45899</v>
      </c>
      <c r="I312" s="3">
        <v>0</v>
      </c>
      <c r="J312" s="3">
        <v>0</v>
      </c>
      <c r="K312" s="3">
        <v>0</v>
      </c>
      <c r="L312" s="3">
        <v>0</v>
      </c>
      <c r="M312" s="4">
        <v>7650</v>
      </c>
      <c r="N312" t="str">
        <f>VLOOKUP(A312,Dados!$P$2:$Q$7,2,FALSE)</f>
        <v>FOREST TELEMACO BORBA</v>
      </c>
      <c r="O312" t="str">
        <f>VLOOKUP(B312,Dados!$L$2:$N$23,2,FALSE)</f>
        <v>Venda de Produção Externo</v>
      </c>
      <c r="P312" t="str">
        <f>VLOOKUP(B312,Dados!$L$2:$N$23,3,FALSE)</f>
        <v>Receitas</v>
      </c>
    </row>
    <row r="313" spans="1:16">
      <c r="A313">
        <v>10101</v>
      </c>
      <c r="B313">
        <v>6107</v>
      </c>
      <c r="C313">
        <v>0</v>
      </c>
      <c r="D313">
        <v>408413320</v>
      </c>
      <c r="E313" t="s">
        <v>89</v>
      </c>
      <c r="F313">
        <v>1</v>
      </c>
      <c r="G313">
        <v>14288</v>
      </c>
      <c r="H313" s="1">
        <v>45877</v>
      </c>
      <c r="I313" s="3">
        <v>0</v>
      </c>
      <c r="J313" s="3">
        <v>0</v>
      </c>
      <c r="K313" s="3">
        <v>0</v>
      </c>
      <c r="L313" s="3">
        <v>0</v>
      </c>
      <c r="M313" s="4">
        <v>4250</v>
      </c>
      <c r="N313" t="str">
        <f>VLOOKUP(A313,Dados!$P$2:$Q$7,2,FALSE)</f>
        <v>FOREST TELEMACO BORBA</v>
      </c>
      <c r="O313" t="str">
        <f>VLOOKUP(B313,Dados!$L$2:$N$23,2,FALSE)</f>
        <v>Venda de Produção Interno Não Contribuintes</v>
      </c>
      <c r="P313" t="str">
        <f>VLOOKUP(B313,Dados!$L$2:$N$23,3,FALSE)</f>
        <v>Receitas</v>
      </c>
    </row>
    <row r="314" spans="1:16">
      <c r="A314">
        <v>10101</v>
      </c>
      <c r="B314">
        <v>6101</v>
      </c>
      <c r="C314">
        <v>0</v>
      </c>
      <c r="D314">
        <v>367347890</v>
      </c>
      <c r="E314" t="s">
        <v>17</v>
      </c>
      <c r="F314">
        <v>1</v>
      </c>
      <c r="G314">
        <v>14289</v>
      </c>
      <c r="H314" s="1">
        <v>45877</v>
      </c>
      <c r="I314" s="3">
        <v>0</v>
      </c>
      <c r="J314" s="3">
        <v>0</v>
      </c>
      <c r="K314" s="3">
        <v>0</v>
      </c>
      <c r="L314" s="3">
        <v>0</v>
      </c>
      <c r="M314" s="4">
        <v>1019.99</v>
      </c>
      <c r="N314" t="str">
        <f>VLOOKUP(A314,Dados!$P$2:$Q$7,2,FALSE)</f>
        <v>FOREST TELEMACO BORBA</v>
      </c>
      <c r="O314" t="str">
        <f>VLOOKUP(B314,Dados!$L$2:$N$23,2,FALSE)</f>
        <v>Venda de Produção Externo</v>
      </c>
      <c r="P314" t="str">
        <f>VLOOKUP(B314,Dados!$L$2:$N$23,3,FALSE)</f>
        <v>Receitas</v>
      </c>
    </row>
    <row r="315" spans="1:16">
      <c r="A315">
        <v>10101</v>
      </c>
      <c r="B315">
        <v>6923</v>
      </c>
      <c r="C315">
        <v>0</v>
      </c>
      <c r="D315">
        <v>588306390</v>
      </c>
      <c r="E315" t="s">
        <v>18</v>
      </c>
      <c r="F315">
        <v>1</v>
      </c>
      <c r="G315">
        <v>14290</v>
      </c>
      <c r="H315" s="1">
        <v>45877</v>
      </c>
      <c r="I315" s="3">
        <v>0</v>
      </c>
      <c r="J315" s="3">
        <v>0</v>
      </c>
      <c r="K315" s="3">
        <v>0</v>
      </c>
      <c r="L315" s="3">
        <v>0</v>
      </c>
      <c r="M315" s="4">
        <v>1020</v>
      </c>
      <c r="N315" t="str">
        <f>VLOOKUP(A315,Dados!$P$2:$Q$7,2,FALSE)</f>
        <v>FOREST TELEMACO BORBA</v>
      </c>
      <c r="O315" t="str">
        <f>VLOOKUP(B315,Dados!$L$2:$N$23,2,FALSE)</f>
        <v>Remessa por Conta e Ordem Externo</v>
      </c>
      <c r="P315" t="str">
        <f>VLOOKUP(B315,Dados!$L$2:$N$23,3,FALSE)</f>
        <v>Remessas</v>
      </c>
    </row>
    <row r="316" spans="1:16">
      <c r="A316">
        <v>10101</v>
      </c>
      <c r="B316">
        <v>6101</v>
      </c>
      <c r="C316">
        <v>0</v>
      </c>
      <c r="D316">
        <v>78297430</v>
      </c>
      <c r="E316" t="s">
        <v>62</v>
      </c>
      <c r="F316">
        <v>1</v>
      </c>
      <c r="G316">
        <v>14218</v>
      </c>
      <c r="H316" s="1">
        <v>45873</v>
      </c>
      <c r="I316" s="3">
        <v>0</v>
      </c>
      <c r="J316" s="3">
        <v>0</v>
      </c>
      <c r="K316" s="3">
        <v>0</v>
      </c>
      <c r="L316" s="3">
        <v>0</v>
      </c>
      <c r="M316" s="4">
        <v>8491.5</v>
      </c>
      <c r="N316" t="str">
        <f>VLOOKUP(A316,Dados!$P$2:$Q$7,2,FALSE)</f>
        <v>FOREST TELEMACO BORBA</v>
      </c>
      <c r="O316" t="str">
        <f>VLOOKUP(B316,Dados!$L$2:$N$23,2,FALSE)</f>
        <v>Venda de Produção Externo</v>
      </c>
      <c r="P316" t="str">
        <f>VLOOKUP(B316,Dados!$L$2:$N$23,3,FALSE)</f>
        <v>Receitas</v>
      </c>
    </row>
    <row r="317" spans="1:16">
      <c r="A317">
        <v>10101</v>
      </c>
      <c r="B317">
        <v>6101</v>
      </c>
      <c r="C317">
        <v>0</v>
      </c>
      <c r="D317">
        <v>42816840</v>
      </c>
      <c r="E317" t="s">
        <v>90</v>
      </c>
      <c r="F317">
        <v>1</v>
      </c>
      <c r="G317">
        <v>14576</v>
      </c>
      <c r="H317" s="1">
        <v>45897</v>
      </c>
      <c r="I317" s="3">
        <v>0</v>
      </c>
      <c r="J317" s="3">
        <v>0</v>
      </c>
      <c r="K317" s="3">
        <v>0</v>
      </c>
      <c r="L317" s="3">
        <v>0</v>
      </c>
      <c r="M317" s="4">
        <v>85579.17</v>
      </c>
      <c r="N317" t="str">
        <f>VLOOKUP(A317,Dados!$P$2:$Q$7,2,FALSE)</f>
        <v>FOREST TELEMACO BORBA</v>
      </c>
      <c r="O317" t="str">
        <f>VLOOKUP(B317,Dados!$L$2:$N$23,2,FALSE)</f>
        <v>Venda de Produção Externo</v>
      </c>
      <c r="P317" t="str">
        <f>VLOOKUP(B317,Dados!$L$2:$N$23,3,FALSE)</f>
        <v>Receitas</v>
      </c>
    </row>
    <row r="318" spans="1:16">
      <c r="A318">
        <v>10101</v>
      </c>
      <c r="B318">
        <v>6101</v>
      </c>
      <c r="C318">
        <v>0</v>
      </c>
      <c r="D318">
        <v>42816840</v>
      </c>
      <c r="E318" t="s">
        <v>90</v>
      </c>
      <c r="F318">
        <v>1</v>
      </c>
      <c r="G318">
        <v>14576</v>
      </c>
      <c r="H318" s="1">
        <v>45897</v>
      </c>
      <c r="I318" s="3">
        <v>0</v>
      </c>
      <c r="J318" s="3">
        <v>0</v>
      </c>
      <c r="K318" s="3">
        <v>0</v>
      </c>
      <c r="L318" s="3">
        <v>0</v>
      </c>
      <c r="M318" s="4">
        <v>15539.99</v>
      </c>
      <c r="N318" t="str">
        <f>VLOOKUP(A318,Dados!$P$2:$Q$7,2,FALSE)</f>
        <v>FOREST TELEMACO BORBA</v>
      </c>
      <c r="O318" t="str">
        <f>VLOOKUP(B318,Dados!$L$2:$N$23,2,FALSE)</f>
        <v>Venda de Produção Externo</v>
      </c>
      <c r="P318" t="str">
        <f>VLOOKUP(B318,Dados!$L$2:$N$23,3,FALSE)</f>
        <v>Receitas</v>
      </c>
    </row>
    <row r="319" spans="1:16">
      <c r="A319">
        <v>10101</v>
      </c>
      <c r="B319">
        <v>5101</v>
      </c>
      <c r="C319">
        <v>0</v>
      </c>
      <c r="D319">
        <v>200576640</v>
      </c>
      <c r="E319" t="s">
        <v>36</v>
      </c>
      <c r="F319">
        <v>1</v>
      </c>
      <c r="G319">
        <v>14640</v>
      </c>
      <c r="H319" s="1">
        <v>45900</v>
      </c>
      <c r="I319" s="3">
        <v>0</v>
      </c>
      <c r="J319" s="3">
        <v>0</v>
      </c>
      <c r="K319" s="3">
        <v>0</v>
      </c>
      <c r="L319" s="3">
        <v>0</v>
      </c>
      <c r="M319" s="4">
        <v>7531</v>
      </c>
      <c r="N319" t="str">
        <f>VLOOKUP(A319,Dados!$P$2:$Q$7,2,FALSE)</f>
        <v>FOREST TELEMACO BORBA</v>
      </c>
      <c r="O319" t="str">
        <f>VLOOKUP(B319,Dados!$L$2:$N$23,2,FALSE)</f>
        <v>Venda de Produção Interno</v>
      </c>
      <c r="P319" t="str">
        <f>VLOOKUP(B319,Dados!$L$2:$N$23,3,FALSE)</f>
        <v>Receitas</v>
      </c>
    </row>
    <row r="320" spans="1:16">
      <c r="A320">
        <v>10101</v>
      </c>
      <c r="B320">
        <v>6101</v>
      </c>
      <c r="C320">
        <v>0</v>
      </c>
      <c r="D320">
        <v>605071260</v>
      </c>
      <c r="E320" t="s">
        <v>73</v>
      </c>
      <c r="F320">
        <v>1</v>
      </c>
      <c r="G320">
        <v>14199</v>
      </c>
      <c r="H320" s="1">
        <v>45870</v>
      </c>
      <c r="I320" s="3">
        <v>0</v>
      </c>
      <c r="J320" s="3">
        <v>0</v>
      </c>
      <c r="K320" s="3">
        <v>0</v>
      </c>
      <c r="L320" s="3">
        <v>0</v>
      </c>
      <c r="M320" s="4">
        <v>49799.99</v>
      </c>
      <c r="N320" t="str">
        <f>VLOOKUP(A320,Dados!$P$2:$Q$7,2,FALSE)</f>
        <v>FOREST TELEMACO BORBA</v>
      </c>
      <c r="O320" t="str">
        <f>VLOOKUP(B320,Dados!$L$2:$N$23,2,FALSE)</f>
        <v>Venda de Produção Externo</v>
      </c>
      <c r="P320" t="str">
        <f>VLOOKUP(B320,Dados!$L$2:$N$23,3,FALSE)</f>
        <v>Receitas</v>
      </c>
    </row>
    <row r="321" spans="1:16">
      <c r="A321">
        <v>10101</v>
      </c>
      <c r="B321">
        <v>6101</v>
      </c>
      <c r="C321">
        <v>0</v>
      </c>
      <c r="D321">
        <v>438048350</v>
      </c>
      <c r="E321" t="s">
        <v>30</v>
      </c>
      <c r="F321">
        <v>1</v>
      </c>
      <c r="G321">
        <v>14397</v>
      </c>
      <c r="H321" s="1">
        <v>45888</v>
      </c>
      <c r="I321" s="3">
        <v>0</v>
      </c>
      <c r="J321" s="3">
        <v>0</v>
      </c>
      <c r="K321" s="3">
        <v>0</v>
      </c>
      <c r="L321" s="3">
        <v>0</v>
      </c>
      <c r="M321" s="4">
        <v>2371.1999999999998</v>
      </c>
      <c r="N321" t="str">
        <f>VLOOKUP(A321,Dados!$P$2:$Q$7,2,FALSE)</f>
        <v>FOREST TELEMACO BORBA</v>
      </c>
      <c r="O321" t="str">
        <f>VLOOKUP(B321,Dados!$L$2:$N$23,2,FALSE)</f>
        <v>Venda de Produção Externo</v>
      </c>
      <c r="P321" t="str">
        <f>VLOOKUP(B321,Dados!$L$2:$N$23,3,FALSE)</f>
        <v>Receitas</v>
      </c>
    </row>
    <row r="322" spans="1:16">
      <c r="A322">
        <v>10101</v>
      </c>
      <c r="B322">
        <v>6923</v>
      </c>
      <c r="C322">
        <v>0</v>
      </c>
      <c r="D322">
        <v>47236700</v>
      </c>
      <c r="E322" t="s">
        <v>91</v>
      </c>
      <c r="F322">
        <v>1</v>
      </c>
      <c r="G322">
        <v>14399</v>
      </c>
      <c r="H322" s="1">
        <v>45888</v>
      </c>
      <c r="I322" s="3">
        <v>0</v>
      </c>
      <c r="J322" s="3">
        <v>0</v>
      </c>
      <c r="K322" s="3">
        <v>0</v>
      </c>
      <c r="L322" s="3">
        <v>0</v>
      </c>
      <c r="M322" s="4">
        <v>7904</v>
      </c>
      <c r="N322" t="str">
        <f>VLOOKUP(A322,Dados!$P$2:$Q$7,2,FALSE)</f>
        <v>FOREST TELEMACO BORBA</v>
      </c>
      <c r="O322" t="str">
        <f>VLOOKUP(B322,Dados!$L$2:$N$23,2,FALSE)</f>
        <v>Remessa por Conta e Ordem Externo</v>
      </c>
      <c r="P322" t="str">
        <f>VLOOKUP(B322,Dados!$L$2:$N$23,3,FALSE)</f>
        <v>Remessas</v>
      </c>
    </row>
    <row r="323" spans="1:16">
      <c r="A323">
        <v>10101</v>
      </c>
      <c r="B323">
        <v>6101</v>
      </c>
      <c r="C323">
        <v>0</v>
      </c>
      <c r="D323">
        <v>39883780</v>
      </c>
      <c r="E323" t="s">
        <v>92</v>
      </c>
      <c r="F323">
        <v>1</v>
      </c>
      <c r="G323">
        <v>14480</v>
      </c>
      <c r="H323" s="1">
        <v>45891</v>
      </c>
      <c r="I323" s="3">
        <v>0</v>
      </c>
      <c r="J323" s="3">
        <v>0</v>
      </c>
      <c r="K323" s="3">
        <v>0</v>
      </c>
      <c r="L323" s="3">
        <v>0</v>
      </c>
      <c r="M323" s="4">
        <v>5362.49</v>
      </c>
      <c r="N323" t="str">
        <f>VLOOKUP(A323,Dados!$P$2:$Q$7,2,FALSE)</f>
        <v>FOREST TELEMACO BORBA</v>
      </c>
      <c r="O323" t="str">
        <f>VLOOKUP(B323,Dados!$L$2:$N$23,2,FALSE)</f>
        <v>Venda de Produção Externo</v>
      </c>
      <c r="P323" t="str">
        <f>VLOOKUP(B323,Dados!$L$2:$N$23,3,FALSE)</f>
        <v>Receitas</v>
      </c>
    </row>
    <row r="324" spans="1:16">
      <c r="A324">
        <v>10101</v>
      </c>
      <c r="B324">
        <v>5101</v>
      </c>
      <c r="C324">
        <v>0</v>
      </c>
      <c r="D324">
        <v>58178720</v>
      </c>
      <c r="E324" t="s">
        <v>83</v>
      </c>
      <c r="F324">
        <v>1</v>
      </c>
      <c r="G324">
        <v>14317</v>
      </c>
      <c r="H324" s="1">
        <v>45881</v>
      </c>
      <c r="I324" s="3">
        <v>0</v>
      </c>
      <c r="J324" s="3">
        <v>19995</v>
      </c>
      <c r="K324" s="3">
        <v>0</v>
      </c>
      <c r="L324" s="3">
        <v>0</v>
      </c>
      <c r="M324" s="4">
        <v>19995</v>
      </c>
      <c r="N324" t="str">
        <f>VLOOKUP(A324,Dados!$P$2:$Q$7,2,FALSE)</f>
        <v>FOREST TELEMACO BORBA</v>
      </c>
      <c r="O324" t="str">
        <f>VLOOKUP(B324,Dados!$L$2:$N$23,2,FALSE)</f>
        <v>Venda de Produção Interno</v>
      </c>
      <c r="P324" t="str">
        <f>VLOOKUP(B324,Dados!$L$2:$N$23,3,FALSE)</f>
        <v>Receitas</v>
      </c>
    </row>
    <row r="325" spans="1:16">
      <c r="A325">
        <v>10101</v>
      </c>
      <c r="B325">
        <v>6101</v>
      </c>
      <c r="C325">
        <v>0</v>
      </c>
      <c r="D325">
        <v>457931210</v>
      </c>
      <c r="E325" t="s">
        <v>52</v>
      </c>
      <c r="F325">
        <v>1</v>
      </c>
      <c r="G325">
        <v>14341</v>
      </c>
      <c r="H325" s="1">
        <v>45883</v>
      </c>
      <c r="I325" s="3">
        <v>0</v>
      </c>
      <c r="J325" s="3">
        <v>0</v>
      </c>
      <c r="K325" s="3">
        <v>0</v>
      </c>
      <c r="L325" s="3">
        <v>0</v>
      </c>
      <c r="M325" s="4">
        <v>36914.800000000003</v>
      </c>
      <c r="N325" t="str">
        <f>VLOOKUP(A325,Dados!$P$2:$Q$7,2,FALSE)</f>
        <v>FOREST TELEMACO BORBA</v>
      </c>
      <c r="O325" t="str">
        <f>VLOOKUP(B325,Dados!$L$2:$N$23,2,FALSE)</f>
        <v>Venda de Produção Externo</v>
      </c>
      <c r="P325" t="str">
        <f>VLOOKUP(B325,Dados!$L$2:$N$23,3,FALSE)</f>
        <v>Receitas</v>
      </c>
    </row>
    <row r="326" spans="1:16">
      <c r="A326">
        <v>10101</v>
      </c>
      <c r="B326">
        <v>6101</v>
      </c>
      <c r="C326">
        <v>0</v>
      </c>
      <c r="D326">
        <v>457931210</v>
      </c>
      <c r="E326" t="s">
        <v>52</v>
      </c>
      <c r="F326">
        <v>1</v>
      </c>
      <c r="G326">
        <v>14341</v>
      </c>
      <c r="H326" s="1">
        <v>45883</v>
      </c>
      <c r="I326" s="3">
        <v>0</v>
      </c>
      <c r="J326" s="3">
        <v>0</v>
      </c>
      <c r="K326" s="3">
        <v>0</v>
      </c>
      <c r="L326" s="3">
        <v>0</v>
      </c>
      <c r="M326" s="4">
        <v>63965.2</v>
      </c>
      <c r="N326" t="str">
        <f>VLOOKUP(A326,Dados!$P$2:$Q$7,2,FALSE)</f>
        <v>FOREST TELEMACO BORBA</v>
      </c>
      <c r="O326" t="str">
        <f>VLOOKUP(B326,Dados!$L$2:$N$23,2,FALSE)</f>
        <v>Venda de Produção Externo</v>
      </c>
      <c r="P326" t="str">
        <f>VLOOKUP(B326,Dados!$L$2:$N$23,3,FALSE)</f>
        <v>Receitas</v>
      </c>
    </row>
    <row r="327" spans="1:16">
      <c r="A327">
        <v>10101</v>
      </c>
      <c r="B327">
        <v>6101</v>
      </c>
      <c r="C327">
        <v>0</v>
      </c>
      <c r="D327">
        <v>39883780</v>
      </c>
      <c r="E327" t="s">
        <v>92</v>
      </c>
      <c r="F327">
        <v>1</v>
      </c>
      <c r="G327">
        <v>14480</v>
      </c>
      <c r="H327" s="1">
        <v>45891</v>
      </c>
      <c r="I327" s="3">
        <v>0</v>
      </c>
      <c r="J327" s="3">
        <v>0</v>
      </c>
      <c r="K327" s="3">
        <v>0</v>
      </c>
      <c r="L327" s="3">
        <v>0</v>
      </c>
      <c r="M327" s="4">
        <v>18712.490000000002</v>
      </c>
      <c r="N327" t="str">
        <f>VLOOKUP(A327,Dados!$P$2:$Q$7,2,FALSE)</f>
        <v>FOREST TELEMACO BORBA</v>
      </c>
      <c r="O327" t="str">
        <f>VLOOKUP(B327,Dados!$L$2:$N$23,2,FALSE)</f>
        <v>Venda de Produção Externo</v>
      </c>
      <c r="P327" t="str">
        <f>VLOOKUP(B327,Dados!$L$2:$N$23,3,FALSE)</f>
        <v>Receitas</v>
      </c>
    </row>
    <row r="328" spans="1:16">
      <c r="A328">
        <v>10101</v>
      </c>
      <c r="B328">
        <v>6101</v>
      </c>
      <c r="C328">
        <v>0</v>
      </c>
      <c r="D328">
        <v>39883780</v>
      </c>
      <c r="E328" t="s">
        <v>92</v>
      </c>
      <c r="F328">
        <v>1</v>
      </c>
      <c r="G328">
        <v>14480</v>
      </c>
      <c r="H328" s="1">
        <v>45891</v>
      </c>
      <c r="I328" s="3">
        <v>0</v>
      </c>
      <c r="J328" s="3">
        <v>0</v>
      </c>
      <c r="K328" s="3">
        <v>0</v>
      </c>
      <c r="L328" s="3">
        <v>0</v>
      </c>
      <c r="M328" s="4">
        <v>4170</v>
      </c>
      <c r="N328" t="str">
        <f>VLOOKUP(A328,Dados!$P$2:$Q$7,2,FALSE)</f>
        <v>FOREST TELEMACO BORBA</v>
      </c>
      <c r="O328" t="str">
        <f>VLOOKUP(B328,Dados!$L$2:$N$23,2,FALSE)</f>
        <v>Venda de Produção Externo</v>
      </c>
      <c r="P328" t="str">
        <f>VLOOKUP(B328,Dados!$L$2:$N$23,3,FALSE)</f>
        <v>Receitas</v>
      </c>
    </row>
    <row r="329" spans="1:16">
      <c r="A329">
        <v>10101</v>
      </c>
      <c r="B329">
        <v>6101</v>
      </c>
      <c r="C329">
        <v>0</v>
      </c>
      <c r="D329">
        <v>81457220</v>
      </c>
      <c r="E329" t="s">
        <v>93</v>
      </c>
      <c r="F329">
        <v>1</v>
      </c>
      <c r="G329">
        <v>14572</v>
      </c>
      <c r="H329" s="1">
        <v>45897</v>
      </c>
      <c r="I329" s="3">
        <v>0</v>
      </c>
      <c r="J329" s="3">
        <v>0</v>
      </c>
      <c r="K329" s="3">
        <v>0</v>
      </c>
      <c r="L329" s="3">
        <v>0</v>
      </c>
      <c r="M329" s="4">
        <v>2194.5</v>
      </c>
      <c r="N329" t="str">
        <f>VLOOKUP(A329,Dados!$P$2:$Q$7,2,FALSE)</f>
        <v>FOREST TELEMACO BORBA</v>
      </c>
      <c r="O329" t="str">
        <f>VLOOKUP(B329,Dados!$L$2:$N$23,2,FALSE)</f>
        <v>Venda de Produção Externo</v>
      </c>
      <c r="P329" t="str">
        <f>VLOOKUP(B329,Dados!$L$2:$N$23,3,FALSE)</f>
        <v>Receitas</v>
      </c>
    </row>
    <row r="330" spans="1:16">
      <c r="A330">
        <v>10101</v>
      </c>
      <c r="B330">
        <v>6923</v>
      </c>
      <c r="C330">
        <v>0</v>
      </c>
      <c r="D330">
        <v>936307880</v>
      </c>
      <c r="E330" t="s">
        <v>94</v>
      </c>
      <c r="F330">
        <v>1</v>
      </c>
      <c r="G330">
        <v>14574</v>
      </c>
      <c r="H330" s="1">
        <v>45897</v>
      </c>
      <c r="I330" s="3">
        <v>0</v>
      </c>
      <c r="J330" s="3">
        <v>0</v>
      </c>
      <c r="K330" s="3">
        <v>0</v>
      </c>
      <c r="L330" s="3">
        <v>0</v>
      </c>
      <c r="M330" s="4">
        <v>2194.5</v>
      </c>
      <c r="N330" t="str">
        <f>VLOOKUP(A330,Dados!$P$2:$Q$7,2,FALSE)</f>
        <v>FOREST TELEMACO BORBA</v>
      </c>
      <c r="O330" t="str">
        <f>VLOOKUP(B330,Dados!$L$2:$N$23,2,FALSE)</f>
        <v>Remessa por Conta e Ordem Externo</v>
      </c>
      <c r="P330" t="str">
        <f>VLOOKUP(B330,Dados!$L$2:$N$23,3,FALSE)</f>
        <v>Remessas</v>
      </c>
    </row>
    <row r="331" spans="1:16">
      <c r="A331">
        <v>10101</v>
      </c>
      <c r="B331">
        <v>6101</v>
      </c>
      <c r="C331">
        <v>0</v>
      </c>
      <c r="D331">
        <v>39883780</v>
      </c>
      <c r="E331" t="s">
        <v>92</v>
      </c>
      <c r="F331">
        <v>1</v>
      </c>
      <c r="G331">
        <v>14480</v>
      </c>
      <c r="H331" s="1">
        <v>45891</v>
      </c>
      <c r="I331" s="3">
        <v>0</v>
      </c>
      <c r="J331" s="3">
        <v>0</v>
      </c>
      <c r="K331" s="3">
        <v>0</v>
      </c>
      <c r="L331" s="3">
        <v>0</v>
      </c>
      <c r="M331" s="4">
        <v>18157.5</v>
      </c>
      <c r="N331" t="str">
        <f>VLOOKUP(A331,Dados!$P$2:$Q$7,2,FALSE)</f>
        <v>FOREST TELEMACO BORBA</v>
      </c>
      <c r="O331" t="str">
        <f>VLOOKUP(B331,Dados!$L$2:$N$23,2,FALSE)</f>
        <v>Venda de Produção Externo</v>
      </c>
      <c r="P331" t="str">
        <f>VLOOKUP(B331,Dados!$L$2:$N$23,3,FALSE)</f>
        <v>Receitas</v>
      </c>
    </row>
    <row r="332" spans="1:16">
      <c r="A332">
        <v>10101</v>
      </c>
      <c r="B332">
        <v>6101</v>
      </c>
      <c r="C332">
        <v>0</v>
      </c>
      <c r="D332">
        <v>438048350</v>
      </c>
      <c r="E332" t="s">
        <v>30</v>
      </c>
      <c r="F332">
        <v>1</v>
      </c>
      <c r="G332">
        <v>14563</v>
      </c>
      <c r="H332" s="1">
        <v>45896</v>
      </c>
      <c r="I332" s="3">
        <v>0</v>
      </c>
      <c r="J332" s="3">
        <v>0</v>
      </c>
      <c r="K332" s="3">
        <v>0</v>
      </c>
      <c r="L332" s="3">
        <v>0</v>
      </c>
      <c r="M332" s="4">
        <v>2087.79</v>
      </c>
      <c r="N332" t="str">
        <f>VLOOKUP(A332,Dados!$P$2:$Q$7,2,FALSE)</f>
        <v>FOREST TELEMACO BORBA</v>
      </c>
      <c r="O332" t="str">
        <f>VLOOKUP(B332,Dados!$L$2:$N$23,2,FALSE)</f>
        <v>Venda de Produção Externo</v>
      </c>
      <c r="P332" t="str">
        <f>VLOOKUP(B332,Dados!$L$2:$N$23,3,FALSE)</f>
        <v>Receitas</v>
      </c>
    </row>
    <row r="333" spans="1:16">
      <c r="A333">
        <v>10101</v>
      </c>
      <c r="B333">
        <v>6101</v>
      </c>
      <c r="C333">
        <v>0</v>
      </c>
      <c r="D333">
        <v>438048350</v>
      </c>
      <c r="E333" t="s">
        <v>30</v>
      </c>
      <c r="F333">
        <v>1</v>
      </c>
      <c r="G333">
        <v>14563</v>
      </c>
      <c r="H333" s="1">
        <v>45896</v>
      </c>
      <c r="I333" s="3">
        <v>0</v>
      </c>
      <c r="J333" s="3">
        <v>0</v>
      </c>
      <c r="K333" s="3">
        <v>0</v>
      </c>
      <c r="L333" s="3">
        <v>0</v>
      </c>
      <c r="M333" s="4">
        <v>399.06</v>
      </c>
      <c r="N333" t="str">
        <f>VLOOKUP(A333,Dados!$P$2:$Q$7,2,FALSE)</f>
        <v>FOREST TELEMACO BORBA</v>
      </c>
      <c r="O333" t="str">
        <f>VLOOKUP(B333,Dados!$L$2:$N$23,2,FALSE)</f>
        <v>Venda de Produção Externo</v>
      </c>
      <c r="P333" t="str">
        <f>VLOOKUP(B333,Dados!$L$2:$N$23,3,FALSE)</f>
        <v>Receitas</v>
      </c>
    </row>
    <row r="334" spans="1:16">
      <c r="A334">
        <v>10101</v>
      </c>
      <c r="B334">
        <v>6923</v>
      </c>
      <c r="C334">
        <v>0</v>
      </c>
      <c r="D334">
        <v>502999910</v>
      </c>
      <c r="E334" t="s">
        <v>95</v>
      </c>
      <c r="F334">
        <v>1</v>
      </c>
      <c r="G334">
        <v>14565</v>
      </c>
      <c r="H334" s="1">
        <v>45896</v>
      </c>
      <c r="I334" s="3">
        <v>0</v>
      </c>
      <c r="J334" s="3">
        <v>0</v>
      </c>
      <c r="K334" s="3">
        <v>0</v>
      </c>
      <c r="L334" s="3">
        <v>0</v>
      </c>
      <c r="M334" s="4">
        <v>7460.6</v>
      </c>
      <c r="N334" t="str">
        <f>VLOOKUP(A334,Dados!$P$2:$Q$7,2,FALSE)</f>
        <v>FOREST TELEMACO BORBA</v>
      </c>
      <c r="O334" t="str">
        <f>VLOOKUP(B334,Dados!$L$2:$N$23,2,FALSE)</f>
        <v>Remessa por Conta e Ordem Externo</v>
      </c>
      <c r="P334" t="str">
        <f>VLOOKUP(B334,Dados!$L$2:$N$23,3,FALSE)</f>
        <v>Remessas</v>
      </c>
    </row>
    <row r="335" spans="1:16">
      <c r="A335">
        <v>10101</v>
      </c>
      <c r="B335">
        <v>6101</v>
      </c>
      <c r="C335">
        <v>0</v>
      </c>
      <c r="D335">
        <v>39883780</v>
      </c>
      <c r="E335" t="s">
        <v>92</v>
      </c>
      <c r="F335">
        <v>1</v>
      </c>
      <c r="G335">
        <v>14480</v>
      </c>
      <c r="H335" s="1">
        <v>45891</v>
      </c>
      <c r="I335" s="3">
        <v>0</v>
      </c>
      <c r="J335" s="3">
        <v>0</v>
      </c>
      <c r="K335" s="3">
        <v>0</v>
      </c>
      <c r="L335" s="3">
        <v>0</v>
      </c>
      <c r="M335" s="4">
        <v>727.5</v>
      </c>
      <c r="N335" t="str">
        <f>VLOOKUP(A335,Dados!$P$2:$Q$7,2,FALSE)</f>
        <v>FOREST TELEMACO BORBA</v>
      </c>
      <c r="O335" t="str">
        <f>VLOOKUP(B335,Dados!$L$2:$N$23,2,FALSE)</f>
        <v>Venda de Produção Externo</v>
      </c>
      <c r="P335" t="str">
        <f>VLOOKUP(B335,Dados!$L$2:$N$23,3,FALSE)</f>
        <v>Receitas</v>
      </c>
    </row>
    <row r="336" spans="1:16">
      <c r="A336">
        <v>10101</v>
      </c>
      <c r="B336">
        <v>6101</v>
      </c>
      <c r="C336">
        <v>0</v>
      </c>
      <c r="D336">
        <v>39883780</v>
      </c>
      <c r="E336" t="s">
        <v>92</v>
      </c>
      <c r="F336">
        <v>1</v>
      </c>
      <c r="G336">
        <v>14480</v>
      </c>
      <c r="H336" s="1">
        <v>45891</v>
      </c>
      <c r="I336" s="3">
        <v>0</v>
      </c>
      <c r="J336" s="3">
        <v>0</v>
      </c>
      <c r="K336" s="3">
        <v>0</v>
      </c>
      <c r="L336" s="3">
        <v>0</v>
      </c>
      <c r="M336" s="4">
        <v>3847.5</v>
      </c>
      <c r="N336" t="str">
        <f>VLOOKUP(A336,Dados!$P$2:$Q$7,2,FALSE)</f>
        <v>FOREST TELEMACO BORBA</v>
      </c>
      <c r="O336" t="str">
        <f>VLOOKUP(B336,Dados!$L$2:$N$23,2,FALSE)</f>
        <v>Venda de Produção Externo</v>
      </c>
      <c r="P336" t="str">
        <f>VLOOKUP(B336,Dados!$L$2:$N$23,3,FALSE)</f>
        <v>Receitas</v>
      </c>
    </row>
    <row r="337" spans="1:16">
      <c r="A337">
        <v>10101</v>
      </c>
      <c r="B337">
        <v>6101</v>
      </c>
      <c r="C337">
        <v>0</v>
      </c>
      <c r="D337">
        <v>39883780</v>
      </c>
      <c r="E337" t="s">
        <v>92</v>
      </c>
      <c r="F337">
        <v>1</v>
      </c>
      <c r="G337">
        <v>14480</v>
      </c>
      <c r="H337" s="1">
        <v>45891</v>
      </c>
      <c r="I337" s="3">
        <v>0</v>
      </c>
      <c r="J337" s="3">
        <v>0</v>
      </c>
      <c r="K337" s="3">
        <v>0</v>
      </c>
      <c r="L337" s="3">
        <v>0</v>
      </c>
      <c r="M337" s="4">
        <v>2264.9899999999998</v>
      </c>
      <c r="N337" t="str">
        <f>VLOOKUP(A337,Dados!$P$2:$Q$7,2,FALSE)</f>
        <v>FOREST TELEMACO BORBA</v>
      </c>
      <c r="O337" t="str">
        <f>VLOOKUP(B337,Dados!$L$2:$N$23,2,FALSE)</f>
        <v>Venda de Produção Externo</v>
      </c>
      <c r="P337" t="str">
        <f>VLOOKUP(B337,Dados!$L$2:$N$23,3,FALSE)</f>
        <v>Receitas</v>
      </c>
    </row>
    <row r="338" spans="1:16">
      <c r="A338">
        <v>10101</v>
      </c>
      <c r="B338">
        <v>6101</v>
      </c>
      <c r="C338">
        <v>0</v>
      </c>
      <c r="D338">
        <v>438048350</v>
      </c>
      <c r="E338" t="s">
        <v>30</v>
      </c>
      <c r="F338">
        <v>1</v>
      </c>
      <c r="G338">
        <v>14563</v>
      </c>
      <c r="H338" s="1">
        <v>45896</v>
      </c>
      <c r="I338" s="3">
        <v>0</v>
      </c>
      <c r="J338" s="3">
        <v>0</v>
      </c>
      <c r="K338" s="3">
        <v>0</v>
      </c>
      <c r="L338" s="3">
        <v>0</v>
      </c>
      <c r="M338" s="4">
        <v>2311.65</v>
      </c>
      <c r="N338" t="str">
        <f>VLOOKUP(A338,Dados!$P$2:$Q$7,2,FALSE)</f>
        <v>FOREST TELEMACO BORBA</v>
      </c>
      <c r="O338" t="str">
        <f>VLOOKUP(B338,Dados!$L$2:$N$23,2,FALSE)</f>
        <v>Venda de Produção Externo</v>
      </c>
      <c r="P338" t="str">
        <f>VLOOKUP(B338,Dados!$L$2:$N$23,3,FALSE)</f>
        <v>Receitas</v>
      </c>
    </row>
    <row r="339" spans="1:16">
      <c r="A339">
        <v>10101</v>
      </c>
      <c r="B339">
        <v>6923</v>
      </c>
      <c r="C339">
        <v>0</v>
      </c>
      <c r="D339">
        <v>502999910</v>
      </c>
      <c r="E339" t="s">
        <v>95</v>
      </c>
      <c r="F339">
        <v>1</v>
      </c>
      <c r="G339">
        <v>14565</v>
      </c>
      <c r="H339" s="1">
        <v>45896</v>
      </c>
      <c r="I339" s="3">
        <v>0</v>
      </c>
      <c r="J339" s="3">
        <v>0</v>
      </c>
      <c r="K339" s="3">
        <v>0</v>
      </c>
      <c r="L339" s="3">
        <v>0</v>
      </c>
      <c r="M339" s="4">
        <v>6935</v>
      </c>
      <c r="N339" t="str">
        <f>VLOOKUP(A339,Dados!$P$2:$Q$7,2,FALSE)</f>
        <v>FOREST TELEMACO BORBA</v>
      </c>
      <c r="O339" t="str">
        <f>VLOOKUP(B339,Dados!$L$2:$N$23,2,FALSE)</f>
        <v>Remessa por Conta e Ordem Externo</v>
      </c>
      <c r="P339" t="str">
        <f>VLOOKUP(B339,Dados!$L$2:$N$23,3,FALSE)</f>
        <v>Remessas</v>
      </c>
    </row>
    <row r="340" spans="1:16">
      <c r="A340">
        <v>10101</v>
      </c>
      <c r="B340">
        <v>6101</v>
      </c>
      <c r="C340">
        <v>0</v>
      </c>
      <c r="D340">
        <v>438048350</v>
      </c>
      <c r="E340" t="s">
        <v>30</v>
      </c>
      <c r="F340">
        <v>1</v>
      </c>
      <c r="G340">
        <v>14563</v>
      </c>
      <c r="H340" s="1">
        <v>45896</v>
      </c>
      <c r="I340" s="3">
        <v>0</v>
      </c>
      <c r="J340" s="3">
        <v>0</v>
      </c>
      <c r="K340" s="3">
        <v>0</v>
      </c>
      <c r="L340" s="3">
        <v>0</v>
      </c>
      <c r="M340" s="4">
        <v>878.43</v>
      </c>
      <c r="N340" t="str">
        <f>VLOOKUP(A340,Dados!$P$2:$Q$7,2,FALSE)</f>
        <v>FOREST TELEMACO BORBA</v>
      </c>
      <c r="O340" t="str">
        <f>VLOOKUP(B340,Dados!$L$2:$N$23,2,FALSE)</f>
        <v>Venda de Produção Externo</v>
      </c>
      <c r="P340" t="str">
        <f>VLOOKUP(B340,Dados!$L$2:$N$23,3,FALSE)</f>
        <v>Receitas</v>
      </c>
    </row>
    <row r="341" spans="1:16">
      <c r="A341">
        <v>10101</v>
      </c>
      <c r="B341">
        <v>6923</v>
      </c>
      <c r="C341">
        <v>0</v>
      </c>
      <c r="D341">
        <v>502999910</v>
      </c>
      <c r="E341" t="s">
        <v>95</v>
      </c>
      <c r="F341">
        <v>1</v>
      </c>
      <c r="G341">
        <v>14565</v>
      </c>
      <c r="H341" s="1">
        <v>45896</v>
      </c>
      <c r="I341" s="3">
        <v>0</v>
      </c>
      <c r="J341" s="3">
        <v>0</v>
      </c>
      <c r="K341" s="3">
        <v>0</v>
      </c>
      <c r="L341" s="3">
        <v>0</v>
      </c>
      <c r="M341" s="4">
        <v>2635.3</v>
      </c>
      <c r="N341" t="str">
        <f>VLOOKUP(A341,Dados!$P$2:$Q$7,2,FALSE)</f>
        <v>FOREST TELEMACO BORBA</v>
      </c>
      <c r="O341" t="str">
        <f>VLOOKUP(B341,Dados!$L$2:$N$23,2,FALSE)</f>
        <v>Remessa por Conta e Ordem Externo</v>
      </c>
      <c r="P341" t="str">
        <f>VLOOKUP(B341,Dados!$L$2:$N$23,3,FALSE)</f>
        <v>Remessas</v>
      </c>
    </row>
    <row r="342" spans="1:16">
      <c r="A342">
        <v>10101</v>
      </c>
      <c r="B342">
        <v>6101</v>
      </c>
      <c r="C342">
        <v>0</v>
      </c>
      <c r="D342">
        <v>438048350</v>
      </c>
      <c r="E342" t="s">
        <v>30</v>
      </c>
      <c r="F342">
        <v>1</v>
      </c>
      <c r="G342">
        <v>14563</v>
      </c>
      <c r="H342" s="1">
        <v>45896</v>
      </c>
      <c r="I342" s="3">
        <v>0</v>
      </c>
      <c r="J342" s="3">
        <v>0</v>
      </c>
      <c r="K342" s="3">
        <v>0</v>
      </c>
      <c r="L342" s="3">
        <v>0</v>
      </c>
      <c r="M342" s="4">
        <v>3083.02</v>
      </c>
      <c r="N342" t="str">
        <f>VLOOKUP(A342,Dados!$P$2:$Q$7,2,FALSE)</f>
        <v>FOREST TELEMACO BORBA</v>
      </c>
      <c r="O342" t="str">
        <f>VLOOKUP(B342,Dados!$L$2:$N$23,2,FALSE)</f>
        <v>Venda de Produção Externo</v>
      </c>
      <c r="P342" t="str">
        <f>VLOOKUP(B342,Dados!$L$2:$N$23,3,FALSE)</f>
        <v>Receitas</v>
      </c>
    </row>
    <row r="343" spans="1:16">
      <c r="A343">
        <v>10101</v>
      </c>
      <c r="B343">
        <v>6923</v>
      </c>
      <c r="C343">
        <v>0</v>
      </c>
      <c r="D343">
        <v>502999910</v>
      </c>
      <c r="E343" t="s">
        <v>95</v>
      </c>
      <c r="F343">
        <v>1</v>
      </c>
      <c r="G343">
        <v>14565</v>
      </c>
      <c r="H343" s="1">
        <v>45896</v>
      </c>
      <c r="I343" s="3">
        <v>0</v>
      </c>
      <c r="J343" s="3">
        <v>0</v>
      </c>
      <c r="K343" s="3">
        <v>0</v>
      </c>
      <c r="L343" s="3">
        <v>0</v>
      </c>
      <c r="M343" s="4">
        <v>9249.1</v>
      </c>
      <c r="N343" t="str">
        <f>VLOOKUP(A343,Dados!$P$2:$Q$7,2,FALSE)</f>
        <v>FOREST TELEMACO BORBA</v>
      </c>
      <c r="O343" t="str">
        <f>VLOOKUP(B343,Dados!$L$2:$N$23,2,FALSE)</f>
        <v>Remessa por Conta e Ordem Externo</v>
      </c>
      <c r="P343" t="str">
        <f>VLOOKUP(B343,Dados!$L$2:$N$23,3,FALSE)</f>
        <v>Remessas</v>
      </c>
    </row>
    <row r="344" spans="1:16">
      <c r="A344">
        <v>10101</v>
      </c>
      <c r="B344">
        <v>6101</v>
      </c>
      <c r="C344">
        <v>0</v>
      </c>
      <c r="D344">
        <v>433360560</v>
      </c>
      <c r="E344" t="s">
        <v>96</v>
      </c>
      <c r="F344">
        <v>1</v>
      </c>
      <c r="G344">
        <v>14650</v>
      </c>
      <c r="H344" s="1">
        <v>45900</v>
      </c>
      <c r="I344" s="3">
        <v>0</v>
      </c>
      <c r="J344" s="3">
        <v>0</v>
      </c>
      <c r="K344" s="3">
        <v>0</v>
      </c>
      <c r="L344" s="3">
        <v>0</v>
      </c>
      <c r="M344" s="4">
        <v>76499.95</v>
      </c>
      <c r="N344" t="str">
        <f>VLOOKUP(A344,Dados!$P$2:$Q$7,2,FALSE)</f>
        <v>FOREST TELEMACO BORBA</v>
      </c>
      <c r="O344" t="str">
        <f>VLOOKUP(B344,Dados!$L$2:$N$23,2,FALSE)</f>
        <v>Venda de Produção Externo</v>
      </c>
      <c r="P344" t="str">
        <f>VLOOKUP(B344,Dados!$L$2:$N$23,3,FALSE)</f>
        <v>Receitas</v>
      </c>
    </row>
    <row r="345" spans="1:16">
      <c r="A345">
        <v>10101</v>
      </c>
      <c r="B345">
        <v>6101</v>
      </c>
      <c r="C345">
        <v>0</v>
      </c>
      <c r="D345">
        <v>492386520</v>
      </c>
      <c r="E345" t="s">
        <v>97</v>
      </c>
      <c r="F345">
        <v>1</v>
      </c>
      <c r="G345">
        <v>14276</v>
      </c>
      <c r="H345" s="1">
        <v>45877</v>
      </c>
      <c r="I345" s="3">
        <v>0</v>
      </c>
      <c r="J345" s="3">
        <v>0</v>
      </c>
      <c r="K345" s="3">
        <v>0</v>
      </c>
      <c r="L345" s="3">
        <v>0</v>
      </c>
      <c r="M345" s="4">
        <v>16999.990000000002</v>
      </c>
      <c r="N345" t="str">
        <f>VLOOKUP(A345,Dados!$P$2:$Q$7,2,FALSE)</f>
        <v>FOREST TELEMACO BORBA</v>
      </c>
      <c r="O345" t="str">
        <f>VLOOKUP(B345,Dados!$L$2:$N$23,2,FALSE)</f>
        <v>Venda de Produção Externo</v>
      </c>
      <c r="P345" t="str">
        <f>VLOOKUP(B345,Dados!$L$2:$N$23,3,FALSE)</f>
        <v>Receitas</v>
      </c>
    </row>
    <row r="346" spans="1:16">
      <c r="A346">
        <v>10101</v>
      </c>
      <c r="B346">
        <v>6101</v>
      </c>
      <c r="C346">
        <v>0</v>
      </c>
      <c r="D346">
        <v>438048350</v>
      </c>
      <c r="E346" t="s">
        <v>30</v>
      </c>
      <c r="F346">
        <v>1</v>
      </c>
      <c r="G346">
        <v>14527</v>
      </c>
      <c r="H346" s="1">
        <v>45895</v>
      </c>
      <c r="I346" s="3">
        <v>0</v>
      </c>
      <c r="J346" s="3">
        <v>0</v>
      </c>
      <c r="K346" s="3">
        <v>0</v>
      </c>
      <c r="L346" s="3">
        <v>0</v>
      </c>
      <c r="M346" s="4">
        <v>5756.42</v>
      </c>
      <c r="N346" t="str">
        <f>VLOOKUP(A346,Dados!$P$2:$Q$7,2,FALSE)</f>
        <v>FOREST TELEMACO BORBA</v>
      </c>
      <c r="O346" t="str">
        <f>VLOOKUP(B346,Dados!$L$2:$N$23,2,FALSE)</f>
        <v>Venda de Produção Externo</v>
      </c>
      <c r="P346" t="str">
        <f>VLOOKUP(B346,Dados!$L$2:$N$23,3,FALSE)</f>
        <v>Receitas</v>
      </c>
    </row>
    <row r="347" spans="1:16">
      <c r="A347">
        <v>10101</v>
      </c>
      <c r="B347">
        <v>6923</v>
      </c>
      <c r="C347">
        <v>0</v>
      </c>
      <c r="D347">
        <v>457931210</v>
      </c>
      <c r="E347" t="s">
        <v>52</v>
      </c>
      <c r="F347">
        <v>1</v>
      </c>
      <c r="G347">
        <v>14528</v>
      </c>
      <c r="H347" s="1">
        <v>45895</v>
      </c>
      <c r="I347" s="3">
        <v>0</v>
      </c>
      <c r="J347" s="3">
        <v>0</v>
      </c>
      <c r="K347" s="3">
        <v>0</v>
      </c>
      <c r="L347" s="3">
        <v>0</v>
      </c>
      <c r="M347" s="4">
        <v>19188</v>
      </c>
      <c r="N347" t="str">
        <f>VLOOKUP(A347,Dados!$P$2:$Q$7,2,FALSE)</f>
        <v>FOREST TELEMACO BORBA</v>
      </c>
      <c r="O347" t="str">
        <f>VLOOKUP(B347,Dados!$L$2:$N$23,2,FALSE)</f>
        <v>Remessa por Conta e Ordem Externo</v>
      </c>
      <c r="P347" t="str">
        <f>VLOOKUP(B347,Dados!$L$2:$N$23,3,FALSE)</f>
        <v>Remessas</v>
      </c>
    </row>
    <row r="348" spans="1:16">
      <c r="A348">
        <v>10101</v>
      </c>
      <c r="B348">
        <v>6101</v>
      </c>
      <c r="C348">
        <v>0</v>
      </c>
      <c r="D348">
        <v>306567030</v>
      </c>
      <c r="E348" t="s">
        <v>98</v>
      </c>
      <c r="F348">
        <v>1</v>
      </c>
      <c r="G348">
        <v>14298</v>
      </c>
      <c r="H348" s="1">
        <v>45880</v>
      </c>
      <c r="I348" s="3">
        <v>0</v>
      </c>
      <c r="J348" s="3">
        <v>0</v>
      </c>
      <c r="K348" s="3">
        <v>0</v>
      </c>
      <c r="L348" s="3">
        <v>0</v>
      </c>
      <c r="M348" s="4">
        <v>5037.5</v>
      </c>
      <c r="N348" t="str">
        <f>VLOOKUP(A348,Dados!$P$2:$Q$7,2,FALSE)</f>
        <v>FOREST TELEMACO BORBA</v>
      </c>
      <c r="O348" t="str">
        <f>VLOOKUP(B348,Dados!$L$2:$N$23,2,FALSE)</f>
        <v>Venda de Produção Externo</v>
      </c>
      <c r="P348" t="str">
        <f>VLOOKUP(B348,Dados!$L$2:$N$23,3,FALSE)</f>
        <v>Receitas</v>
      </c>
    </row>
    <row r="349" spans="1:16">
      <c r="A349">
        <v>10101</v>
      </c>
      <c r="B349">
        <v>6101</v>
      </c>
      <c r="C349">
        <v>0</v>
      </c>
      <c r="D349">
        <v>306567030</v>
      </c>
      <c r="E349" t="s">
        <v>98</v>
      </c>
      <c r="F349">
        <v>1</v>
      </c>
      <c r="G349">
        <v>14298</v>
      </c>
      <c r="H349" s="1">
        <v>45880</v>
      </c>
      <c r="I349" s="3">
        <v>0</v>
      </c>
      <c r="J349" s="3">
        <v>0</v>
      </c>
      <c r="K349" s="3">
        <v>0</v>
      </c>
      <c r="L349" s="3">
        <v>0</v>
      </c>
      <c r="M349" s="4">
        <v>14475.47</v>
      </c>
      <c r="N349" t="str">
        <f>VLOOKUP(A349,Dados!$P$2:$Q$7,2,FALSE)</f>
        <v>FOREST TELEMACO BORBA</v>
      </c>
      <c r="O349" t="str">
        <f>VLOOKUP(B349,Dados!$L$2:$N$23,2,FALSE)</f>
        <v>Venda de Produção Externo</v>
      </c>
      <c r="P349" t="str">
        <f>VLOOKUP(B349,Dados!$L$2:$N$23,3,FALSE)</f>
        <v>Receitas</v>
      </c>
    </row>
    <row r="350" spans="1:16">
      <c r="A350">
        <v>10101</v>
      </c>
      <c r="B350">
        <v>6101</v>
      </c>
      <c r="C350">
        <v>0</v>
      </c>
      <c r="D350">
        <v>306567030</v>
      </c>
      <c r="E350" t="s">
        <v>98</v>
      </c>
      <c r="F350">
        <v>1</v>
      </c>
      <c r="G350">
        <v>14298</v>
      </c>
      <c r="H350" s="1">
        <v>45880</v>
      </c>
      <c r="I350" s="3">
        <v>0</v>
      </c>
      <c r="J350" s="3">
        <v>0</v>
      </c>
      <c r="K350" s="3">
        <v>0</v>
      </c>
      <c r="L350" s="3">
        <v>0</v>
      </c>
      <c r="M350" s="4">
        <v>9294.99</v>
      </c>
      <c r="N350" t="str">
        <f>VLOOKUP(A350,Dados!$P$2:$Q$7,2,FALSE)</f>
        <v>FOREST TELEMACO BORBA</v>
      </c>
      <c r="O350" t="str">
        <f>VLOOKUP(B350,Dados!$L$2:$N$23,2,FALSE)</f>
        <v>Venda de Produção Externo</v>
      </c>
      <c r="P350" t="str">
        <f>VLOOKUP(B350,Dados!$L$2:$N$23,3,FALSE)</f>
        <v>Receitas</v>
      </c>
    </row>
    <row r="351" spans="1:16">
      <c r="A351">
        <v>10101</v>
      </c>
      <c r="B351">
        <v>6101</v>
      </c>
      <c r="C351">
        <v>0</v>
      </c>
      <c r="D351">
        <v>306567030</v>
      </c>
      <c r="E351" t="s">
        <v>98</v>
      </c>
      <c r="F351">
        <v>1</v>
      </c>
      <c r="G351">
        <v>14298</v>
      </c>
      <c r="H351" s="1">
        <v>45880</v>
      </c>
      <c r="I351" s="3">
        <v>0</v>
      </c>
      <c r="J351" s="3">
        <v>0</v>
      </c>
      <c r="K351" s="3">
        <v>0</v>
      </c>
      <c r="L351" s="3">
        <v>0</v>
      </c>
      <c r="M351" s="4">
        <v>12141.98</v>
      </c>
      <c r="N351" t="str">
        <f>VLOOKUP(A351,Dados!$P$2:$Q$7,2,FALSE)</f>
        <v>FOREST TELEMACO BORBA</v>
      </c>
      <c r="O351" t="str">
        <f>VLOOKUP(B351,Dados!$L$2:$N$23,2,FALSE)</f>
        <v>Venda de Produção Externo</v>
      </c>
      <c r="P351" t="str">
        <f>VLOOKUP(B351,Dados!$L$2:$N$23,3,FALSE)</f>
        <v>Receitas</v>
      </c>
    </row>
    <row r="352" spans="1:16">
      <c r="A352">
        <v>10101</v>
      </c>
      <c r="B352">
        <v>6101</v>
      </c>
      <c r="C352">
        <v>0</v>
      </c>
      <c r="D352">
        <v>306567030</v>
      </c>
      <c r="E352" t="s">
        <v>98</v>
      </c>
      <c r="F352">
        <v>1</v>
      </c>
      <c r="G352">
        <v>14298</v>
      </c>
      <c r="H352" s="1">
        <v>45880</v>
      </c>
      <c r="I352" s="3">
        <v>0</v>
      </c>
      <c r="J352" s="3">
        <v>0</v>
      </c>
      <c r="K352" s="3">
        <v>0</v>
      </c>
      <c r="L352" s="3">
        <v>0</v>
      </c>
      <c r="M352" s="4">
        <v>13493.98</v>
      </c>
      <c r="N352" t="str">
        <f>VLOOKUP(A352,Dados!$P$2:$Q$7,2,FALSE)</f>
        <v>FOREST TELEMACO BORBA</v>
      </c>
      <c r="O352" t="str">
        <f>VLOOKUP(B352,Dados!$L$2:$N$23,2,FALSE)</f>
        <v>Venda de Produção Externo</v>
      </c>
      <c r="P352" t="str">
        <f>VLOOKUP(B352,Dados!$L$2:$N$23,3,FALSE)</f>
        <v>Receitas</v>
      </c>
    </row>
    <row r="353" spans="1:16">
      <c r="A353">
        <v>10101</v>
      </c>
      <c r="B353">
        <v>6101</v>
      </c>
      <c r="C353">
        <v>0</v>
      </c>
      <c r="D353">
        <v>306567030</v>
      </c>
      <c r="E353" t="s">
        <v>98</v>
      </c>
      <c r="F353">
        <v>1</v>
      </c>
      <c r="G353">
        <v>14298</v>
      </c>
      <c r="H353" s="1">
        <v>45880</v>
      </c>
      <c r="I353" s="3">
        <v>0</v>
      </c>
      <c r="J353" s="3">
        <v>0</v>
      </c>
      <c r="K353" s="3">
        <v>0</v>
      </c>
      <c r="L353" s="3">
        <v>0</v>
      </c>
      <c r="M353" s="4">
        <v>16509.97</v>
      </c>
      <c r="N353" t="str">
        <f>VLOOKUP(A353,Dados!$P$2:$Q$7,2,FALSE)</f>
        <v>FOREST TELEMACO BORBA</v>
      </c>
      <c r="O353" t="str">
        <f>VLOOKUP(B353,Dados!$L$2:$N$23,2,FALSE)</f>
        <v>Venda de Produção Externo</v>
      </c>
      <c r="P353" t="str">
        <f>VLOOKUP(B353,Dados!$L$2:$N$23,3,FALSE)</f>
        <v>Receitas</v>
      </c>
    </row>
    <row r="354" spans="1:16">
      <c r="A354">
        <v>10101</v>
      </c>
      <c r="B354">
        <v>6101</v>
      </c>
      <c r="C354">
        <v>0</v>
      </c>
      <c r="D354">
        <v>81428500</v>
      </c>
      <c r="E354" t="s">
        <v>99</v>
      </c>
      <c r="F354">
        <v>1</v>
      </c>
      <c r="G354">
        <v>14363</v>
      </c>
      <c r="H354" s="1">
        <v>45884</v>
      </c>
      <c r="I354" s="3">
        <v>0</v>
      </c>
      <c r="J354" s="3">
        <v>0</v>
      </c>
      <c r="K354" s="3">
        <v>0</v>
      </c>
      <c r="L354" s="3">
        <v>0</v>
      </c>
      <c r="M354" s="4">
        <v>47578.2</v>
      </c>
      <c r="N354" t="str">
        <f>VLOOKUP(A354,Dados!$P$2:$Q$7,2,FALSE)</f>
        <v>FOREST TELEMACO BORBA</v>
      </c>
      <c r="O354" t="str">
        <f>VLOOKUP(B354,Dados!$L$2:$N$23,2,FALSE)</f>
        <v>Venda de Produção Externo</v>
      </c>
      <c r="P354" t="str">
        <f>VLOOKUP(B354,Dados!$L$2:$N$23,3,FALSE)</f>
        <v>Receitas</v>
      </c>
    </row>
    <row r="355" spans="1:16">
      <c r="A355">
        <v>10101</v>
      </c>
      <c r="B355">
        <v>5101</v>
      </c>
      <c r="C355">
        <v>0</v>
      </c>
      <c r="D355">
        <v>200576640</v>
      </c>
      <c r="E355" t="s">
        <v>36</v>
      </c>
      <c r="F355">
        <v>1</v>
      </c>
      <c r="G355">
        <v>14640</v>
      </c>
      <c r="H355" s="1">
        <v>45900</v>
      </c>
      <c r="I355" s="3">
        <v>0</v>
      </c>
      <c r="J355" s="3">
        <v>0</v>
      </c>
      <c r="K355" s="3">
        <v>0</v>
      </c>
      <c r="L355" s="3">
        <v>0</v>
      </c>
      <c r="M355" s="4">
        <v>9060</v>
      </c>
      <c r="N355" t="str">
        <f>VLOOKUP(A355,Dados!$P$2:$Q$7,2,FALSE)</f>
        <v>FOREST TELEMACO BORBA</v>
      </c>
      <c r="O355" t="str">
        <f>VLOOKUP(B355,Dados!$L$2:$N$23,2,FALSE)</f>
        <v>Venda de Produção Interno</v>
      </c>
      <c r="P355" t="str">
        <f>VLOOKUP(B355,Dados!$L$2:$N$23,3,FALSE)</f>
        <v>Receitas</v>
      </c>
    </row>
    <row r="356" spans="1:16">
      <c r="A356">
        <v>10101</v>
      </c>
      <c r="B356">
        <v>6101</v>
      </c>
      <c r="C356">
        <v>0</v>
      </c>
      <c r="D356">
        <v>438048350</v>
      </c>
      <c r="E356" t="s">
        <v>30</v>
      </c>
      <c r="F356">
        <v>1</v>
      </c>
      <c r="G356">
        <v>14563</v>
      </c>
      <c r="H356" s="1">
        <v>45896</v>
      </c>
      <c r="I356" s="3">
        <v>0</v>
      </c>
      <c r="J356" s="3">
        <v>0</v>
      </c>
      <c r="K356" s="3">
        <v>0</v>
      </c>
      <c r="L356" s="3">
        <v>0</v>
      </c>
      <c r="M356" s="4">
        <v>4226.6899999999996</v>
      </c>
      <c r="N356" t="str">
        <f>VLOOKUP(A356,Dados!$P$2:$Q$7,2,FALSE)</f>
        <v>FOREST TELEMACO BORBA</v>
      </c>
      <c r="O356" t="str">
        <f>VLOOKUP(B356,Dados!$L$2:$N$23,2,FALSE)</f>
        <v>Venda de Produção Externo</v>
      </c>
      <c r="P356" t="str">
        <f>VLOOKUP(B356,Dados!$L$2:$N$23,3,FALSE)</f>
        <v>Receitas</v>
      </c>
    </row>
    <row r="357" spans="1:16">
      <c r="A357">
        <v>10101</v>
      </c>
      <c r="B357">
        <v>6923</v>
      </c>
      <c r="C357">
        <v>0</v>
      </c>
      <c r="D357">
        <v>502999910</v>
      </c>
      <c r="E357" t="s">
        <v>95</v>
      </c>
      <c r="F357">
        <v>1</v>
      </c>
      <c r="G357">
        <v>14565</v>
      </c>
      <c r="H357" s="1">
        <v>45896</v>
      </c>
      <c r="I357" s="3">
        <v>0</v>
      </c>
      <c r="J357" s="3">
        <v>0</v>
      </c>
      <c r="K357" s="3">
        <v>0</v>
      </c>
      <c r="L357" s="3">
        <v>0</v>
      </c>
      <c r="M357" s="4">
        <v>12680.1</v>
      </c>
      <c r="N357" t="str">
        <f>VLOOKUP(A357,Dados!$P$2:$Q$7,2,FALSE)</f>
        <v>FOREST TELEMACO BORBA</v>
      </c>
      <c r="O357" t="str">
        <f>VLOOKUP(B357,Dados!$L$2:$N$23,2,FALSE)</f>
        <v>Remessa por Conta e Ordem Externo</v>
      </c>
      <c r="P357" t="str">
        <f>VLOOKUP(B357,Dados!$L$2:$N$23,3,FALSE)</f>
        <v>Remessas</v>
      </c>
    </row>
    <row r="358" spans="1:16">
      <c r="A358">
        <v>10101</v>
      </c>
      <c r="B358">
        <v>6101</v>
      </c>
      <c r="C358">
        <v>0</v>
      </c>
      <c r="D358">
        <v>47857863</v>
      </c>
      <c r="E358" t="s">
        <v>100</v>
      </c>
      <c r="F358">
        <v>1</v>
      </c>
      <c r="G358">
        <v>14521</v>
      </c>
      <c r="H358" s="1">
        <v>45894</v>
      </c>
      <c r="I358" s="3">
        <v>0</v>
      </c>
      <c r="J358" s="3">
        <v>0</v>
      </c>
      <c r="K358" s="3">
        <v>0</v>
      </c>
      <c r="L358" s="3">
        <v>0</v>
      </c>
      <c r="M358" s="4">
        <v>8000</v>
      </c>
      <c r="N358" t="str">
        <f>VLOOKUP(A358,Dados!$P$2:$Q$7,2,FALSE)</f>
        <v>FOREST TELEMACO BORBA</v>
      </c>
      <c r="O358" t="str">
        <f>VLOOKUP(B358,Dados!$L$2:$N$23,2,FALSE)</f>
        <v>Venda de Produção Externo</v>
      </c>
      <c r="P358" t="str">
        <f>VLOOKUP(B358,Dados!$L$2:$N$23,3,FALSE)</f>
        <v>Receitas</v>
      </c>
    </row>
    <row r="359" spans="1:16">
      <c r="A359">
        <v>10101</v>
      </c>
      <c r="B359">
        <v>5101</v>
      </c>
      <c r="C359">
        <v>0</v>
      </c>
      <c r="D359">
        <v>150214830</v>
      </c>
      <c r="E359" t="s">
        <v>101</v>
      </c>
      <c r="F359">
        <v>1</v>
      </c>
      <c r="G359">
        <v>14322</v>
      </c>
      <c r="H359" s="1">
        <v>45882</v>
      </c>
      <c r="I359" s="3">
        <v>0</v>
      </c>
      <c r="J359" s="3">
        <v>0</v>
      </c>
      <c r="K359" s="3">
        <v>0</v>
      </c>
      <c r="L359" s="3">
        <v>0</v>
      </c>
      <c r="M359" s="4">
        <v>7583.99</v>
      </c>
      <c r="N359" t="str">
        <f>VLOOKUP(A359,Dados!$P$2:$Q$7,2,FALSE)</f>
        <v>FOREST TELEMACO BORBA</v>
      </c>
      <c r="O359" t="str">
        <f>VLOOKUP(B359,Dados!$L$2:$N$23,2,FALSE)</f>
        <v>Venda de Produção Interno</v>
      </c>
      <c r="P359" t="str">
        <f>VLOOKUP(B359,Dados!$L$2:$N$23,3,FALSE)</f>
        <v>Receitas</v>
      </c>
    </row>
    <row r="360" spans="1:16">
      <c r="A360">
        <v>10101</v>
      </c>
      <c r="B360">
        <v>5101</v>
      </c>
      <c r="C360">
        <v>0</v>
      </c>
      <c r="D360">
        <v>104161740</v>
      </c>
      <c r="E360" t="s">
        <v>57</v>
      </c>
      <c r="F360">
        <v>1</v>
      </c>
      <c r="G360">
        <v>14582</v>
      </c>
      <c r="H360" s="1">
        <v>45897</v>
      </c>
      <c r="I360" s="3">
        <v>0</v>
      </c>
      <c r="J360" s="3">
        <v>0</v>
      </c>
      <c r="K360" s="3">
        <v>0</v>
      </c>
      <c r="L360" s="3">
        <v>0</v>
      </c>
      <c r="M360" s="4">
        <v>81472.7</v>
      </c>
      <c r="N360" t="str">
        <f>VLOOKUP(A360,Dados!$P$2:$Q$7,2,FALSE)</f>
        <v>FOREST TELEMACO BORBA</v>
      </c>
      <c r="O360" t="str">
        <f>VLOOKUP(B360,Dados!$L$2:$N$23,2,FALSE)</f>
        <v>Venda de Produção Interno</v>
      </c>
      <c r="P360" t="str">
        <f>VLOOKUP(B360,Dados!$L$2:$N$23,3,FALSE)</f>
        <v>Receitas</v>
      </c>
    </row>
    <row r="361" spans="1:16">
      <c r="A361">
        <v>10101</v>
      </c>
      <c r="B361">
        <v>5101</v>
      </c>
      <c r="C361">
        <v>0</v>
      </c>
      <c r="D361">
        <v>104161740</v>
      </c>
      <c r="E361" t="s">
        <v>57</v>
      </c>
      <c r="F361">
        <v>1</v>
      </c>
      <c r="G361">
        <v>14270</v>
      </c>
      <c r="H361" s="1">
        <v>45877</v>
      </c>
      <c r="I361" s="3">
        <v>0</v>
      </c>
      <c r="J361" s="3">
        <v>0</v>
      </c>
      <c r="K361" s="3">
        <v>0</v>
      </c>
      <c r="L361" s="3">
        <v>0</v>
      </c>
      <c r="M361" s="4">
        <v>5958.5</v>
      </c>
      <c r="N361" t="str">
        <f>VLOOKUP(A361,Dados!$P$2:$Q$7,2,FALSE)</f>
        <v>FOREST TELEMACO BORBA</v>
      </c>
      <c r="O361" t="str">
        <f>VLOOKUP(B361,Dados!$L$2:$N$23,2,FALSE)</f>
        <v>Venda de Produção Interno</v>
      </c>
      <c r="P361" t="str">
        <f>VLOOKUP(B361,Dados!$L$2:$N$23,3,FALSE)</f>
        <v>Receitas</v>
      </c>
    </row>
    <row r="362" spans="1:16">
      <c r="A362">
        <v>10101</v>
      </c>
      <c r="B362">
        <v>6101</v>
      </c>
      <c r="C362">
        <v>0</v>
      </c>
      <c r="D362">
        <v>17885910</v>
      </c>
      <c r="E362" t="s">
        <v>81</v>
      </c>
      <c r="F362">
        <v>2</v>
      </c>
      <c r="G362">
        <v>14635</v>
      </c>
      <c r="H362" s="1">
        <v>45899</v>
      </c>
      <c r="I362" s="3">
        <v>0</v>
      </c>
      <c r="J362" s="3">
        <v>0</v>
      </c>
      <c r="K362" s="3">
        <v>0</v>
      </c>
      <c r="L362" s="3">
        <v>0</v>
      </c>
      <c r="M362" s="4">
        <v>70728.45</v>
      </c>
      <c r="N362" t="str">
        <f>VLOOKUP(A362,Dados!$P$2:$Q$7,2,FALSE)</f>
        <v>FOREST TELEMACO BORBA</v>
      </c>
      <c r="O362" t="str">
        <f>VLOOKUP(B362,Dados!$L$2:$N$23,2,FALSE)</f>
        <v>Venda de Produção Externo</v>
      </c>
      <c r="P362" t="str">
        <f>VLOOKUP(B362,Dados!$L$2:$N$23,3,FALSE)</f>
        <v>Receitas</v>
      </c>
    </row>
    <row r="363" spans="1:16">
      <c r="A363">
        <v>10101</v>
      </c>
      <c r="B363">
        <v>6101</v>
      </c>
      <c r="C363">
        <v>0</v>
      </c>
      <c r="D363">
        <v>17885910</v>
      </c>
      <c r="E363" t="s">
        <v>81</v>
      </c>
      <c r="F363">
        <v>2</v>
      </c>
      <c r="G363">
        <v>14635</v>
      </c>
      <c r="H363" s="1">
        <v>45899</v>
      </c>
      <c r="I363" s="3">
        <v>0</v>
      </c>
      <c r="J363" s="3">
        <v>0</v>
      </c>
      <c r="K363" s="3">
        <v>0</v>
      </c>
      <c r="L363" s="3">
        <v>0</v>
      </c>
      <c r="M363" s="4">
        <v>48109.96</v>
      </c>
      <c r="N363" t="str">
        <f>VLOOKUP(A363,Dados!$P$2:$Q$7,2,FALSE)</f>
        <v>FOREST TELEMACO BORBA</v>
      </c>
      <c r="O363" t="str">
        <f>VLOOKUP(B363,Dados!$L$2:$N$23,2,FALSE)</f>
        <v>Venda de Produção Externo</v>
      </c>
      <c r="P363" t="str">
        <f>VLOOKUP(B363,Dados!$L$2:$N$23,3,FALSE)</f>
        <v>Receitas</v>
      </c>
    </row>
    <row r="364" spans="1:16">
      <c r="A364">
        <v>10101</v>
      </c>
      <c r="B364">
        <v>6101</v>
      </c>
      <c r="C364">
        <v>0</v>
      </c>
      <c r="D364">
        <v>17885910</v>
      </c>
      <c r="E364" t="s">
        <v>81</v>
      </c>
      <c r="F364">
        <v>2</v>
      </c>
      <c r="G364">
        <v>14635</v>
      </c>
      <c r="H364" s="1">
        <v>45899</v>
      </c>
      <c r="I364" s="3">
        <v>0</v>
      </c>
      <c r="J364" s="3">
        <v>0</v>
      </c>
      <c r="K364" s="3">
        <v>0</v>
      </c>
      <c r="L364" s="3">
        <v>0</v>
      </c>
      <c r="M364" s="4">
        <v>53243.96</v>
      </c>
      <c r="N364" t="str">
        <f>VLOOKUP(A364,Dados!$P$2:$Q$7,2,FALSE)</f>
        <v>FOREST TELEMACO BORBA</v>
      </c>
      <c r="O364" t="str">
        <f>VLOOKUP(B364,Dados!$L$2:$N$23,2,FALSE)</f>
        <v>Venda de Produção Externo</v>
      </c>
      <c r="P364" t="str">
        <f>VLOOKUP(B364,Dados!$L$2:$N$23,3,FALSE)</f>
        <v>Receitas</v>
      </c>
    </row>
    <row r="365" spans="1:16">
      <c r="A365">
        <v>10101</v>
      </c>
      <c r="B365">
        <v>5101</v>
      </c>
      <c r="C365">
        <v>0</v>
      </c>
      <c r="D365">
        <v>196979080</v>
      </c>
      <c r="E365" t="s">
        <v>102</v>
      </c>
      <c r="F365">
        <v>1</v>
      </c>
      <c r="G365">
        <v>14449</v>
      </c>
      <c r="H365" s="1">
        <v>45889</v>
      </c>
      <c r="I365" s="3">
        <v>0</v>
      </c>
      <c r="J365" s="3">
        <v>0</v>
      </c>
      <c r="K365" s="3">
        <v>0</v>
      </c>
      <c r="L365" s="3">
        <v>0</v>
      </c>
      <c r="M365" s="4">
        <v>8400</v>
      </c>
      <c r="N365" t="str">
        <f>VLOOKUP(A365,Dados!$P$2:$Q$7,2,FALSE)</f>
        <v>FOREST TELEMACO BORBA</v>
      </c>
      <c r="O365" t="str">
        <f>VLOOKUP(B365,Dados!$L$2:$N$23,2,FALSE)</f>
        <v>Venda de Produção Interno</v>
      </c>
      <c r="P365" t="str">
        <f>VLOOKUP(B365,Dados!$L$2:$N$23,3,FALSE)</f>
        <v>Receitas</v>
      </c>
    </row>
    <row r="366" spans="1:16">
      <c r="A366">
        <v>10101</v>
      </c>
      <c r="B366">
        <v>5101</v>
      </c>
      <c r="C366">
        <v>0</v>
      </c>
      <c r="D366">
        <v>988827409</v>
      </c>
      <c r="E366" t="s">
        <v>103</v>
      </c>
      <c r="F366">
        <v>1</v>
      </c>
      <c r="G366">
        <v>14206</v>
      </c>
      <c r="H366" s="1">
        <v>45873</v>
      </c>
      <c r="I366" s="3">
        <v>0</v>
      </c>
      <c r="J366" s="3">
        <v>0</v>
      </c>
      <c r="K366" s="3">
        <v>0</v>
      </c>
      <c r="L366" s="3">
        <v>0</v>
      </c>
      <c r="M366" s="4">
        <v>4588.75</v>
      </c>
      <c r="N366" t="str">
        <f>VLOOKUP(A366,Dados!$P$2:$Q$7,2,FALSE)</f>
        <v>FOREST TELEMACO BORBA</v>
      </c>
      <c r="O366" t="str">
        <f>VLOOKUP(B366,Dados!$L$2:$N$23,2,FALSE)</f>
        <v>Venda de Produção Interno</v>
      </c>
      <c r="P366" t="str">
        <f>VLOOKUP(B366,Dados!$L$2:$N$23,3,FALSE)</f>
        <v>Receitas</v>
      </c>
    </row>
    <row r="367" spans="1:16">
      <c r="A367">
        <v>10101</v>
      </c>
      <c r="B367">
        <v>5101</v>
      </c>
      <c r="C367">
        <v>0</v>
      </c>
      <c r="D367">
        <v>988827409</v>
      </c>
      <c r="E367" t="s">
        <v>103</v>
      </c>
      <c r="F367">
        <v>1</v>
      </c>
      <c r="G367">
        <v>14538</v>
      </c>
      <c r="H367" s="1">
        <v>45896</v>
      </c>
      <c r="I367" s="3">
        <v>0</v>
      </c>
      <c r="J367" s="3">
        <v>0</v>
      </c>
      <c r="K367" s="3">
        <v>0</v>
      </c>
      <c r="L367" s="3">
        <v>0</v>
      </c>
      <c r="M367" s="4">
        <v>3062.13</v>
      </c>
      <c r="N367" t="str">
        <f>VLOOKUP(A367,Dados!$P$2:$Q$7,2,FALSE)</f>
        <v>FOREST TELEMACO BORBA</v>
      </c>
      <c r="O367" t="str">
        <f>VLOOKUP(B367,Dados!$L$2:$N$23,2,FALSE)</f>
        <v>Venda de Produção Interno</v>
      </c>
      <c r="P367" t="str">
        <f>VLOOKUP(B367,Dados!$L$2:$N$23,3,FALSE)</f>
        <v>Receitas</v>
      </c>
    </row>
    <row r="368" spans="1:16">
      <c r="A368">
        <v>10101</v>
      </c>
      <c r="B368">
        <v>6101</v>
      </c>
      <c r="C368">
        <v>0</v>
      </c>
      <c r="D368">
        <v>544958740</v>
      </c>
      <c r="E368" t="s">
        <v>104</v>
      </c>
      <c r="F368">
        <v>1</v>
      </c>
      <c r="G368">
        <v>14217</v>
      </c>
      <c r="H368" s="1">
        <v>45873</v>
      </c>
      <c r="I368" s="3">
        <v>0</v>
      </c>
      <c r="J368" s="3">
        <v>0</v>
      </c>
      <c r="K368" s="3">
        <v>0</v>
      </c>
      <c r="L368" s="3">
        <v>0</v>
      </c>
      <c r="M368" s="4">
        <v>19853.48</v>
      </c>
      <c r="N368" t="str">
        <f>VLOOKUP(A368,Dados!$P$2:$Q$7,2,FALSE)</f>
        <v>FOREST TELEMACO BORBA</v>
      </c>
      <c r="O368" t="str">
        <f>VLOOKUP(B368,Dados!$L$2:$N$23,2,FALSE)</f>
        <v>Venda de Produção Externo</v>
      </c>
      <c r="P368" t="str">
        <f>VLOOKUP(B368,Dados!$L$2:$N$23,3,FALSE)</f>
        <v>Receitas</v>
      </c>
    </row>
    <row r="369" spans="1:16">
      <c r="A369">
        <v>10101</v>
      </c>
      <c r="B369">
        <v>6101</v>
      </c>
      <c r="C369">
        <v>0</v>
      </c>
      <c r="D369">
        <v>367347890</v>
      </c>
      <c r="E369" t="s">
        <v>17</v>
      </c>
      <c r="F369">
        <v>1</v>
      </c>
      <c r="G369">
        <v>14289</v>
      </c>
      <c r="H369" s="1">
        <v>45877</v>
      </c>
      <c r="I369" s="3">
        <v>0</v>
      </c>
      <c r="J369" s="3">
        <v>0</v>
      </c>
      <c r="K369" s="3">
        <v>0</v>
      </c>
      <c r="L369" s="3">
        <v>0</v>
      </c>
      <c r="M369" s="4">
        <v>1572.49</v>
      </c>
      <c r="N369" t="str">
        <f>VLOOKUP(A369,Dados!$P$2:$Q$7,2,FALSE)</f>
        <v>FOREST TELEMACO BORBA</v>
      </c>
      <c r="O369" t="str">
        <f>VLOOKUP(B369,Dados!$L$2:$N$23,2,FALSE)</f>
        <v>Venda de Produção Externo</v>
      </c>
      <c r="P369" t="str">
        <f>VLOOKUP(B369,Dados!$L$2:$N$23,3,FALSE)</f>
        <v>Receitas</v>
      </c>
    </row>
    <row r="370" spans="1:16">
      <c r="A370">
        <v>10101</v>
      </c>
      <c r="B370">
        <v>6923</v>
      </c>
      <c r="C370">
        <v>0</v>
      </c>
      <c r="D370">
        <v>588306390</v>
      </c>
      <c r="E370" t="s">
        <v>18</v>
      </c>
      <c r="F370">
        <v>1</v>
      </c>
      <c r="G370">
        <v>14290</v>
      </c>
      <c r="H370" s="1">
        <v>45877</v>
      </c>
      <c r="I370" s="3">
        <v>0</v>
      </c>
      <c r="J370" s="3">
        <v>0</v>
      </c>
      <c r="K370" s="3">
        <v>0</v>
      </c>
      <c r="L370" s="3">
        <v>0</v>
      </c>
      <c r="M370" s="4">
        <v>1572.5</v>
      </c>
      <c r="N370" t="str">
        <f>VLOOKUP(A370,Dados!$P$2:$Q$7,2,FALSE)</f>
        <v>FOREST TELEMACO BORBA</v>
      </c>
      <c r="O370" t="str">
        <f>VLOOKUP(B370,Dados!$L$2:$N$23,2,FALSE)</f>
        <v>Remessa por Conta e Ordem Externo</v>
      </c>
      <c r="P370" t="str">
        <f>VLOOKUP(B370,Dados!$L$2:$N$23,3,FALSE)</f>
        <v>Remessas</v>
      </c>
    </row>
    <row r="371" spans="1:16">
      <c r="A371">
        <v>10101</v>
      </c>
      <c r="B371">
        <v>5101</v>
      </c>
      <c r="C371">
        <v>0</v>
      </c>
      <c r="D371">
        <v>385919270</v>
      </c>
      <c r="E371" t="s">
        <v>105</v>
      </c>
      <c r="F371">
        <v>1</v>
      </c>
      <c r="G371">
        <v>14245</v>
      </c>
      <c r="H371" s="1">
        <v>45875</v>
      </c>
      <c r="I371" s="3">
        <v>0</v>
      </c>
      <c r="J371" s="3">
        <v>0</v>
      </c>
      <c r="K371" s="3">
        <v>0</v>
      </c>
      <c r="L371" s="3">
        <v>0</v>
      </c>
      <c r="M371" s="4">
        <v>19393</v>
      </c>
      <c r="N371" t="str">
        <f>VLOOKUP(A371,Dados!$P$2:$Q$7,2,FALSE)</f>
        <v>FOREST TELEMACO BORBA</v>
      </c>
      <c r="O371" t="str">
        <f>VLOOKUP(B371,Dados!$L$2:$N$23,2,FALSE)</f>
        <v>Venda de Produção Interno</v>
      </c>
      <c r="P371" t="str">
        <f>VLOOKUP(B371,Dados!$L$2:$N$23,3,FALSE)</f>
        <v>Receitas</v>
      </c>
    </row>
    <row r="372" spans="1:16">
      <c r="A372">
        <v>10101</v>
      </c>
      <c r="B372">
        <v>5101</v>
      </c>
      <c r="C372">
        <v>0</v>
      </c>
      <c r="D372">
        <v>58178720</v>
      </c>
      <c r="E372" t="s">
        <v>83</v>
      </c>
      <c r="F372">
        <v>1</v>
      </c>
      <c r="G372">
        <v>14317</v>
      </c>
      <c r="H372" s="1">
        <v>45881</v>
      </c>
      <c r="I372" s="3">
        <v>0</v>
      </c>
      <c r="J372" s="3">
        <v>78384</v>
      </c>
      <c r="K372" s="3">
        <v>0</v>
      </c>
      <c r="L372" s="3">
        <v>0</v>
      </c>
      <c r="M372" s="4">
        <v>78384</v>
      </c>
      <c r="N372" t="str">
        <f>VLOOKUP(A372,Dados!$P$2:$Q$7,2,FALSE)</f>
        <v>FOREST TELEMACO BORBA</v>
      </c>
      <c r="O372" t="str">
        <f>VLOOKUP(B372,Dados!$L$2:$N$23,2,FALSE)</f>
        <v>Venda de Produção Interno</v>
      </c>
      <c r="P372" t="str">
        <f>VLOOKUP(B372,Dados!$L$2:$N$23,3,FALSE)</f>
        <v>Receitas</v>
      </c>
    </row>
    <row r="373" spans="1:16">
      <c r="A373">
        <v>10101</v>
      </c>
      <c r="B373">
        <v>5101</v>
      </c>
      <c r="C373">
        <v>0</v>
      </c>
      <c r="D373">
        <v>58178720</v>
      </c>
      <c r="E373" t="s">
        <v>83</v>
      </c>
      <c r="F373">
        <v>1</v>
      </c>
      <c r="G373">
        <v>14317</v>
      </c>
      <c r="H373" s="1">
        <v>45881</v>
      </c>
      <c r="I373" s="3">
        <v>0</v>
      </c>
      <c r="J373" s="3">
        <v>3570</v>
      </c>
      <c r="K373" s="3">
        <v>0</v>
      </c>
      <c r="L373" s="3">
        <v>0</v>
      </c>
      <c r="M373" s="4">
        <v>3570</v>
      </c>
      <c r="N373" t="str">
        <f>VLOOKUP(A373,Dados!$P$2:$Q$7,2,FALSE)</f>
        <v>FOREST TELEMACO BORBA</v>
      </c>
      <c r="O373" t="str">
        <f>VLOOKUP(B373,Dados!$L$2:$N$23,2,FALSE)</f>
        <v>Venda de Produção Interno</v>
      </c>
      <c r="P373" t="str">
        <f>VLOOKUP(B373,Dados!$L$2:$N$23,3,FALSE)</f>
        <v>Receitas</v>
      </c>
    </row>
    <row r="374" spans="1:16">
      <c r="A374">
        <v>10101</v>
      </c>
      <c r="B374">
        <v>5101</v>
      </c>
      <c r="C374">
        <v>0</v>
      </c>
      <c r="D374">
        <v>385919270</v>
      </c>
      <c r="E374" t="s">
        <v>105</v>
      </c>
      <c r="F374">
        <v>1</v>
      </c>
      <c r="G374">
        <v>14319</v>
      </c>
      <c r="H374" s="1">
        <v>45882</v>
      </c>
      <c r="I374" s="3">
        <v>0</v>
      </c>
      <c r="J374" s="3">
        <v>0</v>
      </c>
      <c r="K374" s="3">
        <v>0</v>
      </c>
      <c r="L374" s="3">
        <v>0</v>
      </c>
      <c r="M374" s="4">
        <v>16519.5</v>
      </c>
      <c r="N374" t="str">
        <f>VLOOKUP(A374,Dados!$P$2:$Q$7,2,FALSE)</f>
        <v>FOREST TELEMACO BORBA</v>
      </c>
      <c r="O374" t="str">
        <f>VLOOKUP(B374,Dados!$L$2:$N$23,2,FALSE)</f>
        <v>Venda de Produção Interno</v>
      </c>
      <c r="P374" t="str">
        <f>VLOOKUP(B374,Dados!$L$2:$N$23,3,FALSE)</f>
        <v>Receitas</v>
      </c>
    </row>
    <row r="375" spans="1:16">
      <c r="A375">
        <v>10101</v>
      </c>
      <c r="B375">
        <v>5101</v>
      </c>
      <c r="C375">
        <v>0</v>
      </c>
      <c r="D375">
        <v>385919270</v>
      </c>
      <c r="E375" t="s">
        <v>105</v>
      </c>
      <c r="F375">
        <v>1</v>
      </c>
      <c r="G375">
        <v>14641</v>
      </c>
      <c r="H375" s="1">
        <v>45900</v>
      </c>
      <c r="I375" s="3">
        <v>0</v>
      </c>
      <c r="J375" s="3">
        <v>0</v>
      </c>
      <c r="K375" s="3">
        <v>0</v>
      </c>
      <c r="L375" s="3">
        <v>0</v>
      </c>
      <c r="M375" s="4">
        <v>22148.5</v>
      </c>
      <c r="N375" t="str">
        <f>VLOOKUP(A375,Dados!$P$2:$Q$7,2,FALSE)</f>
        <v>FOREST TELEMACO BORBA</v>
      </c>
      <c r="O375" t="str">
        <f>VLOOKUP(B375,Dados!$L$2:$N$23,2,FALSE)</f>
        <v>Venda de Produção Interno</v>
      </c>
      <c r="P375" t="str">
        <f>VLOOKUP(B375,Dados!$L$2:$N$23,3,FALSE)</f>
        <v>Receitas</v>
      </c>
    </row>
    <row r="376" spans="1:16">
      <c r="A376">
        <v>10101</v>
      </c>
      <c r="B376">
        <v>5101</v>
      </c>
      <c r="C376">
        <v>0</v>
      </c>
      <c r="D376">
        <v>1975010</v>
      </c>
      <c r="E376" t="s">
        <v>106</v>
      </c>
      <c r="F376">
        <v>1</v>
      </c>
      <c r="G376">
        <v>14323</v>
      </c>
      <c r="H376" s="1">
        <v>45882</v>
      </c>
      <c r="I376" s="3">
        <v>0</v>
      </c>
      <c r="J376" s="3">
        <v>0</v>
      </c>
      <c r="K376" s="3">
        <v>0</v>
      </c>
      <c r="L376" s="3">
        <v>0</v>
      </c>
      <c r="M376" s="4">
        <v>18200</v>
      </c>
      <c r="N376" t="str">
        <f>VLOOKUP(A376,Dados!$P$2:$Q$7,2,FALSE)</f>
        <v>FOREST TELEMACO BORBA</v>
      </c>
      <c r="O376" t="str">
        <f>VLOOKUP(B376,Dados!$L$2:$N$23,2,FALSE)</f>
        <v>Venda de Produção Interno</v>
      </c>
      <c r="P376" t="str">
        <f>VLOOKUP(B376,Dados!$L$2:$N$23,3,FALSE)</f>
        <v>Receitas</v>
      </c>
    </row>
    <row r="377" spans="1:16">
      <c r="A377">
        <v>10101</v>
      </c>
      <c r="B377">
        <v>5101</v>
      </c>
      <c r="C377">
        <v>0</v>
      </c>
      <c r="D377">
        <v>1975010</v>
      </c>
      <c r="E377" t="s">
        <v>106</v>
      </c>
      <c r="F377">
        <v>1</v>
      </c>
      <c r="G377">
        <v>14323</v>
      </c>
      <c r="H377" s="1">
        <v>45882</v>
      </c>
      <c r="I377" s="3">
        <v>0</v>
      </c>
      <c r="J377" s="3">
        <v>0</v>
      </c>
      <c r="K377" s="3">
        <v>0</v>
      </c>
      <c r="L377" s="3">
        <v>0</v>
      </c>
      <c r="M377" s="4">
        <v>5200</v>
      </c>
      <c r="N377" t="str">
        <f>VLOOKUP(A377,Dados!$P$2:$Q$7,2,FALSE)</f>
        <v>FOREST TELEMACO BORBA</v>
      </c>
      <c r="O377" t="str">
        <f>VLOOKUP(B377,Dados!$L$2:$N$23,2,FALSE)</f>
        <v>Venda de Produção Interno</v>
      </c>
      <c r="P377" t="str">
        <f>VLOOKUP(B377,Dados!$L$2:$N$23,3,FALSE)</f>
        <v>Receitas</v>
      </c>
    </row>
    <row r="378" spans="1:16">
      <c r="A378">
        <v>10101</v>
      </c>
      <c r="B378">
        <v>5101</v>
      </c>
      <c r="C378">
        <v>0</v>
      </c>
      <c r="D378">
        <v>1975010</v>
      </c>
      <c r="E378" t="s">
        <v>106</v>
      </c>
      <c r="F378">
        <v>1</v>
      </c>
      <c r="G378">
        <v>14323</v>
      </c>
      <c r="H378" s="1">
        <v>45882</v>
      </c>
      <c r="I378" s="3">
        <v>0</v>
      </c>
      <c r="J378" s="3">
        <v>0</v>
      </c>
      <c r="K378" s="3">
        <v>0</v>
      </c>
      <c r="L378" s="3">
        <v>0</v>
      </c>
      <c r="M378" s="4">
        <v>3640</v>
      </c>
      <c r="N378" t="str">
        <f>VLOOKUP(A378,Dados!$P$2:$Q$7,2,FALSE)</f>
        <v>FOREST TELEMACO BORBA</v>
      </c>
      <c r="O378" t="str">
        <f>VLOOKUP(B378,Dados!$L$2:$N$23,2,FALSE)</f>
        <v>Venda de Produção Interno</v>
      </c>
      <c r="P378" t="str">
        <f>VLOOKUP(B378,Dados!$L$2:$N$23,3,FALSE)</f>
        <v>Receitas</v>
      </c>
    </row>
    <row r="379" spans="1:16">
      <c r="A379">
        <v>10101</v>
      </c>
      <c r="B379">
        <v>6101</v>
      </c>
      <c r="C379">
        <v>0</v>
      </c>
      <c r="D379">
        <v>438048350</v>
      </c>
      <c r="E379" t="s">
        <v>30</v>
      </c>
      <c r="F379">
        <v>1</v>
      </c>
      <c r="G379">
        <v>14252</v>
      </c>
      <c r="H379" s="1">
        <v>45875</v>
      </c>
      <c r="I379" s="3">
        <v>0</v>
      </c>
      <c r="J379" s="3">
        <v>0</v>
      </c>
      <c r="K379" s="3">
        <v>0</v>
      </c>
      <c r="L379" s="3">
        <v>0</v>
      </c>
      <c r="M379" s="4">
        <v>12568.21</v>
      </c>
      <c r="N379" t="str">
        <f>VLOOKUP(A379,Dados!$P$2:$Q$7,2,FALSE)</f>
        <v>FOREST TELEMACO BORBA</v>
      </c>
      <c r="O379" t="str">
        <f>VLOOKUP(B379,Dados!$L$2:$N$23,2,FALSE)</f>
        <v>Venda de Produção Externo</v>
      </c>
      <c r="P379" t="str">
        <f>VLOOKUP(B379,Dados!$L$2:$N$23,3,FALSE)</f>
        <v>Receitas</v>
      </c>
    </row>
    <row r="380" spans="1:16">
      <c r="A380">
        <v>10101</v>
      </c>
      <c r="B380">
        <v>6923</v>
      </c>
      <c r="C380">
        <v>0</v>
      </c>
      <c r="D380">
        <v>72219660</v>
      </c>
      <c r="E380" t="s">
        <v>84</v>
      </c>
      <c r="F380">
        <v>1</v>
      </c>
      <c r="G380">
        <v>14253</v>
      </c>
      <c r="H380" s="1">
        <v>45875</v>
      </c>
      <c r="I380" s="3">
        <v>0</v>
      </c>
      <c r="J380" s="3">
        <v>0</v>
      </c>
      <c r="K380" s="3">
        <v>0</v>
      </c>
      <c r="L380" s="3">
        <v>0</v>
      </c>
      <c r="M380" s="4">
        <v>37704.81</v>
      </c>
      <c r="N380" t="str">
        <f>VLOOKUP(A380,Dados!$P$2:$Q$7,2,FALSE)</f>
        <v>FOREST TELEMACO BORBA</v>
      </c>
      <c r="O380" t="str">
        <f>VLOOKUP(B380,Dados!$L$2:$N$23,2,FALSE)</f>
        <v>Remessa por Conta e Ordem Externo</v>
      </c>
      <c r="P380" t="str">
        <f>VLOOKUP(B380,Dados!$L$2:$N$23,3,FALSE)</f>
        <v>Remessas</v>
      </c>
    </row>
    <row r="381" spans="1:16">
      <c r="A381">
        <v>10101</v>
      </c>
      <c r="B381">
        <v>6101</v>
      </c>
      <c r="C381">
        <v>0</v>
      </c>
      <c r="D381">
        <v>438048350</v>
      </c>
      <c r="E381" t="s">
        <v>30</v>
      </c>
      <c r="F381">
        <v>1</v>
      </c>
      <c r="G381">
        <v>14644</v>
      </c>
      <c r="H381" s="1">
        <v>45900</v>
      </c>
      <c r="I381" s="3">
        <v>0</v>
      </c>
      <c r="J381" s="3">
        <v>0</v>
      </c>
      <c r="K381" s="3">
        <v>0</v>
      </c>
      <c r="L381" s="3">
        <v>0</v>
      </c>
      <c r="M381" s="4">
        <v>8917.99</v>
      </c>
      <c r="N381" t="str">
        <f>VLOOKUP(A381,Dados!$P$2:$Q$7,2,FALSE)</f>
        <v>FOREST TELEMACO BORBA</v>
      </c>
      <c r="O381" t="str">
        <f>VLOOKUP(B381,Dados!$L$2:$N$23,2,FALSE)</f>
        <v>Venda de Produção Externo</v>
      </c>
      <c r="P381" t="str">
        <f>VLOOKUP(B381,Dados!$L$2:$N$23,3,FALSE)</f>
        <v>Receitas</v>
      </c>
    </row>
    <row r="382" spans="1:16">
      <c r="A382">
        <v>10101</v>
      </c>
      <c r="B382">
        <v>6923</v>
      </c>
      <c r="C382">
        <v>0</v>
      </c>
      <c r="D382">
        <v>72219660</v>
      </c>
      <c r="E382" t="s">
        <v>84</v>
      </c>
      <c r="F382">
        <v>1</v>
      </c>
      <c r="G382">
        <v>14649</v>
      </c>
      <c r="H382" s="1">
        <v>45900</v>
      </c>
      <c r="I382" s="3">
        <v>0</v>
      </c>
      <c r="J382" s="3">
        <v>0</v>
      </c>
      <c r="K382" s="3">
        <v>0</v>
      </c>
      <c r="L382" s="3">
        <v>0</v>
      </c>
      <c r="M382" s="4">
        <v>26754.09</v>
      </c>
      <c r="N382" t="str">
        <f>VLOOKUP(A382,Dados!$P$2:$Q$7,2,FALSE)</f>
        <v>FOREST TELEMACO BORBA</v>
      </c>
      <c r="O382" t="str">
        <f>VLOOKUP(B382,Dados!$L$2:$N$23,2,FALSE)</f>
        <v>Remessa por Conta e Ordem Externo</v>
      </c>
      <c r="P382" t="str">
        <f>VLOOKUP(B382,Dados!$L$2:$N$23,3,FALSE)</f>
        <v>Remessas</v>
      </c>
    </row>
    <row r="383" spans="1:16">
      <c r="A383">
        <v>10101</v>
      </c>
      <c r="B383">
        <v>6101</v>
      </c>
      <c r="C383">
        <v>0</v>
      </c>
      <c r="D383">
        <v>616020330</v>
      </c>
      <c r="E383" t="s">
        <v>107</v>
      </c>
      <c r="F383">
        <v>1</v>
      </c>
      <c r="G383">
        <v>14287</v>
      </c>
      <c r="H383" s="1">
        <v>45877</v>
      </c>
      <c r="I383" s="3">
        <v>0</v>
      </c>
      <c r="J383" s="3">
        <v>0</v>
      </c>
      <c r="K383" s="3">
        <v>0</v>
      </c>
      <c r="L383" s="3">
        <v>0</v>
      </c>
      <c r="M383" s="4">
        <v>16830</v>
      </c>
      <c r="N383" t="str">
        <f>VLOOKUP(A383,Dados!$P$2:$Q$7,2,FALSE)</f>
        <v>FOREST TELEMACO BORBA</v>
      </c>
      <c r="O383" t="str">
        <f>VLOOKUP(B383,Dados!$L$2:$N$23,2,FALSE)</f>
        <v>Venda de Produção Externo</v>
      </c>
      <c r="P383" t="str">
        <f>VLOOKUP(B383,Dados!$L$2:$N$23,3,FALSE)</f>
        <v>Receitas</v>
      </c>
    </row>
    <row r="384" spans="1:16">
      <c r="A384">
        <v>10101</v>
      </c>
      <c r="B384">
        <v>5101</v>
      </c>
      <c r="C384">
        <v>0</v>
      </c>
      <c r="D384">
        <v>802288850</v>
      </c>
      <c r="E384" t="s">
        <v>108</v>
      </c>
      <c r="F384">
        <v>5</v>
      </c>
      <c r="G384">
        <v>14476</v>
      </c>
      <c r="H384" s="1">
        <v>45891</v>
      </c>
      <c r="I384" s="3">
        <v>0</v>
      </c>
      <c r="J384" s="3">
        <v>0</v>
      </c>
      <c r="K384" s="3">
        <v>0</v>
      </c>
      <c r="L384" s="3">
        <v>0</v>
      </c>
      <c r="M384" s="4">
        <v>6575.72</v>
      </c>
      <c r="N384" t="str">
        <f>VLOOKUP(A384,Dados!$P$2:$Q$7,2,FALSE)</f>
        <v>FOREST TELEMACO BORBA</v>
      </c>
      <c r="O384" t="str">
        <f>VLOOKUP(B384,Dados!$L$2:$N$23,2,FALSE)</f>
        <v>Venda de Produção Interno</v>
      </c>
      <c r="P384" t="str">
        <f>VLOOKUP(B384,Dados!$L$2:$N$23,3,FALSE)</f>
        <v>Receitas</v>
      </c>
    </row>
    <row r="385" spans="1:16">
      <c r="A385">
        <v>10101</v>
      </c>
      <c r="B385">
        <v>6101</v>
      </c>
      <c r="C385">
        <v>0</v>
      </c>
      <c r="D385">
        <v>894258880</v>
      </c>
      <c r="E385" t="s">
        <v>109</v>
      </c>
      <c r="F385">
        <v>1</v>
      </c>
      <c r="G385">
        <v>14201</v>
      </c>
      <c r="H385" s="1">
        <v>45870</v>
      </c>
      <c r="I385" s="3">
        <v>0</v>
      </c>
      <c r="J385" s="3">
        <v>0</v>
      </c>
      <c r="K385" s="3">
        <v>0</v>
      </c>
      <c r="L385" s="3">
        <v>0</v>
      </c>
      <c r="M385" s="4">
        <v>1660</v>
      </c>
      <c r="N385" t="str">
        <f>VLOOKUP(A385,Dados!$P$2:$Q$7,2,FALSE)</f>
        <v>FOREST TELEMACO BORBA</v>
      </c>
      <c r="O385" t="str">
        <f>VLOOKUP(B385,Dados!$L$2:$N$23,2,FALSE)</f>
        <v>Venda de Produção Externo</v>
      </c>
      <c r="P385" t="str">
        <f>VLOOKUP(B385,Dados!$L$2:$N$23,3,FALSE)</f>
        <v>Receitas</v>
      </c>
    </row>
    <row r="386" spans="1:16">
      <c r="A386">
        <v>10101</v>
      </c>
      <c r="B386">
        <v>6101</v>
      </c>
      <c r="C386">
        <v>0</v>
      </c>
      <c r="D386">
        <v>50718770</v>
      </c>
      <c r="E386" t="s">
        <v>110</v>
      </c>
      <c r="F386">
        <v>1</v>
      </c>
      <c r="G386">
        <v>14204</v>
      </c>
      <c r="H386" s="1">
        <v>45870</v>
      </c>
      <c r="I386" s="3">
        <v>0</v>
      </c>
      <c r="J386" s="3">
        <v>0</v>
      </c>
      <c r="K386" s="3">
        <v>0</v>
      </c>
      <c r="L386" s="3">
        <v>0</v>
      </c>
      <c r="M386" s="4">
        <v>4374.53</v>
      </c>
      <c r="N386" t="str">
        <f>VLOOKUP(A386,Dados!$P$2:$Q$7,2,FALSE)</f>
        <v>FOREST TELEMACO BORBA</v>
      </c>
      <c r="O386" t="str">
        <f>VLOOKUP(B386,Dados!$L$2:$N$23,2,FALSE)</f>
        <v>Venda de Produção Externo</v>
      </c>
      <c r="P386" t="str">
        <f>VLOOKUP(B386,Dados!$L$2:$N$23,3,FALSE)</f>
        <v>Receitas</v>
      </c>
    </row>
    <row r="387" spans="1:16">
      <c r="A387">
        <v>10101</v>
      </c>
      <c r="B387">
        <v>6101</v>
      </c>
      <c r="C387">
        <v>0</v>
      </c>
      <c r="D387">
        <v>399726940</v>
      </c>
      <c r="E387" t="s">
        <v>111</v>
      </c>
      <c r="F387">
        <v>1</v>
      </c>
      <c r="G387">
        <v>14566</v>
      </c>
      <c r="H387" s="1">
        <v>45896</v>
      </c>
      <c r="I387" s="3">
        <v>0</v>
      </c>
      <c r="J387" s="3">
        <v>0</v>
      </c>
      <c r="K387" s="3">
        <v>0</v>
      </c>
      <c r="L387" s="3">
        <v>0</v>
      </c>
      <c r="M387" s="4">
        <v>422.49</v>
      </c>
      <c r="N387" t="str">
        <f>VLOOKUP(A387,Dados!$P$2:$Q$7,2,FALSE)</f>
        <v>FOREST TELEMACO BORBA</v>
      </c>
      <c r="O387" t="str">
        <f>VLOOKUP(B387,Dados!$L$2:$N$23,2,FALSE)</f>
        <v>Venda de Produção Externo</v>
      </c>
      <c r="P387" t="str">
        <f>VLOOKUP(B387,Dados!$L$2:$N$23,3,FALSE)</f>
        <v>Receitas</v>
      </c>
    </row>
    <row r="388" spans="1:16">
      <c r="A388">
        <v>10101</v>
      </c>
      <c r="B388">
        <v>6101</v>
      </c>
      <c r="C388">
        <v>0</v>
      </c>
      <c r="D388">
        <v>399726940</v>
      </c>
      <c r="E388" t="s">
        <v>111</v>
      </c>
      <c r="F388">
        <v>1</v>
      </c>
      <c r="G388">
        <v>14281</v>
      </c>
      <c r="H388" s="1">
        <v>45877</v>
      </c>
      <c r="I388" s="3">
        <v>0</v>
      </c>
      <c r="J388" s="3">
        <v>0</v>
      </c>
      <c r="K388" s="3">
        <v>0</v>
      </c>
      <c r="L388" s="3">
        <v>0</v>
      </c>
      <c r="M388" s="4">
        <v>721.5</v>
      </c>
      <c r="N388" t="str">
        <f>VLOOKUP(A388,Dados!$P$2:$Q$7,2,FALSE)</f>
        <v>FOREST TELEMACO BORBA</v>
      </c>
      <c r="O388" t="str">
        <f>VLOOKUP(B388,Dados!$L$2:$N$23,2,FALSE)</f>
        <v>Venda de Produção Externo</v>
      </c>
      <c r="P388" t="str">
        <f>VLOOKUP(B388,Dados!$L$2:$N$23,3,FALSE)</f>
        <v>Receitas</v>
      </c>
    </row>
    <row r="389" spans="1:16">
      <c r="A389">
        <v>10101</v>
      </c>
      <c r="B389">
        <v>6101</v>
      </c>
      <c r="C389">
        <v>0</v>
      </c>
      <c r="D389">
        <v>399726940</v>
      </c>
      <c r="E389" t="s">
        <v>111</v>
      </c>
      <c r="F389">
        <v>1</v>
      </c>
      <c r="G389">
        <v>14566</v>
      </c>
      <c r="H389" s="1">
        <v>45896</v>
      </c>
      <c r="I389" s="3">
        <v>0</v>
      </c>
      <c r="J389" s="3">
        <v>0</v>
      </c>
      <c r="K389" s="3">
        <v>0</v>
      </c>
      <c r="L389" s="3">
        <v>0</v>
      </c>
      <c r="M389" s="4">
        <v>1137.5</v>
      </c>
      <c r="N389" t="str">
        <f>VLOOKUP(A389,Dados!$P$2:$Q$7,2,FALSE)</f>
        <v>FOREST TELEMACO BORBA</v>
      </c>
      <c r="O389" t="str">
        <f>VLOOKUP(B389,Dados!$L$2:$N$23,2,FALSE)</f>
        <v>Venda de Produção Externo</v>
      </c>
      <c r="P389" t="str">
        <f>VLOOKUP(B389,Dados!$L$2:$N$23,3,FALSE)</f>
        <v>Receitas</v>
      </c>
    </row>
    <row r="390" spans="1:16">
      <c r="A390">
        <v>10101</v>
      </c>
      <c r="B390">
        <v>6101</v>
      </c>
      <c r="C390">
        <v>0</v>
      </c>
      <c r="D390">
        <v>399726940</v>
      </c>
      <c r="E390" t="s">
        <v>111</v>
      </c>
      <c r="F390">
        <v>1</v>
      </c>
      <c r="G390">
        <v>14281</v>
      </c>
      <c r="H390" s="1">
        <v>45877</v>
      </c>
      <c r="I390" s="3">
        <v>0</v>
      </c>
      <c r="J390" s="3">
        <v>0</v>
      </c>
      <c r="K390" s="3">
        <v>0</v>
      </c>
      <c r="L390" s="3">
        <v>0</v>
      </c>
      <c r="M390" s="4">
        <v>312</v>
      </c>
      <c r="N390" t="str">
        <f>VLOOKUP(A390,Dados!$P$2:$Q$7,2,FALSE)</f>
        <v>FOREST TELEMACO BORBA</v>
      </c>
      <c r="O390" t="str">
        <f>VLOOKUP(B390,Dados!$L$2:$N$23,2,FALSE)</f>
        <v>Venda de Produção Externo</v>
      </c>
      <c r="P390" t="str">
        <f>VLOOKUP(B390,Dados!$L$2:$N$23,3,FALSE)</f>
        <v>Receitas</v>
      </c>
    </row>
    <row r="391" spans="1:16">
      <c r="A391">
        <v>10101</v>
      </c>
      <c r="B391">
        <v>6101</v>
      </c>
      <c r="C391">
        <v>0</v>
      </c>
      <c r="D391">
        <v>399726940</v>
      </c>
      <c r="E391" t="s">
        <v>111</v>
      </c>
      <c r="F391">
        <v>1</v>
      </c>
      <c r="G391">
        <v>14281</v>
      </c>
      <c r="H391" s="1">
        <v>45877</v>
      </c>
      <c r="I391" s="3">
        <v>0</v>
      </c>
      <c r="J391" s="3">
        <v>0</v>
      </c>
      <c r="K391" s="3">
        <v>0</v>
      </c>
      <c r="L391" s="3">
        <v>0</v>
      </c>
      <c r="M391" s="4">
        <v>468.01</v>
      </c>
      <c r="N391" t="str">
        <f>VLOOKUP(A391,Dados!$P$2:$Q$7,2,FALSE)</f>
        <v>FOREST TELEMACO BORBA</v>
      </c>
      <c r="O391" t="str">
        <f>VLOOKUP(B391,Dados!$L$2:$N$23,2,FALSE)</f>
        <v>Venda de Produção Externo</v>
      </c>
      <c r="P391" t="str">
        <f>VLOOKUP(B391,Dados!$L$2:$N$23,3,FALSE)</f>
        <v>Receitas</v>
      </c>
    </row>
    <row r="392" spans="1:16">
      <c r="A392">
        <v>10101</v>
      </c>
      <c r="B392">
        <v>6101</v>
      </c>
      <c r="C392">
        <v>0</v>
      </c>
      <c r="D392">
        <v>399726940</v>
      </c>
      <c r="E392" t="s">
        <v>111</v>
      </c>
      <c r="F392">
        <v>1</v>
      </c>
      <c r="G392">
        <v>14566</v>
      </c>
      <c r="H392" s="1">
        <v>45896</v>
      </c>
      <c r="I392" s="3">
        <v>0</v>
      </c>
      <c r="J392" s="3">
        <v>0</v>
      </c>
      <c r="K392" s="3">
        <v>0</v>
      </c>
      <c r="L392" s="3">
        <v>0</v>
      </c>
      <c r="M392" s="4">
        <v>1339</v>
      </c>
      <c r="N392" t="str">
        <f>VLOOKUP(A392,Dados!$P$2:$Q$7,2,FALSE)</f>
        <v>FOREST TELEMACO BORBA</v>
      </c>
      <c r="O392" t="str">
        <f>VLOOKUP(B392,Dados!$L$2:$N$23,2,FALSE)</f>
        <v>Venda de Produção Externo</v>
      </c>
      <c r="P392" t="str">
        <f>VLOOKUP(B392,Dados!$L$2:$N$23,3,FALSE)</f>
        <v>Receitas</v>
      </c>
    </row>
    <row r="393" spans="1:16">
      <c r="A393">
        <v>10101</v>
      </c>
      <c r="B393">
        <v>6101</v>
      </c>
      <c r="C393">
        <v>0</v>
      </c>
      <c r="D393">
        <v>399726940</v>
      </c>
      <c r="E393" t="s">
        <v>111</v>
      </c>
      <c r="F393">
        <v>1</v>
      </c>
      <c r="G393">
        <v>14566</v>
      </c>
      <c r="H393" s="1">
        <v>45896</v>
      </c>
      <c r="I393" s="3">
        <v>0</v>
      </c>
      <c r="J393" s="3">
        <v>0</v>
      </c>
      <c r="K393" s="3">
        <v>0</v>
      </c>
      <c r="L393" s="3">
        <v>0</v>
      </c>
      <c r="M393" s="4">
        <v>714.99</v>
      </c>
      <c r="N393" t="str">
        <f>VLOOKUP(A393,Dados!$P$2:$Q$7,2,FALSE)</f>
        <v>FOREST TELEMACO BORBA</v>
      </c>
      <c r="O393" t="str">
        <f>VLOOKUP(B393,Dados!$L$2:$N$23,2,FALSE)</f>
        <v>Venda de Produção Externo</v>
      </c>
      <c r="P393" t="str">
        <f>VLOOKUP(B393,Dados!$L$2:$N$23,3,FALSE)</f>
        <v>Receitas</v>
      </c>
    </row>
    <row r="394" spans="1:16">
      <c r="A394">
        <v>10101</v>
      </c>
      <c r="B394">
        <v>6101</v>
      </c>
      <c r="C394">
        <v>0</v>
      </c>
      <c r="D394">
        <v>399726940</v>
      </c>
      <c r="E394" t="s">
        <v>111</v>
      </c>
      <c r="F394">
        <v>1</v>
      </c>
      <c r="G394">
        <v>14566</v>
      </c>
      <c r="H394" s="1">
        <v>45896</v>
      </c>
      <c r="I394" s="3">
        <v>0</v>
      </c>
      <c r="J394" s="3">
        <v>0</v>
      </c>
      <c r="K394" s="3">
        <v>0</v>
      </c>
      <c r="L394" s="3">
        <v>0</v>
      </c>
      <c r="M394" s="4">
        <v>1605.5</v>
      </c>
      <c r="N394" t="str">
        <f>VLOOKUP(A394,Dados!$P$2:$Q$7,2,FALSE)</f>
        <v>FOREST TELEMACO BORBA</v>
      </c>
      <c r="O394" t="str">
        <f>VLOOKUP(B394,Dados!$L$2:$N$23,2,FALSE)</f>
        <v>Venda de Produção Externo</v>
      </c>
      <c r="P394" t="str">
        <f>VLOOKUP(B394,Dados!$L$2:$N$23,3,FALSE)</f>
        <v>Receitas</v>
      </c>
    </row>
    <row r="395" spans="1:16">
      <c r="A395">
        <v>10101</v>
      </c>
      <c r="B395">
        <v>6101</v>
      </c>
      <c r="C395">
        <v>0</v>
      </c>
      <c r="D395">
        <v>399726940</v>
      </c>
      <c r="E395" t="s">
        <v>111</v>
      </c>
      <c r="F395">
        <v>1</v>
      </c>
      <c r="G395">
        <v>14281</v>
      </c>
      <c r="H395" s="1">
        <v>45877</v>
      </c>
      <c r="I395" s="3">
        <v>0</v>
      </c>
      <c r="J395" s="3">
        <v>0</v>
      </c>
      <c r="K395" s="3">
        <v>0</v>
      </c>
      <c r="L395" s="3">
        <v>0</v>
      </c>
      <c r="M395" s="4">
        <v>740.99</v>
      </c>
      <c r="N395" t="str">
        <f>VLOOKUP(A395,Dados!$P$2:$Q$7,2,FALSE)</f>
        <v>FOREST TELEMACO BORBA</v>
      </c>
      <c r="O395" t="str">
        <f>VLOOKUP(B395,Dados!$L$2:$N$23,2,FALSE)</f>
        <v>Venda de Produção Externo</v>
      </c>
      <c r="P395" t="str">
        <f>VLOOKUP(B395,Dados!$L$2:$N$23,3,FALSE)</f>
        <v>Receitas</v>
      </c>
    </row>
    <row r="396" spans="1:16">
      <c r="A396">
        <v>10101</v>
      </c>
      <c r="B396">
        <v>6101</v>
      </c>
      <c r="C396">
        <v>0</v>
      </c>
      <c r="D396">
        <v>399726940</v>
      </c>
      <c r="E396" t="s">
        <v>111</v>
      </c>
      <c r="F396">
        <v>1</v>
      </c>
      <c r="G396">
        <v>14566</v>
      </c>
      <c r="H396" s="1">
        <v>45896</v>
      </c>
      <c r="I396" s="3">
        <v>0</v>
      </c>
      <c r="J396" s="3">
        <v>0</v>
      </c>
      <c r="K396" s="3">
        <v>0</v>
      </c>
      <c r="L396" s="3">
        <v>0</v>
      </c>
      <c r="M396" s="4">
        <v>812.49</v>
      </c>
      <c r="N396" t="str">
        <f>VLOOKUP(A396,Dados!$P$2:$Q$7,2,FALSE)</f>
        <v>FOREST TELEMACO BORBA</v>
      </c>
      <c r="O396" t="str">
        <f>VLOOKUP(B396,Dados!$L$2:$N$23,2,FALSE)</f>
        <v>Venda de Produção Externo</v>
      </c>
      <c r="P396" t="str">
        <f>VLOOKUP(B396,Dados!$L$2:$N$23,3,FALSE)</f>
        <v>Receitas</v>
      </c>
    </row>
    <row r="397" spans="1:16">
      <c r="A397">
        <v>10101</v>
      </c>
      <c r="B397">
        <v>6101</v>
      </c>
      <c r="C397">
        <v>0</v>
      </c>
      <c r="D397">
        <v>289123560</v>
      </c>
      <c r="E397" t="s">
        <v>112</v>
      </c>
      <c r="F397">
        <v>1</v>
      </c>
      <c r="G397">
        <v>14493</v>
      </c>
      <c r="H397" s="1">
        <v>45891</v>
      </c>
      <c r="I397" s="3">
        <v>0</v>
      </c>
      <c r="J397" s="3">
        <v>0</v>
      </c>
      <c r="K397" s="3">
        <v>0</v>
      </c>
      <c r="L397" s="3">
        <v>0</v>
      </c>
      <c r="M397" s="4">
        <v>14397.48</v>
      </c>
      <c r="N397" t="str">
        <f>VLOOKUP(A397,Dados!$P$2:$Q$7,2,FALSE)</f>
        <v>FOREST TELEMACO BORBA</v>
      </c>
      <c r="O397" t="str">
        <f>VLOOKUP(B397,Dados!$L$2:$N$23,2,FALSE)</f>
        <v>Venda de Produção Externo</v>
      </c>
      <c r="P397" t="str">
        <f>VLOOKUP(B397,Dados!$L$2:$N$23,3,FALSE)</f>
        <v>Receitas</v>
      </c>
    </row>
    <row r="398" spans="1:16">
      <c r="A398">
        <v>10101</v>
      </c>
      <c r="B398">
        <v>6101</v>
      </c>
      <c r="C398">
        <v>0</v>
      </c>
      <c r="D398">
        <v>399726940</v>
      </c>
      <c r="E398" t="s">
        <v>111</v>
      </c>
      <c r="F398">
        <v>1</v>
      </c>
      <c r="G398">
        <v>14281</v>
      </c>
      <c r="H398" s="1">
        <v>45877</v>
      </c>
      <c r="I398" s="3">
        <v>0</v>
      </c>
      <c r="J398" s="3">
        <v>0</v>
      </c>
      <c r="K398" s="3">
        <v>0</v>
      </c>
      <c r="L398" s="3">
        <v>0</v>
      </c>
      <c r="M398" s="4">
        <v>6499.99</v>
      </c>
      <c r="N398" t="str">
        <f>VLOOKUP(A398,Dados!$P$2:$Q$7,2,FALSE)</f>
        <v>FOREST TELEMACO BORBA</v>
      </c>
      <c r="O398" t="str">
        <f>VLOOKUP(B398,Dados!$L$2:$N$23,2,FALSE)</f>
        <v>Venda de Produção Externo</v>
      </c>
      <c r="P398" t="str">
        <f>VLOOKUP(B398,Dados!$L$2:$N$23,3,FALSE)</f>
        <v>Receitas</v>
      </c>
    </row>
    <row r="399" spans="1:16">
      <c r="A399">
        <v>10101</v>
      </c>
      <c r="B399">
        <v>6101</v>
      </c>
      <c r="C399">
        <v>0</v>
      </c>
      <c r="D399">
        <v>399726940</v>
      </c>
      <c r="E399" t="s">
        <v>111</v>
      </c>
      <c r="F399">
        <v>1</v>
      </c>
      <c r="G399">
        <v>14566</v>
      </c>
      <c r="H399" s="1">
        <v>45896</v>
      </c>
      <c r="I399" s="3">
        <v>0</v>
      </c>
      <c r="J399" s="3">
        <v>0</v>
      </c>
      <c r="K399" s="3">
        <v>0</v>
      </c>
      <c r="L399" s="3">
        <v>0</v>
      </c>
      <c r="M399" s="4">
        <v>390</v>
      </c>
      <c r="N399" t="str">
        <f>VLOOKUP(A399,Dados!$P$2:$Q$7,2,FALSE)</f>
        <v>FOREST TELEMACO BORBA</v>
      </c>
      <c r="O399" t="str">
        <f>VLOOKUP(B399,Dados!$L$2:$N$23,2,FALSE)</f>
        <v>Venda de Produção Externo</v>
      </c>
      <c r="P399" t="str">
        <f>VLOOKUP(B399,Dados!$L$2:$N$23,3,FALSE)</f>
        <v>Receitas</v>
      </c>
    </row>
    <row r="400" spans="1:16">
      <c r="A400">
        <v>10101</v>
      </c>
      <c r="B400">
        <v>6101</v>
      </c>
      <c r="C400">
        <v>0</v>
      </c>
      <c r="D400">
        <v>289123560</v>
      </c>
      <c r="E400" t="s">
        <v>112</v>
      </c>
      <c r="F400">
        <v>1</v>
      </c>
      <c r="G400">
        <v>14221</v>
      </c>
      <c r="H400" s="1">
        <v>45874</v>
      </c>
      <c r="I400" s="3">
        <v>0</v>
      </c>
      <c r="J400" s="3">
        <v>0</v>
      </c>
      <c r="K400" s="3">
        <v>0</v>
      </c>
      <c r="L400" s="3">
        <v>0</v>
      </c>
      <c r="M400" s="4">
        <v>10549.49</v>
      </c>
      <c r="N400" t="str">
        <f>VLOOKUP(A400,Dados!$P$2:$Q$7,2,FALSE)</f>
        <v>FOREST TELEMACO BORBA</v>
      </c>
      <c r="O400" t="str">
        <f>VLOOKUP(B400,Dados!$L$2:$N$23,2,FALSE)</f>
        <v>Venda de Produção Externo</v>
      </c>
      <c r="P400" t="str">
        <f>VLOOKUP(B400,Dados!$L$2:$N$23,3,FALSE)</f>
        <v>Receitas</v>
      </c>
    </row>
    <row r="401" spans="1:16">
      <c r="A401">
        <v>10101</v>
      </c>
      <c r="B401">
        <v>6101</v>
      </c>
      <c r="C401">
        <v>0</v>
      </c>
      <c r="D401">
        <v>83111310</v>
      </c>
      <c r="E401" t="s">
        <v>26</v>
      </c>
      <c r="F401">
        <v>1</v>
      </c>
      <c r="G401">
        <v>14497</v>
      </c>
      <c r="H401" s="1">
        <v>45892</v>
      </c>
      <c r="I401" s="3">
        <v>0</v>
      </c>
      <c r="J401" s="3">
        <v>0</v>
      </c>
      <c r="K401" s="3">
        <v>0</v>
      </c>
      <c r="L401" s="3">
        <v>0</v>
      </c>
      <c r="M401" s="4">
        <v>6270</v>
      </c>
      <c r="N401" t="str">
        <f>VLOOKUP(A401,Dados!$P$2:$Q$7,2,FALSE)</f>
        <v>FOREST TELEMACO BORBA</v>
      </c>
      <c r="O401" t="str">
        <f>VLOOKUP(B401,Dados!$L$2:$N$23,2,FALSE)</f>
        <v>Venda de Produção Externo</v>
      </c>
      <c r="P401" t="str">
        <f>VLOOKUP(B401,Dados!$L$2:$N$23,3,FALSE)</f>
        <v>Receitas</v>
      </c>
    </row>
    <row r="402" spans="1:16">
      <c r="A402">
        <v>10101</v>
      </c>
      <c r="B402">
        <v>6101</v>
      </c>
      <c r="C402">
        <v>0</v>
      </c>
      <c r="D402">
        <v>399726940</v>
      </c>
      <c r="E402" t="s">
        <v>111</v>
      </c>
      <c r="F402">
        <v>1</v>
      </c>
      <c r="G402">
        <v>14566</v>
      </c>
      <c r="H402" s="1">
        <v>45896</v>
      </c>
      <c r="I402" s="3">
        <v>0</v>
      </c>
      <c r="J402" s="3">
        <v>0</v>
      </c>
      <c r="K402" s="3">
        <v>0</v>
      </c>
      <c r="L402" s="3">
        <v>0</v>
      </c>
      <c r="M402" s="4">
        <v>526.51</v>
      </c>
      <c r="N402" t="str">
        <f>VLOOKUP(A402,Dados!$P$2:$Q$7,2,FALSE)</f>
        <v>FOREST TELEMACO BORBA</v>
      </c>
      <c r="O402" t="str">
        <f>VLOOKUP(B402,Dados!$L$2:$N$23,2,FALSE)</f>
        <v>Venda de Produção Externo</v>
      </c>
      <c r="P402" t="str">
        <f>VLOOKUP(B402,Dados!$L$2:$N$23,3,FALSE)</f>
        <v>Receitas</v>
      </c>
    </row>
    <row r="403" spans="1:16">
      <c r="A403">
        <v>10101</v>
      </c>
      <c r="B403">
        <v>6101</v>
      </c>
      <c r="C403">
        <v>0</v>
      </c>
      <c r="D403">
        <v>54058070</v>
      </c>
      <c r="E403" t="s">
        <v>71</v>
      </c>
      <c r="F403">
        <v>1</v>
      </c>
      <c r="G403">
        <v>14238</v>
      </c>
      <c r="H403" s="1">
        <v>45875</v>
      </c>
      <c r="I403" s="3">
        <v>0</v>
      </c>
      <c r="J403" s="3">
        <v>0</v>
      </c>
      <c r="K403" s="3">
        <v>0</v>
      </c>
      <c r="L403" s="3">
        <v>0</v>
      </c>
      <c r="M403" s="4">
        <v>5099.99</v>
      </c>
      <c r="N403" t="str">
        <f>VLOOKUP(A403,Dados!$P$2:$Q$7,2,FALSE)</f>
        <v>FOREST TELEMACO BORBA</v>
      </c>
      <c r="O403" t="str">
        <f>VLOOKUP(B403,Dados!$L$2:$N$23,2,FALSE)</f>
        <v>Venda de Produção Externo</v>
      </c>
      <c r="P403" t="str">
        <f>VLOOKUP(B403,Dados!$L$2:$N$23,3,FALSE)</f>
        <v>Receitas</v>
      </c>
    </row>
    <row r="404" spans="1:16">
      <c r="A404">
        <v>10101</v>
      </c>
      <c r="B404">
        <v>5101</v>
      </c>
      <c r="C404">
        <v>0</v>
      </c>
      <c r="D404">
        <v>342957730</v>
      </c>
      <c r="E404" t="s">
        <v>61</v>
      </c>
      <c r="F404">
        <v>1</v>
      </c>
      <c r="G404">
        <v>14472</v>
      </c>
      <c r="H404" s="1">
        <v>45891</v>
      </c>
      <c r="I404" s="3">
        <v>0</v>
      </c>
      <c r="J404" s="3">
        <v>0</v>
      </c>
      <c r="K404" s="3">
        <v>0</v>
      </c>
      <c r="L404" s="3">
        <v>0</v>
      </c>
      <c r="M404" s="4">
        <v>4674.99</v>
      </c>
      <c r="N404" t="str">
        <f>VLOOKUP(A404,Dados!$P$2:$Q$7,2,FALSE)</f>
        <v>FOREST TELEMACO BORBA</v>
      </c>
      <c r="O404" t="str">
        <f>VLOOKUP(B404,Dados!$L$2:$N$23,2,FALSE)</f>
        <v>Venda de Produção Interno</v>
      </c>
      <c r="P404" t="str">
        <f>VLOOKUP(B404,Dados!$L$2:$N$23,3,FALSE)</f>
        <v>Receitas</v>
      </c>
    </row>
    <row r="405" spans="1:16">
      <c r="A405">
        <v>10101</v>
      </c>
      <c r="B405">
        <v>5101</v>
      </c>
      <c r="C405">
        <v>0</v>
      </c>
      <c r="D405">
        <v>16745240</v>
      </c>
      <c r="E405" t="s">
        <v>28</v>
      </c>
      <c r="F405">
        <v>1</v>
      </c>
      <c r="G405">
        <v>14512</v>
      </c>
      <c r="H405" s="1">
        <v>45894</v>
      </c>
      <c r="I405" s="3">
        <v>0</v>
      </c>
      <c r="J405" s="3">
        <v>0</v>
      </c>
      <c r="K405" s="3">
        <v>0</v>
      </c>
      <c r="L405" s="3">
        <v>0</v>
      </c>
      <c r="M405" s="4">
        <v>8499.99</v>
      </c>
      <c r="N405" t="str">
        <f>VLOOKUP(A405,Dados!$P$2:$Q$7,2,FALSE)</f>
        <v>FOREST TELEMACO BORBA</v>
      </c>
      <c r="O405" t="str">
        <f>VLOOKUP(B405,Dados!$L$2:$N$23,2,FALSE)</f>
        <v>Venda de Produção Interno</v>
      </c>
      <c r="P405" t="str">
        <f>VLOOKUP(B405,Dados!$L$2:$N$23,3,FALSE)</f>
        <v>Receitas</v>
      </c>
    </row>
    <row r="406" spans="1:16">
      <c r="A406">
        <v>10101</v>
      </c>
      <c r="B406">
        <v>6101</v>
      </c>
      <c r="C406">
        <v>0</v>
      </c>
      <c r="D406">
        <v>399726940</v>
      </c>
      <c r="E406" t="s">
        <v>111</v>
      </c>
      <c r="F406">
        <v>1</v>
      </c>
      <c r="G406">
        <v>14281</v>
      </c>
      <c r="H406" s="1">
        <v>45877</v>
      </c>
      <c r="I406" s="3">
        <v>0</v>
      </c>
      <c r="J406" s="3">
        <v>0</v>
      </c>
      <c r="K406" s="3">
        <v>0</v>
      </c>
      <c r="L406" s="3">
        <v>0</v>
      </c>
      <c r="M406" s="4">
        <v>2853.5</v>
      </c>
      <c r="N406" t="str">
        <f>VLOOKUP(A406,Dados!$P$2:$Q$7,2,FALSE)</f>
        <v>FOREST TELEMACO BORBA</v>
      </c>
      <c r="O406" t="str">
        <f>VLOOKUP(B406,Dados!$L$2:$N$23,2,FALSE)</f>
        <v>Venda de Produção Externo</v>
      </c>
      <c r="P406" t="str">
        <f>VLOOKUP(B406,Dados!$L$2:$N$23,3,FALSE)</f>
        <v>Receitas</v>
      </c>
    </row>
    <row r="407" spans="1:16">
      <c r="A407">
        <v>10101</v>
      </c>
      <c r="B407">
        <v>6101</v>
      </c>
      <c r="C407">
        <v>0</v>
      </c>
      <c r="D407">
        <v>289123560</v>
      </c>
      <c r="E407" t="s">
        <v>112</v>
      </c>
      <c r="F407">
        <v>1</v>
      </c>
      <c r="G407">
        <v>14221</v>
      </c>
      <c r="H407" s="1">
        <v>45874</v>
      </c>
      <c r="I407" s="3">
        <v>0</v>
      </c>
      <c r="J407" s="3">
        <v>0</v>
      </c>
      <c r="K407" s="3">
        <v>0</v>
      </c>
      <c r="L407" s="3">
        <v>0</v>
      </c>
      <c r="M407" s="4">
        <v>8170.49</v>
      </c>
      <c r="N407" t="str">
        <f>VLOOKUP(A407,Dados!$P$2:$Q$7,2,FALSE)</f>
        <v>FOREST TELEMACO BORBA</v>
      </c>
      <c r="O407" t="str">
        <f>VLOOKUP(B407,Dados!$L$2:$N$23,2,FALSE)</f>
        <v>Venda de Produção Externo</v>
      </c>
      <c r="P407" t="str">
        <f>VLOOKUP(B407,Dados!$L$2:$N$23,3,FALSE)</f>
        <v>Receitas</v>
      </c>
    </row>
    <row r="408" spans="1:16">
      <c r="A408">
        <v>10101</v>
      </c>
      <c r="B408">
        <v>6101</v>
      </c>
      <c r="C408">
        <v>0</v>
      </c>
      <c r="D408">
        <v>643660650</v>
      </c>
      <c r="E408" t="s">
        <v>113</v>
      </c>
      <c r="F408">
        <v>1</v>
      </c>
      <c r="G408">
        <v>14392</v>
      </c>
      <c r="H408" s="1">
        <v>45887</v>
      </c>
      <c r="I408" s="3">
        <v>0</v>
      </c>
      <c r="J408" s="3">
        <v>0</v>
      </c>
      <c r="K408" s="3">
        <v>0</v>
      </c>
      <c r="L408" s="3">
        <v>0</v>
      </c>
      <c r="M408" s="4">
        <v>4921.49</v>
      </c>
      <c r="N408" t="str">
        <f>VLOOKUP(A408,Dados!$P$2:$Q$7,2,FALSE)</f>
        <v>FOREST TELEMACO BORBA</v>
      </c>
      <c r="O408" t="str">
        <f>VLOOKUP(B408,Dados!$L$2:$N$23,2,FALSE)</f>
        <v>Venda de Produção Externo</v>
      </c>
      <c r="P408" t="str">
        <f>VLOOKUP(B408,Dados!$L$2:$N$23,3,FALSE)</f>
        <v>Receitas</v>
      </c>
    </row>
    <row r="409" spans="1:16">
      <c r="A409">
        <v>10101</v>
      </c>
      <c r="B409">
        <v>6101</v>
      </c>
      <c r="C409">
        <v>0</v>
      </c>
      <c r="D409">
        <v>8792520</v>
      </c>
      <c r="E409" t="s">
        <v>63</v>
      </c>
      <c r="F409">
        <v>1</v>
      </c>
      <c r="G409">
        <v>14282</v>
      </c>
      <c r="H409" s="1">
        <v>45877</v>
      </c>
      <c r="I409" s="3">
        <v>0</v>
      </c>
      <c r="J409" s="3">
        <v>0</v>
      </c>
      <c r="K409" s="3">
        <v>0</v>
      </c>
      <c r="L409" s="3">
        <v>0</v>
      </c>
      <c r="M409" s="4">
        <v>87073.95</v>
      </c>
      <c r="N409" t="str">
        <f>VLOOKUP(A409,Dados!$P$2:$Q$7,2,FALSE)</f>
        <v>FOREST TELEMACO BORBA</v>
      </c>
      <c r="O409" t="str">
        <f>VLOOKUP(B409,Dados!$L$2:$N$23,2,FALSE)</f>
        <v>Venda de Produção Externo</v>
      </c>
      <c r="P409" t="str">
        <f>VLOOKUP(B409,Dados!$L$2:$N$23,3,FALSE)</f>
        <v>Receitas</v>
      </c>
    </row>
    <row r="410" spans="1:16">
      <c r="A410">
        <v>10101</v>
      </c>
      <c r="B410">
        <v>6101</v>
      </c>
      <c r="C410">
        <v>0</v>
      </c>
      <c r="D410">
        <v>8792520</v>
      </c>
      <c r="E410" t="s">
        <v>63</v>
      </c>
      <c r="F410">
        <v>1</v>
      </c>
      <c r="G410">
        <v>14282</v>
      </c>
      <c r="H410" s="1">
        <v>45877</v>
      </c>
      <c r="I410" s="3">
        <v>0</v>
      </c>
      <c r="J410" s="3">
        <v>0</v>
      </c>
      <c r="K410" s="3">
        <v>0</v>
      </c>
      <c r="L410" s="3">
        <v>0</v>
      </c>
      <c r="M410" s="4">
        <v>50999.96</v>
      </c>
      <c r="N410" t="str">
        <f>VLOOKUP(A410,Dados!$P$2:$Q$7,2,FALSE)</f>
        <v>FOREST TELEMACO BORBA</v>
      </c>
      <c r="O410" t="str">
        <f>VLOOKUP(B410,Dados!$L$2:$N$23,2,FALSE)</f>
        <v>Venda de Produção Externo</v>
      </c>
      <c r="P410" t="str">
        <f>VLOOKUP(B410,Dados!$L$2:$N$23,3,FALSE)</f>
        <v>Receitas</v>
      </c>
    </row>
    <row r="411" spans="1:16">
      <c r="A411">
        <v>10101</v>
      </c>
      <c r="B411">
        <v>6101</v>
      </c>
      <c r="C411">
        <v>0</v>
      </c>
      <c r="D411">
        <v>8792520</v>
      </c>
      <c r="E411" t="s">
        <v>63</v>
      </c>
      <c r="F411">
        <v>1</v>
      </c>
      <c r="G411">
        <v>14496</v>
      </c>
      <c r="H411" s="1">
        <v>45892</v>
      </c>
      <c r="I411" s="3">
        <v>0</v>
      </c>
      <c r="J411" s="3">
        <v>0</v>
      </c>
      <c r="K411" s="3">
        <v>0</v>
      </c>
      <c r="L411" s="3">
        <v>0</v>
      </c>
      <c r="M411" s="4">
        <v>110516.92</v>
      </c>
      <c r="N411" t="str">
        <f>VLOOKUP(A411,Dados!$P$2:$Q$7,2,FALSE)</f>
        <v>FOREST TELEMACO BORBA</v>
      </c>
      <c r="O411" t="str">
        <f>VLOOKUP(B411,Dados!$L$2:$N$23,2,FALSE)</f>
        <v>Venda de Produção Externo</v>
      </c>
      <c r="P411" t="str">
        <f>VLOOKUP(B411,Dados!$L$2:$N$23,3,FALSE)</f>
        <v>Receitas</v>
      </c>
    </row>
    <row r="412" spans="1:16">
      <c r="A412">
        <v>10101</v>
      </c>
      <c r="B412">
        <v>6101</v>
      </c>
      <c r="C412">
        <v>0</v>
      </c>
      <c r="D412">
        <v>399726940</v>
      </c>
      <c r="E412" t="s">
        <v>111</v>
      </c>
      <c r="F412">
        <v>1</v>
      </c>
      <c r="G412">
        <v>14281</v>
      </c>
      <c r="H412" s="1">
        <v>45877</v>
      </c>
      <c r="I412" s="3">
        <v>0</v>
      </c>
      <c r="J412" s="3">
        <v>0</v>
      </c>
      <c r="K412" s="3">
        <v>0</v>
      </c>
      <c r="L412" s="3">
        <v>0</v>
      </c>
      <c r="M412" s="4">
        <v>286</v>
      </c>
      <c r="N412" t="str">
        <f>VLOOKUP(A412,Dados!$P$2:$Q$7,2,FALSE)</f>
        <v>FOREST TELEMACO BORBA</v>
      </c>
      <c r="O412" t="str">
        <f>VLOOKUP(B412,Dados!$L$2:$N$23,2,FALSE)</f>
        <v>Venda de Produção Externo</v>
      </c>
      <c r="P412" t="str">
        <f>VLOOKUP(B412,Dados!$L$2:$N$23,3,FALSE)</f>
        <v>Receitas</v>
      </c>
    </row>
    <row r="413" spans="1:16">
      <c r="A413">
        <v>10101</v>
      </c>
      <c r="B413">
        <v>6101</v>
      </c>
      <c r="C413">
        <v>0</v>
      </c>
      <c r="D413">
        <v>289123560</v>
      </c>
      <c r="E413" t="s">
        <v>112</v>
      </c>
      <c r="F413">
        <v>1</v>
      </c>
      <c r="G413">
        <v>14493</v>
      </c>
      <c r="H413" s="1">
        <v>45891</v>
      </c>
      <c r="I413" s="3">
        <v>0</v>
      </c>
      <c r="J413" s="3">
        <v>0</v>
      </c>
      <c r="K413" s="3">
        <v>0</v>
      </c>
      <c r="L413" s="3">
        <v>0</v>
      </c>
      <c r="M413" s="4">
        <v>1501.5</v>
      </c>
      <c r="N413" t="str">
        <f>VLOOKUP(A413,Dados!$P$2:$Q$7,2,FALSE)</f>
        <v>FOREST TELEMACO BORBA</v>
      </c>
      <c r="O413" t="str">
        <f>VLOOKUP(B413,Dados!$L$2:$N$23,2,FALSE)</f>
        <v>Venda de Produção Externo</v>
      </c>
      <c r="P413" t="str">
        <f>VLOOKUP(B413,Dados!$L$2:$N$23,3,FALSE)</f>
        <v>Receitas</v>
      </c>
    </row>
    <row r="414" spans="1:16">
      <c r="A414">
        <v>10101</v>
      </c>
      <c r="B414">
        <v>6101</v>
      </c>
      <c r="C414">
        <v>0</v>
      </c>
      <c r="D414">
        <v>399726940</v>
      </c>
      <c r="E414" t="s">
        <v>111</v>
      </c>
      <c r="F414">
        <v>1</v>
      </c>
      <c r="G414">
        <v>14281</v>
      </c>
      <c r="H414" s="1">
        <v>45877</v>
      </c>
      <c r="I414" s="3">
        <v>0</v>
      </c>
      <c r="J414" s="3">
        <v>0</v>
      </c>
      <c r="K414" s="3">
        <v>0</v>
      </c>
      <c r="L414" s="3">
        <v>0</v>
      </c>
      <c r="M414" s="4">
        <v>3373.5</v>
      </c>
      <c r="N414" t="str">
        <f>VLOOKUP(A414,Dados!$P$2:$Q$7,2,FALSE)</f>
        <v>FOREST TELEMACO BORBA</v>
      </c>
      <c r="O414" t="str">
        <f>VLOOKUP(B414,Dados!$L$2:$N$23,2,FALSE)</f>
        <v>Venda de Produção Externo</v>
      </c>
      <c r="P414" t="str">
        <f>VLOOKUP(B414,Dados!$L$2:$N$23,3,FALSE)</f>
        <v>Receitas</v>
      </c>
    </row>
    <row r="415" spans="1:16">
      <c r="A415">
        <v>10101</v>
      </c>
      <c r="B415">
        <v>6101</v>
      </c>
      <c r="C415">
        <v>0</v>
      </c>
      <c r="D415">
        <v>54058070</v>
      </c>
      <c r="E415" t="s">
        <v>71</v>
      </c>
      <c r="F415">
        <v>1</v>
      </c>
      <c r="G415">
        <v>14517</v>
      </c>
      <c r="H415" s="1">
        <v>45894</v>
      </c>
      <c r="I415" s="3">
        <v>0</v>
      </c>
      <c r="J415" s="3">
        <v>0</v>
      </c>
      <c r="K415" s="3">
        <v>0</v>
      </c>
      <c r="L415" s="3">
        <v>0</v>
      </c>
      <c r="M415" s="4">
        <v>71278.899999999994</v>
      </c>
      <c r="N415" t="str">
        <f>VLOOKUP(A415,Dados!$P$2:$Q$7,2,FALSE)</f>
        <v>FOREST TELEMACO BORBA</v>
      </c>
      <c r="O415" t="str">
        <f>VLOOKUP(B415,Dados!$L$2:$N$23,2,FALSE)</f>
        <v>Venda de Produção Externo</v>
      </c>
      <c r="P415" t="str">
        <f>VLOOKUP(B415,Dados!$L$2:$N$23,3,FALSE)</f>
        <v>Receitas</v>
      </c>
    </row>
    <row r="416" spans="1:16">
      <c r="A416">
        <v>10101</v>
      </c>
      <c r="B416">
        <v>6923</v>
      </c>
      <c r="C416">
        <v>0</v>
      </c>
      <c r="D416">
        <v>306567030</v>
      </c>
      <c r="E416" t="s">
        <v>98</v>
      </c>
      <c r="F416">
        <v>1</v>
      </c>
      <c r="G416">
        <v>14518</v>
      </c>
      <c r="H416" s="1">
        <v>45894</v>
      </c>
      <c r="I416" s="3">
        <v>0</v>
      </c>
      <c r="J416" s="3">
        <v>0</v>
      </c>
      <c r="K416" s="3">
        <v>0</v>
      </c>
      <c r="L416" s="3">
        <v>0</v>
      </c>
      <c r="M416" s="4">
        <v>71279</v>
      </c>
      <c r="N416" t="str">
        <f>VLOOKUP(A416,Dados!$P$2:$Q$7,2,FALSE)</f>
        <v>FOREST TELEMACO BORBA</v>
      </c>
      <c r="O416" t="str">
        <f>VLOOKUP(B416,Dados!$L$2:$N$23,2,FALSE)</f>
        <v>Remessa por Conta e Ordem Externo</v>
      </c>
      <c r="P416" t="str">
        <f>VLOOKUP(B416,Dados!$L$2:$N$23,3,FALSE)</f>
        <v>Remessas</v>
      </c>
    </row>
    <row r="417" spans="1:16">
      <c r="A417">
        <v>10101</v>
      </c>
      <c r="B417">
        <v>6101</v>
      </c>
      <c r="C417">
        <v>0</v>
      </c>
      <c r="D417">
        <v>475312370</v>
      </c>
      <c r="E417" t="s">
        <v>114</v>
      </c>
      <c r="F417">
        <v>1</v>
      </c>
      <c r="G417">
        <v>14474</v>
      </c>
      <c r="H417" s="1">
        <v>45891</v>
      </c>
      <c r="I417" s="3">
        <v>0</v>
      </c>
      <c r="J417" s="3">
        <v>0</v>
      </c>
      <c r="K417" s="3">
        <v>0</v>
      </c>
      <c r="L417" s="3">
        <v>0</v>
      </c>
      <c r="M417" s="4">
        <v>12390</v>
      </c>
      <c r="N417" t="str">
        <f>VLOOKUP(A417,Dados!$P$2:$Q$7,2,FALSE)</f>
        <v>FOREST TELEMACO BORBA</v>
      </c>
      <c r="O417" t="str">
        <f>VLOOKUP(B417,Dados!$L$2:$N$23,2,FALSE)</f>
        <v>Venda de Produção Externo</v>
      </c>
      <c r="P417" t="str">
        <f>VLOOKUP(B417,Dados!$L$2:$N$23,3,FALSE)</f>
        <v>Receitas</v>
      </c>
    </row>
    <row r="418" spans="1:16">
      <c r="A418">
        <v>10101</v>
      </c>
      <c r="B418">
        <v>5101</v>
      </c>
      <c r="C418">
        <v>0</v>
      </c>
      <c r="D418">
        <v>18092580</v>
      </c>
      <c r="E418" t="s">
        <v>115</v>
      </c>
      <c r="F418">
        <v>1</v>
      </c>
      <c r="G418">
        <v>14590</v>
      </c>
      <c r="H418" s="1">
        <v>45898</v>
      </c>
      <c r="I418" s="3">
        <v>0</v>
      </c>
      <c r="J418" s="3">
        <v>0</v>
      </c>
      <c r="K418" s="3">
        <v>0</v>
      </c>
      <c r="L418" s="3">
        <v>0</v>
      </c>
      <c r="M418" s="4">
        <v>6420</v>
      </c>
      <c r="N418" t="str">
        <f>VLOOKUP(A418,Dados!$P$2:$Q$7,2,FALSE)</f>
        <v>FOREST TELEMACO BORBA</v>
      </c>
      <c r="O418" t="str">
        <f>VLOOKUP(B418,Dados!$L$2:$N$23,2,FALSE)</f>
        <v>Venda de Produção Interno</v>
      </c>
      <c r="P418" t="str">
        <f>VLOOKUP(B418,Dados!$L$2:$N$23,3,FALSE)</f>
        <v>Receitas</v>
      </c>
    </row>
    <row r="419" spans="1:16">
      <c r="A419">
        <v>10101</v>
      </c>
      <c r="B419">
        <v>6101</v>
      </c>
      <c r="C419">
        <v>0</v>
      </c>
      <c r="D419">
        <v>4381640</v>
      </c>
      <c r="E419" t="s">
        <v>116</v>
      </c>
      <c r="F419">
        <v>1</v>
      </c>
      <c r="G419">
        <v>14244</v>
      </c>
      <c r="H419" s="1">
        <v>45875</v>
      </c>
      <c r="I419" s="3">
        <v>0</v>
      </c>
      <c r="J419" s="3">
        <v>0</v>
      </c>
      <c r="K419" s="3">
        <v>0</v>
      </c>
      <c r="L419" s="3">
        <v>0</v>
      </c>
      <c r="M419" s="4">
        <v>3346.2</v>
      </c>
      <c r="N419" t="str">
        <f>VLOOKUP(A419,Dados!$P$2:$Q$7,2,FALSE)</f>
        <v>FOREST TELEMACO BORBA</v>
      </c>
      <c r="O419" t="str">
        <f>VLOOKUP(B419,Dados!$L$2:$N$23,2,FALSE)</f>
        <v>Venda de Produção Externo</v>
      </c>
      <c r="P419" t="str">
        <f>VLOOKUP(B419,Dados!$L$2:$N$23,3,FALSE)</f>
        <v>Receitas</v>
      </c>
    </row>
    <row r="420" spans="1:16">
      <c r="A420">
        <v>10101</v>
      </c>
      <c r="B420">
        <v>6101</v>
      </c>
      <c r="C420">
        <v>0</v>
      </c>
      <c r="D420">
        <v>20967480</v>
      </c>
      <c r="E420" t="s">
        <v>117</v>
      </c>
      <c r="F420">
        <v>2</v>
      </c>
      <c r="G420">
        <v>14616</v>
      </c>
      <c r="H420" s="1">
        <v>45898</v>
      </c>
      <c r="I420" s="3">
        <v>0</v>
      </c>
      <c r="J420" s="3">
        <v>0</v>
      </c>
      <c r="K420" s="3">
        <v>0</v>
      </c>
      <c r="L420" s="3">
        <v>0</v>
      </c>
      <c r="M420" s="4">
        <v>57256.35</v>
      </c>
      <c r="N420" t="str">
        <f>VLOOKUP(A420,Dados!$P$2:$Q$7,2,FALSE)</f>
        <v>FOREST TELEMACO BORBA</v>
      </c>
      <c r="O420" t="str">
        <f>VLOOKUP(B420,Dados!$L$2:$N$23,2,FALSE)</f>
        <v>Venda de Produção Externo</v>
      </c>
      <c r="P420" t="str">
        <f>VLOOKUP(B420,Dados!$L$2:$N$23,3,FALSE)</f>
        <v>Receitas</v>
      </c>
    </row>
    <row r="421" spans="1:16">
      <c r="A421">
        <v>10101</v>
      </c>
      <c r="B421">
        <v>5101</v>
      </c>
      <c r="C421">
        <v>0</v>
      </c>
      <c r="D421">
        <v>822217300</v>
      </c>
      <c r="E421" t="s">
        <v>14</v>
      </c>
      <c r="F421">
        <v>1</v>
      </c>
      <c r="G421">
        <v>14482</v>
      </c>
      <c r="H421" s="1">
        <v>45891</v>
      </c>
      <c r="I421" s="3">
        <v>0</v>
      </c>
      <c r="J421" s="3">
        <v>0</v>
      </c>
      <c r="K421" s="3">
        <v>0</v>
      </c>
      <c r="L421" s="3">
        <v>0</v>
      </c>
      <c r="M421" s="4">
        <v>1755.25</v>
      </c>
      <c r="N421" t="str">
        <f>VLOOKUP(A421,Dados!$P$2:$Q$7,2,FALSE)</f>
        <v>FOREST TELEMACO BORBA</v>
      </c>
      <c r="O421" t="str">
        <f>VLOOKUP(B421,Dados!$L$2:$N$23,2,FALSE)</f>
        <v>Venda de Produção Interno</v>
      </c>
      <c r="P421" t="str">
        <f>VLOOKUP(B421,Dados!$L$2:$N$23,3,FALSE)</f>
        <v>Receitas</v>
      </c>
    </row>
    <row r="422" spans="1:16">
      <c r="A422">
        <v>10101</v>
      </c>
      <c r="B422">
        <v>6101</v>
      </c>
      <c r="C422">
        <v>0</v>
      </c>
      <c r="D422">
        <v>524250020</v>
      </c>
      <c r="E422" t="s">
        <v>37</v>
      </c>
      <c r="F422">
        <v>1</v>
      </c>
      <c r="G422">
        <v>14490</v>
      </c>
      <c r="H422" s="1">
        <v>45891</v>
      </c>
      <c r="I422" s="3">
        <v>0</v>
      </c>
      <c r="J422" s="3">
        <v>0</v>
      </c>
      <c r="K422" s="3">
        <v>0</v>
      </c>
      <c r="L422" s="3">
        <v>0</v>
      </c>
      <c r="M422" s="4">
        <v>2709</v>
      </c>
      <c r="N422" t="str">
        <f>VLOOKUP(A422,Dados!$P$2:$Q$7,2,FALSE)</f>
        <v>FOREST TELEMACO BORBA</v>
      </c>
      <c r="O422" t="str">
        <f>VLOOKUP(B422,Dados!$L$2:$N$23,2,FALSE)</f>
        <v>Venda de Produção Externo</v>
      </c>
      <c r="P422" t="str">
        <f>VLOOKUP(B422,Dados!$L$2:$N$23,3,FALSE)</f>
        <v>Receitas</v>
      </c>
    </row>
    <row r="423" spans="1:16">
      <c r="A423">
        <v>10101</v>
      </c>
      <c r="B423">
        <v>6923</v>
      </c>
      <c r="C423">
        <v>0</v>
      </c>
      <c r="D423">
        <v>525023280</v>
      </c>
      <c r="E423" t="s">
        <v>38</v>
      </c>
      <c r="F423">
        <v>1</v>
      </c>
      <c r="G423">
        <v>14491</v>
      </c>
      <c r="H423" s="1">
        <v>45891</v>
      </c>
      <c r="I423" s="3">
        <v>0</v>
      </c>
      <c r="J423" s="3">
        <v>0</v>
      </c>
      <c r="K423" s="3">
        <v>0</v>
      </c>
      <c r="L423" s="3">
        <v>0</v>
      </c>
      <c r="M423" s="4">
        <v>2709</v>
      </c>
      <c r="N423" t="str">
        <f>VLOOKUP(A423,Dados!$P$2:$Q$7,2,FALSE)</f>
        <v>FOREST TELEMACO BORBA</v>
      </c>
      <c r="O423" t="str">
        <f>VLOOKUP(B423,Dados!$L$2:$N$23,2,FALSE)</f>
        <v>Remessa por Conta e Ordem Externo</v>
      </c>
      <c r="P423" t="str">
        <f>VLOOKUP(B423,Dados!$L$2:$N$23,3,FALSE)</f>
        <v>Remessas</v>
      </c>
    </row>
    <row r="424" spans="1:16">
      <c r="A424">
        <v>10101</v>
      </c>
      <c r="B424">
        <v>6101</v>
      </c>
      <c r="C424">
        <v>0</v>
      </c>
      <c r="D424">
        <v>4381640</v>
      </c>
      <c r="E424" t="s">
        <v>116</v>
      </c>
      <c r="F424">
        <v>1</v>
      </c>
      <c r="G424">
        <v>14244</v>
      </c>
      <c r="H424" s="1">
        <v>45875</v>
      </c>
      <c r="I424" s="3">
        <v>0</v>
      </c>
      <c r="J424" s="3">
        <v>0</v>
      </c>
      <c r="K424" s="3">
        <v>0</v>
      </c>
      <c r="L424" s="3">
        <v>0</v>
      </c>
      <c r="M424" s="4">
        <v>3333</v>
      </c>
      <c r="N424" t="str">
        <f>VLOOKUP(A424,Dados!$P$2:$Q$7,2,FALSE)</f>
        <v>FOREST TELEMACO BORBA</v>
      </c>
      <c r="O424" t="str">
        <f>VLOOKUP(B424,Dados!$L$2:$N$23,2,FALSE)</f>
        <v>Venda de Produção Externo</v>
      </c>
      <c r="P424" t="str">
        <f>VLOOKUP(B424,Dados!$L$2:$N$23,3,FALSE)</f>
        <v>Receitas</v>
      </c>
    </row>
    <row r="425" spans="1:16">
      <c r="A425">
        <v>10101</v>
      </c>
      <c r="B425">
        <v>6101</v>
      </c>
      <c r="C425">
        <v>0</v>
      </c>
      <c r="D425">
        <v>9558290</v>
      </c>
      <c r="E425" t="s">
        <v>74</v>
      </c>
      <c r="F425">
        <v>1</v>
      </c>
      <c r="G425">
        <v>14534</v>
      </c>
      <c r="H425" s="1">
        <v>45895</v>
      </c>
      <c r="I425" s="3">
        <v>0</v>
      </c>
      <c r="J425" s="3">
        <v>0</v>
      </c>
      <c r="K425" s="3">
        <v>0</v>
      </c>
      <c r="L425" s="3">
        <v>0</v>
      </c>
      <c r="M425" s="4">
        <v>2347.5</v>
      </c>
      <c r="N425" t="str">
        <f>VLOOKUP(A425,Dados!$P$2:$Q$7,2,FALSE)</f>
        <v>FOREST TELEMACO BORBA</v>
      </c>
      <c r="O425" t="str">
        <f>VLOOKUP(B425,Dados!$L$2:$N$23,2,FALSE)</f>
        <v>Venda de Produção Externo</v>
      </c>
      <c r="P425" t="str">
        <f>VLOOKUP(B425,Dados!$L$2:$N$23,3,FALSE)</f>
        <v>Receitas</v>
      </c>
    </row>
    <row r="426" spans="1:16">
      <c r="A426">
        <v>10101</v>
      </c>
      <c r="B426">
        <v>6101</v>
      </c>
      <c r="C426">
        <v>0</v>
      </c>
      <c r="D426">
        <v>927506290</v>
      </c>
      <c r="E426" t="s">
        <v>118</v>
      </c>
      <c r="F426">
        <v>1</v>
      </c>
      <c r="G426">
        <v>14636</v>
      </c>
      <c r="H426" s="1">
        <v>45899</v>
      </c>
      <c r="I426" s="3">
        <v>0</v>
      </c>
      <c r="J426" s="3">
        <v>0</v>
      </c>
      <c r="K426" s="3">
        <v>0</v>
      </c>
      <c r="L426" s="3">
        <v>0</v>
      </c>
      <c r="M426" s="4">
        <v>7807.5</v>
      </c>
      <c r="N426" t="str">
        <f>VLOOKUP(A426,Dados!$P$2:$Q$7,2,FALSE)</f>
        <v>FOREST TELEMACO BORBA</v>
      </c>
      <c r="O426" t="str">
        <f>VLOOKUP(B426,Dados!$L$2:$N$23,2,FALSE)</f>
        <v>Venda de Produção Externo</v>
      </c>
      <c r="P426" t="str">
        <f>VLOOKUP(B426,Dados!$L$2:$N$23,3,FALSE)</f>
        <v>Receitas</v>
      </c>
    </row>
    <row r="427" spans="1:16">
      <c r="A427">
        <v>10101</v>
      </c>
      <c r="B427">
        <v>6923</v>
      </c>
      <c r="C427">
        <v>0</v>
      </c>
      <c r="D427">
        <v>927506290</v>
      </c>
      <c r="E427" t="s">
        <v>118</v>
      </c>
      <c r="F427">
        <v>11</v>
      </c>
      <c r="G427">
        <v>14637</v>
      </c>
      <c r="H427" s="1">
        <v>45899</v>
      </c>
      <c r="I427" s="3">
        <v>0</v>
      </c>
      <c r="J427" s="3">
        <v>0</v>
      </c>
      <c r="K427" s="3">
        <v>0</v>
      </c>
      <c r="L427" s="3">
        <v>0</v>
      </c>
      <c r="M427" s="4">
        <v>7807.5</v>
      </c>
      <c r="N427" t="str">
        <f>VLOOKUP(A427,Dados!$P$2:$Q$7,2,FALSE)</f>
        <v>FOREST TELEMACO BORBA</v>
      </c>
      <c r="O427" t="str">
        <f>VLOOKUP(B427,Dados!$L$2:$N$23,2,FALSE)</f>
        <v>Remessa por Conta e Ordem Externo</v>
      </c>
      <c r="P427" t="str">
        <f>VLOOKUP(B427,Dados!$L$2:$N$23,3,FALSE)</f>
        <v>Remessas</v>
      </c>
    </row>
    <row r="428" spans="1:16">
      <c r="A428">
        <v>10101</v>
      </c>
      <c r="B428">
        <v>6101</v>
      </c>
      <c r="C428">
        <v>0</v>
      </c>
      <c r="D428">
        <v>440039110</v>
      </c>
      <c r="E428" t="s">
        <v>119</v>
      </c>
      <c r="F428">
        <v>1</v>
      </c>
      <c r="G428">
        <v>14627</v>
      </c>
      <c r="H428" s="1">
        <v>45899</v>
      </c>
      <c r="I428" s="3">
        <v>0</v>
      </c>
      <c r="J428" s="3">
        <v>0</v>
      </c>
      <c r="K428" s="3">
        <v>0</v>
      </c>
      <c r="L428" s="3">
        <v>0</v>
      </c>
      <c r="M428" s="4">
        <v>31719.95</v>
      </c>
      <c r="N428" t="str">
        <f>VLOOKUP(A428,Dados!$P$2:$Q$7,2,FALSE)</f>
        <v>FOREST TELEMACO BORBA</v>
      </c>
      <c r="O428" t="str">
        <f>VLOOKUP(B428,Dados!$L$2:$N$23,2,FALSE)</f>
        <v>Venda de Produção Externo</v>
      </c>
      <c r="P428" t="str">
        <f>VLOOKUP(B428,Dados!$L$2:$N$23,3,FALSE)</f>
        <v>Receitas</v>
      </c>
    </row>
    <row r="429" spans="1:16">
      <c r="A429">
        <v>10101</v>
      </c>
      <c r="B429">
        <v>6101</v>
      </c>
      <c r="C429">
        <v>0</v>
      </c>
      <c r="D429">
        <v>440039110</v>
      </c>
      <c r="E429" t="s">
        <v>119</v>
      </c>
      <c r="F429">
        <v>1</v>
      </c>
      <c r="G429">
        <v>14627</v>
      </c>
      <c r="H429" s="1">
        <v>45899</v>
      </c>
      <c r="I429" s="3">
        <v>0</v>
      </c>
      <c r="J429" s="3">
        <v>0</v>
      </c>
      <c r="K429" s="3">
        <v>0</v>
      </c>
      <c r="L429" s="3">
        <v>0</v>
      </c>
      <c r="M429" s="4">
        <v>23549.47</v>
      </c>
      <c r="N429" t="str">
        <f>VLOOKUP(A429,Dados!$P$2:$Q$7,2,FALSE)</f>
        <v>FOREST TELEMACO BORBA</v>
      </c>
      <c r="O429" t="str">
        <f>VLOOKUP(B429,Dados!$L$2:$N$23,2,FALSE)</f>
        <v>Venda de Produção Externo</v>
      </c>
      <c r="P429" t="str">
        <f>VLOOKUP(B429,Dados!$L$2:$N$23,3,FALSE)</f>
        <v>Receitas</v>
      </c>
    </row>
    <row r="430" spans="1:16">
      <c r="A430">
        <v>10101</v>
      </c>
      <c r="B430">
        <v>6101</v>
      </c>
      <c r="C430">
        <v>0</v>
      </c>
      <c r="D430">
        <v>927506290</v>
      </c>
      <c r="E430" t="s">
        <v>118</v>
      </c>
      <c r="F430">
        <v>1</v>
      </c>
      <c r="G430">
        <v>14214</v>
      </c>
      <c r="H430" s="1">
        <v>45873</v>
      </c>
      <c r="I430" s="3">
        <v>0</v>
      </c>
      <c r="J430" s="3">
        <v>0</v>
      </c>
      <c r="K430" s="3">
        <v>0</v>
      </c>
      <c r="L430" s="3">
        <v>0</v>
      </c>
      <c r="M430" s="4">
        <v>8762.91</v>
      </c>
      <c r="N430" t="str">
        <f>VLOOKUP(A430,Dados!$P$2:$Q$7,2,FALSE)</f>
        <v>FOREST TELEMACO BORBA</v>
      </c>
      <c r="O430" t="str">
        <f>VLOOKUP(B430,Dados!$L$2:$N$23,2,FALSE)</f>
        <v>Venda de Produção Externo</v>
      </c>
      <c r="P430" t="str">
        <f>VLOOKUP(B430,Dados!$L$2:$N$23,3,FALSE)</f>
        <v>Receitas</v>
      </c>
    </row>
    <row r="431" spans="1:16">
      <c r="A431">
        <v>10101</v>
      </c>
      <c r="B431">
        <v>6923</v>
      </c>
      <c r="C431">
        <v>0</v>
      </c>
      <c r="D431">
        <v>927506290</v>
      </c>
      <c r="E431" t="s">
        <v>118</v>
      </c>
      <c r="F431">
        <v>11</v>
      </c>
      <c r="G431">
        <v>14216</v>
      </c>
      <c r="H431" s="1">
        <v>45873</v>
      </c>
      <c r="I431" s="3">
        <v>0</v>
      </c>
      <c r="J431" s="3">
        <v>0</v>
      </c>
      <c r="K431" s="3">
        <v>0</v>
      </c>
      <c r="L431" s="3">
        <v>0</v>
      </c>
      <c r="M431" s="4">
        <v>8762.91</v>
      </c>
      <c r="N431" t="str">
        <f>VLOOKUP(A431,Dados!$P$2:$Q$7,2,FALSE)</f>
        <v>FOREST TELEMACO BORBA</v>
      </c>
      <c r="O431" t="str">
        <f>VLOOKUP(B431,Dados!$L$2:$N$23,2,FALSE)</f>
        <v>Remessa por Conta e Ordem Externo</v>
      </c>
      <c r="P431" t="str">
        <f>VLOOKUP(B431,Dados!$L$2:$N$23,3,FALSE)</f>
        <v>Remessas</v>
      </c>
    </row>
    <row r="432" spans="1:16">
      <c r="A432">
        <v>10101</v>
      </c>
      <c r="B432">
        <v>6101</v>
      </c>
      <c r="C432">
        <v>0</v>
      </c>
      <c r="D432">
        <v>927506290</v>
      </c>
      <c r="E432" t="s">
        <v>118</v>
      </c>
      <c r="F432">
        <v>1</v>
      </c>
      <c r="G432">
        <v>14584</v>
      </c>
      <c r="H432" s="1">
        <v>45898</v>
      </c>
      <c r="I432" s="3">
        <v>0</v>
      </c>
      <c r="J432" s="3">
        <v>0</v>
      </c>
      <c r="K432" s="3">
        <v>0</v>
      </c>
      <c r="L432" s="3">
        <v>0</v>
      </c>
      <c r="M432" s="4">
        <v>30632.87</v>
      </c>
      <c r="N432" t="str">
        <f>VLOOKUP(A432,Dados!$P$2:$Q$7,2,FALSE)</f>
        <v>FOREST TELEMACO BORBA</v>
      </c>
      <c r="O432" t="str">
        <f>VLOOKUP(B432,Dados!$L$2:$N$23,2,FALSE)</f>
        <v>Venda de Produção Externo</v>
      </c>
      <c r="P432" t="str">
        <f>VLOOKUP(B432,Dados!$L$2:$N$23,3,FALSE)</f>
        <v>Receitas</v>
      </c>
    </row>
    <row r="433" spans="1:16">
      <c r="A433">
        <v>10101</v>
      </c>
      <c r="B433">
        <v>6923</v>
      </c>
      <c r="C433">
        <v>0</v>
      </c>
      <c r="D433">
        <v>927506290</v>
      </c>
      <c r="E433" t="s">
        <v>118</v>
      </c>
      <c r="F433">
        <v>11</v>
      </c>
      <c r="G433">
        <v>14508</v>
      </c>
      <c r="H433" s="1">
        <v>45892</v>
      </c>
      <c r="I433" s="3">
        <v>0</v>
      </c>
      <c r="J433" s="3">
        <v>0</v>
      </c>
      <c r="K433" s="3">
        <v>0</v>
      </c>
      <c r="L433" s="3">
        <v>0</v>
      </c>
      <c r="M433" s="4">
        <v>30632.87</v>
      </c>
      <c r="N433" t="str">
        <f>VLOOKUP(A433,Dados!$P$2:$Q$7,2,FALSE)</f>
        <v>FOREST TELEMACO BORBA</v>
      </c>
      <c r="O433" t="str">
        <f>VLOOKUP(B433,Dados!$L$2:$N$23,2,FALSE)</f>
        <v>Remessa por Conta e Ordem Externo</v>
      </c>
      <c r="P433" t="str">
        <f>VLOOKUP(B433,Dados!$L$2:$N$23,3,FALSE)</f>
        <v>Remessas</v>
      </c>
    </row>
    <row r="434" spans="1:16">
      <c r="A434">
        <v>10101</v>
      </c>
      <c r="B434">
        <v>6101</v>
      </c>
      <c r="C434">
        <v>0</v>
      </c>
      <c r="D434">
        <v>927506290</v>
      </c>
      <c r="E434" t="s">
        <v>118</v>
      </c>
      <c r="F434">
        <v>1</v>
      </c>
      <c r="G434">
        <v>14214</v>
      </c>
      <c r="H434" s="1">
        <v>45873</v>
      </c>
      <c r="I434" s="3">
        <v>0</v>
      </c>
      <c r="J434" s="3">
        <v>0</v>
      </c>
      <c r="K434" s="3">
        <v>0</v>
      </c>
      <c r="L434" s="3">
        <v>0</v>
      </c>
      <c r="M434" s="4">
        <v>54271.82</v>
      </c>
      <c r="N434" t="str">
        <f>VLOOKUP(A434,Dados!$P$2:$Q$7,2,FALSE)</f>
        <v>FOREST TELEMACO BORBA</v>
      </c>
      <c r="O434" t="str">
        <f>VLOOKUP(B434,Dados!$L$2:$N$23,2,FALSE)</f>
        <v>Venda de Produção Externo</v>
      </c>
      <c r="P434" t="str">
        <f>VLOOKUP(B434,Dados!$L$2:$N$23,3,FALSE)</f>
        <v>Receitas</v>
      </c>
    </row>
    <row r="435" spans="1:16">
      <c r="A435">
        <v>10101</v>
      </c>
      <c r="B435">
        <v>6101</v>
      </c>
      <c r="C435">
        <v>0</v>
      </c>
      <c r="D435">
        <v>927506290</v>
      </c>
      <c r="E435" t="s">
        <v>118</v>
      </c>
      <c r="F435">
        <v>1</v>
      </c>
      <c r="G435">
        <v>14214</v>
      </c>
      <c r="H435" s="1">
        <v>45873</v>
      </c>
      <c r="I435" s="3">
        <v>0</v>
      </c>
      <c r="J435" s="3">
        <v>0</v>
      </c>
      <c r="K435" s="3">
        <v>0</v>
      </c>
      <c r="L435" s="3">
        <v>0</v>
      </c>
      <c r="M435" s="4">
        <v>61652.160000000003</v>
      </c>
      <c r="N435" t="str">
        <f>VLOOKUP(A435,Dados!$P$2:$Q$7,2,FALSE)</f>
        <v>FOREST TELEMACO BORBA</v>
      </c>
      <c r="O435" t="str">
        <f>VLOOKUP(B435,Dados!$L$2:$N$23,2,FALSE)</f>
        <v>Venda de Produção Externo</v>
      </c>
      <c r="P435" t="str">
        <f>VLOOKUP(B435,Dados!$L$2:$N$23,3,FALSE)</f>
        <v>Receitas</v>
      </c>
    </row>
    <row r="436" spans="1:16">
      <c r="A436">
        <v>10101</v>
      </c>
      <c r="B436">
        <v>6923</v>
      </c>
      <c r="C436">
        <v>0</v>
      </c>
      <c r="D436">
        <v>927506290</v>
      </c>
      <c r="E436" t="s">
        <v>118</v>
      </c>
      <c r="F436">
        <v>11</v>
      </c>
      <c r="G436">
        <v>14216</v>
      </c>
      <c r="H436" s="1">
        <v>45873</v>
      </c>
      <c r="I436" s="3">
        <v>0</v>
      </c>
      <c r="J436" s="3">
        <v>0</v>
      </c>
      <c r="K436" s="3">
        <v>0</v>
      </c>
      <c r="L436" s="3">
        <v>0</v>
      </c>
      <c r="M436" s="4">
        <v>54271.83</v>
      </c>
      <c r="N436" t="str">
        <f>VLOOKUP(A436,Dados!$P$2:$Q$7,2,FALSE)</f>
        <v>FOREST TELEMACO BORBA</v>
      </c>
      <c r="O436" t="str">
        <f>VLOOKUP(B436,Dados!$L$2:$N$23,2,FALSE)</f>
        <v>Remessa por Conta e Ordem Externo</v>
      </c>
      <c r="P436" t="str">
        <f>VLOOKUP(B436,Dados!$L$2:$N$23,3,FALSE)</f>
        <v>Remessas</v>
      </c>
    </row>
    <row r="437" spans="1:16">
      <c r="A437">
        <v>10101</v>
      </c>
      <c r="B437">
        <v>6923</v>
      </c>
      <c r="C437">
        <v>0</v>
      </c>
      <c r="D437">
        <v>927506290</v>
      </c>
      <c r="E437" t="s">
        <v>118</v>
      </c>
      <c r="F437">
        <v>11</v>
      </c>
      <c r="G437">
        <v>14216</v>
      </c>
      <c r="H437" s="1">
        <v>45873</v>
      </c>
      <c r="I437" s="3">
        <v>0</v>
      </c>
      <c r="J437" s="3">
        <v>0</v>
      </c>
      <c r="K437" s="3">
        <v>0</v>
      </c>
      <c r="L437" s="3">
        <v>0</v>
      </c>
      <c r="M437" s="4">
        <v>61653.88</v>
      </c>
      <c r="N437" t="str">
        <f>VLOOKUP(A437,Dados!$P$2:$Q$7,2,FALSE)</f>
        <v>FOREST TELEMACO BORBA</v>
      </c>
      <c r="O437" t="str">
        <f>VLOOKUP(B437,Dados!$L$2:$N$23,2,FALSE)</f>
        <v>Remessa por Conta e Ordem Externo</v>
      </c>
      <c r="P437" t="str">
        <f>VLOOKUP(B437,Dados!$L$2:$N$23,3,FALSE)</f>
        <v>Remessas</v>
      </c>
    </row>
    <row r="438" spans="1:16">
      <c r="A438">
        <v>10101</v>
      </c>
      <c r="B438">
        <v>6101</v>
      </c>
      <c r="C438">
        <v>0</v>
      </c>
      <c r="D438">
        <v>927506290</v>
      </c>
      <c r="E438" t="s">
        <v>118</v>
      </c>
      <c r="F438">
        <v>1</v>
      </c>
      <c r="G438">
        <v>14584</v>
      </c>
      <c r="H438" s="1">
        <v>45898</v>
      </c>
      <c r="I438" s="3">
        <v>0</v>
      </c>
      <c r="J438" s="3">
        <v>0</v>
      </c>
      <c r="K438" s="3">
        <v>0</v>
      </c>
      <c r="L438" s="3">
        <v>0</v>
      </c>
      <c r="M438" s="4">
        <v>45553.7</v>
      </c>
      <c r="N438" t="str">
        <f>VLOOKUP(A438,Dados!$P$2:$Q$7,2,FALSE)</f>
        <v>FOREST TELEMACO BORBA</v>
      </c>
      <c r="O438" t="str">
        <f>VLOOKUP(B438,Dados!$L$2:$N$23,2,FALSE)</f>
        <v>Venda de Produção Externo</v>
      </c>
      <c r="P438" t="str">
        <f>VLOOKUP(B438,Dados!$L$2:$N$23,3,FALSE)</f>
        <v>Receitas</v>
      </c>
    </row>
    <row r="439" spans="1:16">
      <c r="A439">
        <v>10101</v>
      </c>
      <c r="B439">
        <v>6101</v>
      </c>
      <c r="C439">
        <v>0</v>
      </c>
      <c r="D439">
        <v>927506290</v>
      </c>
      <c r="E439" t="s">
        <v>118</v>
      </c>
      <c r="F439">
        <v>1</v>
      </c>
      <c r="G439">
        <v>14636</v>
      </c>
      <c r="H439" s="1">
        <v>45899</v>
      </c>
      <c r="I439" s="3">
        <v>0</v>
      </c>
      <c r="J439" s="3">
        <v>0</v>
      </c>
      <c r="K439" s="3">
        <v>0</v>
      </c>
      <c r="L439" s="3">
        <v>0</v>
      </c>
      <c r="M439" s="4">
        <v>72887.41</v>
      </c>
      <c r="N439" t="str">
        <f>VLOOKUP(A439,Dados!$P$2:$Q$7,2,FALSE)</f>
        <v>FOREST TELEMACO BORBA</v>
      </c>
      <c r="O439" t="str">
        <f>VLOOKUP(B439,Dados!$L$2:$N$23,2,FALSE)</f>
        <v>Venda de Produção Externo</v>
      </c>
      <c r="P439" t="str">
        <f>VLOOKUP(B439,Dados!$L$2:$N$23,3,FALSE)</f>
        <v>Receitas</v>
      </c>
    </row>
    <row r="440" spans="1:16">
      <c r="A440">
        <v>10101</v>
      </c>
      <c r="B440">
        <v>6101</v>
      </c>
      <c r="C440">
        <v>0</v>
      </c>
      <c r="D440">
        <v>927506290</v>
      </c>
      <c r="E440" t="s">
        <v>118</v>
      </c>
      <c r="F440">
        <v>1</v>
      </c>
      <c r="G440">
        <v>14636</v>
      </c>
      <c r="H440" s="1">
        <v>45899</v>
      </c>
      <c r="I440" s="3">
        <v>0</v>
      </c>
      <c r="J440" s="3">
        <v>0</v>
      </c>
      <c r="K440" s="3">
        <v>0</v>
      </c>
      <c r="L440" s="3">
        <v>0</v>
      </c>
      <c r="M440" s="4">
        <v>112365.31</v>
      </c>
      <c r="N440" t="str">
        <f>VLOOKUP(A440,Dados!$P$2:$Q$7,2,FALSE)</f>
        <v>FOREST TELEMACO BORBA</v>
      </c>
      <c r="O440" t="str">
        <f>VLOOKUP(B440,Dados!$L$2:$N$23,2,FALSE)</f>
        <v>Venda de Produção Externo</v>
      </c>
      <c r="P440" t="str">
        <f>VLOOKUP(B440,Dados!$L$2:$N$23,3,FALSE)</f>
        <v>Receitas</v>
      </c>
    </row>
    <row r="441" spans="1:16">
      <c r="A441">
        <v>10101</v>
      </c>
      <c r="B441">
        <v>6923</v>
      </c>
      <c r="C441">
        <v>0</v>
      </c>
      <c r="D441">
        <v>927506290</v>
      </c>
      <c r="E441" t="s">
        <v>118</v>
      </c>
      <c r="F441">
        <v>11</v>
      </c>
      <c r="G441">
        <v>14508</v>
      </c>
      <c r="H441" s="1">
        <v>45892</v>
      </c>
      <c r="I441" s="3">
        <v>0</v>
      </c>
      <c r="J441" s="3">
        <v>0</v>
      </c>
      <c r="K441" s="3">
        <v>0</v>
      </c>
      <c r="L441" s="3">
        <v>0</v>
      </c>
      <c r="M441" s="4">
        <v>45553.71</v>
      </c>
      <c r="N441" t="str">
        <f>VLOOKUP(A441,Dados!$P$2:$Q$7,2,FALSE)</f>
        <v>FOREST TELEMACO BORBA</v>
      </c>
      <c r="O441" t="str">
        <f>VLOOKUP(B441,Dados!$L$2:$N$23,2,FALSE)</f>
        <v>Remessa por Conta e Ordem Externo</v>
      </c>
      <c r="P441" t="str">
        <f>VLOOKUP(B441,Dados!$L$2:$N$23,3,FALSE)</f>
        <v>Remessas</v>
      </c>
    </row>
    <row r="442" spans="1:16">
      <c r="A442">
        <v>10101</v>
      </c>
      <c r="B442">
        <v>6923</v>
      </c>
      <c r="C442">
        <v>0</v>
      </c>
      <c r="D442">
        <v>927506290</v>
      </c>
      <c r="E442" t="s">
        <v>118</v>
      </c>
      <c r="F442">
        <v>11</v>
      </c>
      <c r="G442">
        <v>14637</v>
      </c>
      <c r="H442" s="1">
        <v>45899</v>
      </c>
      <c r="I442" s="3">
        <v>0</v>
      </c>
      <c r="J442" s="3">
        <v>0</v>
      </c>
      <c r="K442" s="3">
        <v>0</v>
      </c>
      <c r="L442" s="3">
        <v>0</v>
      </c>
      <c r="M442" s="4">
        <v>185252.74</v>
      </c>
      <c r="N442" t="str">
        <f>VLOOKUP(A442,Dados!$P$2:$Q$7,2,FALSE)</f>
        <v>FOREST TELEMACO BORBA</v>
      </c>
      <c r="O442" t="str">
        <f>VLOOKUP(B442,Dados!$L$2:$N$23,2,FALSE)</f>
        <v>Remessa por Conta e Ordem Externo</v>
      </c>
      <c r="P442" t="str">
        <f>VLOOKUP(B442,Dados!$L$2:$N$23,3,FALSE)</f>
        <v>Remessas</v>
      </c>
    </row>
    <row r="443" spans="1:16">
      <c r="A443">
        <v>10101</v>
      </c>
      <c r="B443">
        <v>6101</v>
      </c>
      <c r="C443">
        <v>0</v>
      </c>
      <c r="D443">
        <v>438048350</v>
      </c>
      <c r="E443" t="s">
        <v>30</v>
      </c>
      <c r="F443">
        <v>1</v>
      </c>
      <c r="G443">
        <v>14362</v>
      </c>
      <c r="H443" s="1">
        <v>45884</v>
      </c>
      <c r="I443" s="3">
        <v>0</v>
      </c>
      <c r="J443" s="3">
        <v>0</v>
      </c>
      <c r="K443" s="3">
        <v>0</v>
      </c>
      <c r="L443" s="3">
        <v>0</v>
      </c>
      <c r="M443" s="4">
        <v>28925</v>
      </c>
      <c r="N443" t="str">
        <f>VLOOKUP(A443,Dados!$P$2:$Q$7,2,FALSE)</f>
        <v>FOREST TELEMACO BORBA</v>
      </c>
      <c r="O443" t="str">
        <f>VLOOKUP(B443,Dados!$L$2:$N$23,2,FALSE)</f>
        <v>Venda de Produção Externo</v>
      </c>
      <c r="P443" t="str">
        <f>VLOOKUP(B443,Dados!$L$2:$N$23,3,FALSE)</f>
        <v>Receitas</v>
      </c>
    </row>
    <row r="444" spans="1:16">
      <c r="A444">
        <v>10101</v>
      </c>
      <c r="B444">
        <v>6923</v>
      </c>
      <c r="C444">
        <v>0</v>
      </c>
      <c r="D444">
        <v>350671220</v>
      </c>
      <c r="E444" t="s">
        <v>120</v>
      </c>
      <c r="F444">
        <v>1</v>
      </c>
      <c r="G444">
        <v>14364</v>
      </c>
      <c r="H444" s="1">
        <v>45884</v>
      </c>
      <c r="I444" s="3">
        <v>0</v>
      </c>
      <c r="J444" s="3">
        <v>0</v>
      </c>
      <c r="K444" s="3">
        <v>0</v>
      </c>
      <c r="L444" s="3">
        <v>0</v>
      </c>
      <c r="M444" s="4">
        <v>86775.2</v>
      </c>
      <c r="N444" t="str">
        <f>VLOOKUP(A444,Dados!$P$2:$Q$7,2,FALSE)</f>
        <v>FOREST TELEMACO BORBA</v>
      </c>
      <c r="O444" t="str">
        <f>VLOOKUP(B444,Dados!$L$2:$N$23,2,FALSE)</f>
        <v>Remessa por Conta e Ordem Externo</v>
      </c>
      <c r="P444" t="str">
        <f>VLOOKUP(B444,Dados!$L$2:$N$23,3,FALSE)</f>
        <v>Remessas</v>
      </c>
    </row>
    <row r="445" spans="1:16">
      <c r="A445">
        <v>10101</v>
      </c>
      <c r="B445">
        <v>6101</v>
      </c>
      <c r="C445">
        <v>0</v>
      </c>
      <c r="D445">
        <v>438048350</v>
      </c>
      <c r="E445" t="s">
        <v>30</v>
      </c>
      <c r="F445">
        <v>1</v>
      </c>
      <c r="G445">
        <v>14540</v>
      </c>
      <c r="H445" s="1">
        <v>45896</v>
      </c>
      <c r="I445" s="3">
        <v>0</v>
      </c>
      <c r="J445" s="3">
        <v>0</v>
      </c>
      <c r="K445" s="3">
        <v>0</v>
      </c>
      <c r="L445" s="3">
        <v>0</v>
      </c>
      <c r="M445" s="4">
        <v>30353.07</v>
      </c>
      <c r="N445" t="str">
        <f>VLOOKUP(A445,Dados!$P$2:$Q$7,2,FALSE)</f>
        <v>FOREST TELEMACO BORBA</v>
      </c>
      <c r="O445" t="str">
        <f>VLOOKUP(B445,Dados!$L$2:$N$23,2,FALSE)</f>
        <v>Venda de Produção Externo</v>
      </c>
      <c r="P445" t="str">
        <f>VLOOKUP(B445,Dados!$L$2:$N$23,3,FALSE)</f>
        <v>Receitas</v>
      </c>
    </row>
    <row r="446" spans="1:16">
      <c r="A446">
        <v>10101</v>
      </c>
      <c r="B446">
        <v>6923</v>
      </c>
      <c r="C446">
        <v>0</v>
      </c>
      <c r="D446">
        <v>350671220</v>
      </c>
      <c r="E446" t="s">
        <v>120</v>
      </c>
      <c r="F446">
        <v>1</v>
      </c>
      <c r="G446">
        <v>14541</v>
      </c>
      <c r="H446" s="1">
        <v>45896</v>
      </c>
      <c r="I446" s="3">
        <v>0</v>
      </c>
      <c r="J446" s="3">
        <v>0</v>
      </c>
      <c r="K446" s="3">
        <v>0</v>
      </c>
      <c r="L446" s="3">
        <v>0</v>
      </c>
      <c r="M446" s="4">
        <v>91059.4</v>
      </c>
      <c r="N446" t="str">
        <f>VLOOKUP(A446,Dados!$P$2:$Q$7,2,FALSE)</f>
        <v>FOREST TELEMACO BORBA</v>
      </c>
      <c r="O446" t="str">
        <f>VLOOKUP(B446,Dados!$L$2:$N$23,2,FALSE)</f>
        <v>Remessa por Conta e Ordem Externo</v>
      </c>
      <c r="P446" t="str">
        <f>VLOOKUP(B446,Dados!$L$2:$N$23,3,FALSE)</f>
        <v>Remessas</v>
      </c>
    </row>
    <row r="447" spans="1:16">
      <c r="A447">
        <v>10101</v>
      </c>
      <c r="B447">
        <v>6101</v>
      </c>
      <c r="C447">
        <v>0</v>
      </c>
      <c r="D447">
        <v>927506290</v>
      </c>
      <c r="E447" t="s">
        <v>118</v>
      </c>
      <c r="F447">
        <v>1</v>
      </c>
      <c r="G447">
        <v>14214</v>
      </c>
      <c r="H447" s="1">
        <v>45873</v>
      </c>
      <c r="I447" s="3">
        <v>0</v>
      </c>
      <c r="J447" s="3">
        <v>0</v>
      </c>
      <c r="K447" s="3">
        <v>0</v>
      </c>
      <c r="L447" s="3">
        <v>0</v>
      </c>
      <c r="M447" s="4">
        <v>73051.63</v>
      </c>
      <c r="N447" t="str">
        <f>VLOOKUP(A447,Dados!$P$2:$Q$7,2,FALSE)</f>
        <v>FOREST TELEMACO BORBA</v>
      </c>
      <c r="O447" t="str">
        <f>VLOOKUP(B447,Dados!$L$2:$N$23,2,FALSE)</f>
        <v>Venda de Produção Externo</v>
      </c>
      <c r="P447" t="str">
        <f>VLOOKUP(B447,Dados!$L$2:$N$23,3,FALSE)</f>
        <v>Receitas</v>
      </c>
    </row>
    <row r="448" spans="1:16">
      <c r="A448">
        <v>10101</v>
      </c>
      <c r="B448">
        <v>6923</v>
      </c>
      <c r="C448">
        <v>0</v>
      </c>
      <c r="D448">
        <v>927506290</v>
      </c>
      <c r="E448" t="s">
        <v>118</v>
      </c>
      <c r="F448">
        <v>11</v>
      </c>
      <c r="G448">
        <v>14216</v>
      </c>
      <c r="H448" s="1">
        <v>45873</v>
      </c>
      <c r="I448" s="3">
        <v>0</v>
      </c>
      <c r="J448" s="3">
        <v>0</v>
      </c>
      <c r="K448" s="3">
        <v>0</v>
      </c>
      <c r="L448" s="3">
        <v>0</v>
      </c>
      <c r="M448" s="4">
        <v>73051.64</v>
      </c>
      <c r="N448" t="str">
        <f>VLOOKUP(A448,Dados!$P$2:$Q$7,2,FALSE)</f>
        <v>FOREST TELEMACO BORBA</v>
      </c>
      <c r="O448" t="str">
        <f>VLOOKUP(B448,Dados!$L$2:$N$23,2,FALSE)</f>
        <v>Remessa por Conta e Ordem Externo</v>
      </c>
      <c r="P448" t="str">
        <f>VLOOKUP(B448,Dados!$L$2:$N$23,3,FALSE)</f>
        <v>Remessas</v>
      </c>
    </row>
    <row r="449" spans="1:16">
      <c r="A449">
        <v>10101</v>
      </c>
      <c r="B449">
        <v>6101</v>
      </c>
      <c r="C449">
        <v>0</v>
      </c>
      <c r="D449">
        <v>367347890</v>
      </c>
      <c r="E449" t="s">
        <v>17</v>
      </c>
      <c r="F449">
        <v>1</v>
      </c>
      <c r="G449">
        <v>14289</v>
      </c>
      <c r="H449" s="1">
        <v>45877</v>
      </c>
      <c r="I449" s="3">
        <v>0</v>
      </c>
      <c r="J449" s="3">
        <v>0</v>
      </c>
      <c r="K449" s="3">
        <v>0</v>
      </c>
      <c r="L449" s="3">
        <v>0</v>
      </c>
      <c r="M449" s="4">
        <v>897.01</v>
      </c>
      <c r="N449" t="str">
        <f>VLOOKUP(A449,Dados!$P$2:$Q$7,2,FALSE)</f>
        <v>FOREST TELEMACO BORBA</v>
      </c>
      <c r="O449" t="str">
        <f>VLOOKUP(B449,Dados!$L$2:$N$23,2,FALSE)</f>
        <v>Venda de Produção Externo</v>
      </c>
      <c r="P449" t="str">
        <f>VLOOKUP(B449,Dados!$L$2:$N$23,3,FALSE)</f>
        <v>Receitas</v>
      </c>
    </row>
    <row r="450" spans="1:16">
      <c r="A450">
        <v>10101</v>
      </c>
      <c r="B450">
        <v>6923</v>
      </c>
      <c r="C450">
        <v>0</v>
      </c>
      <c r="D450">
        <v>588306390</v>
      </c>
      <c r="E450" t="s">
        <v>18</v>
      </c>
      <c r="F450">
        <v>1</v>
      </c>
      <c r="G450">
        <v>14290</v>
      </c>
      <c r="H450" s="1">
        <v>45877</v>
      </c>
      <c r="I450" s="3">
        <v>0</v>
      </c>
      <c r="J450" s="3">
        <v>0</v>
      </c>
      <c r="K450" s="3">
        <v>0</v>
      </c>
      <c r="L450" s="3">
        <v>0</v>
      </c>
      <c r="M450" s="4">
        <v>897</v>
      </c>
      <c r="N450" t="str">
        <f>VLOOKUP(A450,Dados!$P$2:$Q$7,2,FALSE)</f>
        <v>FOREST TELEMACO BORBA</v>
      </c>
      <c r="O450" t="str">
        <f>VLOOKUP(B450,Dados!$L$2:$N$23,2,FALSE)</f>
        <v>Remessa por Conta e Ordem Externo</v>
      </c>
      <c r="P450" t="str">
        <f>VLOOKUP(B450,Dados!$L$2:$N$23,3,FALSE)</f>
        <v>Remessas</v>
      </c>
    </row>
    <row r="451" spans="1:16">
      <c r="A451">
        <v>10101</v>
      </c>
      <c r="B451">
        <v>6101</v>
      </c>
      <c r="C451">
        <v>0</v>
      </c>
      <c r="D451">
        <v>19988834</v>
      </c>
      <c r="E451" t="s">
        <v>121</v>
      </c>
      <c r="F451">
        <v>1</v>
      </c>
      <c r="G451">
        <v>14532</v>
      </c>
      <c r="H451" s="1">
        <v>45895</v>
      </c>
      <c r="I451" s="3">
        <v>0</v>
      </c>
      <c r="J451" s="3">
        <v>0</v>
      </c>
      <c r="K451" s="3">
        <v>0</v>
      </c>
      <c r="L451" s="3">
        <v>0</v>
      </c>
      <c r="M451" s="4">
        <v>22203.34</v>
      </c>
      <c r="N451" t="str">
        <f>VLOOKUP(A451,Dados!$P$2:$Q$7,2,FALSE)</f>
        <v>FOREST TELEMACO BORBA</v>
      </c>
      <c r="O451" t="str">
        <f>VLOOKUP(B451,Dados!$L$2:$N$23,2,FALSE)</f>
        <v>Venda de Produção Externo</v>
      </c>
      <c r="P451" t="str">
        <f>VLOOKUP(B451,Dados!$L$2:$N$23,3,FALSE)</f>
        <v>Receitas</v>
      </c>
    </row>
    <row r="452" spans="1:16">
      <c r="A452">
        <v>10101</v>
      </c>
      <c r="B452">
        <v>6101</v>
      </c>
      <c r="C452">
        <v>0</v>
      </c>
      <c r="D452">
        <v>19988834</v>
      </c>
      <c r="E452" t="s">
        <v>121</v>
      </c>
      <c r="F452">
        <v>1</v>
      </c>
      <c r="G452">
        <v>14558</v>
      </c>
      <c r="H452" s="1">
        <v>45896</v>
      </c>
      <c r="I452" s="3">
        <v>0</v>
      </c>
      <c r="J452" s="3">
        <v>0</v>
      </c>
      <c r="K452" s="3">
        <v>0</v>
      </c>
      <c r="L452" s="3">
        <v>0</v>
      </c>
      <c r="M452" s="4">
        <v>17894.34</v>
      </c>
      <c r="N452" t="str">
        <f>VLOOKUP(A452,Dados!$P$2:$Q$7,2,FALSE)</f>
        <v>FOREST TELEMACO BORBA</v>
      </c>
      <c r="O452" t="str">
        <f>VLOOKUP(B452,Dados!$L$2:$N$23,2,FALSE)</f>
        <v>Venda de Produção Externo</v>
      </c>
      <c r="P452" t="str">
        <f>VLOOKUP(B452,Dados!$L$2:$N$23,3,FALSE)</f>
        <v>Receitas</v>
      </c>
    </row>
    <row r="453" spans="1:16">
      <c r="A453">
        <v>10101</v>
      </c>
      <c r="B453">
        <v>6923</v>
      </c>
      <c r="C453">
        <v>0</v>
      </c>
      <c r="D453">
        <v>358542640</v>
      </c>
      <c r="E453" t="s">
        <v>68</v>
      </c>
      <c r="F453">
        <v>5</v>
      </c>
      <c r="G453">
        <v>14581</v>
      </c>
      <c r="H453" s="1">
        <v>45897</v>
      </c>
      <c r="I453" s="3">
        <v>0</v>
      </c>
      <c r="J453" s="3">
        <v>0</v>
      </c>
      <c r="K453" s="3">
        <v>0</v>
      </c>
      <c r="L453" s="3">
        <v>0</v>
      </c>
      <c r="M453" s="4">
        <v>17894.34</v>
      </c>
      <c r="N453" t="str">
        <f>VLOOKUP(A453,Dados!$P$2:$Q$7,2,FALSE)</f>
        <v>FOREST TELEMACO BORBA</v>
      </c>
      <c r="O453" t="str">
        <f>VLOOKUP(B453,Dados!$L$2:$N$23,2,FALSE)</f>
        <v>Remessa por Conta e Ordem Externo</v>
      </c>
      <c r="P453" t="str">
        <f>VLOOKUP(B453,Dados!$L$2:$N$23,3,FALSE)</f>
        <v>Remessas</v>
      </c>
    </row>
    <row r="454" spans="1:16">
      <c r="A454">
        <v>10101</v>
      </c>
      <c r="B454">
        <v>6923</v>
      </c>
      <c r="C454">
        <v>0</v>
      </c>
      <c r="D454">
        <v>927506290</v>
      </c>
      <c r="E454" t="s">
        <v>118</v>
      </c>
      <c r="F454">
        <v>11</v>
      </c>
      <c r="G454">
        <v>14508</v>
      </c>
      <c r="H454" s="1">
        <v>45892</v>
      </c>
      <c r="I454" s="3">
        <v>0</v>
      </c>
      <c r="J454" s="3">
        <v>0</v>
      </c>
      <c r="K454" s="3">
        <v>0</v>
      </c>
      <c r="L454" s="3">
        <v>0</v>
      </c>
      <c r="M454" s="4">
        <v>16055.39</v>
      </c>
      <c r="N454" t="str">
        <f>VLOOKUP(A454,Dados!$P$2:$Q$7,2,FALSE)</f>
        <v>FOREST TELEMACO BORBA</v>
      </c>
      <c r="O454" t="str">
        <f>VLOOKUP(B454,Dados!$L$2:$N$23,2,FALSE)</f>
        <v>Remessa por Conta e Ordem Externo</v>
      </c>
      <c r="P454" t="str">
        <f>VLOOKUP(B454,Dados!$L$2:$N$23,3,FALSE)</f>
        <v>Remessas</v>
      </c>
    </row>
    <row r="455" spans="1:16">
      <c r="A455">
        <v>10101</v>
      </c>
      <c r="B455">
        <v>6101</v>
      </c>
      <c r="C455">
        <v>0</v>
      </c>
      <c r="D455">
        <v>927506290</v>
      </c>
      <c r="E455" t="s">
        <v>118</v>
      </c>
      <c r="F455">
        <v>1</v>
      </c>
      <c r="G455">
        <v>14584</v>
      </c>
      <c r="H455" s="1">
        <v>45898</v>
      </c>
      <c r="I455" s="3">
        <v>0</v>
      </c>
      <c r="J455" s="3">
        <v>0</v>
      </c>
      <c r="K455" s="3">
        <v>0</v>
      </c>
      <c r="L455" s="3">
        <v>0</v>
      </c>
      <c r="M455" s="4">
        <v>16055.38</v>
      </c>
      <c r="N455" t="str">
        <f>VLOOKUP(A455,Dados!$P$2:$Q$7,2,FALSE)</f>
        <v>FOREST TELEMACO BORBA</v>
      </c>
      <c r="O455" t="str">
        <f>VLOOKUP(B455,Dados!$L$2:$N$23,2,FALSE)</f>
        <v>Venda de Produção Externo</v>
      </c>
      <c r="P455" t="str">
        <f>VLOOKUP(B455,Dados!$L$2:$N$23,3,FALSE)</f>
        <v>Receitas</v>
      </c>
    </row>
    <row r="456" spans="1:16">
      <c r="A456">
        <v>10101</v>
      </c>
      <c r="B456">
        <v>6101</v>
      </c>
      <c r="C456">
        <v>0</v>
      </c>
      <c r="D456">
        <v>927506290</v>
      </c>
      <c r="E456" t="s">
        <v>118</v>
      </c>
      <c r="F456">
        <v>1</v>
      </c>
      <c r="G456">
        <v>14214</v>
      </c>
      <c r="H456" s="1">
        <v>45873</v>
      </c>
      <c r="I456" s="3">
        <v>0</v>
      </c>
      <c r="J456" s="3">
        <v>0</v>
      </c>
      <c r="K456" s="3">
        <v>0</v>
      </c>
      <c r="L456" s="3">
        <v>0</v>
      </c>
      <c r="M456" s="4">
        <v>42269.48</v>
      </c>
      <c r="N456" t="str">
        <f>VLOOKUP(A456,Dados!$P$2:$Q$7,2,FALSE)</f>
        <v>FOREST TELEMACO BORBA</v>
      </c>
      <c r="O456" t="str">
        <f>VLOOKUP(B456,Dados!$L$2:$N$23,2,FALSE)</f>
        <v>Venda de Produção Externo</v>
      </c>
      <c r="P456" t="str">
        <f>VLOOKUP(B456,Dados!$L$2:$N$23,3,FALSE)</f>
        <v>Receitas</v>
      </c>
    </row>
    <row r="457" spans="1:16">
      <c r="A457">
        <v>10101</v>
      </c>
      <c r="B457">
        <v>6923</v>
      </c>
      <c r="C457">
        <v>0</v>
      </c>
      <c r="D457">
        <v>927506290</v>
      </c>
      <c r="E457" t="s">
        <v>118</v>
      </c>
      <c r="F457">
        <v>11</v>
      </c>
      <c r="G457">
        <v>14216</v>
      </c>
      <c r="H457" s="1">
        <v>45873</v>
      </c>
      <c r="I457" s="3">
        <v>0</v>
      </c>
      <c r="J457" s="3">
        <v>0</v>
      </c>
      <c r="K457" s="3">
        <v>0</v>
      </c>
      <c r="L457" s="3">
        <v>0</v>
      </c>
      <c r="M457" s="4">
        <v>42269.48</v>
      </c>
      <c r="N457" t="str">
        <f>VLOOKUP(A457,Dados!$P$2:$Q$7,2,FALSE)</f>
        <v>FOREST TELEMACO BORBA</v>
      </c>
      <c r="O457" t="str">
        <f>VLOOKUP(B457,Dados!$L$2:$N$23,2,FALSE)</f>
        <v>Remessa por Conta e Ordem Externo</v>
      </c>
      <c r="P457" t="str">
        <f>VLOOKUP(B457,Dados!$L$2:$N$23,3,FALSE)</f>
        <v>Remessas</v>
      </c>
    </row>
    <row r="458" spans="1:16">
      <c r="A458">
        <v>10101</v>
      </c>
      <c r="B458">
        <v>6923</v>
      </c>
      <c r="C458">
        <v>0</v>
      </c>
      <c r="D458">
        <v>927506290</v>
      </c>
      <c r="E458" t="s">
        <v>118</v>
      </c>
      <c r="F458">
        <v>11</v>
      </c>
      <c r="G458">
        <v>14508</v>
      </c>
      <c r="H458" s="1">
        <v>45892</v>
      </c>
      <c r="I458" s="3">
        <v>0</v>
      </c>
      <c r="J458" s="3">
        <v>0</v>
      </c>
      <c r="K458" s="3">
        <v>0</v>
      </c>
      <c r="L458" s="3">
        <v>0</v>
      </c>
      <c r="M458" s="4">
        <v>30804.55</v>
      </c>
      <c r="N458" t="str">
        <f>VLOOKUP(A458,Dados!$P$2:$Q$7,2,FALSE)</f>
        <v>FOREST TELEMACO BORBA</v>
      </c>
      <c r="O458" t="str">
        <f>VLOOKUP(B458,Dados!$L$2:$N$23,2,FALSE)</f>
        <v>Remessa por Conta e Ordem Externo</v>
      </c>
      <c r="P458" t="str">
        <f>VLOOKUP(B458,Dados!$L$2:$N$23,3,FALSE)</f>
        <v>Remessas</v>
      </c>
    </row>
    <row r="459" spans="1:16">
      <c r="A459">
        <v>10101</v>
      </c>
      <c r="B459">
        <v>6101</v>
      </c>
      <c r="C459">
        <v>0</v>
      </c>
      <c r="D459">
        <v>927506290</v>
      </c>
      <c r="E459" t="s">
        <v>118</v>
      </c>
      <c r="F459">
        <v>1</v>
      </c>
      <c r="G459">
        <v>14584</v>
      </c>
      <c r="H459" s="1">
        <v>45898</v>
      </c>
      <c r="I459" s="3">
        <v>0</v>
      </c>
      <c r="J459" s="3">
        <v>0</v>
      </c>
      <c r="K459" s="3">
        <v>0</v>
      </c>
      <c r="L459" s="3">
        <v>0</v>
      </c>
      <c r="M459" s="4">
        <v>30804.55</v>
      </c>
      <c r="N459" t="str">
        <f>VLOOKUP(A459,Dados!$P$2:$Q$7,2,FALSE)</f>
        <v>FOREST TELEMACO BORBA</v>
      </c>
      <c r="O459" t="str">
        <f>VLOOKUP(B459,Dados!$L$2:$N$23,2,FALSE)</f>
        <v>Venda de Produção Externo</v>
      </c>
      <c r="P459" t="str">
        <f>VLOOKUP(B459,Dados!$L$2:$N$23,3,FALSE)</f>
        <v>Receitas</v>
      </c>
    </row>
    <row r="460" spans="1:16">
      <c r="A460">
        <v>10101</v>
      </c>
      <c r="B460">
        <v>6101</v>
      </c>
      <c r="C460">
        <v>0</v>
      </c>
      <c r="D460">
        <v>927506290</v>
      </c>
      <c r="E460" t="s">
        <v>118</v>
      </c>
      <c r="F460">
        <v>1</v>
      </c>
      <c r="G460">
        <v>14636</v>
      </c>
      <c r="H460" s="1">
        <v>45899</v>
      </c>
      <c r="I460" s="3">
        <v>0</v>
      </c>
      <c r="J460" s="3">
        <v>0</v>
      </c>
      <c r="K460" s="3">
        <v>0</v>
      </c>
      <c r="L460" s="3">
        <v>0</v>
      </c>
      <c r="M460" s="4">
        <v>54689.82</v>
      </c>
      <c r="N460" t="str">
        <f>VLOOKUP(A460,Dados!$P$2:$Q$7,2,FALSE)</f>
        <v>FOREST TELEMACO BORBA</v>
      </c>
      <c r="O460" t="str">
        <f>VLOOKUP(B460,Dados!$L$2:$N$23,2,FALSE)</f>
        <v>Venda de Produção Externo</v>
      </c>
      <c r="P460" t="str">
        <f>VLOOKUP(B460,Dados!$L$2:$N$23,3,FALSE)</f>
        <v>Receitas</v>
      </c>
    </row>
    <row r="461" spans="1:16">
      <c r="A461">
        <v>10101</v>
      </c>
      <c r="B461">
        <v>6923</v>
      </c>
      <c r="C461">
        <v>0</v>
      </c>
      <c r="D461">
        <v>927506290</v>
      </c>
      <c r="E461" t="s">
        <v>118</v>
      </c>
      <c r="F461">
        <v>11</v>
      </c>
      <c r="G461">
        <v>14637</v>
      </c>
      <c r="H461" s="1">
        <v>45899</v>
      </c>
      <c r="I461" s="3">
        <v>0</v>
      </c>
      <c r="J461" s="3">
        <v>0</v>
      </c>
      <c r="K461" s="3">
        <v>0</v>
      </c>
      <c r="L461" s="3">
        <v>0</v>
      </c>
      <c r="M461" s="4">
        <v>54689.83</v>
      </c>
      <c r="N461" t="str">
        <f>VLOOKUP(A461,Dados!$P$2:$Q$7,2,FALSE)</f>
        <v>FOREST TELEMACO BORBA</v>
      </c>
      <c r="O461" t="str">
        <f>VLOOKUP(B461,Dados!$L$2:$N$23,2,FALSE)</f>
        <v>Remessa por Conta e Ordem Externo</v>
      </c>
      <c r="P461" t="str">
        <f>VLOOKUP(B461,Dados!$L$2:$N$23,3,FALSE)</f>
        <v>Remessas</v>
      </c>
    </row>
    <row r="462" spans="1:16">
      <c r="A462">
        <v>10101</v>
      </c>
      <c r="B462">
        <v>6101</v>
      </c>
      <c r="C462">
        <v>0</v>
      </c>
      <c r="D462">
        <v>18446960</v>
      </c>
      <c r="E462" t="s">
        <v>122</v>
      </c>
      <c r="F462">
        <v>1</v>
      </c>
      <c r="G462">
        <v>14388</v>
      </c>
      <c r="H462" s="1">
        <v>45887</v>
      </c>
      <c r="I462" s="3">
        <v>0</v>
      </c>
      <c r="J462" s="3">
        <v>0</v>
      </c>
      <c r="K462" s="3">
        <v>0</v>
      </c>
      <c r="L462" s="3">
        <v>0</v>
      </c>
      <c r="M462" s="4">
        <v>32759.96</v>
      </c>
      <c r="N462" t="str">
        <f>VLOOKUP(A462,Dados!$P$2:$Q$7,2,FALSE)</f>
        <v>FOREST TELEMACO BORBA</v>
      </c>
      <c r="O462" t="str">
        <f>VLOOKUP(B462,Dados!$L$2:$N$23,2,FALSE)</f>
        <v>Venda de Produção Externo</v>
      </c>
      <c r="P462" t="str">
        <f>VLOOKUP(B462,Dados!$L$2:$N$23,3,FALSE)</f>
        <v>Receitas</v>
      </c>
    </row>
    <row r="463" spans="1:16">
      <c r="A463">
        <v>10101</v>
      </c>
      <c r="B463">
        <v>6101</v>
      </c>
      <c r="C463">
        <v>0</v>
      </c>
      <c r="D463">
        <v>18446960</v>
      </c>
      <c r="E463" t="s">
        <v>122</v>
      </c>
      <c r="F463">
        <v>1</v>
      </c>
      <c r="G463">
        <v>14388</v>
      </c>
      <c r="H463" s="1">
        <v>45887</v>
      </c>
      <c r="I463" s="3">
        <v>0</v>
      </c>
      <c r="J463" s="3">
        <v>0</v>
      </c>
      <c r="K463" s="3">
        <v>0</v>
      </c>
      <c r="L463" s="3">
        <v>0</v>
      </c>
      <c r="M463" s="4">
        <v>6434.99</v>
      </c>
      <c r="N463" t="str">
        <f>VLOOKUP(A463,Dados!$P$2:$Q$7,2,FALSE)</f>
        <v>FOREST TELEMACO BORBA</v>
      </c>
      <c r="O463" t="str">
        <f>VLOOKUP(B463,Dados!$L$2:$N$23,2,FALSE)</f>
        <v>Venda de Produção Externo</v>
      </c>
      <c r="P463" t="str">
        <f>VLOOKUP(B463,Dados!$L$2:$N$23,3,FALSE)</f>
        <v>Receitas</v>
      </c>
    </row>
    <row r="464" spans="1:16">
      <c r="A464">
        <v>10101</v>
      </c>
      <c r="B464">
        <v>6101</v>
      </c>
      <c r="C464">
        <v>0</v>
      </c>
      <c r="D464">
        <v>4381640</v>
      </c>
      <c r="E464" t="s">
        <v>116</v>
      </c>
      <c r="F464">
        <v>1</v>
      </c>
      <c r="G464">
        <v>14244</v>
      </c>
      <c r="H464" s="1">
        <v>45875</v>
      </c>
      <c r="I464" s="3">
        <v>0</v>
      </c>
      <c r="J464" s="3">
        <v>0</v>
      </c>
      <c r="K464" s="3">
        <v>0</v>
      </c>
      <c r="L464" s="3">
        <v>0</v>
      </c>
      <c r="M464" s="4">
        <v>5610</v>
      </c>
      <c r="N464" t="str">
        <f>VLOOKUP(A464,Dados!$P$2:$Q$7,2,FALSE)</f>
        <v>FOREST TELEMACO BORBA</v>
      </c>
      <c r="O464" t="str">
        <f>VLOOKUP(B464,Dados!$L$2:$N$23,2,FALSE)</f>
        <v>Venda de Produção Externo</v>
      </c>
      <c r="P464" t="str">
        <f>VLOOKUP(B464,Dados!$L$2:$N$23,3,FALSE)</f>
        <v>Receitas</v>
      </c>
    </row>
    <row r="465" spans="1:16">
      <c r="A465">
        <v>10101</v>
      </c>
      <c r="B465">
        <v>6101</v>
      </c>
      <c r="C465">
        <v>0</v>
      </c>
      <c r="D465">
        <v>148033300</v>
      </c>
      <c r="E465" t="s">
        <v>123</v>
      </c>
      <c r="F465">
        <v>1</v>
      </c>
      <c r="G465">
        <v>14484</v>
      </c>
      <c r="H465" s="1">
        <v>45891</v>
      </c>
      <c r="I465" s="3">
        <v>0</v>
      </c>
      <c r="J465" s="3">
        <v>0</v>
      </c>
      <c r="K465" s="3">
        <v>0</v>
      </c>
      <c r="L465" s="3">
        <v>0</v>
      </c>
      <c r="M465" s="4">
        <v>19161.97</v>
      </c>
      <c r="N465" t="str">
        <f>VLOOKUP(A465,Dados!$P$2:$Q$7,2,FALSE)</f>
        <v>FOREST TELEMACO BORBA</v>
      </c>
      <c r="O465" t="str">
        <f>VLOOKUP(B465,Dados!$L$2:$N$23,2,FALSE)</f>
        <v>Venda de Produção Externo</v>
      </c>
      <c r="P465" t="str">
        <f>VLOOKUP(B465,Dados!$L$2:$N$23,3,FALSE)</f>
        <v>Receitas</v>
      </c>
    </row>
    <row r="466" spans="1:16">
      <c r="A466">
        <v>10101</v>
      </c>
      <c r="B466">
        <v>6101</v>
      </c>
      <c r="C466">
        <v>0</v>
      </c>
      <c r="D466">
        <v>17885910</v>
      </c>
      <c r="E466" t="s">
        <v>81</v>
      </c>
      <c r="F466">
        <v>2</v>
      </c>
      <c r="G466">
        <v>14635</v>
      </c>
      <c r="H466" s="1">
        <v>45899</v>
      </c>
      <c r="I466" s="3">
        <v>0</v>
      </c>
      <c r="J466" s="3">
        <v>0</v>
      </c>
      <c r="K466" s="3">
        <v>0</v>
      </c>
      <c r="L466" s="3">
        <v>0</v>
      </c>
      <c r="M466" s="4">
        <v>42720.97</v>
      </c>
      <c r="N466" t="str">
        <f>VLOOKUP(A466,Dados!$P$2:$Q$7,2,FALSE)</f>
        <v>FOREST TELEMACO BORBA</v>
      </c>
      <c r="O466" t="str">
        <f>VLOOKUP(B466,Dados!$L$2:$N$23,2,FALSE)</f>
        <v>Venda de Produção Externo</v>
      </c>
      <c r="P466" t="str">
        <f>VLOOKUP(B466,Dados!$L$2:$N$23,3,FALSE)</f>
        <v>Receitas</v>
      </c>
    </row>
    <row r="467" spans="1:16">
      <c r="A467">
        <v>10101</v>
      </c>
      <c r="B467">
        <v>6101</v>
      </c>
      <c r="C467">
        <v>0</v>
      </c>
      <c r="D467">
        <v>4381640</v>
      </c>
      <c r="E467" t="s">
        <v>116</v>
      </c>
      <c r="F467">
        <v>1</v>
      </c>
      <c r="G467">
        <v>14244</v>
      </c>
      <c r="H467" s="1">
        <v>45875</v>
      </c>
      <c r="I467" s="3">
        <v>0</v>
      </c>
      <c r="J467" s="3">
        <v>0</v>
      </c>
      <c r="K467" s="3">
        <v>0</v>
      </c>
      <c r="L467" s="3">
        <v>0</v>
      </c>
      <c r="M467" s="4">
        <v>4817.99</v>
      </c>
      <c r="N467" t="str">
        <f>VLOOKUP(A467,Dados!$P$2:$Q$7,2,FALSE)</f>
        <v>FOREST TELEMACO BORBA</v>
      </c>
      <c r="O467" t="str">
        <f>VLOOKUP(B467,Dados!$L$2:$N$23,2,FALSE)</f>
        <v>Venda de Produção Externo</v>
      </c>
      <c r="P467" t="str">
        <f>VLOOKUP(B467,Dados!$L$2:$N$23,3,FALSE)</f>
        <v>Receitas</v>
      </c>
    </row>
    <row r="468" spans="1:16">
      <c r="A468">
        <v>10101</v>
      </c>
      <c r="B468">
        <v>6101</v>
      </c>
      <c r="C468">
        <v>0</v>
      </c>
      <c r="D468">
        <v>440039110</v>
      </c>
      <c r="E468" t="s">
        <v>119</v>
      </c>
      <c r="F468">
        <v>1</v>
      </c>
      <c r="G468">
        <v>14627</v>
      </c>
      <c r="H468" s="1">
        <v>45899</v>
      </c>
      <c r="I468" s="3">
        <v>0</v>
      </c>
      <c r="J468" s="3">
        <v>0</v>
      </c>
      <c r="K468" s="3">
        <v>0</v>
      </c>
      <c r="L468" s="3">
        <v>0</v>
      </c>
      <c r="M468" s="4">
        <v>21287.46</v>
      </c>
      <c r="N468" t="str">
        <f>VLOOKUP(A468,Dados!$P$2:$Q$7,2,FALSE)</f>
        <v>FOREST TELEMACO BORBA</v>
      </c>
      <c r="O468" t="str">
        <f>VLOOKUP(B468,Dados!$L$2:$N$23,2,FALSE)</f>
        <v>Venda de Produção Externo</v>
      </c>
      <c r="P468" t="str">
        <f>VLOOKUP(B468,Dados!$L$2:$N$23,3,FALSE)</f>
        <v>Receitas</v>
      </c>
    </row>
    <row r="469" spans="1:16">
      <c r="A469">
        <v>10101</v>
      </c>
      <c r="B469">
        <v>6101</v>
      </c>
      <c r="C469">
        <v>0</v>
      </c>
      <c r="D469">
        <v>289123560</v>
      </c>
      <c r="E469" t="s">
        <v>112</v>
      </c>
      <c r="F469">
        <v>1</v>
      </c>
      <c r="G469">
        <v>14493</v>
      </c>
      <c r="H469" s="1">
        <v>45891</v>
      </c>
      <c r="I469" s="3">
        <v>0</v>
      </c>
      <c r="J469" s="3">
        <v>0</v>
      </c>
      <c r="K469" s="3">
        <v>0</v>
      </c>
      <c r="L469" s="3">
        <v>0</v>
      </c>
      <c r="M469" s="4">
        <v>1924</v>
      </c>
      <c r="N469" t="str">
        <f>VLOOKUP(A469,Dados!$P$2:$Q$7,2,FALSE)</f>
        <v>FOREST TELEMACO BORBA</v>
      </c>
      <c r="O469" t="str">
        <f>VLOOKUP(B469,Dados!$L$2:$N$23,2,FALSE)</f>
        <v>Venda de Produção Externo</v>
      </c>
      <c r="P469" t="str">
        <f>VLOOKUP(B469,Dados!$L$2:$N$23,3,FALSE)</f>
        <v>Receitas</v>
      </c>
    </row>
    <row r="470" spans="1:16">
      <c r="A470">
        <v>10101</v>
      </c>
      <c r="B470">
        <v>6101</v>
      </c>
      <c r="C470">
        <v>0</v>
      </c>
      <c r="D470">
        <v>306567030</v>
      </c>
      <c r="E470" t="s">
        <v>98</v>
      </c>
      <c r="F470">
        <v>1</v>
      </c>
      <c r="G470">
        <v>14437</v>
      </c>
      <c r="H470" s="1">
        <v>45889</v>
      </c>
      <c r="I470" s="3">
        <v>0</v>
      </c>
      <c r="J470" s="3">
        <v>0</v>
      </c>
      <c r="K470" s="3">
        <v>0</v>
      </c>
      <c r="L470" s="3">
        <v>0</v>
      </c>
      <c r="M470" s="4">
        <v>11807.98</v>
      </c>
      <c r="N470" t="str">
        <f>VLOOKUP(A470,Dados!$P$2:$Q$7,2,FALSE)</f>
        <v>FOREST TELEMACO BORBA</v>
      </c>
      <c r="O470" t="str">
        <f>VLOOKUP(B470,Dados!$L$2:$N$23,2,FALSE)</f>
        <v>Venda de Produção Externo</v>
      </c>
      <c r="P470" t="str">
        <f>VLOOKUP(B470,Dados!$L$2:$N$23,3,FALSE)</f>
        <v>Receitas</v>
      </c>
    </row>
    <row r="471" spans="1:16">
      <c r="A471">
        <v>10101</v>
      </c>
      <c r="B471">
        <v>6101</v>
      </c>
      <c r="C471">
        <v>0</v>
      </c>
      <c r="D471">
        <v>306567030</v>
      </c>
      <c r="E471" t="s">
        <v>98</v>
      </c>
      <c r="F471">
        <v>1</v>
      </c>
      <c r="G471">
        <v>14452</v>
      </c>
      <c r="H471" s="1">
        <v>45889</v>
      </c>
      <c r="I471" s="3">
        <v>0</v>
      </c>
      <c r="J471" s="3">
        <v>0</v>
      </c>
      <c r="K471" s="3">
        <v>0</v>
      </c>
      <c r="L471" s="3">
        <v>0</v>
      </c>
      <c r="M471" s="4">
        <v>11267.98</v>
      </c>
      <c r="N471" t="str">
        <f>VLOOKUP(A471,Dados!$P$2:$Q$7,2,FALSE)</f>
        <v>FOREST TELEMACO BORBA</v>
      </c>
      <c r="O471" t="str">
        <f>VLOOKUP(B471,Dados!$L$2:$N$23,2,FALSE)</f>
        <v>Venda de Produção Externo</v>
      </c>
      <c r="P471" t="str">
        <f>VLOOKUP(B471,Dados!$L$2:$N$23,3,FALSE)</f>
        <v>Receitas</v>
      </c>
    </row>
    <row r="472" spans="1:16">
      <c r="A472">
        <v>10101</v>
      </c>
      <c r="B472">
        <v>6101</v>
      </c>
      <c r="C472">
        <v>0</v>
      </c>
      <c r="D472">
        <v>306567030</v>
      </c>
      <c r="E472" t="s">
        <v>98</v>
      </c>
      <c r="F472">
        <v>1</v>
      </c>
      <c r="G472">
        <v>14437</v>
      </c>
      <c r="H472" s="1">
        <v>45889</v>
      </c>
      <c r="I472" s="3">
        <v>0</v>
      </c>
      <c r="J472" s="3">
        <v>0</v>
      </c>
      <c r="K472" s="3">
        <v>0</v>
      </c>
      <c r="L472" s="3">
        <v>0</v>
      </c>
      <c r="M472" s="4">
        <v>6689.99</v>
      </c>
      <c r="N472" t="str">
        <f>VLOOKUP(A472,Dados!$P$2:$Q$7,2,FALSE)</f>
        <v>FOREST TELEMACO BORBA</v>
      </c>
      <c r="O472" t="str">
        <f>VLOOKUP(B472,Dados!$L$2:$N$23,2,FALSE)</f>
        <v>Venda de Produção Externo</v>
      </c>
      <c r="P472" t="str">
        <f>VLOOKUP(B472,Dados!$L$2:$N$23,3,FALSE)</f>
        <v>Receitas</v>
      </c>
    </row>
    <row r="473" spans="1:16">
      <c r="A473">
        <v>10101</v>
      </c>
      <c r="B473">
        <v>6101</v>
      </c>
      <c r="C473">
        <v>0</v>
      </c>
      <c r="D473">
        <v>306567030</v>
      </c>
      <c r="E473" t="s">
        <v>98</v>
      </c>
      <c r="F473">
        <v>1</v>
      </c>
      <c r="G473">
        <v>14301</v>
      </c>
      <c r="H473" s="1">
        <v>45880</v>
      </c>
      <c r="I473" s="3">
        <v>0</v>
      </c>
      <c r="J473" s="3">
        <v>0</v>
      </c>
      <c r="K473" s="3">
        <v>0</v>
      </c>
      <c r="L473" s="3">
        <v>0</v>
      </c>
      <c r="M473" s="4">
        <v>45449.94</v>
      </c>
      <c r="N473" t="str">
        <f>VLOOKUP(A473,Dados!$P$2:$Q$7,2,FALSE)</f>
        <v>FOREST TELEMACO BORBA</v>
      </c>
      <c r="O473" t="str">
        <f>VLOOKUP(B473,Dados!$L$2:$N$23,2,FALSE)</f>
        <v>Venda de Produção Externo</v>
      </c>
      <c r="P473" t="str">
        <f>VLOOKUP(B473,Dados!$L$2:$N$23,3,FALSE)</f>
        <v>Receitas</v>
      </c>
    </row>
    <row r="474" spans="1:16">
      <c r="A474">
        <v>10101</v>
      </c>
      <c r="B474">
        <v>6101</v>
      </c>
      <c r="C474">
        <v>0</v>
      </c>
      <c r="D474">
        <v>4381640</v>
      </c>
      <c r="E474" t="s">
        <v>116</v>
      </c>
      <c r="F474">
        <v>1</v>
      </c>
      <c r="G474">
        <v>14244</v>
      </c>
      <c r="H474" s="1">
        <v>45875</v>
      </c>
      <c r="I474" s="3">
        <v>0</v>
      </c>
      <c r="J474" s="3">
        <v>0</v>
      </c>
      <c r="K474" s="3">
        <v>0</v>
      </c>
      <c r="L474" s="3">
        <v>0</v>
      </c>
      <c r="M474" s="4">
        <v>2473.8000000000002</v>
      </c>
      <c r="N474" t="str">
        <f>VLOOKUP(A474,Dados!$P$2:$Q$7,2,FALSE)</f>
        <v>FOREST TELEMACO BORBA</v>
      </c>
      <c r="O474" t="str">
        <f>VLOOKUP(B474,Dados!$L$2:$N$23,2,FALSE)</f>
        <v>Venda de Produção Externo</v>
      </c>
      <c r="P474" t="str">
        <f>VLOOKUP(B474,Dados!$L$2:$N$23,3,FALSE)</f>
        <v>Receitas</v>
      </c>
    </row>
    <row r="475" spans="1:16">
      <c r="A475">
        <v>10101</v>
      </c>
      <c r="B475">
        <v>6101</v>
      </c>
      <c r="C475">
        <v>0</v>
      </c>
      <c r="D475">
        <v>524250020</v>
      </c>
      <c r="E475" t="s">
        <v>37</v>
      </c>
      <c r="F475">
        <v>1</v>
      </c>
      <c r="G475">
        <v>14490</v>
      </c>
      <c r="H475" s="1">
        <v>45891</v>
      </c>
      <c r="I475" s="3">
        <v>0</v>
      </c>
      <c r="J475" s="3">
        <v>0</v>
      </c>
      <c r="K475" s="3">
        <v>0</v>
      </c>
      <c r="L475" s="3">
        <v>0</v>
      </c>
      <c r="M475" s="4">
        <v>3906</v>
      </c>
      <c r="N475" t="str">
        <f>VLOOKUP(A475,Dados!$P$2:$Q$7,2,FALSE)</f>
        <v>FOREST TELEMACO BORBA</v>
      </c>
      <c r="O475" t="str">
        <f>VLOOKUP(B475,Dados!$L$2:$N$23,2,FALSE)</f>
        <v>Venda de Produção Externo</v>
      </c>
      <c r="P475" t="str">
        <f>VLOOKUP(B475,Dados!$L$2:$N$23,3,FALSE)</f>
        <v>Receitas</v>
      </c>
    </row>
    <row r="476" spans="1:16">
      <c r="A476">
        <v>10101</v>
      </c>
      <c r="B476">
        <v>6923</v>
      </c>
      <c r="C476">
        <v>0</v>
      </c>
      <c r="D476">
        <v>525023280</v>
      </c>
      <c r="E476" t="s">
        <v>38</v>
      </c>
      <c r="F476">
        <v>1</v>
      </c>
      <c r="G476">
        <v>14491</v>
      </c>
      <c r="H476" s="1">
        <v>45891</v>
      </c>
      <c r="I476" s="3">
        <v>0</v>
      </c>
      <c r="J476" s="3">
        <v>0</v>
      </c>
      <c r="K476" s="3">
        <v>0</v>
      </c>
      <c r="L476" s="3">
        <v>0</v>
      </c>
      <c r="M476" s="4">
        <v>3906</v>
      </c>
      <c r="N476" t="str">
        <f>VLOOKUP(A476,Dados!$P$2:$Q$7,2,FALSE)</f>
        <v>FOREST TELEMACO BORBA</v>
      </c>
      <c r="O476" t="str">
        <f>VLOOKUP(B476,Dados!$L$2:$N$23,2,FALSE)</f>
        <v>Remessa por Conta e Ordem Externo</v>
      </c>
      <c r="P476" t="str">
        <f>VLOOKUP(B476,Dados!$L$2:$N$23,3,FALSE)</f>
        <v>Remessas</v>
      </c>
    </row>
    <row r="477" spans="1:16">
      <c r="A477">
        <v>10101</v>
      </c>
      <c r="B477">
        <v>6101</v>
      </c>
      <c r="C477">
        <v>0</v>
      </c>
      <c r="D477">
        <v>438048350</v>
      </c>
      <c r="E477" t="s">
        <v>30</v>
      </c>
      <c r="F477">
        <v>1</v>
      </c>
      <c r="G477">
        <v>14563</v>
      </c>
      <c r="H477" s="1">
        <v>45896</v>
      </c>
      <c r="I477" s="3">
        <v>0</v>
      </c>
      <c r="J477" s="3">
        <v>0</v>
      </c>
      <c r="K477" s="3">
        <v>0</v>
      </c>
      <c r="L477" s="3">
        <v>0</v>
      </c>
      <c r="M477" s="4">
        <v>1185.99</v>
      </c>
      <c r="N477" t="str">
        <f>VLOOKUP(A477,Dados!$P$2:$Q$7,2,FALSE)</f>
        <v>FOREST TELEMACO BORBA</v>
      </c>
      <c r="O477" t="str">
        <f>VLOOKUP(B477,Dados!$L$2:$N$23,2,FALSE)</f>
        <v>Venda de Produção Externo</v>
      </c>
      <c r="P477" t="str">
        <f>VLOOKUP(B477,Dados!$L$2:$N$23,3,FALSE)</f>
        <v>Receitas</v>
      </c>
    </row>
    <row r="478" spans="1:16">
      <c r="A478">
        <v>10101</v>
      </c>
      <c r="B478">
        <v>6923</v>
      </c>
      <c r="C478">
        <v>0</v>
      </c>
      <c r="D478">
        <v>502999910</v>
      </c>
      <c r="E478" t="s">
        <v>95</v>
      </c>
      <c r="F478">
        <v>1</v>
      </c>
      <c r="G478">
        <v>14565</v>
      </c>
      <c r="H478" s="1">
        <v>45896</v>
      </c>
      <c r="I478" s="3">
        <v>0</v>
      </c>
      <c r="J478" s="3">
        <v>0</v>
      </c>
      <c r="K478" s="3">
        <v>0</v>
      </c>
      <c r="L478" s="3">
        <v>0</v>
      </c>
      <c r="M478" s="4">
        <v>3558</v>
      </c>
      <c r="N478" t="str">
        <f>VLOOKUP(A478,Dados!$P$2:$Q$7,2,FALSE)</f>
        <v>FOREST TELEMACO BORBA</v>
      </c>
      <c r="O478" t="str">
        <f>VLOOKUP(B478,Dados!$L$2:$N$23,2,FALSE)</f>
        <v>Remessa por Conta e Ordem Externo</v>
      </c>
      <c r="P478" t="str">
        <f>VLOOKUP(B478,Dados!$L$2:$N$23,3,FALSE)</f>
        <v>Remessas</v>
      </c>
    </row>
    <row r="479" spans="1:16">
      <c r="A479">
        <v>10101</v>
      </c>
      <c r="B479">
        <v>6101</v>
      </c>
      <c r="C479">
        <v>0</v>
      </c>
      <c r="D479">
        <v>438048350</v>
      </c>
      <c r="E479" t="s">
        <v>30</v>
      </c>
      <c r="F479">
        <v>1</v>
      </c>
      <c r="G479">
        <v>14563</v>
      </c>
      <c r="H479" s="1">
        <v>45896</v>
      </c>
      <c r="I479" s="3">
        <v>0</v>
      </c>
      <c r="J479" s="3">
        <v>0</v>
      </c>
      <c r="K479" s="3">
        <v>0</v>
      </c>
      <c r="L479" s="3">
        <v>0</v>
      </c>
      <c r="M479" s="4">
        <v>1800</v>
      </c>
      <c r="N479" t="str">
        <f>VLOOKUP(A479,Dados!$P$2:$Q$7,2,FALSE)</f>
        <v>FOREST TELEMACO BORBA</v>
      </c>
      <c r="O479" t="str">
        <f>VLOOKUP(B479,Dados!$L$2:$N$23,2,FALSE)</f>
        <v>Venda de Produção Externo</v>
      </c>
      <c r="P479" t="str">
        <f>VLOOKUP(B479,Dados!$L$2:$N$23,3,FALSE)</f>
        <v>Receitas</v>
      </c>
    </row>
    <row r="480" spans="1:16">
      <c r="A480">
        <v>10101</v>
      </c>
      <c r="B480">
        <v>6923</v>
      </c>
      <c r="C480">
        <v>0</v>
      </c>
      <c r="D480">
        <v>502999910</v>
      </c>
      <c r="E480" t="s">
        <v>95</v>
      </c>
      <c r="F480">
        <v>1</v>
      </c>
      <c r="G480">
        <v>14565</v>
      </c>
      <c r="H480" s="1">
        <v>45896</v>
      </c>
      <c r="I480" s="3">
        <v>0</v>
      </c>
      <c r="J480" s="3">
        <v>0</v>
      </c>
      <c r="K480" s="3">
        <v>0</v>
      </c>
      <c r="L480" s="3">
        <v>0</v>
      </c>
      <c r="M480" s="4">
        <v>5400</v>
      </c>
      <c r="N480" t="str">
        <f>VLOOKUP(A480,Dados!$P$2:$Q$7,2,FALSE)</f>
        <v>FOREST TELEMACO BORBA</v>
      </c>
      <c r="O480" t="str">
        <f>VLOOKUP(B480,Dados!$L$2:$N$23,2,FALSE)</f>
        <v>Remessa por Conta e Ordem Externo</v>
      </c>
      <c r="P480" t="str">
        <f>VLOOKUP(B480,Dados!$L$2:$N$23,3,FALSE)</f>
        <v>Remessas</v>
      </c>
    </row>
    <row r="481" spans="1:16">
      <c r="A481">
        <v>10101</v>
      </c>
      <c r="B481">
        <v>6101</v>
      </c>
      <c r="C481">
        <v>0</v>
      </c>
      <c r="D481">
        <v>306567030</v>
      </c>
      <c r="E481" t="s">
        <v>98</v>
      </c>
      <c r="F481">
        <v>1</v>
      </c>
      <c r="G481">
        <v>14298</v>
      </c>
      <c r="H481" s="1">
        <v>45880</v>
      </c>
      <c r="I481" s="3">
        <v>0</v>
      </c>
      <c r="J481" s="3">
        <v>0</v>
      </c>
      <c r="K481" s="3">
        <v>0</v>
      </c>
      <c r="L481" s="3">
        <v>0</v>
      </c>
      <c r="M481" s="4">
        <v>810</v>
      </c>
      <c r="N481" t="str">
        <f>VLOOKUP(A481,Dados!$P$2:$Q$7,2,FALSE)</f>
        <v>FOREST TELEMACO BORBA</v>
      </c>
      <c r="O481" t="str">
        <f>VLOOKUP(B481,Dados!$L$2:$N$23,2,FALSE)</f>
        <v>Venda de Produção Externo</v>
      </c>
      <c r="P481" t="str">
        <f>VLOOKUP(B481,Dados!$L$2:$N$23,3,FALSE)</f>
        <v>Receitas</v>
      </c>
    </row>
    <row r="482" spans="1:16">
      <c r="A482">
        <v>10101</v>
      </c>
      <c r="B482">
        <v>6101</v>
      </c>
      <c r="C482">
        <v>0</v>
      </c>
      <c r="D482">
        <v>306567030</v>
      </c>
      <c r="E482" t="s">
        <v>98</v>
      </c>
      <c r="F482">
        <v>1</v>
      </c>
      <c r="G482">
        <v>14298</v>
      </c>
      <c r="H482" s="1">
        <v>45880</v>
      </c>
      <c r="I482" s="3">
        <v>0</v>
      </c>
      <c r="J482" s="3">
        <v>0</v>
      </c>
      <c r="K482" s="3">
        <v>0</v>
      </c>
      <c r="L482" s="3">
        <v>0</v>
      </c>
      <c r="M482" s="4">
        <v>5207.99</v>
      </c>
      <c r="N482" t="str">
        <f>VLOOKUP(A482,Dados!$P$2:$Q$7,2,FALSE)</f>
        <v>FOREST TELEMACO BORBA</v>
      </c>
      <c r="O482" t="str">
        <f>VLOOKUP(B482,Dados!$L$2:$N$23,2,FALSE)</f>
        <v>Venda de Produção Externo</v>
      </c>
      <c r="P482" t="str">
        <f>VLOOKUP(B482,Dados!$L$2:$N$23,3,FALSE)</f>
        <v>Receitas</v>
      </c>
    </row>
    <row r="483" spans="1:16">
      <c r="A483">
        <v>10101</v>
      </c>
      <c r="B483">
        <v>6101</v>
      </c>
      <c r="C483">
        <v>0</v>
      </c>
      <c r="D483">
        <v>209643900</v>
      </c>
      <c r="E483" t="s">
        <v>124</v>
      </c>
      <c r="F483">
        <v>1</v>
      </c>
      <c r="G483">
        <v>14633</v>
      </c>
      <c r="H483" s="1">
        <v>45899</v>
      </c>
      <c r="I483" s="3">
        <v>0</v>
      </c>
      <c r="J483" s="3">
        <v>0</v>
      </c>
      <c r="K483" s="3">
        <v>0</v>
      </c>
      <c r="L483" s="3">
        <v>0</v>
      </c>
      <c r="M483" s="4">
        <v>6642.99</v>
      </c>
      <c r="N483" t="str">
        <f>VLOOKUP(A483,Dados!$P$2:$Q$7,2,FALSE)</f>
        <v>FOREST TELEMACO BORBA</v>
      </c>
      <c r="O483" t="str">
        <f>VLOOKUP(B483,Dados!$L$2:$N$23,2,FALSE)</f>
        <v>Venda de Produção Externo</v>
      </c>
      <c r="P483" t="str">
        <f>VLOOKUP(B483,Dados!$L$2:$N$23,3,FALSE)</f>
        <v>Receitas</v>
      </c>
    </row>
    <row r="484" spans="1:16">
      <c r="A484">
        <v>10101</v>
      </c>
      <c r="B484">
        <v>6101</v>
      </c>
      <c r="C484">
        <v>0</v>
      </c>
      <c r="D484">
        <v>209643900</v>
      </c>
      <c r="E484" t="s">
        <v>124</v>
      </c>
      <c r="F484">
        <v>1</v>
      </c>
      <c r="G484">
        <v>14633</v>
      </c>
      <c r="H484" s="1">
        <v>45899</v>
      </c>
      <c r="I484" s="3">
        <v>0</v>
      </c>
      <c r="J484" s="3">
        <v>0</v>
      </c>
      <c r="K484" s="3">
        <v>0</v>
      </c>
      <c r="L484" s="3">
        <v>0</v>
      </c>
      <c r="M484" s="4">
        <v>3087.5</v>
      </c>
      <c r="N484" t="str">
        <f>VLOOKUP(A484,Dados!$P$2:$Q$7,2,FALSE)</f>
        <v>FOREST TELEMACO BORBA</v>
      </c>
      <c r="O484" t="str">
        <f>VLOOKUP(B484,Dados!$L$2:$N$23,2,FALSE)</f>
        <v>Venda de Produção Externo</v>
      </c>
      <c r="P484" t="str">
        <f>VLOOKUP(B484,Dados!$L$2:$N$23,3,FALSE)</f>
        <v>Receitas</v>
      </c>
    </row>
    <row r="485" spans="1:16">
      <c r="A485">
        <v>10101</v>
      </c>
      <c r="B485">
        <v>6101</v>
      </c>
      <c r="C485">
        <v>0</v>
      </c>
      <c r="D485">
        <v>548586180</v>
      </c>
      <c r="E485" t="s">
        <v>80</v>
      </c>
      <c r="F485">
        <v>1</v>
      </c>
      <c r="G485">
        <v>14254</v>
      </c>
      <c r="H485" s="1">
        <v>45876</v>
      </c>
      <c r="I485" s="3">
        <v>0</v>
      </c>
      <c r="J485" s="3">
        <v>0</v>
      </c>
      <c r="K485" s="3">
        <v>0</v>
      </c>
      <c r="L485" s="3">
        <v>0</v>
      </c>
      <c r="M485" s="4">
        <v>39832.58</v>
      </c>
      <c r="N485" t="str">
        <f>VLOOKUP(A485,Dados!$P$2:$Q$7,2,FALSE)</f>
        <v>FOREST TELEMACO BORBA</v>
      </c>
      <c r="O485" t="str">
        <f>VLOOKUP(B485,Dados!$L$2:$N$23,2,FALSE)</f>
        <v>Venda de Produção Externo</v>
      </c>
      <c r="P485" t="str">
        <f>VLOOKUP(B485,Dados!$L$2:$N$23,3,FALSE)</f>
        <v>Receitas</v>
      </c>
    </row>
    <row r="486" spans="1:16">
      <c r="A486">
        <v>10101</v>
      </c>
      <c r="B486">
        <v>6101</v>
      </c>
      <c r="C486">
        <v>0</v>
      </c>
      <c r="D486">
        <v>548586180</v>
      </c>
      <c r="E486" t="s">
        <v>80</v>
      </c>
      <c r="F486">
        <v>1</v>
      </c>
      <c r="G486">
        <v>14639</v>
      </c>
      <c r="H486" s="1">
        <v>45900</v>
      </c>
      <c r="I486" s="3">
        <v>0</v>
      </c>
      <c r="J486" s="3">
        <v>0</v>
      </c>
      <c r="K486" s="3">
        <v>0</v>
      </c>
      <c r="L486" s="3">
        <v>0</v>
      </c>
      <c r="M486" s="4">
        <v>35462.639999999999</v>
      </c>
      <c r="N486" t="str">
        <f>VLOOKUP(A486,Dados!$P$2:$Q$7,2,FALSE)</f>
        <v>FOREST TELEMACO BORBA</v>
      </c>
      <c r="O486" t="str">
        <f>VLOOKUP(B486,Dados!$L$2:$N$23,2,FALSE)</f>
        <v>Venda de Produção Externo</v>
      </c>
      <c r="P486" t="str">
        <f>VLOOKUP(B486,Dados!$L$2:$N$23,3,FALSE)</f>
        <v>Receitas</v>
      </c>
    </row>
    <row r="487" spans="1:16">
      <c r="A487">
        <v>10101</v>
      </c>
      <c r="B487">
        <v>6101</v>
      </c>
      <c r="C487">
        <v>0</v>
      </c>
      <c r="D487">
        <v>655915390</v>
      </c>
      <c r="E487" t="s">
        <v>125</v>
      </c>
      <c r="F487">
        <v>1</v>
      </c>
      <c r="G487">
        <v>14648</v>
      </c>
      <c r="H487" s="1">
        <v>45900</v>
      </c>
      <c r="I487" s="3">
        <v>0</v>
      </c>
      <c r="J487" s="3">
        <v>25985.81</v>
      </c>
      <c r="K487" s="3">
        <v>0</v>
      </c>
      <c r="L487" s="3">
        <v>0</v>
      </c>
      <c r="M487" s="4">
        <v>26830.35</v>
      </c>
      <c r="N487" t="str">
        <f>VLOOKUP(A487,Dados!$P$2:$Q$7,2,FALSE)</f>
        <v>FOREST TELEMACO BORBA</v>
      </c>
      <c r="O487" t="str">
        <f>VLOOKUP(B487,Dados!$L$2:$N$23,2,FALSE)</f>
        <v>Venda de Produção Externo</v>
      </c>
      <c r="P487" t="str">
        <f>VLOOKUP(B487,Dados!$L$2:$N$23,3,FALSE)</f>
        <v>Receitas</v>
      </c>
    </row>
    <row r="488" spans="1:16">
      <c r="A488">
        <v>10101</v>
      </c>
      <c r="B488">
        <v>6101</v>
      </c>
      <c r="C488">
        <v>0</v>
      </c>
      <c r="D488">
        <v>306567030</v>
      </c>
      <c r="E488" t="s">
        <v>98</v>
      </c>
      <c r="F488">
        <v>1</v>
      </c>
      <c r="G488">
        <v>14298</v>
      </c>
      <c r="H488" s="1">
        <v>45880</v>
      </c>
      <c r="I488" s="3">
        <v>0</v>
      </c>
      <c r="J488" s="3">
        <v>0</v>
      </c>
      <c r="K488" s="3">
        <v>0</v>
      </c>
      <c r="L488" s="3">
        <v>0</v>
      </c>
      <c r="M488" s="4">
        <v>18455.98</v>
      </c>
      <c r="N488" t="str">
        <f>VLOOKUP(A488,Dados!$P$2:$Q$7,2,FALSE)</f>
        <v>FOREST TELEMACO BORBA</v>
      </c>
      <c r="O488" t="str">
        <f>VLOOKUP(B488,Dados!$L$2:$N$23,2,FALSE)</f>
        <v>Venda de Produção Externo</v>
      </c>
      <c r="P488" t="str">
        <f>VLOOKUP(B488,Dados!$L$2:$N$23,3,FALSE)</f>
        <v>Receitas</v>
      </c>
    </row>
    <row r="489" spans="1:16">
      <c r="A489">
        <v>10101</v>
      </c>
      <c r="B489">
        <v>6101</v>
      </c>
      <c r="C489">
        <v>0</v>
      </c>
      <c r="D489">
        <v>438048350</v>
      </c>
      <c r="E489" t="s">
        <v>30</v>
      </c>
      <c r="F489">
        <v>1</v>
      </c>
      <c r="G489">
        <v>14397</v>
      </c>
      <c r="H489" s="1">
        <v>45888</v>
      </c>
      <c r="I489" s="3">
        <v>0</v>
      </c>
      <c r="J489" s="3">
        <v>0</v>
      </c>
      <c r="K489" s="3">
        <v>0</v>
      </c>
      <c r="L489" s="3">
        <v>0</v>
      </c>
      <c r="M489" s="4">
        <v>9044.52</v>
      </c>
      <c r="N489" t="str">
        <f>VLOOKUP(A489,Dados!$P$2:$Q$7,2,FALSE)</f>
        <v>FOREST TELEMACO BORBA</v>
      </c>
      <c r="O489" t="str">
        <f>VLOOKUP(B489,Dados!$L$2:$N$23,2,FALSE)</f>
        <v>Venda de Produção Externo</v>
      </c>
      <c r="P489" t="str">
        <f>VLOOKUP(B489,Dados!$L$2:$N$23,3,FALSE)</f>
        <v>Receitas</v>
      </c>
    </row>
    <row r="490" spans="1:16">
      <c r="A490">
        <v>10101</v>
      </c>
      <c r="B490">
        <v>6923</v>
      </c>
      <c r="C490">
        <v>0</v>
      </c>
      <c r="D490">
        <v>47236700</v>
      </c>
      <c r="E490" t="s">
        <v>91</v>
      </c>
      <c r="F490">
        <v>1</v>
      </c>
      <c r="G490">
        <v>14399</v>
      </c>
      <c r="H490" s="1">
        <v>45888</v>
      </c>
      <c r="I490" s="3">
        <v>0</v>
      </c>
      <c r="J490" s="3">
        <v>0</v>
      </c>
      <c r="K490" s="3">
        <v>0</v>
      </c>
      <c r="L490" s="3">
        <v>0</v>
      </c>
      <c r="M490" s="4">
        <v>30148.400000000001</v>
      </c>
      <c r="N490" t="str">
        <f>VLOOKUP(A490,Dados!$P$2:$Q$7,2,FALSE)</f>
        <v>FOREST TELEMACO BORBA</v>
      </c>
      <c r="O490" t="str">
        <f>VLOOKUP(B490,Dados!$L$2:$N$23,2,FALSE)</f>
        <v>Remessa por Conta e Ordem Externo</v>
      </c>
      <c r="P490" t="str">
        <f>VLOOKUP(B490,Dados!$L$2:$N$23,3,FALSE)</f>
        <v>Remessas</v>
      </c>
    </row>
    <row r="491" spans="1:16">
      <c r="A491">
        <v>10101</v>
      </c>
      <c r="B491">
        <v>6101</v>
      </c>
      <c r="C491">
        <v>0</v>
      </c>
      <c r="D491">
        <v>113124360</v>
      </c>
      <c r="E491" t="s">
        <v>126</v>
      </c>
      <c r="F491">
        <v>1</v>
      </c>
      <c r="G491">
        <v>14479</v>
      </c>
      <c r="H491" s="1">
        <v>45891</v>
      </c>
      <c r="I491" s="3">
        <v>0</v>
      </c>
      <c r="J491" s="3">
        <v>0</v>
      </c>
      <c r="K491" s="3">
        <v>0</v>
      </c>
      <c r="L491" s="3">
        <v>0</v>
      </c>
      <c r="M491" s="4">
        <v>6499.99</v>
      </c>
      <c r="N491" t="str">
        <f>VLOOKUP(A491,Dados!$P$2:$Q$7,2,FALSE)</f>
        <v>FOREST TELEMACO BORBA</v>
      </c>
      <c r="O491" t="str">
        <f>VLOOKUP(B491,Dados!$L$2:$N$23,2,FALSE)</f>
        <v>Venda de Produção Externo</v>
      </c>
      <c r="P491" t="str">
        <f>VLOOKUP(B491,Dados!$L$2:$N$23,3,FALSE)</f>
        <v>Receitas</v>
      </c>
    </row>
    <row r="492" spans="1:16">
      <c r="A492">
        <v>10101</v>
      </c>
      <c r="B492">
        <v>6101</v>
      </c>
      <c r="C492">
        <v>0</v>
      </c>
      <c r="D492">
        <v>548586180</v>
      </c>
      <c r="E492" t="s">
        <v>80</v>
      </c>
      <c r="F492">
        <v>1</v>
      </c>
      <c r="G492">
        <v>14254</v>
      </c>
      <c r="H492" s="1">
        <v>45876</v>
      </c>
      <c r="I492" s="3">
        <v>0</v>
      </c>
      <c r="J492" s="3">
        <v>0</v>
      </c>
      <c r="K492" s="3">
        <v>0</v>
      </c>
      <c r="L492" s="3">
        <v>0</v>
      </c>
      <c r="M492" s="4">
        <v>15005.23</v>
      </c>
      <c r="N492" t="str">
        <f>VLOOKUP(A492,Dados!$P$2:$Q$7,2,FALSE)</f>
        <v>FOREST TELEMACO BORBA</v>
      </c>
      <c r="O492" t="str">
        <f>VLOOKUP(B492,Dados!$L$2:$N$23,2,FALSE)</f>
        <v>Venda de Produção Externo</v>
      </c>
      <c r="P492" t="str">
        <f>VLOOKUP(B492,Dados!$L$2:$N$23,3,FALSE)</f>
        <v>Receitas</v>
      </c>
    </row>
    <row r="493" spans="1:16">
      <c r="A493">
        <v>10101</v>
      </c>
      <c r="B493">
        <v>6101</v>
      </c>
      <c r="C493">
        <v>0</v>
      </c>
      <c r="D493">
        <v>548586180</v>
      </c>
      <c r="E493" t="s">
        <v>80</v>
      </c>
      <c r="F493">
        <v>1</v>
      </c>
      <c r="G493">
        <v>14639</v>
      </c>
      <c r="H493" s="1">
        <v>45900</v>
      </c>
      <c r="I493" s="3">
        <v>0</v>
      </c>
      <c r="J493" s="3">
        <v>0</v>
      </c>
      <c r="K493" s="3">
        <v>0</v>
      </c>
      <c r="L493" s="3">
        <v>0</v>
      </c>
      <c r="M493" s="4">
        <v>10734.72</v>
      </c>
      <c r="N493" t="str">
        <f>VLOOKUP(A493,Dados!$P$2:$Q$7,2,FALSE)</f>
        <v>FOREST TELEMACO BORBA</v>
      </c>
      <c r="O493" t="str">
        <f>VLOOKUP(B493,Dados!$L$2:$N$23,2,FALSE)</f>
        <v>Venda de Produção Externo</v>
      </c>
      <c r="P493" t="str">
        <f>VLOOKUP(B493,Dados!$L$2:$N$23,3,FALSE)</f>
        <v>Receitas</v>
      </c>
    </row>
    <row r="494" spans="1:16">
      <c r="A494">
        <v>10101</v>
      </c>
      <c r="B494">
        <v>6101</v>
      </c>
      <c r="C494">
        <v>0</v>
      </c>
      <c r="D494">
        <v>306567030</v>
      </c>
      <c r="E494" t="s">
        <v>98</v>
      </c>
      <c r="F494">
        <v>1</v>
      </c>
      <c r="G494">
        <v>14452</v>
      </c>
      <c r="H494" s="1">
        <v>45889</v>
      </c>
      <c r="I494" s="3">
        <v>0</v>
      </c>
      <c r="J494" s="3">
        <v>0</v>
      </c>
      <c r="K494" s="3">
        <v>0</v>
      </c>
      <c r="L494" s="3">
        <v>0</v>
      </c>
      <c r="M494" s="4">
        <v>10079.99</v>
      </c>
      <c r="N494" t="str">
        <f>VLOOKUP(A494,Dados!$P$2:$Q$7,2,FALSE)</f>
        <v>FOREST TELEMACO BORBA</v>
      </c>
      <c r="O494" t="str">
        <f>VLOOKUP(B494,Dados!$L$2:$N$23,2,FALSE)</f>
        <v>Venda de Produção Externo</v>
      </c>
      <c r="P494" t="str">
        <f>VLOOKUP(B494,Dados!$L$2:$N$23,3,FALSE)</f>
        <v>Receitas</v>
      </c>
    </row>
    <row r="495" spans="1:16">
      <c r="A495">
        <v>10101</v>
      </c>
      <c r="B495">
        <v>6101</v>
      </c>
      <c r="C495">
        <v>0</v>
      </c>
      <c r="D495">
        <v>306567030</v>
      </c>
      <c r="E495" t="s">
        <v>98</v>
      </c>
      <c r="F495">
        <v>1</v>
      </c>
      <c r="G495">
        <v>14437</v>
      </c>
      <c r="H495" s="1">
        <v>45889</v>
      </c>
      <c r="I495" s="3">
        <v>0</v>
      </c>
      <c r="J495" s="3">
        <v>0</v>
      </c>
      <c r="K495" s="3">
        <v>0</v>
      </c>
      <c r="L495" s="3">
        <v>0</v>
      </c>
      <c r="M495" s="4">
        <v>7289.99</v>
      </c>
      <c r="N495" t="str">
        <f>VLOOKUP(A495,Dados!$P$2:$Q$7,2,FALSE)</f>
        <v>FOREST TELEMACO BORBA</v>
      </c>
      <c r="O495" t="str">
        <f>VLOOKUP(B495,Dados!$L$2:$N$23,2,FALSE)</f>
        <v>Venda de Produção Externo</v>
      </c>
      <c r="P495" t="str">
        <f>VLOOKUP(B495,Dados!$L$2:$N$23,3,FALSE)</f>
        <v>Receitas</v>
      </c>
    </row>
    <row r="496" spans="1:16">
      <c r="A496">
        <v>10101</v>
      </c>
      <c r="B496">
        <v>6101</v>
      </c>
      <c r="C496">
        <v>0</v>
      </c>
      <c r="D496">
        <v>306567030</v>
      </c>
      <c r="E496" t="s">
        <v>98</v>
      </c>
      <c r="F496">
        <v>1</v>
      </c>
      <c r="G496">
        <v>14452</v>
      </c>
      <c r="H496" s="1">
        <v>45889</v>
      </c>
      <c r="I496" s="3">
        <v>0</v>
      </c>
      <c r="J496" s="3">
        <v>0</v>
      </c>
      <c r="K496" s="3">
        <v>0</v>
      </c>
      <c r="L496" s="3">
        <v>0</v>
      </c>
      <c r="M496" s="4">
        <v>6984</v>
      </c>
      <c r="N496" t="str">
        <f>VLOOKUP(A496,Dados!$P$2:$Q$7,2,FALSE)</f>
        <v>FOREST TELEMACO BORBA</v>
      </c>
      <c r="O496" t="str">
        <f>VLOOKUP(B496,Dados!$L$2:$N$23,2,FALSE)</f>
        <v>Venda de Produção Externo</v>
      </c>
      <c r="P496" t="str">
        <f>VLOOKUP(B496,Dados!$L$2:$N$23,3,FALSE)</f>
        <v>Receitas</v>
      </c>
    </row>
    <row r="497" spans="1:16">
      <c r="A497">
        <v>10101</v>
      </c>
      <c r="B497">
        <v>6101</v>
      </c>
      <c r="C497">
        <v>0</v>
      </c>
      <c r="D497">
        <v>306567030</v>
      </c>
      <c r="E497" t="s">
        <v>98</v>
      </c>
      <c r="F497">
        <v>1</v>
      </c>
      <c r="G497">
        <v>14452</v>
      </c>
      <c r="H497" s="1">
        <v>45889</v>
      </c>
      <c r="I497" s="3">
        <v>0</v>
      </c>
      <c r="J497" s="3">
        <v>0</v>
      </c>
      <c r="K497" s="3">
        <v>0</v>
      </c>
      <c r="L497" s="3">
        <v>0</v>
      </c>
      <c r="M497" s="4">
        <v>7967.98</v>
      </c>
      <c r="N497" t="str">
        <f>VLOOKUP(A497,Dados!$P$2:$Q$7,2,FALSE)</f>
        <v>FOREST TELEMACO BORBA</v>
      </c>
      <c r="O497" t="str">
        <f>VLOOKUP(B497,Dados!$L$2:$N$23,2,FALSE)</f>
        <v>Venda de Produção Externo</v>
      </c>
      <c r="P497" t="str">
        <f>VLOOKUP(B497,Dados!$L$2:$N$23,3,FALSE)</f>
        <v>Receitas</v>
      </c>
    </row>
    <row r="498" spans="1:16">
      <c r="A498">
        <v>10101</v>
      </c>
      <c r="B498">
        <v>6101</v>
      </c>
      <c r="C498">
        <v>0</v>
      </c>
      <c r="D498">
        <v>346240650</v>
      </c>
      <c r="E498" t="s">
        <v>82</v>
      </c>
      <c r="F498">
        <v>1</v>
      </c>
      <c r="G498">
        <v>14402</v>
      </c>
      <c r="H498" s="1">
        <v>45888</v>
      </c>
      <c r="I498" s="3">
        <v>0</v>
      </c>
      <c r="J498" s="3">
        <v>0</v>
      </c>
      <c r="K498" s="3">
        <v>0</v>
      </c>
      <c r="L498" s="3">
        <v>0</v>
      </c>
      <c r="M498" s="4">
        <v>6454.49</v>
      </c>
      <c r="N498" t="str">
        <f>VLOOKUP(A498,Dados!$P$2:$Q$7,2,FALSE)</f>
        <v>FOREST TELEMACO BORBA</v>
      </c>
      <c r="O498" t="str">
        <f>VLOOKUP(B498,Dados!$L$2:$N$23,2,FALSE)</f>
        <v>Venda de Produção Externo</v>
      </c>
      <c r="P498" t="str">
        <f>VLOOKUP(B498,Dados!$L$2:$N$23,3,FALSE)</f>
        <v>Receitas</v>
      </c>
    </row>
    <row r="499" spans="1:16">
      <c r="A499">
        <v>10101</v>
      </c>
      <c r="B499">
        <v>6101</v>
      </c>
      <c r="C499">
        <v>0</v>
      </c>
      <c r="D499">
        <v>438048350</v>
      </c>
      <c r="E499" t="s">
        <v>30</v>
      </c>
      <c r="F499">
        <v>1</v>
      </c>
      <c r="G499">
        <v>14397</v>
      </c>
      <c r="H499" s="1">
        <v>45888</v>
      </c>
      <c r="I499" s="3">
        <v>0</v>
      </c>
      <c r="J499" s="3">
        <v>0</v>
      </c>
      <c r="K499" s="3">
        <v>0</v>
      </c>
      <c r="L499" s="3">
        <v>0</v>
      </c>
      <c r="M499" s="4">
        <v>3803.64</v>
      </c>
      <c r="N499" t="str">
        <f>VLOOKUP(A499,Dados!$P$2:$Q$7,2,FALSE)</f>
        <v>FOREST TELEMACO BORBA</v>
      </c>
      <c r="O499" t="str">
        <f>VLOOKUP(B499,Dados!$L$2:$N$23,2,FALSE)</f>
        <v>Venda de Produção Externo</v>
      </c>
      <c r="P499" t="str">
        <f>VLOOKUP(B499,Dados!$L$2:$N$23,3,FALSE)</f>
        <v>Receitas</v>
      </c>
    </row>
    <row r="500" spans="1:16">
      <c r="A500">
        <v>10101</v>
      </c>
      <c r="B500">
        <v>6923</v>
      </c>
      <c r="C500">
        <v>0</v>
      </c>
      <c r="D500">
        <v>47236700</v>
      </c>
      <c r="E500" t="s">
        <v>91</v>
      </c>
      <c r="F500">
        <v>1</v>
      </c>
      <c r="G500">
        <v>14399</v>
      </c>
      <c r="H500" s="1">
        <v>45888</v>
      </c>
      <c r="I500" s="3">
        <v>0</v>
      </c>
      <c r="J500" s="3">
        <v>0</v>
      </c>
      <c r="K500" s="3">
        <v>0</v>
      </c>
      <c r="L500" s="3">
        <v>0</v>
      </c>
      <c r="M500" s="4">
        <v>12678.8</v>
      </c>
      <c r="N500" t="str">
        <f>VLOOKUP(A500,Dados!$P$2:$Q$7,2,FALSE)</f>
        <v>FOREST TELEMACO BORBA</v>
      </c>
      <c r="O500" t="str">
        <f>VLOOKUP(B500,Dados!$L$2:$N$23,2,FALSE)</f>
        <v>Remessa por Conta e Ordem Externo</v>
      </c>
      <c r="P500" t="str">
        <f>VLOOKUP(B500,Dados!$L$2:$N$23,3,FALSE)</f>
        <v>Remessas</v>
      </c>
    </row>
    <row r="501" spans="1:16">
      <c r="A501">
        <v>10101</v>
      </c>
      <c r="B501">
        <v>6101</v>
      </c>
      <c r="C501">
        <v>0</v>
      </c>
      <c r="D501">
        <v>4381640</v>
      </c>
      <c r="E501" t="s">
        <v>116</v>
      </c>
      <c r="F501">
        <v>1</v>
      </c>
      <c r="G501">
        <v>14244</v>
      </c>
      <c r="H501" s="1">
        <v>45875</v>
      </c>
      <c r="I501" s="3">
        <v>0</v>
      </c>
      <c r="J501" s="3">
        <v>0</v>
      </c>
      <c r="K501" s="3">
        <v>0</v>
      </c>
      <c r="L501" s="3">
        <v>0</v>
      </c>
      <c r="M501" s="4">
        <v>3639.4</v>
      </c>
      <c r="N501" t="str">
        <f>VLOOKUP(A501,Dados!$P$2:$Q$7,2,FALSE)</f>
        <v>FOREST TELEMACO BORBA</v>
      </c>
      <c r="O501" t="str">
        <f>VLOOKUP(B501,Dados!$L$2:$N$23,2,FALSE)</f>
        <v>Venda de Produção Externo</v>
      </c>
      <c r="P501" t="str">
        <f>VLOOKUP(B501,Dados!$L$2:$N$23,3,FALSE)</f>
        <v>Receitas</v>
      </c>
    </row>
    <row r="502" spans="1:16">
      <c r="A502">
        <v>10101</v>
      </c>
      <c r="B502">
        <v>6101</v>
      </c>
      <c r="C502">
        <v>0</v>
      </c>
      <c r="D502">
        <v>306567030</v>
      </c>
      <c r="E502" t="s">
        <v>98</v>
      </c>
      <c r="F502">
        <v>1</v>
      </c>
      <c r="G502">
        <v>14437</v>
      </c>
      <c r="H502" s="1">
        <v>45889</v>
      </c>
      <c r="I502" s="3">
        <v>0</v>
      </c>
      <c r="J502" s="3">
        <v>0</v>
      </c>
      <c r="K502" s="3">
        <v>0</v>
      </c>
      <c r="L502" s="3">
        <v>0</v>
      </c>
      <c r="M502" s="4">
        <v>4931.99</v>
      </c>
      <c r="N502" t="str">
        <f>VLOOKUP(A502,Dados!$P$2:$Q$7,2,FALSE)</f>
        <v>FOREST TELEMACO BORBA</v>
      </c>
      <c r="O502" t="str">
        <f>VLOOKUP(B502,Dados!$L$2:$N$23,2,FALSE)</f>
        <v>Venda de Produção Externo</v>
      </c>
      <c r="P502" t="str">
        <f>VLOOKUP(B502,Dados!$L$2:$N$23,3,FALSE)</f>
        <v>Receitas</v>
      </c>
    </row>
    <row r="503" spans="1:16">
      <c r="A503">
        <v>10101</v>
      </c>
      <c r="B503">
        <v>6101</v>
      </c>
      <c r="C503">
        <v>0</v>
      </c>
      <c r="D503">
        <v>306567030</v>
      </c>
      <c r="E503" t="s">
        <v>98</v>
      </c>
      <c r="F503">
        <v>1</v>
      </c>
      <c r="G503">
        <v>14452</v>
      </c>
      <c r="H503" s="1">
        <v>45889</v>
      </c>
      <c r="I503" s="3">
        <v>0</v>
      </c>
      <c r="J503" s="3">
        <v>0</v>
      </c>
      <c r="K503" s="3">
        <v>0</v>
      </c>
      <c r="L503" s="3">
        <v>0</v>
      </c>
      <c r="M503" s="4">
        <v>12407.99</v>
      </c>
      <c r="N503" t="str">
        <f>VLOOKUP(A503,Dados!$P$2:$Q$7,2,FALSE)</f>
        <v>FOREST TELEMACO BORBA</v>
      </c>
      <c r="O503" t="str">
        <f>VLOOKUP(B503,Dados!$L$2:$N$23,2,FALSE)</f>
        <v>Venda de Produção Externo</v>
      </c>
      <c r="P503" t="str">
        <f>VLOOKUP(B503,Dados!$L$2:$N$23,3,FALSE)</f>
        <v>Receitas</v>
      </c>
    </row>
    <row r="504" spans="1:16">
      <c r="A504">
        <v>10101</v>
      </c>
      <c r="B504">
        <v>6101</v>
      </c>
      <c r="C504">
        <v>0</v>
      </c>
      <c r="D504">
        <v>204809950</v>
      </c>
      <c r="E504" t="s">
        <v>127</v>
      </c>
      <c r="F504">
        <v>1</v>
      </c>
      <c r="G504">
        <v>14390</v>
      </c>
      <c r="H504" s="1">
        <v>45887</v>
      </c>
      <c r="I504" s="3">
        <v>0</v>
      </c>
      <c r="J504" s="3">
        <v>0</v>
      </c>
      <c r="K504" s="3">
        <v>0</v>
      </c>
      <c r="L504" s="3">
        <v>0</v>
      </c>
      <c r="M504" s="4">
        <v>54971.94</v>
      </c>
      <c r="N504" t="str">
        <f>VLOOKUP(A504,Dados!$P$2:$Q$7,2,FALSE)</f>
        <v>FOREST TELEMACO BORBA</v>
      </c>
      <c r="O504" t="str">
        <f>VLOOKUP(B504,Dados!$L$2:$N$23,2,FALSE)</f>
        <v>Venda de Produção Externo</v>
      </c>
      <c r="P504" t="str">
        <f>VLOOKUP(B504,Dados!$L$2:$N$23,3,FALSE)</f>
        <v>Receitas</v>
      </c>
    </row>
    <row r="505" spans="1:16">
      <c r="A505">
        <v>10101</v>
      </c>
      <c r="B505">
        <v>6101</v>
      </c>
      <c r="C505">
        <v>0</v>
      </c>
      <c r="D505">
        <v>204809950</v>
      </c>
      <c r="E505" t="s">
        <v>127</v>
      </c>
      <c r="F505">
        <v>1</v>
      </c>
      <c r="G505">
        <v>14390</v>
      </c>
      <c r="H505" s="1">
        <v>45887</v>
      </c>
      <c r="I505" s="3">
        <v>0</v>
      </c>
      <c r="J505" s="3">
        <v>0</v>
      </c>
      <c r="K505" s="3">
        <v>0</v>
      </c>
      <c r="L505" s="3">
        <v>0</v>
      </c>
      <c r="M505" s="4">
        <v>9055.1</v>
      </c>
      <c r="N505" t="str">
        <f>VLOOKUP(A505,Dados!$P$2:$Q$7,2,FALSE)</f>
        <v>FOREST TELEMACO BORBA</v>
      </c>
      <c r="O505" t="str">
        <f>VLOOKUP(B505,Dados!$L$2:$N$23,2,FALSE)</f>
        <v>Venda de Produção Externo</v>
      </c>
      <c r="P505" t="str">
        <f>VLOOKUP(B505,Dados!$L$2:$N$23,3,FALSE)</f>
        <v>Receitas</v>
      </c>
    </row>
    <row r="506" spans="1:16">
      <c r="A506">
        <v>10101</v>
      </c>
      <c r="B506">
        <v>6923</v>
      </c>
      <c r="C506">
        <v>0</v>
      </c>
      <c r="D506">
        <v>358542640</v>
      </c>
      <c r="E506" t="s">
        <v>68</v>
      </c>
      <c r="F506">
        <v>5</v>
      </c>
      <c r="G506">
        <v>14391</v>
      </c>
      <c r="H506" s="1">
        <v>45887</v>
      </c>
      <c r="I506" s="3">
        <v>0</v>
      </c>
      <c r="J506" s="3">
        <v>0</v>
      </c>
      <c r="K506" s="3">
        <v>0</v>
      </c>
      <c r="L506" s="3">
        <v>0</v>
      </c>
      <c r="M506" s="4">
        <v>64027.05</v>
      </c>
      <c r="N506" t="str">
        <f>VLOOKUP(A506,Dados!$P$2:$Q$7,2,FALSE)</f>
        <v>FOREST TELEMACO BORBA</v>
      </c>
      <c r="O506" t="str">
        <f>VLOOKUP(B506,Dados!$L$2:$N$23,2,FALSE)</f>
        <v>Remessa por Conta e Ordem Externo</v>
      </c>
      <c r="P506" t="str">
        <f>VLOOKUP(B506,Dados!$L$2:$N$23,3,FALSE)</f>
        <v>Remessas</v>
      </c>
    </row>
    <row r="507" spans="1:16">
      <c r="A507">
        <v>10101</v>
      </c>
      <c r="B507">
        <v>6101</v>
      </c>
      <c r="C507">
        <v>0</v>
      </c>
      <c r="D507">
        <v>204809950</v>
      </c>
      <c r="E507" t="s">
        <v>127</v>
      </c>
      <c r="F507">
        <v>1</v>
      </c>
      <c r="G507">
        <v>14432</v>
      </c>
      <c r="H507" s="1">
        <v>45889</v>
      </c>
      <c r="I507" s="3">
        <v>0</v>
      </c>
      <c r="J507" s="3">
        <v>0</v>
      </c>
      <c r="K507" s="3">
        <v>0</v>
      </c>
      <c r="L507" s="3">
        <v>0</v>
      </c>
      <c r="M507" s="4">
        <v>24110.95</v>
      </c>
      <c r="N507" t="str">
        <f>VLOOKUP(A507,Dados!$P$2:$Q$7,2,FALSE)</f>
        <v>FOREST TELEMACO BORBA</v>
      </c>
      <c r="O507" t="str">
        <f>VLOOKUP(B507,Dados!$L$2:$N$23,2,FALSE)</f>
        <v>Venda de Produção Externo</v>
      </c>
      <c r="P507" t="str">
        <f>VLOOKUP(B507,Dados!$L$2:$N$23,3,FALSE)</f>
        <v>Receitas</v>
      </c>
    </row>
    <row r="508" spans="1:16">
      <c r="A508">
        <v>10101</v>
      </c>
      <c r="B508">
        <v>6101</v>
      </c>
      <c r="C508">
        <v>0</v>
      </c>
      <c r="D508">
        <v>49480530</v>
      </c>
      <c r="E508" t="s">
        <v>128</v>
      </c>
      <c r="F508">
        <v>1</v>
      </c>
      <c r="G508">
        <v>14632</v>
      </c>
      <c r="H508" s="1">
        <v>45899</v>
      </c>
      <c r="I508" s="3">
        <v>0</v>
      </c>
      <c r="J508" s="3">
        <v>0</v>
      </c>
      <c r="K508" s="3">
        <v>0</v>
      </c>
      <c r="L508" s="3">
        <v>0</v>
      </c>
      <c r="M508" s="4">
        <v>31405.67</v>
      </c>
      <c r="N508" t="str">
        <f>VLOOKUP(A508,Dados!$P$2:$Q$7,2,FALSE)</f>
        <v>FOREST TELEMACO BORBA</v>
      </c>
      <c r="O508" t="str">
        <f>VLOOKUP(B508,Dados!$L$2:$N$23,2,FALSE)</f>
        <v>Venda de Produção Externo</v>
      </c>
      <c r="P508" t="str">
        <f>VLOOKUP(B508,Dados!$L$2:$N$23,3,FALSE)</f>
        <v>Receitas</v>
      </c>
    </row>
    <row r="509" spans="1:16">
      <c r="A509">
        <v>10101</v>
      </c>
      <c r="B509">
        <v>6101</v>
      </c>
      <c r="C509">
        <v>0</v>
      </c>
      <c r="D509">
        <v>616020330</v>
      </c>
      <c r="E509" t="s">
        <v>107</v>
      </c>
      <c r="F509">
        <v>1</v>
      </c>
      <c r="G509">
        <v>14287</v>
      </c>
      <c r="H509" s="1">
        <v>45877</v>
      </c>
      <c r="I509" s="3">
        <v>0</v>
      </c>
      <c r="J509" s="3">
        <v>0</v>
      </c>
      <c r="K509" s="3">
        <v>0</v>
      </c>
      <c r="L509" s="3">
        <v>0</v>
      </c>
      <c r="M509" s="4">
        <v>13981.47</v>
      </c>
      <c r="N509" t="str">
        <f>VLOOKUP(A509,Dados!$P$2:$Q$7,2,FALSE)</f>
        <v>FOREST TELEMACO BORBA</v>
      </c>
      <c r="O509" t="str">
        <f>VLOOKUP(B509,Dados!$L$2:$N$23,2,FALSE)</f>
        <v>Venda de Produção Externo</v>
      </c>
      <c r="P509" t="str">
        <f>VLOOKUP(B509,Dados!$L$2:$N$23,3,FALSE)</f>
        <v>Receitas</v>
      </c>
    </row>
    <row r="510" spans="1:16">
      <c r="A510">
        <v>10101</v>
      </c>
      <c r="B510">
        <v>6101</v>
      </c>
      <c r="C510">
        <v>0</v>
      </c>
      <c r="D510">
        <v>616020330</v>
      </c>
      <c r="E510" t="s">
        <v>107</v>
      </c>
      <c r="F510">
        <v>1</v>
      </c>
      <c r="G510">
        <v>14287</v>
      </c>
      <c r="H510" s="1">
        <v>45877</v>
      </c>
      <c r="I510" s="3">
        <v>0</v>
      </c>
      <c r="J510" s="3">
        <v>0</v>
      </c>
      <c r="K510" s="3">
        <v>0</v>
      </c>
      <c r="L510" s="3">
        <v>0</v>
      </c>
      <c r="M510" s="4">
        <v>3939</v>
      </c>
      <c r="N510" t="str">
        <f>VLOOKUP(A510,Dados!$P$2:$Q$7,2,FALSE)</f>
        <v>FOREST TELEMACO BORBA</v>
      </c>
      <c r="O510" t="str">
        <f>VLOOKUP(B510,Dados!$L$2:$N$23,2,FALSE)</f>
        <v>Venda de Produção Externo</v>
      </c>
      <c r="P510" t="str">
        <f>VLOOKUP(B510,Dados!$L$2:$N$23,3,FALSE)</f>
        <v>Receitas</v>
      </c>
    </row>
    <row r="511" spans="1:16">
      <c r="A511">
        <v>10101</v>
      </c>
      <c r="B511">
        <v>6101</v>
      </c>
      <c r="C511">
        <v>0</v>
      </c>
      <c r="D511">
        <v>616020330</v>
      </c>
      <c r="E511" t="s">
        <v>107</v>
      </c>
      <c r="F511">
        <v>1</v>
      </c>
      <c r="G511">
        <v>14287</v>
      </c>
      <c r="H511" s="1">
        <v>45877</v>
      </c>
      <c r="I511" s="3">
        <v>0</v>
      </c>
      <c r="J511" s="3">
        <v>0</v>
      </c>
      <c r="K511" s="3">
        <v>0</v>
      </c>
      <c r="L511" s="3">
        <v>0</v>
      </c>
      <c r="M511" s="4">
        <v>36900.449999999997</v>
      </c>
      <c r="N511" t="str">
        <f>VLOOKUP(A511,Dados!$P$2:$Q$7,2,FALSE)</f>
        <v>FOREST TELEMACO BORBA</v>
      </c>
      <c r="O511" t="str">
        <f>VLOOKUP(B511,Dados!$L$2:$N$23,2,FALSE)</f>
        <v>Venda de Produção Externo</v>
      </c>
      <c r="P511" t="str">
        <f>VLOOKUP(B511,Dados!$L$2:$N$23,3,FALSE)</f>
        <v>Receitas</v>
      </c>
    </row>
    <row r="512" spans="1:16">
      <c r="A512">
        <v>10101</v>
      </c>
      <c r="B512">
        <v>6101</v>
      </c>
      <c r="C512">
        <v>0</v>
      </c>
      <c r="D512">
        <v>548586180</v>
      </c>
      <c r="E512" t="s">
        <v>80</v>
      </c>
      <c r="F512">
        <v>1</v>
      </c>
      <c r="G512">
        <v>14254</v>
      </c>
      <c r="H512" s="1">
        <v>45876</v>
      </c>
      <c r="I512" s="3">
        <v>0</v>
      </c>
      <c r="J512" s="3">
        <v>0</v>
      </c>
      <c r="K512" s="3">
        <v>0</v>
      </c>
      <c r="L512" s="3">
        <v>0</v>
      </c>
      <c r="M512" s="4">
        <v>10143.879999999999</v>
      </c>
      <c r="N512" t="str">
        <f>VLOOKUP(A512,Dados!$P$2:$Q$7,2,FALSE)</f>
        <v>FOREST TELEMACO BORBA</v>
      </c>
      <c r="O512" t="str">
        <f>VLOOKUP(B512,Dados!$L$2:$N$23,2,FALSE)</f>
        <v>Venda de Produção Externo</v>
      </c>
      <c r="P512" t="str">
        <f>VLOOKUP(B512,Dados!$L$2:$N$23,3,FALSE)</f>
        <v>Receitas</v>
      </c>
    </row>
    <row r="513" spans="1:16">
      <c r="A513">
        <v>10101</v>
      </c>
      <c r="B513">
        <v>6101</v>
      </c>
      <c r="C513">
        <v>0</v>
      </c>
      <c r="D513">
        <v>548586180</v>
      </c>
      <c r="E513" t="s">
        <v>80</v>
      </c>
      <c r="F513">
        <v>1</v>
      </c>
      <c r="G513">
        <v>14639</v>
      </c>
      <c r="H513" s="1">
        <v>45900</v>
      </c>
      <c r="I513" s="3">
        <v>0</v>
      </c>
      <c r="J513" s="3">
        <v>0</v>
      </c>
      <c r="K513" s="3">
        <v>0</v>
      </c>
      <c r="L513" s="3">
        <v>0</v>
      </c>
      <c r="M513" s="4">
        <v>13291.18</v>
      </c>
      <c r="N513" t="str">
        <f>VLOOKUP(A513,Dados!$P$2:$Q$7,2,FALSE)</f>
        <v>FOREST TELEMACO BORBA</v>
      </c>
      <c r="O513" t="str">
        <f>VLOOKUP(B513,Dados!$L$2:$N$23,2,FALSE)</f>
        <v>Venda de Produção Externo</v>
      </c>
      <c r="P513" t="str">
        <f>VLOOKUP(B513,Dados!$L$2:$N$23,3,FALSE)</f>
        <v>Receitas</v>
      </c>
    </row>
    <row r="514" spans="1:16">
      <c r="A514">
        <v>10101</v>
      </c>
      <c r="B514">
        <v>6101</v>
      </c>
      <c r="C514">
        <v>0</v>
      </c>
      <c r="D514">
        <v>306567030</v>
      </c>
      <c r="E514" t="s">
        <v>98</v>
      </c>
      <c r="F514">
        <v>1</v>
      </c>
      <c r="G514">
        <v>14437</v>
      </c>
      <c r="H514" s="1">
        <v>45889</v>
      </c>
      <c r="I514" s="3">
        <v>0</v>
      </c>
      <c r="J514" s="3">
        <v>0</v>
      </c>
      <c r="K514" s="3">
        <v>0</v>
      </c>
      <c r="L514" s="3">
        <v>0</v>
      </c>
      <c r="M514" s="4">
        <v>19193.97</v>
      </c>
      <c r="N514" t="str">
        <f>VLOOKUP(A514,Dados!$P$2:$Q$7,2,FALSE)</f>
        <v>FOREST TELEMACO BORBA</v>
      </c>
      <c r="O514" t="str">
        <f>VLOOKUP(B514,Dados!$L$2:$N$23,2,FALSE)</f>
        <v>Venda de Produção Externo</v>
      </c>
      <c r="P514" t="str">
        <f>VLOOKUP(B514,Dados!$L$2:$N$23,3,FALSE)</f>
        <v>Receitas</v>
      </c>
    </row>
    <row r="515" spans="1:16">
      <c r="A515">
        <v>10101</v>
      </c>
      <c r="B515">
        <v>6101</v>
      </c>
      <c r="C515">
        <v>0</v>
      </c>
      <c r="D515">
        <v>18635140</v>
      </c>
      <c r="E515" t="s">
        <v>129</v>
      </c>
      <c r="F515">
        <v>1</v>
      </c>
      <c r="G515">
        <v>14531</v>
      </c>
      <c r="H515" s="1">
        <v>45895</v>
      </c>
      <c r="I515" s="3">
        <v>0</v>
      </c>
      <c r="J515" s="3">
        <v>0</v>
      </c>
      <c r="K515" s="3">
        <v>0</v>
      </c>
      <c r="L515" s="3">
        <v>0</v>
      </c>
      <c r="M515" s="4">
        <v>14336.16</v>
      </c>
      <c r="N515" t="str">
        <f>VLOOKUP(A515,Dados!$P$2:$Q$7,2,FALSE)</f>
        <v>FOREST TELEMACO BORBA</v>
      </c>
      <c r="O515" t="str">
        <f>VLOOKUP(B515,Dados!$L$2:$N$23,2,FALSE)</f>
        <v>Venda de Produção Externo</v>
      </c>
      <c r="P515" t="str">
        <f>VLOOKUP(B515,Dados!$L$2:$N$23,3,FALSE)</f>
        <v>Receitas</v>
      </c>
    </row>
    <row r="516" spans="1:16">
      <c r="A516">
        <v>10101</v>
      </c>
      <c r="B516">
        <v>5101</v>
      </c>
      <c r="C516">
        <v>0</v>
      </c>
      <c r="D516">
        <v>761252440</v>
      </c>
      <c r="E516" t="s">
        <v>130</v>
      </c>
      <c r="F516">
        <v>1</v>
      </c>
      <c r="G516">
        <v>14511</v>
      </c>
      <c r="H516" s="1">
        <v>45894</v>
      </c>
      <c r="I516" s="3">
        <v>0</v>
      </c>
      <c r="J516" s="3">
        <v>0</v>
      </c>
      <c r="K516" s="3">
        <v>0</v>
      </c>
      <c r="L516" s="3">
        <v>0</v>
      </c>
      <c r="M516" s="4">
        <v>17136</v>
      </c>
      <c r="N516" t="str">
        <f>VLOOKUP(A516,Dados!$P$2:$Q$7,2,FALSE)</f>
        <v>FOREST TELEMACO BORBA</v>
      </c>
      <c r="O516" t="str">
        <f>VLOOKUP(B516,Dados!$L$2:$N$23,2,FALSE)</f>
        <v>Venda de Produção Interno</v>
      </c>
      <c r="P516" t="str">
        <f>VLOOKUP(B516,Dados!$L$2:$N$23,3,FALSE)</f>
        <v>Receitas</v>
      </c>
    </row>
    <row r="517" spans="1:16">
      <c r="A517">
        <v>10101</v>
      </c>
      <c r="B517">
        <v>6101</v>
      </c>
      <c r="C517">
        <v>0</v>
      </c>
      <c r="D517">
        <v>655915390</v>
      </c>
      <c r="E517" t="s">
        <v>125</v>
      </c>
      <c r="F517">
        <v>1</v>
      </c>
      <c r="G517">
        <v>14648</v>
      </c>
      <c r="H517" s="1">
        <v>45900</v>
      </c>
      <c r="I517" s="3">
        <v>0</v>
      </c>
      <c r="J517" s="3">
        <v>15893.46</v>
      </c>
      <c r="K517" s="3">
        <v>0</v>
      </c>
      <c r="L517" s="3">
        <v>0</v>
      </c>
      <c r="M517" s="4">
        <v>16410</v>
      </c>
      <c r="N517" t="str">
        <f>VLOOKUP(A517,Dados!$P$2:$Q$7,2,FALSE)</f>
        <v>FOREST TELEMACO BORBA</v>
      </c>
      <c r="O517" t="str">
        <f>VLOOKUP(B517,Dados!$L$2:$N$23,2,FALSE)</f>
        <v>Venda de Produção Externo</v>
      </c>
      <c r="P517" t="str">
        <f>VLOOKUP(B517,Dados!$L$2:$N$23,3,FALSE)</f>
        <v>Receitas</v>
      </c>
    </row>
    <row r="518" spans="1:16">
      <c r="A518">
        <v>10101</v>
      </c>
      <c r="B518">
        <v>6101</v>
      </c>
      <c r="C518">
        <v>0</v>
      </c>
      <c r="D518">
        <v>204809950</v>
      </c>
      <c r="E518" t="s">
        <v>127</v>
      </c>
      <c r="F518">
        <v>1</v>
      </c>
      <c r="G518">
        <v>14314</v>
      </c>
      <c r="H518" s="1">
        <v>45881</v>
      </c>
      <c r="I518" s="3">
        <v>0</v>
      </c>
      <c r="J518" s="3">
        <v>0</v>
      </c>
      <c r="K518" s="3">
        <v>0</v>
      </c>
      <c r="L518" s="3">
        <v>0</v>
      </c>
      <c r="M518" s="4">
        <v>27305.97</v>
      </c>
      <c r="N518" t="str">
        <f>VLOOKUP(A518,Dados!$P$2:$Q$7,2,FALSE)</f>
        <v>FOREST TELEMACO BORBA</v>
      </c>
      <c r="O518" t="str">
        <f>VLOOKUP(B518,Dados!$L$2:$N$23,2,FALSE)</f>
        <v>Venda de Produção Externo</v>
      </c>
      <c r="P518" t="str">
        <f>VLOOKUP(B518,Dados!$L$2:$N$23,3,FALSE)</f>
        <v>Receitas</v>
      </c>
    </row>
    <row r="519" spans="1:16">
      <c r="A519">
        <v>10101</v>
      </c>
      <c r="B519">
        <v>6101</v>
      </c>
      <c r="C519">
        <v>0</v>
      </c>
      <c r="D519">
        <v>204809950</v>
      </c>
      <c r="E519" t="s">
        <v>127</v>
      </c>
      <c r="F519">
        <v>1</v>
      </c>
      <c r="G519">
        <v>14369</v>
      </c>
      <c r="H519" s="1">
        <v>45884</v>
      </c>
      <c r="I519" s="3">
        <v>0</v>
      </c>
      <c r="J519" s="3">
        <v>0</v>
      </c>
      <c r="K519" s="3">
        <v>0</v>
      </c>
      <c r="L519" s="3">
        <v>0</v>
      </c>
      <c r="M519" s="4">
        <v>21844.78</v>
      </c>
      <c r="N519" t="str">
        <f>VLOOKUP(A519,Dados!$P$2:$Q$7,2,FALSE)</f>
        <v>FOREST TELEMACO BORBA</v>
      </c>
      <c r="O519" t="str">
        <f>VLOOKUP(B519,Dados!$L$2:$N$23,2,FALSE)</f>
        <v>Venda de Produção Externo</v>
      </c>
      <c r="P519" t="str">
        <f>VLOOKUP(B519,Dados!$L$2:$N$23,3,FALSE)</f>
        <v>Receitas</v>
      </c>
    </row>
    <row r="520" spans="1:16">
      <c r="A520">
        <v>10101</v>
      </c>
      <c r="B520">
        <v>6101</v>
      </c>
      <c r="C520">
        <v>0</v>
      </c>
      <c r="D520">
        <v>655915390</v>
      </c>
      <c r="E520" t="s">
        <v>125</v>
      </c>
      <c r="F520">
        <v>1</v>
      </c>
      <c r="G520">
        <v>14648</v>
      </c>
      <c r="H520" s="1">
        <v>45900</v>
      </c>
      <c r="I520" s="3">
        <v>0</v>
      </c>
      <c r="J520" s="3">
        <v>31479.65</v>
      </c>
      <c r="K520" s="3">
        <v>0</v>
      </c>
      <c r="L520" s="3">
        <v>0</v>
      </c>
      <c r="M520" s="4">
        <v>32502.73</v>
      </c>
      <c r="N520" t="str">
        <f>VLOOKUP(A520,Dados!$P$2:$Q$7,2,FALSE)</f>
        <v>FOREST TELEMACO BORBA</v>
      </c>
      <c r="O520" t="str">
        <f>VLOOKUP(B520,Dados!$L$2:$N$23,2,FALSE)</f>
        <v>Venda de Produção Externo</v>
      </c>
      <c r="P520" t="str">
        <f>VLOOKUP(B520,Dados!$L$2:$N$23,3,FALSE)</f>
        <v>Receitas</v>
      </c>
    </row>
    <row r="521" spans="1:16">
      <c r="A521">
        <v>10101</v>
      </c>
      <c r="B521">
        <v>6101</v>
      </c>
      <c r="C521">
        <v>0</v>
      </c>
      <c r="D521">
        <v>306567030</v>
      </c>
      <c r="E521" t="s">
        <v>98</v>
      </c>
      <c r="F521">
        <v>1</v>
      </c>
      <c r="G521">
        <v>14452</v>
      </c>
      <c r="H521" s="1">
        <v>45889</v>
      </c>
      <c r="I521" s="3">
        <v>0</v>
      </c>
      <c r="J521" s="3">
        <v>0</v>
      </c>
      <c r="K521" s="3">
        <v>0</v>
      </c>
      <c r="L521" s="3">
        <v>0</v>
      </c>
      <c r="M521" s="4">
        <v>16211.97</v>
      </c>
      <c r="N521" t="str">
        <f>VLOOKUP(A521,Dados!$P$2:$Q$7,2,FALSE)</f>
        <v>FOREST TELEMACO BORBA</v>
      </c>
      <c r="O521" t="str">
        <f>VLOOKUP(B521,Dados!$L$2:$N$23,2,FALSE)</f>
        <v>Venda de Produção Externo</v>
      </c>
      <c r="P521" t="str">
        <f>VLOOKUP(B521,Dados!$L$2:$N$23,3,FALSE)</f>
        <v>Receitas</v>
      </c>
    </row>
    <row r="522" spans="1:16">
      <c r="A522">
        <v>10101</v>
      </c>
      <c r="B522">
        <v>5101</v>
      </c>
      <c r="C522">
        <v>0</v>
      </c>
      <c r="D522">
        <v>822217300</v>
      </c>
      <c r="E522" t="s">
        <v>14</v>
      </c>
      <c r="F522">
        <v>1</v>
      </c>
      <c r="G522">
        <v>14470</v>
      </c>
      <c r="H522" s="1">
        <v>45890</v>
      </c>
      <c r="I522" s="3">
        <v>0</v>
      </c>
      <c r="J522" s="3">
        <v>0</v>
      </c>
      <c r="K522" s="3">
        <v>0</v>
      </c>
      <c r="L522" s="3">
        <v>0</v>
      </c>
      <c r="M522" s="4">
        <v>2606.0300000000002</v>
      </c>
      <c r="N522" t="str">
        <f>VLOOKUP(A522,Dados!$P$2:$Q$7,2,FALSE)</f>
        <v>FOREST TELEMACO BORBA</v>
      </c>
      <c r="O522" t="str">
        <f>VLOOKUP(B522,Dados!$L$2:$N$23,2,FALSE)</f>
        <v>Venda de Produção Interno</v>
      </c>
      <c r="P522" t="str">
        <f>VLOOKUP(B522,Dados!$L$2:$N$23,3,FALSE)</f>
        <v>Receitas</v>
      </c>
    </row>
    <row r="523" spans="1:16">
      <c r="A523">
        <v>10101</v>
      </c>
      <c r="B523">
        <v>6101</v>
      </c>
      <c r="C523">
        <v>0</v>
      </c>
      <c r="D523">
        <v>645894500</v>
      </c>
      <c r="E523" t="s">
        <v>131</v>
      </c>
      <c r="F523">
        <v>1</v>
      </c>
      <c r="G523">
        <v>14455</v>
      </c>
      <c r="H523" s="1">
        <v>45890</v>
      </c>
      <c r="I523" s="3">
        <v>0</v>
      </c>
      <c r="J523" s="3">
        <v>0</v>
      </c>
      <c r="K523" s="3">
        <v>0</v>
      </c>
      <c r="L523" s="3">
        <v>0</v>
      </c>
      <c r="M523" s="4">
        <v>32536.959999999999</v>
      </c>
      <c r="N523" t="str">
        <f>VLOOKUP(A523,Dados!$P$2:$Q$7,2,FALSE)</f>
        <v>FOREST TELEMACO BORBA</v>
      </c>
      <c r="O523" t="str">
        <f>VLOOKUP(B523,Dados!$L$2:$N$23,2,FALSE)</f>
        <v>Venda de Produção Externo</v>
      </c>
      <c r="P523" t="str">
        <f>VLOOKUP(B523,Dados!$L$2:$N$23,3,FALSE)</f>
        <v>Receitas</v>
      </c>
    </row>
    <row r="524" spans="1:16">
      <c r="A524">
        <v>10101</v>
      </c>
      <c r="B524">
        <v>6101</v>
      </c>
      <c r="C524">
        <v>0</v>
      </c>
      <c r="D524">
        <v>113124360</v>
      </c>
      <c r="E524" t="s">
        <v>126</v>
      </c>
      <c r="F524">
        <v>1</v>
      </c>
      <c r="G524">
        <v>14622</v>
      </c>
      <c r="H524" s="1">
        <v>45899</v>
      </c>
      <c r="I524" s="3">
        <v>0</v>
      </c>
      <c r="J524" s="3">
        <v>0</v>
      </c>
      <c r="K524" s="3">
        <v>0</v>
      </c>
      <c r="L524" s="3">
        <v>0</v>
      </c>
      <c r="M524" s="4">
        <v>12999.98</v>
      </c>
      <c r="N524" t="str">
        <f>VLOOKUP(A524,Dados!$P$2:$Q$7,2,FALSE)</f>
        <v>FOREST TELEMACO BORBA</v>
      </c>
      <c r="O524" t="str">
        <f>VLOOKUP(B524,Dados!$L$2:$N$23,2,FALSE)</f>
        <v>Venda de Produção Externo</v>
      </c>
      <c r="P524" t="str">
        <f>VLOOKUP(B524,Dados!$L$2:$N$23,3,FALSE)</f>
        <v>Receitas</v>
      </c>
    </row>
    <row r="525" spans="1:16">
      <c r="A525">
        <v>10101</v>
      </c>
      <c r="B525">
        <v>6101</v>
      </c>
      <c r="C525">
        <v>0</v>
      </c>
      <c r="D525">
        <v>645894500</v>
      </c>
      <c r="E525" t="s">
        <v>131</v>
      </c>
      <c r="F525">
        <v>1</v>
      </c>
      <c r="G525">
        <v>14455</v>
      </c>
      <c r="H525" s="1">
        <v>45890</v>
      </c>
      <c r="I525" s="3">
        <v>0</v>
      </c>
      <c r="J525" s="3">
        <v>0</v>
      </c>
      <c r="K525" s="3">
        <v>0</v>
      </c>
      <c r="L525" s="3">
        <v>0</v>
      </c>
      <c r="M525" s="4">
        <v>39059.97</v>
      </c>
      <c r="N525" t="str">
        <f>VLOOKUP(A525,Dados!$P$2:$Q$7,2,FALSE)</f>
        <v>FOREST TELEMACO BORBA</v>
      </c>
      <c r="O525" t="str">
        <f>VLOOKUP(B525,Dados!$L$2:$N$23,2,FALSE)</f>
        <v>Venda de Produção Externo</v>
      </c>
      <c r="P525" t="str">
        <f>VLOOKUP(B525,Dados!$L$2:$N$23,3,FALSE)</f>
        <v>Receitas</v>
      </c>
    </row>
    <row r="526" spans="1:16">
      <c r="A526">
        <v>10101</v>
      </c>
      <c r="B526">
        <v>5101</v>
      </c>
      <c r="C526">
        <v>0</v>
      </c>
      <c r="D526">
        <v>95469540</v>
      </c>
      <c r="E526" t="s">
        <v>132</v>
      </c>
      <c r="F526">
        <v>1</v>
      </c>
      <c r="G526">
        <v>14575</v>
      </c>
      <c r="H526" s="1">
        <v>45897</v>
      </c>
      <c r="I526" s="3">
        <v>0</v>
      </c>
      <c r="J526" s="3">
        <v>0</v>
      </c>
      <c r="K526" s="3">
        <v>0</v>
      </c>
      <c r="L526" s="3">
        <v>0</v>
      </c>
      <c r="M526" s="4">
        <v>3893.5</v>
      </c>
      <c r="N526" t="str">
        <f>VLOOKUP(A526,Dados!$P$2:$Q$7,2,FALSE)</f>
        <v>FOREST TELEMACO BORBA</v>
      </c>
      <c r="O526" t="str">
        <f>VLOOKUP(B526,Dados!$L$2:$N$23,2,FALSE)</f>
        <v>Venda de Produção Interno</v>
      </c>
      <c r="P526" t="str">
        <f>VLOOKUP(B526,Dados!$L$2:$N$23,3,FALSE)</f>
        <v>Receitas</v>
      </c>
    </row>
    <row r="527" spans="1:16">
      <c r="A527">
        <v>10101</v>
      </c>
      <c r="B527">
        <v>5101</v>
      </c>
      <c r="C527">
        <v>0</v>
      </c>
      <c r="D527">
        <v>58178720</v>
      </c>
      <c r="E527" t="s">
        <v>83</v>
      </c>
      <c r="F527">
        <v>1</v>
      </c>
      <c r="G527">
        <v>14555</v>
      </c>
      <c r="H527" s="1">
        <v>45896</v>
      </c>
      <c r="I527" s="3">
        <v>0</v>
      </c>
      <c r="J527" s="3">
        <v>0</v>
      </c>
      <c r="K527" s="3">
        <v>0</v>
      </c>
      <c r="L527" s="3">
        <v>0</v>
      </c>
      <c r="M527" s="4">
        <v>19994.98</v>
      </c>
      <c r="N527" t="str">
        <f>VLOOKUP(A527,Dados!$P$2:$Q$7,2,FALSE)</f>
        <v>FOREST TELEMACO BORBA</v>
      </c>
      <c r="O527" t="str">
        <f>VLOOKUP(B527,Dados!$L$2:$N$23,2,FALSE)</f>
        <v>Venda de Produção Interno</v>
      </c>
      <c r="P527" t="str">
        <f>VLOOKUP(B527,Dados!$L$2:$N$23,3,FALSE)</f>
        <v>Receitas</v>
      </c>
    </row>
    <row r="528" spans="1:16">
      <c r="A528">
        <v>10101</v>
      </c>
      <c r="B528">
        <v>6101</v>
      </c>
      <c r="C528">
        <v>0</v>
      </c>
      <c r="D528">
        <v>118320750</v>
      </c>
      <c r="E528" t="s">
        <v>33</v>
      </c>
      <c r="F528">
        <v>1</v>
      </c>
      <c r="G528">
        <v>14370</v>
      </c>
      <c r="H528" s="1">
        <v>45884</v>
      </c>
      <c r="I528" s="3">
        <v>0</v>
      </c>
      <c r="J528" s="3">
        <v>0</v>
      </c>
      <c r="K528" s="3">
        <v>0</v>
      </c>
      <c r="L528" s="3">
        <v>0</v>
      </c>
      <c r="M528" s="4">
        <v>10040.59</v>
      </c>
      <c r="N528" t="str">
        <f>VLOOKUP(A528,Dados!$P$2:$Q$7,2,FALSE)</f>
        <v>FOREST TELEMACO BORBA</v>
      </c>
      <c r="O528" t="str">
        <f>VLOOKUP(B528,Dados!$L$2:$N$23,2,FALSE)</f>
        <v>Venda de Produção Externo</v>
      </c>
      <c r="P528" t="str">
        <f>VLOOKUP(B528,Dados!$L$2:$N$23,3,FALSE)</f>
        <v>Receitas</v>
      </c>
    </row>
    <row r="529" spans="1:16">
      <c r="A529">
        <v>10101</v>
      </c>
      <c r="B529">
        <v>6101</v>
      </c>
      <c r="C529">
        <v>0</v>
      </c>
      <c r="D529">
        <v>284715100</v>
      </c>
      <c r="E529" t="s">
        <v>25</v>
      </c>
      <c r="F529">
        <v>1</v>
      </c>
      <c r="G529">
        <v>14286</v>
      </c>
      <c r="H529" s="1">
        <v>45877</v>
      </c>
      <c r="I529" s="3">
        <v>0</v>
      </c>
      <c r="J529" s="3">
        <v>0</v>
      </c>
      <c r="K529" s="3">
        <v>0</v>
      </c>
      <c r="L529" s="3">
        <v>0</v>
      </c>
      <c r="M529" s="4">
        <v>8722.98</v>
      </c>
      <c r="N529" t="str">
        <f>VLOOKUP(A529,Dados!$P$2:$Q$7,2,FALSE)</f>
        <v>FOREST TELEMACO BORBA</v>
      </c>
      <c r="O529" t="str">
        <f>VLOOKUP(B529,Dados!$L$2:$N$23,2,FALSE)</f>
        <v>Venda de Produção Externo</v>
      </c>
      <c r="P529" t="str">
        <f>VLOOKUP(B529,Dados!$L$2:$N$23,3,FALSE)</f>
        <v>Receitas</v>
      </c>
    </row>
    <row r="530" spans="1:16">
      <c r="A530">
        <v>10101</v>
      </c>
      <c r="B530">
        <v>6101</v>
      </c>
      <c r="C530">
        <v>0</v>
      </c>
      <c r="D530">
        <v>616020330</v>
      </c>
      <c r="E530" t="s">
        <v>107</v>
      </c>
      <c r="F530">
        <v>1</v>
      </c>
      <c r="G530">
        <v>14287</v>
      </c>
      <c r="H530" s="1">
        <v>45877</v>
      </c>
      <c r="I530" s="3">
        <v>0</v>
      </c>
      <c r="J530" s="3">
        <v>0</v>
      </c>
      <c r="K530" s="3">
        <v>0</v>
      </c>
      <c r="L530" s="3">
        <v>0</v>
      </c>
      <c r="M530" s="4">
        <v>7222.49</v>
      </c>
      <c r="N530" t="str">
        <f>VLOOKUP(A530,Dados!$P$2:$Q$7,2,FALSE)</f>
        <v>FOREST TELEMACO BORBA</v>
      </c>
      <c r="O530" t="str">
        <f>VLOOKUP(B530,Dados!$L$2:$N$23,2,FALSE)</f>
        <v>Venda de Produção Externo</v>
      </c>
      <c r="P530" t="str">
        <f>VLOOKUP(B530,Dados!$L$2:$N$23,3,FALSE)</f>
        <v>Receitas</v>
      </c>
    </row>
    <row r="531" spans="1:16">
      <c r="A531">
        <v>10101</v>
      </c>
      <c r="B531">
        <v>6101</v>
      </c>
      <c r="C531">
        <v>0</v>
      </c>
      <c r="D531">
        <v>548586180</v>
      </c>
      <c r="E531" t="s">
        <v>80</v>
      </c>
      <c r="F531">
        <v>1</v>
      </c>
      <c r="G531">
        <v>14254</v>
      </c>
      <c r="H531" s="1">
        <v>45876</v>
      </c>
      <c r="I531" s="3">
        <v>0</v>
      </c>
      <c r="J531" s="3">
        <v>0</v>
      </c>
      <c r="K531" s="3">
        <v>0</v>
      </c>
      <c r="L531" s="3">
        <v>0</v>
      </c>
      <c r="M531" s="4">
        <v>12741.28</v>
      </c>
      <c r="N531" t="str">
        <f>VLOOKUP(A531,Dados!$P$2:$Q$7,2,FALSE)</f>
        <v>FOREST TELEMACO BORBA</v>
      </c>
      <c r="O531" t="str">
        <f>VLOOKUP(B531,Dados!$L$2:$N$23,2,FALSE)</f>
        <v>Venda de Produção Externo</v>
      </c>
      <c r="P531" t="str">
        <f>VLOOKUP(B531,Dados!$L$2:$N$23,3,FALSE)</f>
        <v>Receitas</v>
      </c>
    </row>
    <row r="532" spans="1:16">
      <c r="A532">
        <v>10101</v>
      </c>
      <c r="B532">
        <v>6101</v>
      </c>
      <c r="C532">
        <v>0</v>
      </c>
      <c r="D532">
        <v>548586180</v>
      </c>
      <c r="E532" t="s">
        <v>80</v>
      </c>
      <c r="F532">
        <v>1</v>
      </c>
      <c r="G532">
        <v>14639</v>
      </c>
      <c r="H532" s="1">
        <v>45900</v>
      </c>
      <c r="I532" s="3">
        <v>0</v>
      </c>
      <c r="J532" s="3">
        <v>0</v>
      </c>
      <c r="K532" s="3">
        <v>0</v>
      </c>
      <c r="L532" s="3">
        <v>0</v>
      </c>
      <c r="M532" s="4">
        <v>12928.48</v>
      </c>
      <c r="N532" t="str">
        <f>VLOOKUP(A532,Dados!$P$2:$Q$7,2,FALSE)</f>
        <v>FOREST TELEMACO BORBA</v>
      </c>
      <c r="O532" t="str">
        <f>VLOOKUP(B532,Dados!$L$2:$N$23,2,FALSE)</f>
        <v>Venda de Produção Externo</v>
      </c>
      <c r="P532" t="str">
        <f>VLOOKUP(B532,Dados!$L$2:$N$23,3,FALSE)</f>
        <v>Receitas</v>
      </c>
    </row>
    <row r="533" spans="1:16">
      <c r="A533">
        <v>10101</v>
      </c>
      <c r="B533">
        <v>6101</v>
      </c>
      <c r="C533">
        <v>0</v>
      </c>
      <c r="D533">
        <v>113124360</v>
      </c>
      <c r="E533" t="s">
        <v>126</v>
      </c>
      <c r="F533">
        <v>1</v>
      </c>
      <c r="G533">
        <v>14622</v>
      </c>
      <c r="H533" s="1">
        <v>45899</v>
      </c>
      <c r="I533" s="3">
        <v>0</v>
      </c>
      <c r="J533" s="3">
        <v>0</v>
      </c>
      <c r="K533" s="3">
        <v>0</v>
      </c>
      <c r="L533" s="3">
        <v>0</v>
      </c>
      <c r="M533" s="4">
        <v>3250</v>
      </c>
      <c r="N533" t="str">
        <f>VLOOKUP(A533,Dados!$P$2:$Q$7,2,FALSE)</f>
        <v>FOREST TELEMACO BORBA</v>
      </c>
      <c r="O533" t="str">
        <f>VLOOKUP(B533,Dados!$L$2:$N$23,2,FALSE)</f>
        <v>Venda de Produção Externo</v>
      </c>
      <c r="P533" t="str">
        <f>VLOOKUP(B533,Dados!$L$2:$N$23,3,FALSE)</f>
        <v>Receitas</v>
      </c>
    </row>
    <row r="534" spans="1:16">
      <c r="A534">
        <v>10101</v>
      </c>
      <c r="B534">
        <v>6101</v>
      </c>
      <c r="C534">
        <v>0</v>
      </c>
      <c r="D534">
        <v>438048350</v>
      </c>
      <c r="E534" t="s">
        <v>30</v>
      </c>
      <c r="F534">
        <v>1</v>
      </c>
      <c r="G534">
        <v>14397</v>
      </c>
      <c r="H534" s="1">
        <v>45888</v>
      </c>
      <c r="I534" s="3">
        <v>0</v>
      </c>
      <c r="J534" s="3">
        <v>0</v>
      </c>
      <c r="K534" s="3">
        <v>0</v>
      </c>
      <c r="L534" s="3">
        <v>0</v>
      </c>
      <c r="M534" s="4">
        <v>3504.36</v>
      </c>
      <c r="N534" t="str">
        <f>VLOOKUP(A534,Dados!$P$2:$Q$7,2,FALSE)</f>
        <v>FOREST TELEMACO BORBA</v>
      </c>
      <c r="O534" t="str">
        <f>VLOOKUP(B534,Dados!$L$2:$N$23,2,FALSE)</f>
        <v>Venda de Produção Externo</v>
      </c>
      <c r="P534" t="str">
        <f>VLOOKUP(B534,Dados!$L$2:$N$23,3,FALSE)</f>
        <v>Receitas</v>
      </c>
    </row>
    <row r="535" spans="1:16">
      <c r="A535">
        <v>10101</v>
      </c>
      <c r="B535">
        <v>6923</v>
      </c>
      <c r="C535">
        <v>0</v>
      </c>
      <c r="D535">
        <v>47236700</v>
      </c>
      <c r="E535" t="s">
        <v>91</v>
      </c>
      <c r="F535">
        <v>1</v>
      </c>
      <c r="G535">
        <v>14399</v>
      </c>
      <c r="H535" s="1">
        <v>45888</v>
      </c>
      <c r="I535" s="3">
        <v>0</v>
      </c>
      <c r="J535" s="3">
        <v>0</v>
      </c>
      <c r="K535" s="3">
        <v>0</v>
      </c>
      <c r="L535" s="3">
        <v>0</v>
      </c>
      <c r="M535" s="4">
        <v>11681.2</v>
      </c>
      <c r="N535" t="str">
        <f>VLOOKUP(A535,Dados!$P$2:$Q$7,2,FALSE)</f>
        <v>FOREST TELEMACO BORBA</v>
      </c>
      <c r="O535" t="str">
        <f>VLOOKUP(B535,Dados!$L$2:$N$23,2,FALSE)</f>
        <v>Remessa por Conta e Ordem Externo</v>
      </c>
      <c r="P535" t="str">
        <f>VLOOKUP(B535,Dados!$L$2:$N$23,3,FALSE)</f>
        <v>Remessas</v>
      </c>
    </row>
    <row r="536" spans="1:16">
      <c r="A536">
        <v>10101</v>
      </c>
      <c r="B536">
        <v>6101</v>
      </c>
      <c r="C536">
        <v>0</v>
      </c>
      <c r="D536">
        <v>204809950</v>
      </c>
      <c r="E536" t="s">
        <v>127</v>
      </c>
      <c r="F536">
        <v>1</v>
      </c>
      <c r="G536">
        <v>14315</v>
      </c>
      <c r="H536" s="1">
        <v>45881</v>
      </c>
      <c r="I536" s="3">
        <v>0</v>
      </c>
      <c r="J536" s="3">
        <v>0</v>
      </c>
      <c r="K536" s="3">
        <v>0</v>
      </c>
      <c r="L536" s="3">
        <v>0</v>
      </c>
      <c r="M536" s="4">
        <v>44261.5</v>
      </c>
      <c r="N536" t="str">
        <f>VLOOKUP(A536,Dados!$P$2:$Q$7,2,FALSE)</f>
        <v>FOREST TELEMACO BORBA</v>
      </c>
      <c r="O536" t="str">
        <f>VLOOKUP(B536,Dados!$L$2:$N$23,2,FALSE)</f>
        <v>Venda de Produção Externo</v>
      </c>
      <c r="P536" t="str">
        <f>VLOOKUP(B536,Dados!$L$2:$N$23,3,FALSE)</f>
        <v>Receitas</v>
      </c>
    </row>
    <row r="537" spans="1:16">
      <c r="A537">
        <v>10101</v>
      </c>
      <c r="B537">
        <v>6923</v>
      </c>
      <c r="C537">
        <v>0</v>
      </c>
      <c r="D537">
        <v>358542640</v>
      </c>
      <c r="E537" t="s">
        <v>68</v>
      </c>
      <c r="F537">
        <v>5</v>
      </c>
      <c r="G537">
        <v>14316</v>
      </c>
      <c r="H537" s="1">
        <v>45881</v>
      </c>
      <c r="I537" s="3">
        <v>0</v>
      </c>
      <c r="J537" s="3">
        <v>0</v>
      </c>
      <c r="K537" s="3">
        <v>0</v>
      </c>
      <c r="L537" s="3">
        <v>0</v>
      </c>
      <c r="M537" s="4">
        <v>44261.55</v>
      </c>
      <c r="N537" t="str">
        <f>VLOOKUP(A537,Dados!$P$2:$Q$7,2,FALSE)</f>
        <v>FOREST TELEMACO BORBA</v>
      </c>
      <c r="O537" t="str">
        <f>VLOOKUP(B537,Dados!$L$2:$N$23,2,FALSE)</f>
        <v>Remessa por Conta e Ordem Externo</v>
      </c>
      <c r="P537" t="str">
        <f>VLOOKUP(B537,Dados!$L$2:$N$23,3,FALSE)</f>
        <v>Remessas</v>
      </c>
    </row>
    <row r="538" spans="1:16">
      <c r="A538">
        <v>10101</v>
      </c>
      <c r="B538">
        <v>6101</v>
      </c>
      <c r="C538">
        <v>0</v>
      </c>
      <c r="D538">
        <v>204809950</v>
      </c>
      <c r="E538" t="s">
        <v>127</v>
      </c>
      <c r="F538">
        <v>1</v>
      </c>
      <c r="G538">
        <v>14371</v>
      </c>
      <c r="H538" s="1">
        <v>45884</v>
      </c>
      <c r="I538" s="3">
        <v>0</v>
      </c>
      <c r="J538" s="3">
        <v>0</v>
      </c>
      <c r="K538" s="3">
        <v>0</v>
      </c>
      <c r="L538" s="3">
        <v>0</v>
      </c>
      <c r="M538" s="4">
        <v>51869.04</v>
      </c>
      <c r="N538" t="str">
        <f>VLOOKUP(A538,Dados!$P$2:$Q$7,2,FALSE)</f>
        <v>FOREST TELEMACO BORBA</v>
      </c>
      <c r="O538" t="str">
        <f>VLOOKUP(B538,Dados!$L$2:$N$23,2,FALSE)</f>
        <v>Venda de Produção Externo</v>
      </c>
      <c r="P538" t="str">
        <f>VLOOKUP(B538,Dados!$L$2:$N$23,3,FALSE)</f>
        <v>Receitas</v>
      </c>
    </row>
    <row r="539" spans="1:16">
      <c r="A539">
        <v>10101</v>
      </c>
      <c r="B539">
        <v>6923</v>
      </c>
      <c r="C539">
        <v>0</v>
      </c>
      <c r="D539">
        <v>358542640</v>
      </c>
      <c r="E539" t="s">
        <v>68</v>
      </c>
      <c r="F539">
        <v>5</v>
      </c>
      <c r="G539">
        <v>14372</v>
      </c>
      <c r="H539" s="1">
        <v>45884</v>
      </c>
      <c r="I539" s="3">
        <v>0</v>
      </c>
      <c r="J539" s="3">
        <v>0</v>
      </c>
      <c r="K539" s="3">
        <v>0</v>
      </c>
      <c r="L539" s="3">
        <v>0</v>
      </c>
      <c r="M539" s="4">
        <v>51869.1</v>
      </c>
      <c r="N539" t="str">
        <f>VLOOKUP(A539,Dados!$P$2:$Q$7,2,FALSE)</f>
        <v>FOREST TELEMACO BORBA</v>
      </c>
      <c r="O539" t="str">
        <f>VLOOKUP(B539,Dados!$L$2:$N$23,2,FALSE)</f>
        <v>Remessa por Conta e Ordem Externo</v>
      </c>
      <c r="P539" t="str">
        <f>VLOOKUP(B539,Dados!$L$2:$N$23,3,FALSE)</f>
        <v>Remessas</v>
      </c>
    </row>
    <row r="540" spans="1:16">
      <c r="A540">
        <v>10101</v>
      </c>
      <c r="B540">
        <v>5101</v>
      </c>
      <c r="C540">
        <v>0</v>
      </c>
      <c r="D540">
        <v>108158550</v>
      </c>
      <c r="E540" t="s">
        <v>86</v>
      </c>
      <c r="F540">
        <v>1</v>
      </c>
      <c r="G540">
        <v>14234</v>
      </c>
      <c r="H540" s="1">
        <v>45875</v>
      </c>
      <c r="I540" s="3">
        <v>0</v>
      </c>
      <c r="J540" s="3">
        <v>0</v>
      </c>
      <c r="K540" s="3">
        <v>0</v>
      </c>
      <c r="L540" s="3">
        <v>0</v>
      </c>
      <c r="M540" s="4">
        <v>6435</v>
      </c>
      <c r="N540" t="str">
        <f>VLOOKUP(A540,Dados!$P$2:$Q$7,2,FALSE)</f>
        <v>FOREST TELEMACO BORBA</v>
      </c>
      <c r="O540" t="str">
        <f>VLOOKUP(B540,Dados!$L$2:$N$23,2,FALSE)</f>
        <v>Venda de Produção Interno</v>
      </c>
      <c r="P540" t="str">
        <f>VLOOKUP(B540,Dados!$L$2:$N$23,3,FALSE)</f>
        <v>Receitas</v>
      </c>
    </row>
    <row r="541" spans="1:16">
      <c r="A541">
        <v>10101</v>
      </c>
      <c r="B541">
        <v>6101</v>
      </c>
      <c r="C541">
        <v>0</v>
      </c>
      <c r="D541">
        <v>438048350</v>
      </c>
      <c r="E541" t="s">
        <v>30</v>
      </c>
      <c r="F541">
        <v>1</v>
      </c>
      <c r="G541">
        <v>14595</v>
      </c>
      <c r="H541" s="1">
        <v>45898</v>
      </c>
      <c r="I541" s="3">
        <v>0</v>
      </c>
      <c r="J541" s="3">
        <v>0</v>
      </c>
      <c r="K541" s="3">
        <v>0</v>
      </c>
      <c r="L541" s="3">
        <v>0</v>
      </c>
      <c r="M541" s="4">
        <v>6602.98</v>
      </c>
      <c r="N541" t="str">
        <f>VLOOKUP(A541,Dados!$P$2:$Q$7,2,FALSE)</f>
        <v>FOREST TELEMACO BORBA</v>
      </c>
      <c r="O541" t="str">
        <f>VLOOKUP(B541,Dados!$L$2:$N$23,2,FALSE)</f>
        <v>Venda de Produção Externo</v>
      </c>
      <c r="P541" t="str">
        <f>VLOOKUP(B541,Dados!$L$2:$N$23,3,FALSE)</f>
        <v>Receitas</v>
      </c>
    </row>
    <row r="542" spans="1:16">
      <c r="A542">
        <v>10101</v>
      </c>
      <c r="B542">
        <v>6923</v>
      </c>
      <c r="C542">
        <v>0</v>
      </c>
      <c r="D542">
        <v>313210800</v>
      </c>
      <c r="E542" t="s">
        <v>133</v>
      </c>
      <c r="F542">
        <v>1</v>
      </c>
      <c r="G542">
        <v>14599</v>
      </c>
      <c r="H542" s="1">
        <v>45898</v>
      </c>
      <c r="I542" s="3">
        <v>0</v>
      </c>
      <c r="J542" s="3">
        <v>0</v>
      </c>
      <c r="K542" s="3">
        <v>0</v>
      </c>
      <c r="L542" s="3">
        <v>0</v>
      </c>
      <c r="M542" s="4">
        <v>19809</v>
      </c>
      <c r="N542" t="str">
        <f>VLOOKUP(A542,Dados!$P$2:$Q$7,2,FALSE)</f>
        <v>FOREST TELEMACO BORBA</v>
      </c>
      <c r="O542" t="str">
        <f>VLOOKUP(B542,Dados!$L$2:$N$23,2,FALSE)</f>
        <v>Remessa por Conta e Ordem Externo</v>
      </c>
      <c r="P542" t="str">
        <f>VLOOKUP(B542,Dados!$L$2:$N$23,3,FALSE)</f>
        <v>Remessas</v>
      </c>
    </row>
    <row r="543" spans="1:16">
      <c r="A543">
        <v>10101</v>
      </c>
      <c r="B543">
        <v>6101</v>
      </c>
      <c r="C543">
        <v>0</v>
      </c>
      <c r="D543">
        <v>438048350</v>
      </c>
      <c r="E543" t="s">
        <v>30</v>
      </c>
      <c r="F543">
        <v>1</v>
      </c>
      <c r="G543">
        <v>14595</v>
      </c>
      <c r="H543" s="1">
        <v>45898</v>
      </c>
      <c r="I543" s="3">
        <v>0</v>
      </c>
      <c r="J543" s="3">
        <v>0</v>
      </c>
      <c r="K543" s="3">
        <v>0</v>
      </c>
      <c r="L543" s="3">
        <v>0</v>
      </c>
      <c r="M543" s="4">
        <v>2595.73</v>
      </c>
      <c r="N543" t="str">
        <f>VLOOKUP(A543,Dados!$P$2:$Q$7,2,FALSE)</f>
        <v>FOREST TELEMACO BORBA</v>
      </c>
      <c r="O543" t="str">
        <f>VLOOKUP(B543,Dados!$L$2:$N$23,2,FALSE)</f>
        <v>Venda de Produção Externo</v>
      </c>
      <c r="P543" t="str">
        <f>VLOOKUP(B543,Dados!$L$2:$N$23,3,FALSE)</f>
        <v>Receitas</v>
      </c>
    </row>
    <row r="544" spans="1:16">
      <c r="A544">
        <v>10101</v>
      </c>
      <c r="B544">
        <v>6923</v>
      </c>
      <c r="C544">
        <v>0</v>
      </c>
      <c r="D544">
        <v>313210800</v>
      </c>
      <c r="E544" t="s">
        <v>133</v>
      </c>
      <c r="F544">
        <v>1</v>
      </c>
      <c r="G544">
        <v>14599</v>
      </c>
      <c r="H544" s="1">
        <v>45898</v>
      </c>
      <c r="I544" s="3">
        <v>0</v>
      </c>
      <c r="J544" s="3">
        <v>0</v>
      </c>
      <c r="K544" s="3">
        <v>0</v>
      </c>
      <c r="L544" s="3">
        <v>0</v>
      </c>
      <c r="M544" s="4">
        <v>7787.2</v>
      </c>
      <c r="N544" t="str">
        <f>VLOOKUP(A544,Dados!$P$2:$Q$7,2,FALSE)</f>
        <v>FOREST TELEMACO BORBA</v>
      </c>
      <c r="O544" t="str">
        <f>VLOOKUP(B544,Dados!$L$2:$N$23,2,FALSE)</f>
        <v>Remessa por Conta e Ordem Externo</v>
      </c>
      <c r="P544" t="str">
        <f>VLOOKUP(B544,Dados!$L$2:$N$23,3,FALSE)</f>
        <v>Remessas</v>
      </c>
    </row>
    <row r="545" spans="1:16">
      <c r="A545">
        <v>10101</v>
      </c>
      <c r="B545">
        <v>6101</v>
      </c>
      <c r="C545">
        <v>0</v>
      </c>
      <c r="D545">
        <v>438048350</v>
      </c>
      <c r="E545" t="s">
        <v>30</v>
      </c>
      <c r="F545">
        <v>1</v>
      </c>
      <c r="G545">
        <v>14595</v>
      </c>
      <c r="H545" s="1">
        <v>45898</v>
      </c>
      <c r="I545" s="3">
        <v>0</v>
      </c>
      <c r="J545" s="3">
        <v>0</v>
      </c>
      <c r="K545" s="3">
        <v>0</v>
      </c>
      <c r="L545" s="3">
        <v>0</v>
      </c>
      <c r="M545" s="4">
        <v>1733.93</v>
      </c>
      <c r="N545" t="str">
        <f>VLOOKUP(A545,Dados!$P$2:$Q$7,2,FALSE)</f>
        <v>FOREST TELEMACO BORBA</v>
      </c>
      <c r="O545" t="str">
        <f>VLOOKUP(B545,Dados!$L$2:$N$23,2,FALSE)</f>
        <v>Venda de Produção Externo</v>
      </c>
      <c r="P545" t="str">
        <f>VLOOKUP(B545,Dados!$L$2:$N$23,3,FALSE)</f>
        <v>Receitas</v>
      </c>
    </row>
    <row r="546" spans="1:16">
      <c r="A546">
        <v>10101</v>
      </c>
      <c r="B546">
        <v>6923</v>
      </c>
      <c r="C546">
        <v>0</v>
      </c>
      <c r="D546">
        <v>313210800</v>
      </c>
      <c r="E546" t="s">
        <v>133</v>
      </c>
      <c r="F546">
        <v>1</v>
      </c>
      <c r="G546">
        <v>14599</v>
      </c>
      <c r="H546" s="1">
        <v>45898</v>
      </c>
      <c r="I546" s="3">
        <v>0</v>
      </c>
      <c r="J546" s="3">
        <v>0</v>
      </c>
      <c r="K546" s="3">
        <v>0</v>
      </c>
      <c r="L546" s="3">
        <v>0</v>
      </c>
      <c r="M546" s="4">
        <v>5201.8</v>
      </c>
      <c r="N546" t="str">
        <f>VLOOKUP(A546,Dados!$P$2:$Q$7,2,FALSE)</f>
        <v>FOREST TELEMACO BORBA</v>
      </c>
      <c r="O546" t="str">
        <f>VLOOKUP(B546,Dados!$L$2:$N$23,2,FALSE)</f>
        <v>Remessa por Conta e Ordem Externo</v>
      </c>
      <c r="P546" t="str">
        <f>VLOOKUP(B546,Dados!$L$2:$N$23,3,FALSE)</f>
        <v>Remessas</v>
      </c>
    </row>
    <row r="547" spans="1:16">
      <c r="A547">
        <v>10101</v>
      </c>
      <c r="B547">
        <v>6101</v>
      </c>
      <c r="C547">
        <v>0</v>
      </c>
      <c r="D547">
        <v>338820410</v>
      </c>
      <c r="E547" t="s">
        <v>134</v>
      </c>
      <c r="F547">
        <v>1</v>
      </c>
      <c r="G547">
        <v>14520</v>
      </c>
      <c r="H547" s="1">
        <v>45894</v>
      </c>
      <c r="I547" s="3">
        <v>0</v>
      </c>
      <c r="J547" s="3">
        <v>0</v>
      </c>
      <c r="K547" s="3">
        <v>0</v>
      </c>
      <c r="L547" s="3">
        <v>0</v>
      </c>
      <c r="M547" s="4">
        <v>3136.49</v>
      </c>
      <c r="N547" t="str">
        <f>VLOOKUP(A547,Dados!$P$2:$Q$7,2,FALSE)</f>
        <v>FOREST TELEMACO BORBA</v>
      </c>
      <c r="O547" t="str">
        <f>VLOOKUP(B547,Dados!$L$2:$N$23,2,FALSE)</f>
        <v>Venda de Produção Externo</v>
      </c>
      <c r="P547" t="str">
        <f>VLOOKUP(B547,Dados!$L$2:$N$23,3,FALSE)</f>
        <v>Receitas</v>
      </c>
    </row>
    <row r="548" spans="1:16">
      <c r="A548">
        <v>10101</v>
      </c>
      <c r="B548">
        <v>6101</v>
      </c>
      <c r="C548">
        <v>0</v>
      </c>
      <c r="D548">
        <v>524250020</v>
      </c>
      <c r="E548" t="s">
        <v>37</v>
      </c>
      <c r="F548">
        <v>1</v>
      </c>
      <c r="G548">
        <v>14490</v>
      </c>
      <c r="H548" s="1">
        <v>45891</v>
      </c>
      <c r="I548" s="3">
        <v>0</v>
      </c>
      <c r="J548" s="3">
        <v>0</v>
      </c>
      <c r="K548" s="3">
        <v>0</v>
      </c>
      <c r="L548" s="3">
        <v>0</v>
      </c>
      <c r="M548" s="4">
        <v>4523.99</v>
      </c>
      <c r="N548" t="str">
        <f>VLOOKUP(A548,Dados!$P$2:$Q$7,2,FALSE)</f>
        <v>FOREST TELEMACO BORBA</v>
      </c>
      <c r="O548" t="str">
        <f>VLOOKUP(B548,Dados!$L$2:$N$23,2,FALSE)</f>
        <v>Venda de Produção Externo</v>
      </c>
      <c r="P548" t="str">
        <f>VLOOKUP(B548,Dados!$L$2:$N$23,3,FALSE)</f>
        <v>Receitas</v>
      </c>
    </row>
    <row r="549" spans="1:16">
      <c r="A549">
        <v>10101</v>
      </c>
      <c r="B549">
        <v>6923</v>
      </c>
      <c r="C549">
        <v>0</v>
      </c>
      <c r="D549">
        <v>525023280</v>
      </c>
      <c r="E549" t="s">
        <v>38</v>
      </c>
      <c r="F549">
        <v>1</v>
      </c>
      <c r="G549">
        <v>14491</v>
      </c>
      <c r="H549" s="1">
        <v>45891</v>
      </c>
      <c r="I549" s="3">
        <v>0</v>
      </c>
      <c r="J549" s="3">
        <v>0</v>
      </c>
      <c r="K549" s="3">
        <v>0</v>
      </c>
      <c r="L549" s="3">
        <v>0</v>
      </c>
      <c r="M549" s="4">
        <v>4524</v>
      </c>
      <c r="N549" t="str">
        <f>VLOOKUP(A549,Dados!$P$2:$Q$7,2,FALSE)</f>
        <v>FOREST TELEMACO BORBA</v>
      </c>
      <c r="O549" t="str">
        <f>VLOOKUP(B549,Dados!$L$2:$N$23,2,FALSE)</f>
        <v>Remessa por Conta e Ordem Externo</v>
      </c>
      <c r="P549" t="str">
        <f>VLOOKUP(B549,Dados!$L$2:$N$23,3,FALSE)</f>
        <v>Remessas</v>
      </c>
    </row>
    <row r="550" spans="1:16">
      <c r="A550">
        <v>10101</v>
      </c>
      <c r="B550">
        <v>5101</v>
      </c>
      <c r="C550">
        <v>0</v>
      </c>
      <c r="D550">
        <v>818513620</v>
      </c>
      <c r="E550" t="s">
        <v>135</v>
      </c>
      <c r="F550">
        <v>1</v>
      </c>
      <c r="G550">
        <v>14573</v>
      </c>
      <c r="H550" s="1">
        <v>45897</v>
      </c>
      <c r="I550" s="3">
        <v>0</v>
      </c>
      <c r="J550" s="3">
        <v>0</v>
      </c>
      <c r="K550" s="3">
        <v>0</v>
      </c>
      <c r="L550" s="3">
        <v>0</v>
      </c>
      <c r="M550" s="4">
        <v>3217.5</v>
      </c>
      <c r="N550" t="str">
        <f>VLOOKUP(A550,Dados!$P$2:$Q$7,2,FALSE)</f>
        <v>FOREST TELEMACO BORBA</v>
      </c>
      <c r="O550" t="str">
        <f>VLOOKUP(B550,Dados!$L$2:$N$23,2,FALSE)</f>
        <v>Venda de Produção Interno</v>
      </c>
      <c r="P550" t="str">
        <f>VLOOKUP(B550,Dados!$L$2:$N$23,3,FALSE)</f>
        <v>Receitas</v>
      </c>
    </row>
    <row r="551" spans="1:16">
      <c r="A551">
        <v>10101</v>
      </c>
      <c r="B551">
        <v>6101</v>
      </c>
      <c r="C551">
        <v>0</v>
      </c>
      <c r="D551">
        <v>438048350</v>
      </c>
      <c r="E551" t="s">
        <v>30</v>
      </c>
      <c r="F551">
        <v>1</v>
      </c>
      <c r="G551">
        <v>14563</v>
      </c>
      <c r="H551" s="1">
        <v>45896</v>
      </c>
      <c r="I551" s="3">
        <v>0</v>
      </c>
      <c r="J551" s="3">
        <v>0</v>
      </c>
      <c r="K551" s="3">
        <v>0</v>
      </c>
      <c r="L551" s="3">
        <v>0</v>
      </c>
      <c r="M551" s="4">
        <v>3104.93</v>
      </c>
      <c r="N551" t="str">
        <f>VLOOKUP(A551,Dados!$P$2:$Q$7,2,FALSE)</f>
        <v>FOREST TELEMACO BORBA</v>
      </c>
      <c r="O551" t="str">
        <f>VLOOKUP(B551,Dados!$L$2:$N$23,2,FALSE)</f>
        <v>Venda de Produção Externo</v>
      </c>
      <c r="P551" t="str">
        <f>VLOOKUP(B551,Dados!$L$2:$N$23,3,FALSE)</f>
        <v>Receitas</v>
      </c>
    </row>
    <row r="552" spans="1:16">
      <c r="A552">
        <v>10101</v>
      </c>
      <c r="B552">
        <v>6923</v>
      </c>
      <c r="C552">
        <v>0</v>
      </c>
      <c r="D552">
        <v>502999910</v>
      </c>
      <c r="E552" t="s">
        <v>95</v>
      </c>
      <c r="F552">
        <v>1</v>
      </c>
      <c r="G552">
        <v>14565</v>
      </c>
      <c r="H552" s="1">
        <v>45896</v>
      </c>
      <c r="I552" s="3">
        <v>0</v>
      </c>
      <c r="J552" s="3">
        <v>0</v>
      </c>
      <c r="K552" s="3">
        <v>0</v>
      </c>
      <c r="L552" s="3">
        <v>0</v>
      </c>
      <c r="M552" s="4">
        <v>9314.7999999999993</v>
      </c>
      <c r="N552" t="str">
        <f>VLOOKUP(A552,Dados!$P$2:$Q$7,2,FALSE)</f>
        <v>FOREST TELEMACO BORBA</v>
      </c>
      <c r="O552" t="str">
        <f>VLOOKUP(B552,Dados!$L$2:$N$23,2,FALSE)</f>
        <v>Remessa por Conta e Ordem Externo</v>
      </c>
      <c r="P552" t="str">
        <f>VLOOKUP(B552,Dados!$L$2:$N$23,3,FALSE)</f>
        <v>Remessas</v>
      </c>
    </row>
    <row r="553" spans="1:16">
      <c r="A553">
        <v>10101</v>
      </c>
      <c r="B553">
        <v>6101</v>
      </c>
      <c r="C553">
        <v>0</v>
      </c>
      <c r="D553">
        <v>338820410</v>
      </c>
      <c r="E553" t="s">
        <v>134</v>
      </c>
      <c r="F553">
        <v>1</v>
      </c>
      <c r="G553">
        <v>14520</v>
      </c>
      <c r="H553" s="1">
        <v>45894</v>
      </c>
      <c r="I553" s="3">
        <v>0</v>
      </c>
      <c r="J553" s="3">
        <v>0</v>
      </c>
      <c r="K553" s="3">
        <v>0</v>
      </c>
      <c r="L553" s="3">
        <v>0</v>
      </c>
      <c r="M553" s="4">
        <v>5355</v>
      </c>
      <c r="N553" t="str">
        <f>VLOOKUP(A553,Dados!$P$2:$Q$7,2,FALSE)</f>
        <v>FOREST TELEMACO BORBA</v>
      </c>
      <c r="O553" t="str">
        <f>VLOOKUP(B553,Dados!$L$2:$N$23,2,FALSE)</f>
        <v>Venda de Produção Externo</v>
      </c>
      <c r="P553" t="str">
        <f>VLOOKUP(B553,Dados!$L$2:$N$23,3,FALSE)</f>
        <v>Receitas</v>
      </c>
    </row>
    <row r="554" spans="1:16">
      <c r="A554">
        <v>10101</v>
      </c>
      <c r="B554">
        <v>6101</v>
      </c>
      <c r="C554">
        <v>0</v>
      </c>
      <c r="D554">
        <v>367347890</v>
      </c>
      <c r="E554" t="s">
        <v>17</v>
      </c>
      <c r="F554">
        <v>1</v>
      </c>
      <c r="G554">
        <v>14289</v>
      </c>
      <c r="H554" s="1">
        <v>45877</v>
      </c>
      <c r="I554" s="3">
        <v>0</v>
      </c>
      <c r="J554" s="3">
        <v>0</v>
      </c>
      <c r="K554" s="3">
        <v>0</v>
      </c>
      <c r="L554" s="3">
        <v>0</v>
      </c>
      <c r="M554" s="4">
        <v>1819</v>
      </c>
      <c r="N554" t="str">
        <f>VLOOKUP(A554,Dados!$P$2:$Q$7,2,FALSE)</f>
        <v>FOREST TELEMACO BORBA</v>
      </c>
      <c r="O554" t="str">
        <f>VLOOKUP(B554,Dados!$L$2:$N$23,2,FALSE)</f>
        <v>Venda de Produção Externo</v>
      </c>
      <c r="P554" t="str">
        <f>VLOOKUP(B554,Dados!$L$2:$N$23,3,FALSE)</f>
        <v>Receitas</v>
      </c>
    </row>
    <row r="555" spans="1:16">
      <c r="A555">
        <v>10101</v>
      </c>
      <c r="B555">
        <v>6923</v>
      </c>
      <c r="C555">
        <v>0</v>
      </c>
      <c r="D555">
        <v>588306390</v>
      </c>
      <c r="E555" t="s">
        <v>18</v>
      </c>
      <c r="F555">
        <v>1</v>
      </c>
      <c r="G555">
        <v>14290</v>
      </c>
      <c r="H555" s="1">
        <v>45877</v>
      </c>
      <c r="I555" s="3">
        <v>0</v>
      </c>
      <c r="J555" s="3">
        <v>0</v>
      </c>
      <c r="K555" s="3">
        <v>0</v>
      </c>
      <c r="L555" s="3">
        <v>0</v>
      </c>
      <c r="M555" s="4">
        <v>1819</v>
      </c>
      <c r="N555" t="str">
        <f>VLOOKUP(A555,Dados!$P$2:$Q$7,2,FALSE)</f>
        <v>FOREST TELEMACO BORBA</v>
      </c>
      <c r="O555" t="str">
        <f>VLOOKUP(B555,Dados!$L$2:$N$23,2,FALSE)</f>
        <v>Remessa por Conta e Ordem Externo</v>
      </c>
      <c r="P555" t="str">
        <f>VLOOKUP(B555,Dados!$L$2:$N$23,3,FALSE)</f>
        <v>Remessas</v>
      </c>
    </row>
    <row r="556" spans="1:16">
      <c r="A556">
        <v>10101</v>
      </c>
      <c r="B556">
        <v>6101</v>
      </c>
      <c r="C556">
        <v>0</v>
      </c>
      <c r="D556">
        <v>50609500</v>
      </c>
      <c r="E556" t="s">
        <v>20</v>
      </c>
      <c r="F556">
        <v>1</v>
      </c>
      <c r="G556">
        <v>14560</v>
      </c>
      <c r="H556" s="1">
        <v>45896</v>
      </c>
      <c r="I556" s="3">
        <v>0</v>
      </c>
      <c r="J556" s="3">
        <v>0</v>
      </c>
      <c r="K556" s="3">
        <v>0</v>
      </c>
      <c r="L556" s="3">
        <v>0</v>
      </c>
      <c r="M556" s="4">
        <v>5610</v>
      </c>
      <c r="N556" t="str">
        <f>VLOOKUP(A556,Dados!$P$2:$Q$7,2,FALSE)</f>
        <v>FOREST TELEMACO BORBA</v>
      </c>
      <c r="O556" t="str">
        <f>VLOOKUP(B556,Dados!$L$2:$N$23,2,FALSE)</f>
        <v>Venda de Produção Externo</v>
      </c>
      <c r="P556" t="str">
        <f>VLOOKUP(B556,Dados!$L$2:$N$23,3,FALSE)</f>
        <v>Receitas</v>
      </c>
    </row>
    <row r="557" spans="1:16">
      <c r="A557">
        <v>10101</v>
      </c>
      <c r="B557">
        <v>6101</v>
      </c>
      <c r="C557">
        <v>0</v>
      </c>
      <c r="D557">
        <v>412641730</v>
      </c>
      <c r="E557" t="s">
        <v>72</v>
      </c>
      <c r="F557">
        <v>1</v>
      </c>
      <c r="G557">
        <v>14530</v>
      </c>
      <c r="H557" s="1">
        <v>45895</v>
      </c>
      <c r="I557" s="3">
        <v>0</v>
      </c>
      <c r="J557" s="3">
        <v>0</v>
      </c>
      <c r="K557" s="3">
        <v>0</v>
      </c>
      <c r="L557" s="3">
        <v>0</v>
      </c>
      <c r="M557" s="4">
        <v>8908</v>
      </c>
      <c r="N557" t="str">
        <f>VLOOKUP(A557,Dados!$P$2:$Q$7,2,FALSE)</f>
        <v>FOREST TELEMACO BORBA</v>
      </c>
      <c r="O557" t="str">
        <f>VLOOKUP(B557,Dados!$L$2:$N$23,2,FALSE)</f>
        <v>Venda de Produção Externo</v>
      </c>
      <c r="P557" t="str">
        <f>VLOOKUP(B557,Dados!$L$2:$N$23,3,FALSE)</f>
        <v>Receitas</v>
      </c>
    </row>
    <row r="558" spans="1:16">
      <c r="A558">
        <v>10101</v>
      </c>
      <c r="B558">
        <v>6101</v>
      </c>
      <c r="C558">
        <v>0</v>
      </c>
      <c r="D558">
        <v>399726940</v>
      </c>
      <c r="E558" t="s">
        <v>111</v>
      </c>
      <c r="F558">
        <v>1</v>
      </c>
      <c r="G558">
        <v>14566</v>
      </c>
      <c r="H558" s="1">
        <v>45896</v>
      </c>
      <c r="I558" s="3">
        <v>0</v>
      </c>
      <c r="J558" s="3">
        <v>0</v>
      </c>
      <c r="K558" s="3">
        <v>0</v>
      </c>
      <c r="L558" s="3">
        <v>0</v>
      </c>
      <c r="M558" s="4">
        <v>487.49</v>
      </c>
      <c r="N558" t="str">
        <f>VLOOKUP(A558,Dados!$P$2:$Q$7,2,FALSE)</f>
        <v>FOREST TELEMACO BORBA</v>
      </c>
      <c r="O558" t="str">
        <f>VLOOKUP(B558,Dados!$L$2:$N$23,2,FALSE)</f>
        <v>Venda de Produção Externo</v>
      </c>
      <c r="P558" t="str">
        <f>VLOOKUP(B558,Dados!$L$2:$N$23,3,FALSE)</f>
        <v>Receitas</v>
      </c>
    </row>
    <row r="559" spans="1:16">
      <c r="A559">
        <v>10101</v>
      </c>
      <c r="B559">
        <v>5101</v>
      </c>
      <c r="C559">
        <v>0</v>
      </c>
      <c r="D559">
        <v>818513620</v>
      </c>
      <c r="E559" t="s">
        <v>135</v>
      </c>
      <c r="F559">
        <v>1</v>
      </c>
      <c r="G559">
        <v>14573</v>
      </c>
      <c r="H559" s="1">
        <v>45897</v>
      </c>
      <c r="I559" s="3">
        <v>0</v>
      </c>
      <c r="J559" s="3">
        <v>0</v>
      </c>
      <c r="K559" s="3">
        <v>0</v>
      </c>
      <c r="L559" s="3">
        <v>0</v>
      </c>
      <c r="M559" s="4">
        <v>3847.99</v>
      </c>
      <c r="N559" t="str">
        <f>VLOOKUP(A559,Dados!$P$2:$Q$7,2,FALSE)</f>
        <v>FOREST TELEMACO BORBA</v>
      </c>
      <c r="O559" t="str">
        <f>VLOOKUP(B559,Dados!$L$2:$N$23,2,FALSE)</f>
        <v>Venda de Produção Interno</v>
      </c>
      <c r="P559" t="str">
        <f>VLOOKUP(B559,Dados!$L$2:$N$23,3,FALSE)</f>
        <v>Receitas</v>
      </c>
    </row>
    <row r="560" spans="1:16">
      <c r="A560">
        <v>10101</v>
      </c>
      <c r="B560">
        <v>5101</v>
      </c>
      <c r="C560">
        <v>0</v>
      </c>
      <c r="D560">
        <v>95469540</v>
      </c>
      <c r="E560" t="s">
        <v>132</v>
      </c>
      <c r="F560">
        <v>1</v>
      </c>
      <c r="G560">
        <v>14575</v>
      </c>
      <c r="H560" s="1">
        <v>45897</v>
      </c>
      <c r="I560" s="3">
        <v>0</v>
      </c>
      <c r="J560" s="3">
        <v>0</v>
      </c>
      <c r="K560" s="3">
        <v>0</v>
      </c>
      <c r="L560" s="3">
        <v>0</v>
      </c>
      <c r="M560" s="4">
        <v>3971.49</v>
      </c>
      <c r="N560" t="str">
        <f>VLOOKUP(A560,Dados!$P$2:$Q$7,2,FALSE)</f>
        <v>FOREST TELEMACO BORBA</v>
      </c>
      <c r="O560" t="str">
        <f>VLOOKUP(B560,Dados!$L$2:$N$23,2,FALSE)</f>
        <v>Venda de Produção Interno</v>
      </c>
      <c r="P560" t="str">
        <f>VLOOKUP(B560,Dados!$L$2:$N$23,3,FALSE)</f>
        <v>Receitas</v>
      </c>
    </row>
    <row r="561" spans="1:16">
      <c r="A561">
        <v>10101</v>
      </c>
      <c r="B561">
        <v>6101</v>
      </c>
      <c r="C561">
        <v>0</v>
      </c>
      <c r="D561">
        <v>475312370</v>
      </c>
      <c r="E561" t="s">
        <v>114</v>
      </c>
      <c r="F561">
        <v>1</v>
      </c>
      <c r="G561">
        <v>14474</v>
      </c>
      <c r="H561" s="1">
        <v>45891</v>
      </c>
      <c r="I561" s="3">
        <v>0</v>
      </c>
      <c r="J561" s="3">
        <v>0</v>
      </c>
      <c r="K561" s="3">
        <v>0</v>
      </c>
      <c r="L561" s="3">
        <v>0</v>
      </c>
      <c r="M561" s="4">
        <v>2165.7199999999998</v>
      </c>
      <c r="N561" t="str">
        <f>VLOOKUP(A561,Dados!$P$2:$Q$7,2,FALSE)</f>
        <v>FOREST TELEMACO BORBA</v>
      </c>
      <c r="O561" t="str">
        <f>VLOOKUP(B561,Dados!$L$2:$N$23,2,FALSE)</f>
        <v>Venda de Produção Externo</v>
      </c>
      <c r="P561" t="str">
        <f>VLOOKUP(B561,Dados!$L$2:$N$23,3,FALSE)</f>
        <v>Receitas</v>
      </c>
    </row>
    <row r="562" spans="1:16">
      <c r="A562">
        <v>10101</v>
      </c>
      <c r="B562">
        <v>6101</v>
      </c>
      <c r="C562">
        <v>0</v>
      </c>
      <c r="D562">
        <v>475312370</v>
      </c>
      <c r="E562" t="s">
        <v>114</v>
      </c>
      <c r="F562">
        <v>1</v>
      </c>
      <c r="G562">
        <v>14474</v>
      </c>
      <c r="H562" s="1">
        <v>45891</v>
      </c>
      <c r="I562" s="3">
        <v>0</v>
      </c>
      <c r="J562" s="3">
        <v>0</v>
      </c>
      <c r="K562" s="3">
        <v>0</v>
      </c>
      <c r="L562" s="3">
        <v>0</v>
      </c>
      <c r="M562" s="4">
        <v>61877.73</v>
      </c>
      <c r="N562" t="str">
        <f>VLOOKUP(A562,Dados!$P$2:$Q$7,2,FALSE)</f>
        <v>FOREST TELEMACO BORBA</v>
      </c>
      <c r="O562" t="str">
        <f>VLOOKUP(B562,Dados!$L$2:$N$23,2,FALSE)</f>
        <v>Venda de Produção Externo</v>
      </c>
      <c r="P562" t="str">
        <f>VLOOKUP(B562,Dados!$L$2:$N$23,3,FALSE)</f>
        <v>Receitas</v>
      </c>
    </row>
    <row r="563" spans="1:16">
      <c r="A563">
        <v>10101</v>
      </c>
      <c r="B563">
        <v>6101</v>
      </c>
      <c r="C563">
        <v>0</v>
      </c>
      <c r="D563">
        <v>475312370</v>
      </c>
      <c r="E563" t="s">
        <v>114</v>
      </c>
      <c r="F563">
        <v>1</v>
      </c>
      <c r="G563">
        <v>14474</v>
      </c>
      <c r="H563" s="1">
        <v>45891</v>
      </c>
      <c r="I563" s="3">
        <v>0</v>
      </c>
      <c r="J563" s="3">
        <v>0</v>
      </c>
      <c r="K563" s="3">
        <v>0</v>
      </c>
      <c r="L563" s="3">
        <v>0</v>
      </c>
      <c r="M563" s="4">
        <v>8329.69</v>
      </c>
      <c r="N563" t="str">
        <f>VLOOKUP(A563,Dados!$P$2:$Q$7,2,FALSE)</f>
        <v>FOREST TELEMACO BORBA</v>
      </c>
      <c r="O563" t="str">
        <f>VLOOKUP(B563,Dados!$L$2:$N$23,2,FALSE)</f>
        <v>Venda de Produção Externo</v>
      </c>
      <c r="P563" t="str">
        <f>VLOOKUP(B563,Dados!$L$2:$N$23,3,FALSE)</f>
        <v>Receitas</v>
      </c>
    </row>
    <row r="564" spans="1:16">
      <c r="A564">
        <v>10101</v>
      </c>
      <c r="B564">
        <v>6101</v>
      </c>
      <c r="C564">
        <v>0</v>
      </c>
      <c r="D564">
        <v>544958740</v>
      </c>
      <c r="E564" t="s">
        <v>104</v>
      </c>
      <c r="F564">
        <v>1</v>
      </c>
      <c r="G564">
        <v>14217</v>
      </c>
      <c r="H564" s="1">
        <v>45873</v>
      </c>
      <c r="I564" s="3">
        <v>0</v>
      </c>
      <c r="J564" s="3">
        <v>0</v>
      </c>
      <c r="K564" s="3">
        <v>0</v>
      </c>
      <c r="L564" s="3">
        <v>0</v>
      </c>
      <c r="M564" s="4">
        <v>6200.89</v>
      </c>
      <c r="N564" t="str">
        <f>VLOOKUP(A564,Dados!$P$2:$Q$7,2,FALSE)</f>
        <v>FOREST TELEMACO BORBA</v>
      </c>
      <c r="O564" t="str">
        <f>VLOOKUP(B564,Dados!$L$2:$N$23,2,FALSE)</f>
        <v>Venda de Produção Externo</v>
      </c>
      <c r="P564" t="str">
        <f>VLOOKUP(B564,Dados!$L$2:$N$23,3,FALSE)</f>
        <v>Receitas</v>
      </c>
    </row>
    <row r="565" spans="1:16">
      <c r="A565">
        <v>10101</v>
      </c>
      <c r="B565">
        <v>5124</v>
      </c>
      <c r="C565">
        <v>0</v>
      </c>
      <c r="D565">
        <v>896374900</v>
      </c>
      <c r="E565" t="s">
        <v>15</v>
      </c>
      <c r="F565">
        <v>133</v>
      </c>
      <c r="G565">
        <v>14230</v>
      </c>
      <c r="H565" s="1">
        <v>45874</v>
      </c>
      <c r="I565" s="3">
        <v>0</v>
      </c>
      <c r="J565" s="3">
        <v>0</v>
      </c>
      <c r="K565" s="3">
        <v>0</v>
      </c>
      <c r="L565" s="3">
        <v>0</v>
      </c>
      <c r="M565" s="4">
        <v>19919.07</v>
      </c>
      <c r="N565" t="str">
        <f>VLOOKUP(A565,Dados!$P$2:$Q$7,2,FALSE)</f>
        <v>FOREST TELEMACO BORBA</v>
      </c>
      <c r="O565" t="str">
        <f>VLOOKUP(B565,Dados!$L$2:$N$23,2,FALSE)</f>
        <v>Industrialização</v>
      </c>
      <c r="P565" t="str">
        <f>VLOOKUP(B565,Dados!$L$2:$N$23,3,FALSE)</f>
        <v>Receitas</v>
      </c>
    </row>
    <row r="566" spans="1:16">
      <c r="A566">
        <v>10101</v>
      </c>
      <c r="B566">
        <v>5124</v>
      </c>
      <c r="C566">
        <v>0</v>
      </c>
      <c r="D566">
        <v>896374900</v>
      </c>
      <c r="E566" t="s">
        <v>15</v>
      </c>
      <c r="F566">
        <v>133</v>
      </c>
      <c r="G566">
        <v>14324</v>
      </c>
      <c r="H566" s="1">
        <v>45882</v>
      </c>
      <c r="I566" s="3">
        <v>0</v>
      </c>
      <c r="J566" s="3">
        <v>0</v>
      </c>
      <c r="K566" s="3">
        <v>0</v>
      </c>
      <c r="L566" s="3">
        <v>0</v>
      </c>
      <c r="M566" s="4">
        <v>14833.35</v>
      </c>
      <c r="N566" t="str">
        <f>VLOOKUP(A566,Dados!$P$2:$Q$7,2,FALSE)</f>
        <v>FOREST TELEMACO BORBA</v>
      </c>
      <c r="O566" t="str">
        <f>VLOOKUP(B566,Dados!$L$2:$N$23,2,FALSE)</f>
        <v>Industrialização</v>
      </c>
      <c r="P566" t="str">
        <f>VLOOKUP(B566,Dados!$L$2:$N$23,3,FALSE)</f>
        <v>Receitas</v>
      </c>
    </row>
    <row r="567" spans="1:16">
      <c r="A567">
        <v>10101</v>
      </c>
      <c r="B567">
        <v>5124</v>
      </c>
      <c r="C567">
        <v>0</v>
      </c>
      <c r="D567">
        <v>896374900</v>
      </c>
      <c r="E567" t="s">
        <v>15</v>
      </c>
      <c r="F567">
        <v>133</v>
      </c>
      <c r="G567">
        <v>14328</v>
      </c>
      <c r="H567" s="1">
        <v>45882</v>
      </c>
      <c r="I567" s="3">
        <v>0</v>
      </c>
      <c r="J567" s="3">
        <v>0</v>
      </c>
      <c r="K567" s="3">
        <v>0</v>
      </c>
      <c r="L567" s="3">
        <v>0</v>
      </c>
      <c r="M567" s="4">
        <v>8476.2000000000007</v>
      </c>
      <c r="N567" t="str">
        <f>VLOOKUP(A567,Dados!$P$2:$Q$7,2,FALSE)</f>
        <v>FOREST TELEMACO BORBA</v>
      </c>
      <c r="O567" t="str">
        <f>VLOOKUP(B567,Dados!$L$2:$N$23,2,FALSE)</f>
        <v>Industrialização</v>
      </c>
      <c r="P567" t="str">
        <f>VLOOKUP(B567,Dados!$L$2:$N$23,3,FALSE)</f>
        <v>Receitas</v>
      </c>
    </row>
    <row r="568" spans="1:16">
      <c r="A568">
        <v>10101</v>
      </c>
      <c r="B568">
        <v>5124</v>
      </c>
      <c r="C568">
        <v>0</v>
      </c>
      <c r="D568">
        <v>896374900</v>
      </c>
      <c r="E568" t="s">
        <v>15</v>
      </c>
      <c r="F568">
        <v>133</v>
      </c>
      <c r="G568">
        <v>14349</v>
      </c>
      <c r="H568" s="1">
        <v>45883</v>
      </c>
      <c r="I568" s="3">
        <v>0</v>
      </c>
      <c r="J568" s="3">
        <v>0</v>
      </c>
      <c r="K568" s="3">
        <v>0</v>
      </c>
      <c r="L568" s="3">
        <v>0</v>
      </c>
      <c r="M568" s="4">
        <v>15257.16</v>
      </c>
      <c r="N568" t="str">
        <f>VLOOKUP(A568,Dados!$P$2:$Q$7,2,FALSE)</f>
        <v>FOREST TELEMACO BORBA</v>
      </c>
      <c r="O568" t="str">
        <f>VLOOKUP(B568,Dados!$L$2:$N$23,2,FALSE)</f>
        <v>Industrialização</v>
      </c>
      <c r="P568" t="str">
        <f>VLOOKUP(B568,Dados!$L$2:$N$23,3,FALSE)</f>
        <v>Receitas</v>
      </c>
    </row>
    <row r="569" spans="1:16">
      <c r="A569">
        <v>10101</v>
      </c>
      <c r="B569">
        <v>5124</v>
      </c>
      <c r="C569">
        <v>0</v>
      </c>
      <c r="D569">
        <v>896374900</v>
      </c>
      <c r="E569" t="s">
        <v>15</v>
      </c>
      <c r="F569">
        <v>133</v>
      </c>
      <c r="G569">
        <v>14535</v>
      </c>
      <c r="H569" s="1">
        <v>45896</v>
      </c>
      <c r="I569" s="3">
        <v>0</v>
      </c>
      <c r="J569" s="3">
        <v>0</v>
      </c>
      <c r="K569" s="3">
        <v>0</v>
      </c>
      <c r="L569" s="3">
        <v>0</v>
      </c>
      <c r="M569" s="4">
        <v>13985.73</v>
      </c>
      <c r="N569" t="str">
        <f>VLOOKUP(A569,Dados!$P$2:$Q$7,2,FALSE)</f>
        <v>FOREST TELEMACO BORBA</v>
      </c>
      <c r="O569" t="str">
        <f>VLOOKUP(B569,Dados!$L$2:$N$23,2,FALSE)</f>
        <v>Industrialização</v>
      </c>
      <c r="P569" t="str">
        <f>VLOOKUP(B569,Dados!$L$2:$N$23,3,FALSE)</f>
        <v>Receitas</v>
      </c>
    </row>
    <row r="570" spans="1:16">
      <c r="A570">
        <v>10101</v>
      </c>
      <c r="B570">
        <v>5124</v>
      </c>
      <c r="C570">
        <v>0</v>
      </c>
      <c r="D570">
        <v>896374900</v>
      </c>
      <c r="E570" t="s">
        <v>15</v>
      </c>
      <c r="F570">
        <v>133</v>
      </c>
      <c r="G570">
        <v>14309</v>
      </c>
      <c r="H570" s="1">
        <v>45880</v>
      </c>
      <c r="I570" s="3">
        <v>0</v>
      </c>
      <c r="J570" s="3">
        <v>0</v>
      </c>
      <c r="K570" s="3">
        <v>0</v>
      </c>
      <c r="L570" s="3">
        <v>0</v>
      </c>
      <c r="M570" s="4">
        <v>16542.36</v>
      </c>
      <c r="N570" t="str">
        <f>VLOOKUP(A570,Dados!$P$2:$Q$7,2,FALSE)</f>
        <v>FOREST TELEMACO BORBA</v>
      </c>
      <c r="O570" t="str">
        <f>VLOOKUP(B570,Dados!$L$2:$N$23,2,FALSE)</f>
        <v>Industrialização</v>
      </c>
      <c r="P570" t="str">
        <f>VLOOKUP(B570,Dados!$L$2:$N$23,3,FALSE)</f>
        <v>Receitas</v>
      </c>
    </row>
    <row r="571" spans="1:16">
      <c r="A571">
        <v>10101</v>
      </c>
      <c r="B571">
        <v>5124</v>
      </c>
      <c r="C571">
        <v>0</v>
      </c>
      <c r="D571">
        <v>896374900</v>
      </c>
      <c r="E571" t="s">
        <v>15</v>
      </c>
      <c r="F571">
        <v>133</v>
      </c>
      <c r="G571">
        <v>14330</v>
      </c>
      <c r="H571" s="1">
        <v>45882</v>
      </c>
      <c r="I571" s="3">
        <v>0</v>
      </c>
      <c r="J571" s="3">
        <v>0</v>
      </c>
      <c r="K571" s="3">
        <v>0</v>
      </c>
      <c r="L571" s="3">
        <v>0</v>
      </c>
      <c r="M571" s="4">
        <v>5838.48</v>
      </c>
      <c r="N571" t="str">
        <f>VLOOKUP(A571,Dados!$P$2:$Q$7,2,FALSE)</f>
        <v>FOREST TELEMACO BORBA</v>
      </c>
      <c r="O571" t="str">
        <f>VLOOKUP(B571,Dados!$L$2:$N$23,2,FALSE)</f>
        <v>Industrialização</v>
      </c>
      <c r="P571" t="str">
        <f>VLOOKUP(B571,Dados!$L$2:$N$23,3,FALSE)</f>
        <v>Receitas</v>
      </c>
    </row>
    <row r="572" spans="1:16">
      <c r="A572">
        <v>10101</v>
      </c>
      <c r="B572">
        <v>5124</v>
      </c>
      <c r="C572">
        <v>0</v>
      </c>
      <c r="D572">
        <v>896374900</v>
      </c>
      <c r="E572" t="s">
        <v>15</v>
      </c>
      <c r="F572">
        <v>133</v>
      </c>
      <c r="G572">
        <v>14339</v>
      </c>
      <c r="H572" s="1">
        <v>45883</v>
      </c>
      <c r="I572" s="3">
        <v>0</v>
      </c>
      <c r="J572" s="3">
        <v>0</v>
      </c>
      <c r="K572" s="3">
        <v>0</v>
      </c>
      <c r="L572" s="3">
        <v>0</v>
      </c>
      <c r="M572" s="4">
        <v>18975.060000000001</v>
      </c>
      <c r="N572" t="str">
        <f>VLOOKUP(A572,Dados!$P$2:$Q$7,2,FALSE)</f>
        <v>FOREST TELEMACO BORBA</v>
      </c>
      <c r="O572" t="str">
        <f>VLOOKUP(B572,Dados!$L$2:$N$23,2,FALSE)</f>
        <v>Industrialização</v>
      </c>
      <c r="P572" t="str">
        <f>VLOOKUP(B572,Dados!$L$2:$N$23,3,FALSE)</f>
        <v>Receitas</v>
      </c>
    </row>
    <row r="573" spans="1:16">
      <c r="A573">
        <v>10101</v>
      </c>
      <c r="B573">
        <v>5124</v>
      </c>
      <c r="C573">
        <v>0</v>
      </c>
      <c r="D573">
        <v>896374900</v>
      </c>
      <c r="E573" t="s">
        <v>15</v>
      </c>
      <c r="F573">
        <v>133</v>
      </c>
      <c r="G573">
        <v>14379</v>
      </c>
      <c r="H573" s="1">
        <v>45887</v>
      </c>
      <c r="I573" s="3">
        <v>0</v>
      </c>
      <c r="J573" s="3">
        <v>0</v>
      </c>
      <c r="K573" s="3">
        <v>0</v>
      </c>
      <c r="L573" s="3">
        <v>0</v>
      </c>
      <c r="M573" s="4">
        <v>23642.5</v>
      </c>
      <c r="N573" t="str">
        <f>VLOOKUP(A573,Dados!$P$2:$Q$7,2,FALSE)</f>
        <v>FOREST TELEMACO BORBA</v>
      </c>
      <c r="O573" t="str">
        <f>VLOOKUP(B573,Dados!$L$2:$N$23,2,FALSE)</f>
        <v>Industrialização</v>
      </c>
      <c r="P573" t="str">
        <f>VLOOKUP(B573,Dados!$L$2:$N$23,3,FALSE)</f>
        <v>Receitas</v>
      </c>
    </row>
    <row r="574" spans="1:16">
      <c r="A574">
        <v>10101</v>
      </c>
      <c r="B574">
        <v>5124</v>
      </c>
      <c r="C574">
        <v>0</v>
      </c>
      <c r="D574">
        <v>896374900</v>
      </c>
      <c r="E574" t="s">
        <v>15</v>
      </c>
      <c r="F574">
        <v>133</v>
      </c>
      <c r="G574">
        <v>14384</v>
      </c>
      <c r="H574" s="1">
        <v>45887</v>
      </c>
      <c r="I574" s="3">
        <v>0</v>
      </c>
      <c r="J574" s="3">
        <v>0</v>
      </c>
      <c r="K574" s="3">
        <v>0</v>
      </c>
      <c r="L574" s="3">
        <v>0</v>
      </c>
      <c r="M574" s="4">
        <v>24125</v>
      </c>
      <c r="N574" t="str">
        <f>VLOOKUP(A574,Dados!$P$2:$Q$7,2,FALSE)</f>
        <v>FOREST TELEMACO BORBA</v>
      </c>
      <c r="O574" t="str">
        <f>VLOOKUP(B574,Dados!$L$2:$N$23,2,FALSE)</f>
        <v>Industrialização</v>
      </c>
      <c r="P574" t="str">
        <f>VLOOKUP(B574,Dados!$L$2:$N$23,3,FALSE)</f>
        <v>Receitas</v>
      </c>
    </row>
    <row r="575" spans="1:16">
      <c r="A575">
        <v>10101</v>
      </c>
      <c r="B575">
        <v>5124</v>
      </c>
      <c r="C575">
        <v>0</v>
      </c>
      <c r="D575">
        <v>896374900</v>
      </c>
      <c r="E575" t="s">
        <v>15</v>
      </c>
      <c r="F575">
        <v>133</v>
      </c>
      <c r="G575">
        <v>14258</v>
      </c>
      <c r="H575" s="1">
        <v>45876</v>
      </c>
      <c r="I575" s="3">
        <v>0</v>
      </c>
      <c r="J575" s="3">
        <v>0</v>
      </c>
      <c r="K575" s="3">
        <v>0</v>
      </c>
      <c r="L575" s="3">
        <v>0</v>
      </c>
      <c r="M575" s="4">
        <v>27114.57</v>
      </c>
      <c r="N575" t="str">
        <f>VLOOKUP(A575,Dados!$P$2:$Q$7,2,FALSE)</f>
        <v>FOREST TELEMACO BORBA</v>
      </c>
      <c r="O575" t="str">
        <f>VLOOKUP(B575,Dados!$L$2:$N$23,2,FALSE)</f>
        <v>Industrialização</v>
      </c>
      <c r="P575" t="str">
        <f>VLOOKUP(B575,Dados!$L$2:$N$23,3,FALSE)</f>
        <v>Receitas</v>
      </c>
    </row>
    <row r="576" spans="1:16">
      <c r="A576">
        <v>10101</v>
      </c>
      <c r="B576">
        <v>5124</v>
      </c>
      <c r="C576">
        <v>0</v>
      </c>
      <c r="D576">
        <v>896374900</v>
      </c>
      <c r="E576" t="s">
        <v>15</v>
      </c>
      <c r="F576">
        <v>133</v>
      </c>
      <c r="G576">
        <v>14494</v>
      </c>
      <c r="H576" s="1">
        <v>45891</v>
      </c>
      <c r="I576" s="3">
        <v>0</v>
      </c>
      <c r="J576" s="3">
        <v>0</v>
      </c>
      <c r="K576" s="3">
        <v>0</v>
      </c>
      <c r="L576" s="3">
        <v>0</v>
      </c>
      <c r="M576" s="4">
        <v>24575.66</v>
      </c>
      <c r="N576" t="str">
        <f>VLOOKUP(A576,Dados!$P$2:$Q$7,2,FALSE)</f>
        <v>FOREST TELEMACO BORBA</v>
      </c>
      <c r="O576" t="str">
        <f>VLOOKUP(B576,Dados!$L$2:$N$23,2,FALSE)</f>
        <v>Industrialização</v>
      </c>
      <c r="P576" t="str">
        <f>VLOOKUP(B576,Dados!$L$2:$N$23,3,FALSE)</f>
        <v>Receitas</v>
      </c>
    </row>
    <row r="577" spans="1:16">
      <c r="A577">
        <v>10101</v>
      </c>
      <c r="B577">
        <v>6101</v>
      </c>
      <c r="C577">
        <v>0</v>
      </c>
      <c r="D577">
        <v>133314630</v>
      </c>
      <c r="E577" t="s">
        <v>136</v>
      </c>
      <c r="F577">
        <v>1</v>
      </c>
      <c r="G577">
        <v>14278</v>
      </c>
      <c r="H577" s="1">
        <v>45877</v>
      </c>
      <c r="I577" s="3">
        <v>0</v>
      </c>
      <c r="J577" s="3">
        <v>0</v>
      </c>
      <c r="K577" s="3">
        <v>0</v>
      </c>
      <c r="L577" s="3">
        <v>0</v>
      </c>
      <c r="M577" s="4">
        <v>12699.67</v>
      </c>
      <c r="N577" t="str">
        <f>VLOOKUP(A577,Dados!$P$2:$Q$7,2,FALSE)</f>
        <v>FOREST TELEMACO BORBA</v>
      </c>
      <c r="O577" t="str">
        <f>VLOOKUP(B577,Dados!$L$2:$N$23,2,FALSE)</f>
        <v>Venda de Produção Externo</v>
      </c>
      <c r="P577" t="str">
        <f>VLOOKUP(B577,Dados!$L$2:$N$23,3,FALSE)</f>
        <v>Receitas</v>
      </c>
    </row>
    <row r="578" spans="1:16">
      <c r="A578">
        <v>10101</v>
      </c>
      <c r="B578">
        <v>6101</v>
      </c>
      <c r="C578">
        <v>0</v>
      </c>
      <c r="D578">
        <v>416900690</v>
      </c>
      <c r="E578" t="s">
        <v>137</v>
      </c>
      <c r="F578">
        <v>1</v>
      </c>
      <c r="G578">
        <v>14580</v>
      </c>
      <c r="H578" s="1">
        <v>45897</v>
      </c>
      <c r="I578" s="3">
        <v>0</v>
      </c>
      <c r="J578" s="3">
        <v>0</v>
      </c>
      <c r="K578" s="3">
        <v>0</v>
      </c>
      <c r="L578" s="3">
        <v>0</v>
      </c>
      <c r="M578" s="4">
        <v>11205.59</v>
      </c>
      <c r="N578" t="str">
        <f>VLOOKUP(A578,Dados!$P$2:$Q$7,2,FALSE)</f>
        <v>FOREST TELEMACO BORBA</v>
      </c>
      <c r="O578" t="str">
        <f>VLOOKUP(B578,Dados!$L$2:$N$23,2,FALSE)</f>
        <v>Venda de Produção Externo</v>
      </c>
      <c r="P578" t="str">
        <f>VLOOKUP(B578,Dados!$L$2:$N$23,3,FALSE)</f>
        <v>Receitas</v>
      </c>
    </row>
    <row r="579" spans="1:16">
      <c r="A579">
        <v>10101</v>
      </c>
      <c r="B579">
        <v>6101</v>
      </c>
      <c r="C579">
        <v>0</v>
      </c>
      <c r="D579">
        <v>133314630</v>
      </c>
      <c r="E579" t="s">
        <v>136</v>
      </c>
      <c r="F579">
        <v>1</v>
      </c>
      <c r="G579">
        <v>14222</v>
      </c>
      <c r="H579" s="1">
        <v>45874</v>
      </c>
      <c r="I579" s="3">
        <v>0</v>
      </c>
      <c r="J579" s="3">
        <v>0</v>
      </c>
      <c r="K579" s="3">
        <v>0</v>
      </c>
      <c r="L579" s="3">
        <v>0</v>
      </c>
      <c r="M579" s="4">
        <v>30774.36</v>
      </c>
      <c r="N579" t="str">
        <f>VLOOKUP(A579,Dados!$P$2:$Q$7,2,FALSE)</f>
        <v>FOREST TELEMACO BORBA</v>
      </c>
      <c r="O579" t="str">
        <f>VLOOKUP(B579,Dados!$L$2:$N$23,2,FALSE)</f>
        <v>Venda de Produção Externo</v>
      </c>
      <c r="P579" t="str">
        <f>VLOOKUP(B579,Dados!$L$2:$N$23,3,FALSE)</f>
        <v>Receitas</v>
      </c>
    </row>
    <row r="580" spans="1:16">
      <c r="A580">
        <v>10101</v>
      </c>
      <c r="B580">
        <v>6101</v>
      </c>
      <c r="C580">
        <v>0</v>
      </c>
      <c r="D580">
        <v>133314630</v>
      </c>
      <c r="E580" t="s">
        <v>136</v>
      </c>
      <c r="F580">
        <v>1</v>
      </c>
      <c r="G580">
        <v>14278</v>
      </c>
      <c r="H580" s="1">
        <v>45877</v>
      </c>
      <c r="I580" s="3">
        <v>0</v>
      </c>
      <c r="J580" s="3">
        <v>0</v>
      </c>
      <c r="K580" s="3">
        <v>0</v>
      </c>
      <c r="L580" s="3">
        <v>0</v>
      </c>
      <c r="M580" s="4">
        <v>11540.38</v>
      </c>
      <c r="N580" t="str">
        <f>VLOOKUP(A580,Dados!$P$2:$Q$7,2,FALSE)</f>
        <v>FOREST TELEMACO BORBA</v>
      </c>
      <c r="O580" t="str">
        <f>VLOOKUP(B580,Dados!$L$2:$N$23,2,FALSE)</f>
        <v>Venda de Produção Externo</v>
      </c>
      <c r="P580" t="str">
        <f>VLOOKUP(B580,Dados!$L$2:$N$23,3,FALSE)</f>
        <v>Receitas</v>
      </c>
    </row>
    <row r="581" spans="1:16">
      <c r="A581">
        <v>10101</v>
      </c>
      <c r="B581">
        <v>6101</v>
      </c>
      <c r="C581">
        <v>0</v>
      </c>
      <c r="D581">
        <v>416900690</v>
      </c>
      <c r="E581" t="s">
        <v>137</v>
      </c>
      <c r="F581">
        <v>1</v>
      </c>
      <c r="G581">
        <v>14580</v>
      </c>
      <c r="H581" s="1">
        <v>45897</v>
      </c>
      <c r="I581" s="3">
        <v>0</v>
      </c>
      <c r="J581" s="3">
        <v>0</v>
      </c>
      <c r="K581" s="3">
        <v>0</v>
      </c>
      <c r="L581" s="3">
        <v>0</v>
      </c>
      <c r="M581" s="4">
        <v>30774.36</v>
      </c>
      <c r="N581" t="str">
        <f>VLOOKUP(A581,Dados!$P$2:$Q$7,2,FALSE)</f>
        <v>FOREST TELEMACO BORBA</v>
      </c>
      <c r="O581" t="str">
        <f>VLOOKUP(B581,Dados!$L$2:$N$23,2,FALSE)</f>
        <v>Venda de Produção Externo</v>
      </c>
      <c r="P581" t="str">
        <f>VLOOKUP(B581,Dados!$L$2:$N$23,3,FALSE)</f>
        <v>Receitas</v>
      </c>
    </row>
    <row r="582" spans="1:16">
      <c r="A582">
        <v>10101</v>
      </c>
      <c r="B582">
        <v>6101</v>
      </c>
      <c r="C582">
        <v>0</v>
      </c>
      <c r="D582">
        <v>86698240</v>
      </c>
      <c r="E582" t="s">
        <v>138</v>
      </c>
      <c r="F582">
        <v>1</v>
      </c>
      <c r="G582">
        <v>14353</v>
      </c>
      <c r="H582" s="1">
        <v>45883</v>
      </c>
      <c r="I582" s="3">
        <v>0</v>
      </c>
      <c r="J582" s="3">
        <v>0</v>
      </c>
      <c r="K582" s="3">
        <v>0</v>
      </c>
      <c r="L582" s="3">
        <v>0</v>
      </c>
      <c r="M582" s="4">
        <v>8990.99</v>
      </c>
      <c r="N582" t="str">
        <f>VLOOKUP(A582,Dados!$P$2:$Q$7,2,FALSE)</f>
        <v>FOREST TELEMACO BORBA</v>
      </c>
      <c r="O582" t="str">
        <f>VLOOKUP(B582,Dados!$L$2:$N$23,2,FALSE)</f>
        <v>Venda de Produção Externo</v>
      </c>
      <c r="P582" t="str">
        <f>VLOOKUP(B582,Dados!$L$2:$N$23,3,FALSE)</f>
        <v>Receitas</v>
      </c>
    </row>
    <row r="583" spans="1:16">
      <c r="A583">
        <v>10101</v>
      </c>
      <c r="B583">
        <v>6101</v>
      </c>
      <c r="C583">
        <v>0</v>
      </c>
      <c r="D583">
        <v>456596540</v>
      </c>
      <c r="E583" t="s">
        <v>69</v>
      </c>
      <c r="F583">
        <v>1</v>
      </c>
      <c r="G583">
        <v>14446</v>
      </c>
      <c r="H583" s="1">
        <v>45889</v>
      </c>
      <c r="I583" s="3">
        <v>0</v>
      </c>
      <c r="J583" s="3">
        <v>0</v>
      </c>
      <c r="K583" s="3">
        <v>0</v>
      </c>
      <c r="L583" s="3">
        <v>0</v>
      </c>
      <c r="M583" s="4">
        <v>11537.99</v>
      </c>
      <c r="N583" t="str">
        <f>VLOOKUP(A583,Dados!$P$2:$Q$7,2,FALSE)</f>
        <v>FOREST TELEMACO BORBA</v>
      </c>
      <c r="O583" t="str">
        <f>VLOOKUP(B583,Dados!$L$2:$N$23,2,FALSE)</f>
        <v>Venda de Produção Externo</v>
      </c>
      <c r="P583" t="str">
        <f>VLOOKUP(B583,Dados!$L$2:$N$23,3,FALSE)</f>
        <v>Receitas</v>
      </c>
    </row>
    <row r="584" spans="1:16">
      <c r="A584">
        <v>10101</v>
      </c>
      <c r="B584">
        <v>6923</v>
      </c>
      <c r="C584">
        <v>0</v>
      </c>
      <c r="D584">
        <v>21258220</v>
      </c>
      <c r="E584" t="s">
        <v>70</v>
      </c>
      <c r="F584">
        <v>1</v>
      </c>
      <c r="G584">
        <v>14448</v>
      </c>
      <c r="H584" s="1">
        <v>45889</v>
      </c>
      <c r="I584" s="3">
        <v>0</v>
      </c>
      <c r="J584" s="3">
        <v>0</v>
      </c>
      <c r="K584" s="3">
        <v>0</v>
      </c>
      <c r="L584" s="3">
        <v>0</v>
      </c>
      <c r="M584" s="4">
        <v>11538</v>
      </c>
      <c r="N584" t="str">
        <f>VLOOKUP(A584,Dados!$P$2:$Q$7,2,FALSE)</f>
        <v>FOREST TELEMACO BORBA</v>
      </c>
      <c r="O584" t="str">
        <f>VLOOKUP(B584,Dados!$L$2:$N$23,2,FALSE)</f>
        <v>Remessa por Conta e Ordem Externo</v>
      </c>
      <c r="P584" t="str">
        <f>VLOOKUP(B584,Dados!$L$2:$N$23,3,FALSE)</f>
        <v>Remessas</v>
      </c>
    </row>
    <row r="585" spans="1:16">
      <c r="A585">
        <v>10101</v>
      </c>
      <c r="B585">
        <v>6101</v>
      </c>
      <c r="C585">
        <v>0</v>
      </c>
      <c r="D585">
        <v>141373180</v>
      </c>
      <c r="E585" t="s">
        <v>139</v>
      </c>
      <c r="F585">
        <v>1</v>
      </c>
      <c r="G585">
        <v>14313</v>
      </c>
      <c r="H585" s="1">
        <v>45881</v>
      </c>
      <c r="I585" s="3">
        <v>0</v>
      </c>
      <c r="J585" s="3">
        <v>0</v>
      </c>
      <c r="K585" s="3">
        <v>0</v>
      </c>
      <c r="L585" s="3">
        <v>0</v>
      </c>
      <c r="M585" s="4">
        <v>28538.98</v>
      </c>
      <c r="N585" t="str">
        <f>VLOOKUP(A585,Dados!$P$2:$Q$7,2,FALSE)</f>
        <v>FOREST TELEMACO BORBA</v>
      </c>
      <c r="O585" t="str">
        <f>VLOOKUP(B585,Dados!$L$2:$N$23,2,FALSE)</f>
        <v>Venda de Produção Externo</v>
      </c>
      <c r="P585" t="str">
        <f>VLOOKUP(B585,Dados!$L$2:$N$23,3,FALSE)</f>
        <v>Receitas</v>
      </c>
    </row>
    <row r="586" spans="1:16">
      <c r="A586">
        <v>10101</v>
      </c>
      <c r="B586">
        <v>5124</v>
      </c>
      <c r="C586">
        <v>0</v>
      </c>
      <c r="D586">
        <v>896374900</v>
      </c>
      <c r="E586" t="s">
        <v>15</v>
      </c>
      <c r="F586">
        <v>133</v>
      </c>
      <c r="G586">
        <v>14211</v>
      </c>
      <c r="H586" s="1">
        <v>45873</v>
      </c>
      <c r="I586" s="3">
        <v>0</v>
      </c>
      <c r="J586" s="3">
        <v>0</v>
      </c>
      <c r="K586" s="3">
        <v>0</v>
      </c>
      <c r="L586" s="3">
        <v>0</v>
      </c>
      <c r="M586" s="4">
        <v>905.2</v>
      </c>
      <c r="N586" t="str">
        <f>VLOOKUP(A586,Dados!$P$2:$Q$7,2,FALSE)</f>
        <v>FOREST TELEMACO BORBA</v>
      </c>
      <c r="O586" t="str">
        <f>VLOOKUP(B586,Dados!$L$2:$N$23,2,FALSE)</f>
        <v>Industrialização</v>
      </c>
      <c r="P586" t="str">
        <f>VLOOKUP(B586,Dados!$L$2:$N$23,3,FALSE)</f>
        <v>Receitas</v>
      </c>
    </row>
    <row r="587" spans="1:16">
      <c r="A587">
        <v>10101</v>
      </c>
      <c r="B587">
        <v>5124</v>
      </c>
      <c r="C587">
        <v>0</v>
      </c>
      <c r="D587">
        <v>896374900</v>
      </c>
      <c r="E587" t="s">
        <v>15</v>
      </c>
      <c r="F587">
        <v>133</v>
      </c>
      <c r="G587">
        <v>14212</v>
      </c>
      <c r="H587" s="1">
        <v>45873</v>
      </c>
      <c r="I587" s="3">
        <v>0</v>
      </c>
      <c r="J587" s="3">
        <v>0</v>
      </c>
      <c r="K587" s="3">
        <v>0</v>
      </c>
      <c r="L587" s="3">
        <v>0</v>
      </c>
      <c r="M587" s="4">
        <v>2835.8</v>
      </c>
      <c r="N587" t="str">
        <f>VLOOKUP(A587,Dados!$P$2:$Q$7,2,FALSE)</f>
        <v>FOREST TELEMACO BORBA</v>
      </c>
      <c r="O587" t="str">
        <f>VLOOKUP(B587,Dados!$L$2:$N$23,2,FALSE)</f>
        <v>Industrialização</v>
      </c>
      <c r="P587" t="str">
        <f>VLOOKUP(B587,Dados!$L$2:$N$23,3,FALSE)</f>
        <v>Receitas</v>
      </c>
    </row>
    <row r="588" spans="1:16">
      <c r="A588">
        <v>10101</v>
      </c>
      <c r="B588">
        <v>5124</v>
      </c>
      <c r="C588">
        <v>0</v>
      </c>
      <c r="D588">
        <v>896374900</v>
      </c>
      <c r="E588" t="s">
        <v>15</v>
      </c>
      <c r="F588">
        <v>133</v>
      </c>
      <c r="G588">
        <v>14271</v>
      </c>
      <c r="H588" s="1">
        <v>45877</v>
      </c>
      <c r="I588" s="3">
        <v>0</v>
      </c>
      <c r="J588" s="3">
        <v>0</v>
      </c>
      <c r="K588" s="3">
        <v>0</v>
      </c>
      <c r="L588" s="3">
        <v>0</v>
      </c>
      <c r="M588" s="4">
        <v>2318.8000000000002</v>
      </c>
      <c r="N588" t="str">
        <f>VLOOKUP(A588,Dados!$P$2:$Q$7,2,FALSE)</f>
        <v>FOREST TELEMACO BORBA</v>
      </c>
      <c r="O588" t="str">
        <f>VLOOKUP(B588,Dados!$L$2:$N$23,2,FALSE)</f>
        <v>Industrialização</v>
      </c>
      <c r="P588" t="str">
        <f>VLOOKUP(B588,Dados!$L$2:$N$23,3,FALSE)</f>
        <v>Receitas</v>
      </c>
    </row>
    <row r="589" spans="1:16">
      <c r="A589">
        <v>10101</v>
      </c>
      <c r="B589">
        <v>5124</v>
      </c>
      <c r="C589">
        <v>0</v>
      </c>
      <c r="D589">
        <v>896374900</v>
      </c>
      <c r="E589" t="s">
        <v>15</v>
      </c>
      <c r="F589">
        <v>133</v>
      </c>
      <c r="G589">
        <v>14279</v>
      </c>
      <c r="H589" s="1">
        <v>45877</v>
      </c>
      <c r="I589" s="3">
        <v>0</v>
      </c>
      <c r="J589" s="3">
        <v>0</v>
      </c>
      <c r="K589" s="3">
        <v>0</v>
      </c>
      <c r="L589" s="3">
        <v>0</v>
      </c>
      <c r="M589" s="4">
        <v>2623.2</v>
      </c>
      <c r="N589" t="str">
        <f>VLOOKUP(A589,Dados!$P$2:$Q$7,2,FALSE)</f>
        <v>FOREST TELEMACO BORBA</v>
      </c>
      <c r="O589" t="str">
        <f>VLOOKUP(B589,Dados!$L$2:$N$23,2,FALSE)</f>
        <v>Industrialização</v>
      </c>
      <c r="P589" t="str">
        <f>VLOOKUP(B589,Dados!$L$2:$N$23,3,FALSE)</f>
        <v>Receitas</v>
      </c>
    </row>
    <row r="590" spans="1:16">
      <c r="A590">
        <v>10101</v>
      </c>
      <c r="B590">
        <v>5124</v>
      </c>
      <c r="C590">
        <v>0</v>
      </c>
      <c r="D590">
        <v>896374900</v>
      </c>
      <c r="E590" t="s">
        <v>15</v>
      </c>
      <c r="F590">
        <v>133</v>
      </c>
      <c r="G590">
        <v>14211</v>
      </c>
      <c r="H590" s="1">
        <v>45873</v>
      </c>
      <c r="I590" s="3">
        <v>0</v>
      </c>
      <c r="J590" s="3">
        <v>0</v>
      </c>
      <c r="K590" s="3">
        <v>0</v>
      </c>
      <c r="L590" s="3">
        <v>0</v>
      </c>
      <c r="M590" s="4">
        <v>350.2</v>
      </c>
      <c r="N590" t="str">
        <f>VLOOKUP(A590,Dados!$P$2:$Q$7,2,FALSE)</f>
        <v>FOREST TELEMACO BORBA</v>
      </c>
      <c r="O590" t="str">
        <f>VLOOKUP(B590,Dados!$L$2:$N$23,2,FALSE)</f>
        <v>Industrialização</v>
      </c>
      <c r="P590" t="str">
        <f>VLOOKUP(B590,Dados!$L$2:$N$23,3,FALSE)</f>
        <v>Receitas</v>
      </c>
    </row>
    <row r="591" spans="1:16">
      <c r="A591">
        <v>10101</v>
      </c>
      <c r="B591">
        <v>5124</v>
      </c>
      <c r="C591">
        <v>0</v>
      </c>
      <c r="D591">
        <v>896374900</v>
      </c>
      <c r="E591" t="s">
        <v>15</v>
      </c>
      <c r="F591">
        <v>133</v>
      </c>
      <c r="G591">
        <v>14212</v>
      </c>
      <c r="H591" s="1">
        <v>45873</v>
      </c>
      <c r="I591" s="3">
        <v>0</v>
      </c>
      <c r="J591" s="3">
        <v>0</v>
      </c>
      <c r="K591" s="3">
        <v>0</v>
      </c>
      <c r="L591" s="3">
        <v>0</v>
      </c>
      <c r="M591" s="4">
        <v>3170.6</v>
      </c>
      <c r="N591" t="str">
        <f>VLOOKUP(A591,Dados!$P$2:$Q$7,2,FALSE)</f>
        <v>FOREST TELEMACO BORBA</v>
      </c>
      <c r="O591" t="str">
        <f>VLOOKUP(B591,Dados!$L$2:$N$23,2,FALSE)</f>
        <v>Industrialização</v>
      </c>
      <c r="P591" t="str">
        <f>VLOOKUP(B591,Dados!$L$2:$N$23,3,FALSE)</f>
        <v>Receitas</v>
      </c>
    </row>
    <row r="592" spans="1:16">
      <c r="A592">
        <v>10101</v>
      </c>
      <c r="B592">
        <v>5124</v>
      </c>
      <c r="C592">
        <v>0</v>
      </c>
      <c r="D592">
        <v>896374900</v>
      </c>
      <c r="E592" t="s">
        <v>15</v>
      </c>
      <c r="F592">
        <v>133</v>
      </c>
      <c r="G592">
        <v>14271</v>
      </c>
      <c r="H592" s="1">
        <v>45877</v>
      </c>
      <c r="I592" s="3">
        <v>0</v>
      </c>
      <c r="J592" s="3">
        <v>0</v>
      </c>
      <c r="K592" s="3">
        <v>0</v>
      </c>
      <c r="L592" s="3">
        <v>0</v>
      </c>
      <c r="M592" s="4">
        <v>2594.8000000000002</v>
      </c>
      <c r="N592" t="str">
        <f>VLOOKUP(A592,Dados!$P$2:$Q$7,2,FALSE)</f>
        <v>FOREST TELEMACO BORBA</v>
      </c>
      <c r="O592" t="str">
        <f>VLOOKUP(B592,Dados!$L$2:$N$23,2,FALSE)</f>
        <v>Industrialização</v>
      </c>
      <c r="P592" t="str">
        <f>VLOOKUP(B592,Dados!$L$2:$N$23,3,FALSE)</f>
        <v>Receitas</v>
      </c>
    </row>
    <row r="593" spans="1:16">
      <c r="A593">
        <v>10101</v>
      </c>
      <c r="B593">
        <v>5124</v>
      </c>
      <c r="C593">
        <v>0</v>
      </c>
      <c r="D593">
        <v>896374900</v>
      </c>
      <c r="E593" t="s">
        <v>15</v>
      </c>
      <c r="F593">
        <v>133</v>
      </c>
      <c r="G593">
        <v>14279</v>
      </c>
      <c r="H593" s="1">
        <v>45877</v>
      </c>
      <c r="I593" s="3">
        <v>0</v>
      </c>
      <c r="J593" s="3">
        <v>0</v>
      </c>
      <c r="K593" s="3">
        <v>0</v>
      </c>
      <c r="L593" s="3">
        <v>0</v>
      </c>
      <c r="M593" s="4">
        <v>2949.8</v>
      </c>
      <c r="N593" t="str">
        <f>VLOOKUP(A593,Dados!$P$2:$Q$7,2,FALSE)</f>
        <v>FOREST TELEMACO BORBA</v>
      </c>
      <c r="O593" t="str">
        <f>VLOOKUP(B593,Dados!$L$2:$N$23,2,FALSE)</f>
        <v>Industrialização</v>
      </c>
      <c r="P593" t="str">
        <f>VLOOKUP(B593,Dados!$L$2:$N$23,3,FALSE)</f>
        <v>Receitas</v>
      </c>
    </row>
    <row r="594" spans="1:16">
      <c r="A594">
        <v>10101</v>
      </c>
      <c r="B594">
        <v>5124</v>
      </c>
      <c r="C594">
        <v>0</v>
      </c>
      <c r="D594">
        <v>896374900</v>
      </c>
      <c r="E594" t="s">
        <v>15</v>
      </c>
      <c r="F594">
        <v>133</v>
      </c>
      <c r="G594">
        <v>14334</v>
      </c>
      <c r="H594" s="1">
        <v>45882</v>
      </c>
      <c r="I594" s="3">
        <v>0</v>
      </c>
      <c r="J594" s="3">
        <v>0</v>
      </c>
      <c r="K594" s="3">
        <v>0</v>
      </c>
      <c r="L594" s="3">
        <v>0</v>
      </c>
      <c r="M594" s="4">
        <v>12232.35</v>
      </c>
      <c r="N594" t="str">
        <f>VLOOKUP(A594,Dados!$P$2:$Q$7,2,FALSE)</f>
        <v>FOREST TELEMACO BORBA</v>
      </c>
      <c r="O594" t="str">
        <f>VLOOKUP(B594,Dados!$L$2:$N$23,2,FALSE)</f>
        <v>Industrialização</v>
      </c>
      <c r="P594" t="str">
        <f>VLOOKUP(B594,Dados!$L$2:$N$23,3,FALSE)</f>
        <v>Receitas</v>
      </c>
    </row>
    <row r="595" spans="1:16">
      <c r="A595">
        <v>10101</v>
      </c>
      <c r="B595">
        <v>5124</v>
      </c>
      <c r="C595">
        <v>0</v>
      </c>
      <c r="D595">
        <v>896374900</v>
      </c>
      <c r="E595" t="s">
        <v>15</v>
      </c>
      <c r="F595">
        <v>133</v>
      </c>
      <c r="G595">
        <v>14604</v>
      </c>
      <c r="H595" s="1">
        <v>45898</v>
      </c>
      <c r="I595" s="3">
        <v>0</v>
      </c>
      <c r="J595" s="3">
        <v>0</v>
      </c>
      <c r="K595" s="3">
        <v>0</v>
      </c>
      <c r="L595" s="3">
        <v>0</v>
      </c>
      <c r="M595" s="4">
        <v>11612.7</v>
      </c>
      <c r="N595" t="str">
        <f>VLOOKUP(A595,Dados!$P$2:$Q$7,2,FALSE)</f>
        <v>FOREST TELEMACO BORBA</v>
      </c>
      <c r="O595" t="str">
        <f>VLOOKUP(B595,Dados!$L$2:$N$23,2,FALSE)</f>
        <v>Industrialização</v>
      </c>
      <c r="P595" t="str">
        <f>VLOOKUP(B595,Dados!$L$2:$N$23,3,FALSE)</f>
        <v>Receitas</v>
      </c>
    </row>
    <row r="596" spans="1:16">
      <c r="A596">
        <v>10101</v>
      </c>
      <c r="B596">
        <v>6101</v>
      </c>
      <c r="C596">
        <v>0</v>
      </c>
      <c r="D596">
        <v>416900690</v>
      </c>
      <c r="E596" t="s">
        <v>137</v>
      </c>
      <c r="F596">
        <v>1</v>
      </c>
      <c r="G596">
        <v>14544</v>
      </c>
      <c r="H596" s="1">
        <v>45896</v>
      </c>
      <c r="I596" s="3">
        <v>0</v>
      </c>
      <c r="J596" s="3">
        <v>0</v>
      </c>
      <c r="K596" s="3">
        <v>0</v>
      </c>
      <c r="L596" s="3">
        <v>0</v>
      </c>
      <c r="M596" s="4">
        <v>41420.71</v>
      </c>
      <c r="N596" t="str">
        <f>VLOOKUP(A596,Dados!$P$2:$Q$7,2,FALSE)</f>
        <v>FOREST TELEMACO BORBA</v>
      </c>
      <c r="O596" t="str">
        <f>VLOOKUP(B596,Dados!$L$2:$N$23,2,FALSE)</f>
        <v>Venda de Produção Externo</v>
      </c>
      <c r="P596" t="str">
        <f>VLOOKUP(B596,Dados!$L$2:$N$23,3,FALSE)</f>
        <v>Receitas</v>
      </c>
    </row>
    <row r="597" spans="1:16">
      <c r="A597">
        <v>10101</v>
      </c>
      <c r="B597">
        <v>6101</v>
      </c>
      <c r="C597">
        <v>0</v>
      </c>
      <c r="D597">
        <v>416900690</v>
      </c>
      <c r="E597" t="s">
        <v>137</v>
      </c>
      <c r="F597">
        <v>1</v>
      </c>
      <c r="G597">
        <v>14580</v>
      </c>
      <c r="H597" s="1">
        <v>45897</v>
      </c>
      <c r="I597" s="3">
        <v>0</v>
      </c>
      <c r="J597" s="3">
        <v>0</v>
      </c>
      <c r="K597" s="3">
        <v>0</v>
      </c>
      <c r="L597" s="3">
        <v>0</v>
      </c>
      <c r="M597" s="4">
        <v>9204.6</v>
      </c>
      <c r="N597" t="str">
        <f>VLOOKUP(A597,Dados!$P$2:$Q$7,2,FALSE)</f>
        <v>FOREST TELEMACO BORBA</v>
      </c>
      <c r="O597" t="str">
        <f>VLOOKUP(B597,Dados!$L$2:$N$23,2,FALSE)</f>
        <v>Venda de Produção Externo</v>
      </c>
      <c r="P597" t="str">
        <f>VLOOKUP(B597,Dados!$L$2:$N$23,3,FALSE)</f>
        <v>Receitas</v>
      </c>
    </row>
    <row r="598" spans="1:16">
      <c r="A598">
        <v>10101</v>
      </c>
      <c r="B598">
        <v>6101</v>
      </c>
      <c r="C598">
        <v>0</v>
      </c>
      <c r="D598">
        <v>416900690</v>
      </c>
      <c r="E598" t="s">
        <v>137</v>
      </c>
      <c r="F598">
        <v>1</v>
      </c>
      <c r="G598">
        <v>14580</v>
      </c>
      <c r="H598" s="1">
        <v>45897</v>
      </c>
      <c r="I598" s="3">
        <v>0</v>
      </c>
      <c r="J598" s="3">
        <v>0</v>
      </c>
      <c r="K598" s="3">
        <v>0</v>
      </c>
      <c r="L598" s="3">
        <v>0</v>
      </c>
      <c r="M598" s="4">
        <v>10350.01</v>
      </c>
      <c r="N598" t="str">
        <f>VLOOKUP(A598,Dados!$P$2:$Q$7,2,FALSE)</f>
        <v>FOREST TELEMACO BORBA</v>
      </c>
      <c r="O598" t="str">
        <f>VLOOKUP(B598,Dados!$L$2:$N$23,2,FALSE)</f>
        <v>Venda de Produção Externo</v>
      </c>
      <c r="P598" t="str">
        <f>VLOOKUP(B598,Dados!$L$2:$N$23,3,FALSE)</f>
        <v>Receitas</v>
      </c>
    </row>
    <row r="599" spans="1:16">
      <c r="A599">
        <v>10101</v>
      </c>
      <c r="B599">
        <v>6101</v>
      </c>
      <c r="C599">
        <v>0</v>
      </c>
      <c r="D599">
        <v>399726940</v>
      </c>
      <c r="E599" t="s">
        <v>111</v>
      </c>
      <c r="F599">
        <v>1</v>
      </c>
      <c r="G599">
        <v>14566</v>
      </c>
      <c r="H599" s="1">
        <v>45896</v>
      </c>
      <c r="I599" s="3">
        <v>0</v>
      </c>
      <c r="J599" s="3">
        <v>0</v>
      </c>
      <c r="K599" s="3">
        <v>0</v>
      </c>
      <c r="L599" s="3">
        <v>0</v>
      </c>
      <c r="M599" s="4">
        <v>3392.99</v>
      </c>
      <c r="N599" t="str">
        <f>VLOOKUP(A599,Dados!$P$2:$Q$7,2,FALSE)</f>
        <v>FOREST TELEMACO BORBA</v>
      </c>
      <c r="O599" t="str">
        <f>VLOOKUP(B599,Dados!$L$2:$N$23,2,FALSE)</f>
        <v>Venda de Produção Externo</v>
      </c>
      <c r="P599" t="str">
        <f>VLOOKUP(B599,Dados!$L$2:$N$23,3,FALSE)</f>
        <v>Receitas</v>
      </c>
    </row>
    <row r="600" spans="1:16">
      <c r="A600">
        <v>10101</v>
      </c>
      <c r="B600">
        <v>6101</v>
      </c>
      <c r="C600">
        <v>0</v>
      </c>
      <c r="D600">
        <v>399726940</v>
      </c>
      <c r="E600" t="s">
        <v>111</v>
      </c>
      <c r="F600">
        <v>1</v>
      </c>
      <c r="G600">
        <v>14566</v>
      </c>
      <c r="H600" s="1">
        <v>45896</v>
      </c>
      <c r="I600" s="3">
        <v>0</v>
      </c>
      <c r="J600" s="3">
        <v>0</v>
      </c>
      <c r="K600" s="3">
        <v>0</v>
      </c>
      <c r="L600" s="3">
        <v>0</v>
      </c>
      <c r="M600" s="4">
        <v>1430</v>
      </c>
      <c r="N600" t="str">
        <f>VLOOKUP(A600,Dados!$P$2:$Q$7,2,FALSE)</f>
        <v>FOREST TELEMACO BORBA</v>
      </c>
      <c r="O600" t="str">
        <f>VLOOKUP(B600,Dados!$L$2:$N$23,2,FALSE)</f>
        <v>Venda de Produção Externo</v>
      </c>
      <c r="P600" t="str">
        <f>VLOOKUP(B600,Dados!$L$2:$N$23,3,FALSE)</f>
        <v>Receitas</v>
      </c>
    </row>
    <row r="601" spans="1:16">
      <c r="A601">
        <v>10101</v>
      </c>
      <c r="B601">
        <v>6101</v>
      </c>
      <c r="C601">
        <v>0</v>
      </c>
      <c r="D601">
        <v>399726940</v>
      </c>
      <c r="E601" t="s">
        <v>111</v>
      </c>
      <c r="F601">
        <v>1</v>
      </c>
      <c r="G601">
        <v>14566</v>
      </c>
      <c r="H601" s="1">
        <v>45896</v>
      </c>
      <c r="I601" s="3">
        <v>0</v>
      </c>
      <c r="J601" s="3">
        <v>0</v>
      </c>
      <c r="K601" s="3">
        <v>0</v>
      </c>
      <c r="L601" s="3">
        <v>0</v>
      </c>
      <c r="M601" s="4">
        <v>6746.99</v>
      </c>
      <c r="N601" t="str">
        <f>VLOOKUP(A601,Dados!$P$2:$Q$7,2,FALSE)</f>
        <v>FOREST TELEMACO BORBA</v>
      </c>
      <c r="O601" t="str">
        <f>VLOOKUP(B601,Dados!$L$2:$N$23,2,FALSE)</f>
        <v>Venda de Produção Externo</v>
      </c>
      <c r="P601" t="str">
        <f>VLOOKUP(B601,Dados!$L$2:$N$23,3,FALSE)</f>
        <v>Receitas</v>
      </c>
    </row>
    <row r="602" spans="1:16">
      <c r="A602">
        <v>10101</v>
      </c>
      <c r="B602">
        <v>6101</v>
      </c>
      <c r="C602">
        <v>0</v>
      </c>
      <c r="D602">
        <v>399726940</v>
      </c>
      <c r="E602" t="s">
        <v>111</v>
      </c>
      <c r="F602">
        <v>1</v>
      </c>
      <c r="G602">
        <v>14566</v>
      </c>
      <c r="H602" s="1">
        <v>45896</v>
      </c>
      <c r="I602" s="3">
        <v>0</v>
      </c>
      <c r="J602" s="3">
        <v>0</v>
      </c>
      <c r="K602" s="3">
        <v>0</v>
      </c>
      <c r="L602" s="3">
        <v>0</v>
      </c>
      <c r="M602" s="4">
        <v>4615</v>
      </c>
      <c r="N602" t="str">
        <f>VLOOKUP(A602,Dados!$P$2:$Q$7,2,FALSE)</f>
        <v>FOREST TELEMACO BORBA</v>
      </c>
      <c r="O602" t="str">
        <f>VLOOKUP(B602,Dados!$L$2:$N$23,2,FALSE)</f>
        <v>Venda de Produção Externo</v>
      </c>
      <c r="P602" t="str">
        <f>VLOOKUP(B602,Dados!$L$2:$N$23,3,FALSE)</f>
        <v>Receitas</v>
      </c>
    </row>
    <row r="603" spans="1:16">
      <c r="A603">
        <v>10101</v>
      </c>
      <c r="B603">
        <v>5101</v>
      </c>
      <c r="C603">
        <v>0</v>
      </c>
      <c r="D603">
        <v>415662150</v>
      </c>
      <c r="E603" t="s">
        <v>65</v>
      </c>
      <c r="F603">
        <v>1</v>
      </c>
      <c r="G603">
        <v>14586</v>
      </c>
      <c r="H603" s="1">
        <v>45898</v>
      </c>
      <c r="I603" s="3">
        <v>0</v>
      </c>
      <c r="J603" s="3">
        <v>0</v>
      </c>
      <c r="K603" s="3">
        <v>0</v>
      </c>
      <c r="L603" s="3">
        <v>0</v>
      </c>
      <c r="M603" s="4">
        <v>19404.02</v>
      </c>
      <c r="N603" t="str">
        <f>VLOOKUP(A603,Dados!$P$2:$Q$7,2,FALSE)</f>
        <v>FOREST TELEMACO BORBA</v>
      </c>
      <c r="O603" t="str">
        <f>VLOOKUP(B603,Dados!$L$2:$N$23,2,FALSE)</f>
        <v>Venda de Produção Interno</v>
      </c>
      <c r="P603" t="str">
        <f>VLOOKUP(B603,Dados!$L$2:$N$23,3,FALSE)</f>
        <v>Receitas</v>
      </c>
    </row>
    <row r="604" spans="1:16">
      <c r="A604">
        <v>10101</v>
      </c>
      <c r="B604">
        <v>6101</v>
      </c>
      <c r="C604">
        <v>0</v>
      </c>
      <c r="D604">
        <v>19988834</v>
      </c>
      <c r="E604" t="s">
        <v>121</v>
      </c>
      <c r="F604">
        <v>1</v>
      </c>
      <c r="G604">
        <v>14532</v>
      </c>
      <c r="H604" s="1">
        <v>45895</v>
      </c>
      <c r="I604" s="3">
        <v>0</v>
      </c>
      <c r="J604" s="3">
        <v>0</v>
      </c>
      <c r="K604" s="3">
        <v>0</v>
      </c>
      <c r="L604" s="3">
        <v>0</v>
      </c>
      <c r="M604" s="4">
        <v>30659.96</v>
      </c>
      <c r="N604" t="str">
        <f>VLOOKUP(A604,Dados!$P$2:$Q$7,2,FALSE)</f>
        <v>FOREST TELEMACO BORBA</v>
      </c>
      <c r="O604" t="str">
        <f>VLOOKUP(B604,Dados!$L$2:$N$23,2,FALSE)</f>
        <v>Venda de Produção Externo</v>
      </c>
      <c r="P604" t="str">
        <f>VLOOKUP(B604,Dados!$L$2:$N$23,3,FALSE)</f>
        <v>Receitas</v>
      </c>
    </row>
    <row r="605" spans="1:16">
      <c r="A605">
        <v>10101</v>
      </c>
      <c r="B605">
        <v>6101</v>
      </c>
      <c r="C605">
        <v>0</v>
      </c>
      <c r="D605">
        <v>86698240</v>
      </c>
      <c r="E605" t="s">
        <v>138</v>
      </c>
      <c r="F605">
        <v>1</v>
      </c>
      <c r="G605">
        <v>14353</v>
      </c>
      <c r="H605" s="1">
        <v>45883</v>
      </c>
      <c r="I605" s="3">
        <v>0</v>
      </c>
      <c r="J605" s="3">
        <v>0</v>
      </c>
      <c r="K605" s="3">
        <v>0</v>
      </c>
      <c r="L605" s="3">
        <v>0</v>
      </c>
      <c r="M605" s="4">
        <v>9000</v>
      </c>
      <c r="N605" t="str">
        <f>VLOOKUP(A605,Dados!$P$2:$Q$7,2,FALSE)</f>
        <v>FOREST TELEMACO BORBA</v>
      </c>
      <c r="O605" t="str">
        <f>VLOOKUP(B605,Dados!$L$2:$N$23,2,FALSE)</f>
        <v>Venda de Produção Externo</v>
      </c>
      <c r="P605" t="str">
        <f>VLOOKUP(B605,Dados!$L$2:$N$23,3,FALSE)</f>
        <v>Receitas</v>
      </c>
    </row>
    <row r="606" spans="1:16">
      <c r="A606">
        <v>10101</v>
      </c>
      <c r="B606">
        <v>5101</v>
      </c>
      <c r="C606">
        <v>0</v>
      </c>
      <c r="D606">
        <v>3502420</v>
      </c>
      <c r="E606" t="s">
        <v>42</v>
      </c>
      <c r="F606">
        <v>1</v>
      </c>
      <c r="G606">
        <v>14308</v>
      </c>
      <c r="H606" s="1">
        <v>45880</v>
      </c>
      <c r="I606" s="3">
        <v>0</v>
      </c>
      <c r="J606" s="3">
        <v>0</v>
      </c>
      <c r="K606" s="3">
        <v>0</v>
      </c>
      <c r="L606" s="3">
        <v>0</v>
      </c>
      <c r="M606" s="4">
        <v>2457</v>
      </c>
      <c r="N606" t="str">
        <f>VLOOKUP(A606,Dados!$P$2:$Q$7,2,FALSE)</f>
        <v>FOREST TELEMACO BORBA</v>
      </c>
      <c r="O606" t="str">
        <f>VLOOKUP(B606,Dados!$L$2:$N$23,2,FALSE)</f>
        <v>Venda de Produção Interno</v>
      </c>
      <c r="P606" t="str">
        <f>VLOOKUP(B606,Dados!$L$2:$N$23,3,FALSE)</f>
        <v>Receitas</v>
      </c>
    </row>
    <row r="607" spans="1:16">
      <c r="A607">
        <v>10101</v>
      </c>
      <c r="B607">
        <v>6101</v>
      </c>
      <c r="C607">
        <v>0</v>
      </c>
      <c r="D607">
        <v>554373430</v>
      </c>
      <c r="E607" t="s">
        <v>55</v>
      </c>
      <c r="F607">
        <v>1</v>
      </c>
      <c r="G607">
        <v>14357</v>
      </c>
      <c r="H607" s="1">
        <v>45883</v>
      </c>
      <c r="I607" s="3">
        <v>0</v>
      </c>
      <c r="J607" s="3">
        <v>0</v>
      </c>
      <c r="K607" s="3">
        <v>0</v>
      </c>
      <c r="L607" s="3">
        <v>0</v>
      </c>
      <c r="M607" s="4">
        <v>6299.99</v>
      </c>
      <c r="N607" t="str">
        <f>VLOOKUP(A607,Dados!$P$2:$Q$7,2,FALSE)</f>
        <v>FOREST TELEMACO BORBA</v>
      </c>
      <c r="O607" t="str">
        <f>VLOOKUP(B607,Dados!$L$2:$N$23,2,FALSE)</f>
        <v>Venda de Produção Externo</v>
      </c>
      <c r="P607" t="str">
        <f>VLOOKUP(B607,Dados!$L$2:$N$23,3,FALSE)</f>
        <v>Receitas</v>
      </c>
    </row>
    <row r="608" spans="1:16">
      <c r="A608">
        <v>10101</v>
      </c>
      <c r="B608">
        <v>6101</v>
      </c>
      <c r="C608">
        <v>0</v>
      </c>
      <c r="D608">
        <v>554373430</v>
      </c>
      <c r="E608" t="s">
        <v>55</v>
      </c>
      <c r="F608">
        <v>1</v>
      </c>
      <c r="G608">
        <v>14357</v>
      </c>
      <c r="H608" s="1">
        <v>45883</v>
      </c>
      <c r="I608" s="3">
        <v>0</v>
      </c>
      <c r="J608" s="3">
        <v>0</v>
      </c>
      <c r="K608" s="3">
        <v>0</v>
      </c>
      <c r="L608" s="3">
        <v>0</v>
      </c>
      <c r="M608" s="4">
        <v>13499.99</v>
      </c>
      <c r="N608" t="str">
        <f>VLOOKUP(A608,Dados!$P$2:$Q$7,2,FALSE)</f>
        <v>FOREST TELEMACO BORBA</v>
      </c>
      <c r="O608" t="str">
        <f>VLOOKUP(B608,Dados!$L$2:$N$23,2,FALSE)</f>
        <v>Venda de Produção Externo</v>
      </c>
      <c r="P608" t="str">
        <f>VLOOKUP(B608,Dados!$L$2:$N$23,3,FALSE)</f>
        <v>Receitas</v>
      </c>
    </row>
    <row r="609" spans="1:16">
      <c r="A609">
        <v>10101</v>
      </c>
      <c r="B609">
        <v>6101</v>
      </c>
      <c r="C609">
        <v>0</v>
      </c>
      <c r="D609">
        <v>554373430</v>
      </c>
      <c r="E609" t="s">
        <v>55</v>
      </c>
      <c r="F609">
        <v>1</v>
      </c>
      <c r="G609">
        <v>14357</v>
      </c>
      <c r="H609" s="1">
        <v>45883</v>
      </c>
      <c r="I609" s="3">
        <v>0</v>
      </c>
      <c r="J609" s="3">
        <v>0</v>
      </c>
      <c r="K609" s="3">
        <v>0</v>
      </c>
      <c r="L609" s="3">
        <v>0</v>
      </c>
      <c r="M609" s="4">
        <v>5490</v>
      </c>
      <c r="N609" t="str">
        <f>VLOOKUP(A609,Dados!$P$2:$Q$7,2,FALSE)</f>
        <v>FOREST TELEMACO BORBA</v>
      </c>
      <c r="O609" t="str">
        <f>VLOOKUP(B609,Dados!$L$2:$N$23,2,FALSE)</f>
        <v>Venda de Produção Externo</v>
      </c>
      <c r="P609" t="str">
        <f>VLOOKUP(B609,Dados!$L$2:$N$23,3,FALSE)</f>
        <v>Receitas</v>
      </c>
    </row>
    <row r="610" spans="1:16">
      <c r="A610">
        <v>10101</v>
      </c>
      <c r="B610">
        <v>6101</v>
      </c>
      <c r="C610">
        <v>0</v>
      </c>
      <c r="D610">
        <v>554373430</v>
      </c>
      <c r="E610" t="s">
        <v>55</v>
      </c>
      <c r="F610">
        <v>1</v>
      </c>
      <c r="G610">
        <v>14357</v>
      </c>
      <c r="H610" s="1">
        <v>45883</v>
      </c>
      <c r="I610" s="3">
        <v>0</v>
      </c>
      <c r="J610" s="3">
        <v>0</v>
      </c>
      <c r="K610" s="3">
        <v>0</v>
      </c>
      <c r="L610" s="3">
        <v>0</v>
      </c>
      <c r="M610" s="4">
        <v>1350.01</v>
      </c>
      <c r="N610" t="str">
        <f>VLOOKUP(A610,Dados!$P$2:$Q$7,2,FALSE)</f>
        <v>FOREST TELEMACO BORBA</v>
      </c>
      <c r="O610" t="str">
        <f>VLOOKUP(B610,Dados!$L$2:$N$23,2,FALSE)</f>
        <v>Venda de Produção Externo</v>
      </c>
      <c r="P610" t="str">
        <f>VLOOKUP(B610,Dados!$L$2:$N$23,3,FALSE)</f>
        <v>Receitas</v>
      </c>
    </row>
    <row r="611" spans="1:16">
      <c r="A611">
        <v>10101</v>
      </c>
      <c r="B611">
        <v>6101</v>
      </c>
      <c r="C611">
        <v>0</v>
      </c>
      <c r="D611">
        <v>438048350</v>
      </c>
      <c r="E611" t="s">
        <v>30</v>
      </c>
      <c r="F611">
        <v>1</v>
      </c>
      <c r="G611">
        <v>14249</v>
      </c>
      <c r="H611" s="1">
        <v>45875</v>
      </c>
      <c r="I611" s="3">
        <v>0</v>
      </c>
      <c r="J611" s="3">
        <v>0</v>
      </c>
      <c r="K611" s="3">
        <v>0</v>
      </c>
      <c r="L611" s="3">
        <v>0</v>
      </c>
      <c r="M611" s="4">
        <v>17123.72</v>
      </c>
      <c r="N611" t="str">
        <f>VLOOKUP(A611,Dados!$P$2:$Q$7,2,FALSE)</f>
        <v>FOREST TELEMACO BORBA</v>
      </c>
      <c r="O611" t="str">
        <f>VLOOKUP(B611,Dados!$L$2:$N$23,2,FALSE)</f>
        <v>Venda de Produção Externo</v>
      </c>
      <c r="P611" t="str">
        <f>VLOOKUP(B611,Dados!$L$2:$N$23,3,FALSE)</f>
        <v>Receitas</v>
      </c>
    </row>
    <row r="612" spans="1:16">
      <c r="A612">
        <v>10101</v>
      </c>
      <c r="B612">
        <v>6923</v>
      </c>
      <c r="C612">
        <v>0</v>
      </c>
      <c r="D612">
        <v>343095090</v>
      </c>
      <c r="E612" t="s">
        <v>140</v>
      </c>
      <c r="F612">
        <v>1</v>
      </c>
      <c r="G612">
        <v>14250</v>
      </c>
      <c r="H612" s="1">
        <v>45875</v>
      </c>
      <c r="I612" s="3">
        <v>0</v>
      </c>
      <c r="J612" s="3">
        <v>0</v>
      </c>
      <c r="K612" s="3">
        <v>0</v>
      </c>
      <c r="L612" s="3">
        <v>0</v>
      </c>
      <c r="M612" s="4">
        <v>24462.52</v>
      </c>
      <c r="N612" t="str">
        <f>VLOOKUP(A612,Dados!$P$2:$Q$7,2,FALSE)</f>
        <v>FOREST TELEMACO BORBA</v>
      </c>
      <c r="O612" t="str">
        <f>VLOOKUP(B612,Dados!$L$2:$N$23,2,FALSE)</f>
        <v>Remessa por Conta e Ordem Externo</v>
      </c>
      <c r="P612" t="str">
        <f>VLOOKUP(B612,Dados!$L$2:$N$23,3,FALSE)</f>
        <v>Remessas</v>
      </c>
    </row>
    <row r="613" spans="1:16">
      <c r="A613">
        <v>10101</v>
      </c>
      <c r="B613">
        <v>6923</v>
      </c>
      <c r="C613">
        <v>0</v>
      </c>
      <c r="D613">
        <v>182523370</v>
      </c>
      <c r="E613" t="s">
        <v>141</v>
      </c>
      <c r="F613">
        <v>1</v>
      </c>
      <c r="G613">
        <v>14251</v>
      </c>
      <c r="H613" s="1">
        <v>45875</v>
      </c>
      <c r="I613" s="3">
        <v>0</v>
      </c>
      <c r="J613" s="3">
        <v>0</v>
      </c>
      <c r="K613" s="3">
        <v>0</v>
      </c>
      <c r="L613" s="3">
        <v>0</v>
      </c>
      <c r="M613" s="4">
        <v>24462.52</v>
      </c>
      <c r="N613" t="str">
        <f>VLOOKUP(A613,Dados!$P$2:$Q$7,2,FALSE)</f>
        <v>FOREST TELEMACO BORBA</v>
      </c>
      <c r="O613" t="str">
        <f>VLOOKUP(B613,Dados!$L$2:$N$23,2,FALSE)</f>
        <v>Remessa por Conta e Ordem Externo</v>
      </c>
      <c r="P613" t="str">
        <f>VLOOKUP(B613,Dados!$L$2:$N$23,3,FALSE)</f>
        <v>Remessas</v>
      </c>
    </row>
    <row r="614" spans="1:16">
      <c r="A614">
        <v>10101</v>
      </c>
      <c r="B614">
        <v>6101</v>
      </c>
      <c r="C614">
        <v>0</v>
      </c>
      <c r="D614">
        <v>330426980</v>
      </c>
      <c r="E614" t="s">
        <v>142</v>
      </c>
      <c r="F614">
        <v>1</v>
      </c>
      <c r="G614">
        <v>14368</v>
      </c>
      <c r="H614" s="1">
        <v>45884</v>
      </c>
      <c r="I614" s="3">
        <v>0</v>
      </c>
      <c r="J614" s="3">
        <v>0</v>
      </c>
      <c r="K614" s="3">
        <v>0</v>
      </c>
      <c r="L614" s="3">
        <v>0</v>
      </c>
      <c r="M614" s="4">
        <v>40070.910000000003</v>
      </c>
      <c r="N614" t="str">
        <f>VLOOKUP(A614,Dados!$P$2:$Q$7,2,FALSE)</f>
        <v>FOREST TELEMACO BORBA</v>
      </c>
      <c r="O614" t="str">
        <f>VLOOKUP(B614,Dados!$L$2:$N$23,2,FALSE)</f>
        <v>Venda de Produção Externo</v>
      </c>
      <c r="P614" t="str">
        <f>VLOOKUP(B614,Dados!$L$2:$N$23,3,FALSE)</f>
        <v>Receitas</v>
      </c>
    </row>
    <row r="615" spans="1:16">
      <c r="A615">
        <v>10101</v>
      </c>
      <c r="B615">
        <v>6101</v>
      </c>
      <c r="C615">
        <v>0</v>
      </c>
      <c r="D615">
        <v>438048350</v>
      </c>
      <c r="E615" t="s">
        <v>30</v>
      </c>
      <c r="F615">
        <v>1</v>
      </c>
      <c r="G615">
        <v>14346</v>
      </c>
      <c r="H615" s="1">
        <v>45883</v>
      </c>
      <c r="I615" s="3">
        <v>0</v>
      </c>
      <c r="J615" s="3">
        <v>0</v>
      </c>
      <c r="K615" s="3">
        <v>0</v>
      </c>
      <c r="L615" s="3">
        <v>0</v>
      </c>
      <c r="M615" s="4">
        <v>2539.9899999999998</v>
      </c>
      <c r="N615" t="str">
        <f>VLOOKUP(A615,Dados!$P$2:$Q$7,2,FALSE)</f>
        <v>FOREST TELEMACO BORBA</v>
      </c>
      <c r="O615" t="str">
        <f>VLOOKUP(B615,Dados!$L$2:$N$23,2,FALSE)</f>
        <v>Venda de Produção Externo</v>
      </c>
      <c r="P615" t="str">
        <f>VLOOKUP(B615,Dados!$L$2:$N$23,3,FALSE)</f>
        <v>Receitas</v>
      </c>
    </row>
    <row r="616" spans="1:16">
      <c r="A616">
        <v>10101</v>
      </c>
      <c r="B616">
        <v>6101</v>
      </c>
      <c r="C616">
        <v>0</v>
      </c>
      <c r="D616">
        <v>438048350</v>
      </c>
      <c r="E616" t="s">
        <v>30</v>
      </c>
      <c r="F616">
        <v>1</v>
      </c>
      <c r="G616">
        <v>14346</v>
      </c>
      <c r="H616" s="1">
        <v>45883</v>
      </c>
      <c r="I616" s="3">
        <v>0</v>
      </c>
      <c r="J616" s="3">
        <v>0</v>
      </c>
      <c r="K616" s="3">
        <v>0</v>
      </c>
      <c r="L616" s="3">
        <v>0</v>
      </c>
      <c r="M616" s="4">
        <v>4068.32</v>
      </c>
      <c r="N616" t="str">
        <f>VLOOKUP(A616,Dados!$P$2:$Q$7,2,FALSE)</f>
        <v>FOREST TELEMACO BORBA</v>
      </c>
      <c r="O616" t="str">
        <f>VLOOKUP(B616,Dados!$L$2:$N$23,2,FALSE)</f>
        <v>Venda de Produção Externo</v>
      </c>
      <c r="P616" t="str">
        <f>VLOOKUP(B616,Dados!$L$2:$N$23,3,FALSE)</f>
        <v>Receitas</v>
      </c>
    </row>
    <row r="617" spans="1:16">
      <c r="A617">
        <v>10101</v>
      </c>
      <c r="B617">
        <v>6923</v>
      </c>
      <c r="C617">
        <v>0</v>
      </c>
      <c r="D617">
        <v>457931210</v>
      </c>
      <c r="E617" t="s">
        <v>52</v>
      </c>
      <c r="F617">
        <v>1</v>
      </c>
      <c r="G617">
        <v>14352</v>
      </c>
      <c r="H617" s="1">
        <v>45883</v>
      </c>
      <c r="I617" s="3">
        <v>0</v>
      </c>
      <c r="J617" s="3">
        <v>0</v>
      </c>
      <c r="K617" s="3">
        <v>0</v>
      </c>
      <c r="L617" s="3">
        <v>0</v>
      </c>
      <c r="M617" s="4">
        <v>7620</v>
      </c>
      <c r="N617" t="str">
        <f>VLOOKUP(A617,Dados!$P$2:$Q$7,2,FALSE)</f>
        <v>FOREST TELEMACO BORBA</v>
      </c>
      <c r="O617" t="str">
        <f>VLOOKUP(B617,Dados!$L$2:$N$23,2,FALSE)</f>
        <v>Remessa por Conta e Ordem Externo</v>
      </c>
      <c r="P617" t="str">
        <f>VLOOKUP(B617,Dados!$L$2:$N$23,3,FALSE)</f>
        <v>Remessas</v>
      </c>
    </row>
    <row r="618" spans="1:16">
      <c r="A618">
        <v>10101</v>
      </c>
      <c r="B618">
        <v>6923</v>
      </c>
      <c r="C618">
        <v>0</v>
      </c>
      <c r="D618">
        <v>457931210</v>
      </c>
      <c r="E618" t="s">
        <v>52</v>
      </c>
      <c r="F618">
        <v>1</v>
      </c>
      <c r="G618">
        <v>14352</v>
      </c>
      <c r="H618" s="1">
        <v>45883</v>
      </c>
      <c r="I618" s="3">
        <v>0</v>
      </c>
      <c r="J618" s="3">
        <v>0</v>
      </c>
      <c r="K618" s="3">
        <v>0</v>
      </c>
      <c r="L618" s="3">
        <v>0</v>
      </c>
      <c r="M618" s="4">
        <v>12205</v>
      </c>
      <c r="N618" t="str">
        <f>VLOOKUP(A618,Dados!$P$2:$Q$7,2,FALSE)</f>
        <v>FOREST TELEMACO BORBA</v>
      </c>
      <c r="O618" t="str">
        <f>VLOOKUP(B618,Dados!$L$2:$N$23,2,FALSE)</f>
        <v>Remessa por Conta e Ordem Externo</v>
      </c>
      <c r="P618" t="str">
        <f>VLOOKUP(B618,Dados!$L$2:$N$23,3,FALSE)</f>
        <v>Remessas</v>
      </c>
    </row>
    <row r="619" spans="1:16">
      <c r="A619">
        <v>10101</v>
      </c>
      <c r="B619">
        <v>6101</v>
      </c>
      <c r="C619">
        <v>0</v>
      </c>
      <c r="D619">
        <v>438048350</v>
      </c>
      <c r="E619" t="s">
        <v>30</v>
      </c>
      <c r="F619">
        <v>1</v>
      </c>
      <c r="G619">
        <v>14396</v>
      </c>
      <c r="H619" s="1">
        <v>45888</v>
      </c>
      <c r="I619" s="3">
        <v>0</v>
      </c>
      <c r="J619" s="3">
        <v>0</v>
      </c>
      <c r="K619" s="3">
        <v>0</v>
      </c>
      <c r="L619" s="3">
        <v>0</v>
      </c>
      <c r="M619" s="4">
        <v>8614.6299999999992</v>
      </c>
      <c r="N619" t="str">
        <f>VLOOKUP(A619,Dados!$P$2:$Q$7,2,FALSE)</f>
        <v>FOREST TELEMACO BORBA</v>
      </c>
      <c r="O619" t="str">
        <f>VLOOKUP(B619,Dados!$L$2:$N$23,2,FALSE)</f>
        <v>Venda de Produção Externo</v>
      </c>
      <c r="P619" t="str">
        <f>VLOOKUP(B619,Dados!$L$2:$N$23,3,FALSE)</f>
        <v>Receitas</v>
      </c>
    </row>
    <row r="620" spans="1:16">
      <c r="A620">
        <v>10101</v>
      </c>
      <c r="B620">
        <v>6923</v>
      </c>
      <c r="C620">
        <v>0</v>
      </c>
      <c r="D620">
        <v>47236700</v>
      </c>
      <c r="E620" t="s">
        <v>91</v>
      </c>
      <c r="F620">
        <v>1</v>
      </c>
      <c r="G620">
        <v>14400</v>
      </c>
      <c r="H620" s="1">
        <v>45888</v>
      </c>
      <c r="I620" s="3">
        <v>0</v>
      </c>
      <c r="J620" s="3">
        <v>0</v>
      </c>
      <c r="K620" s="3">
        <v>0</v>
      </c>
      <c r="L620" s="3">
        <v>0</v>
      </c>
      <c r="M620" s="4">
        <v>28715.5</v>
      </c>
      <c r="N620" t="str">
        <f>VLOOKUP(A620,Dados!$P$2:$Q$7,2,FALSE)</f>
        <v>FOREST TELEMACO BORBA</v>
      </c>
      <c r="O620" t="str">
        <f>VLOOKUP(B620,Dados!$L$2:$N$23,2,FALSE)</f>
        <v>Remessa por Conta e Ordem Externo</v>
      </c>
      <c r="P620" t="str">
        <f>VLOOKUP(B620,Dados!$L$2:$N$23,3,FALSE)</f>
        <v>Remessas</v>
      </c>
    </row>
    <row r="621" spans="1:16">
      <c r="A621">
        <v>10101</v>
      </c>
      <c r="B621">
        <v>6101</v>
      </c>
      <c r="C621">
        <v>0</v>
      </c>
      <c r="D621">
        <v>39883780</v>
      </c>
      <c r="E621" t="s">
        <v>92</v>
      </c>
      <c r="F621">
        <v>1</v>
      </c>
      <c r="G621">
        <v>14480</v>
      </c>
      <c r="H621" s="1">
        <v>45891</v>
      </c>
      <c r="I621" s="3">
        <v>0</v>
      </c>
      <c r="J621" s="3">
        <v>0</v>
      </c>
      <c r="K621" s="3">
        <v>0</v>
      </c>
      <c r="L621" s="3">
        <v>0</v>
      </c>
      <c r="M621" s="4">
        <v>16503.48</v>
      </c>
      <c r="N621" t="str">
        <f>VLOOKUP(A621,Dados!$P$2:$Q$7,2,FALSE)</f>
        <v>FOREST TELEMACO BORBA</v>
      </c>
      <c r="O621" t="str">
        <f>VLOOKUP(B621,Dados!$L$2:$N$23,2,FALSE)</f>
        <v>Venda de Produção Externo</v>
      </c>
      <c r="P621" t="str">
        <f>VLOOKUP(B621,Dados!$L$2:$N$23,3,FALSE)</f>
        <v>Receitas</v>
      </c>
    </row>
    <row r="622" spans="1:16">
      <c r="A622">
        <v>10101</v>
      </c>
      <c r="B622">
        <v>6101</v>
      </c>
      <c r="C622">
        <v>0</v>
      </c>
      <c r="D622">
        <v>438048350</v>
      </c>
      <c r="E622" t="s">
        <v>30</v>
      </c>
      <c r="F622">
        <v>1</v>
      </c>
      <c r="G622">
        <v>14262</v>
      </c>
      <c r="H622" s="1">
        <v>45876</v>
      </c>
      <c r="I622" s="3">
        <v>0</v>
      </c>
      <c r="J622" s="3">
        <v>0</v>
      </c>
      <c r="K622" s="3">
        <v>0</v>
      </c>
      <c r="L622" s="3">
        <v>0</v>
      </c>
      <c r="M622" s="4">
        <v>10256.58</v>
      </c>
      <c r="N622" t="str">
        <f>VLOOKUP(A622,Dados!$P$2:$Q$7,2,FALSE)</f>
        <v>FOREST TELEMACO BORBA</v>
      </c>
      <c r="O622" t="str">
        <f>VLOOKUP(B622,Dados!$L$2:$N$23,2,FALSE)</f>
        <v>Venda de Produção Externo</v>
      </c>
      <c r="P622" t="str">
        <f>VLOOKUP(B622,Dados!$L$2:$N$23,3,FALSE)</f>
        <v>Receitas</v>
      </c>
    </row>
    <row r="623" spans="1:16">
      <c r="A623">
        <v>10101</v>
      </c>
      <c r="B623">
        <v>6923</v>
      </c>
      <c r="C623">
        <v>0</v>
      </c>
      <c r="D623">
        <v>431142950</v>
      </c>
      <c r="E623" t="s">
        <v>143</v>
      </c>
      <c r="F623">
        <v>1</v>
      </c>
      <c r="G623">
        <v>14268</v>
      </c>
      <c r="H623" s="1">
        <v>45876</v>
      </c>
      <c r="I623" s="3">
        <v>0</v>
      </c>
      <c r="J623" s="3">
        <v>0</v>
      </c>
      <c r="K623" s="3">
        <v>0</v>
      </c>
      <c r="L623" s="3">
        <v>0</v>
      </c>
      <c r="M623" s="4">
        <v>14652.28</v>
      </c>
      <c r="N623" t="str">
        <f>VLOOKUP(A623,Dados!$P$2:$Q$7,2,FALSE)</f>
        <v>FOREST TELEMACO BORBA</v>
      </c>
      <c r="O623" t="str">
        <f>VLOOKUP(B623,Dados!$L$2:$N$23,2,FALSE)</f>
        <v>Remessa por Conta e Ordem Externo</v>
      </c>
      <c r="P623" t="str">
        <f>VLOOKUP(B623,Dados!$L$2:$N$23,3,FALSE)</f>
        <v>Remessas</v>
      </c>
    </row>
    <row r="624" spans="1:16">
      <c r="A624">
        <v>10101</v>
      </c>
      <c r="B624">
        <v>6101</v>
      </c>
      <c r="C624">
        <v>0</v>
      </c>
      <c r="D624">
        <v>330426980</v>
      </c>
      <c r="E624" t="s">
        <v>142</v>
      </c>
      <c r="F624">
        <v>1</v>
      </c>
      <c r="G624">
        <v>14198</v>
      </c>
      <c r="H624" s="1">
        <v>45870</v>
      </c>
      <c r="I624" s="3">
        <v>0</v>
      </c>
      <c r="J624" s="3">
        <v>0</v>
      </c>
      <c r="K624" s="3">
        <v>0</v>
      </c>
      <c r="L624" s="3">
        <v>0</v>
      </c>
      <c r="M624" s="4">
        <v>29963.96</v>
      </c>
      <c r="N624" t="str">
        <f>VLOOKUP(A624,Dados!$P$2:$Q$7,2,FALSE)</f>
        <v>FOREST TELEMACO BORBA</v>
      </c>
      <c r="O624" t="str">
        <f>VLOOKUP(B624,Dados!$L$2:$N$23,2,FALSE)</f>
        <v>Venda de Produção Externo</v>
      </c>
      <c r="P624" t="str">
        <f>VLOOKUP(B624,Dados!$L$2:$N$23,3,FALSE)</f>
        <v>Receitas</v>
      </c>
    </row>
    <row r="625" spans="1:16">
      <c r="A625">
        <v>10101</v>
      </c>
      <c r="B625">
        <v>5101</v>
      </c>
      <c r="C625">
        <v>0</v>
      </c>
      <c r="D625">
        <v>393448060</v>
      </c>
      <c r="E625" t="s">
        <v>144</v>
      </c>
      <c r="F625">
        <v>1</v>
      </c>
      <c r="G625">
        <v>14335</v>
      </c>
      <c r="H625" s="1">
        <v>45883</v>
      </c>
      <c r="I625" s="3">
        <v>0</v>
      </c>
      <c r="J625" s="3">
        <v>0</v>
      </c>
      <c r="K625" s="3">
        <v>0</v>
      </c>
      <c r="L625" s="3">
        <v>0</v>
      </c>
      <c r="M625" s="4">
        <v>14398.98</v>
      </c>
      <c r="N625" t="str">
        <f>VLOOKUP(A625,Dados!$P$2:$Q$7,2,FALSE)</f>
        <v>FOREST TELEMACO BORBA</v>
      </c>
      <c r="O625" t="str">
        <f>VLOOKUP(B625,Dados!$L$2:$N$23,2,FALSE)</f>
        <v>Venda de Produção Interno</v>
      </c>
      <c r="P625" t="str">
        <f>VLOOKUP(B625,Dados!$L$2:$N$23,3,FALSE)</f>
        <v>Receitas</v>
      </c>
    </row>
    <row r="626" spans="1:16">
      <c r="A626">
        <v>10101</v>
      </c>
      <c r="B626">
        <v>6101</v>
      </c>
      <c r="C626">
        <v>0</v>
      </c>
      <c r="D626">
        <v>438048350</v>
      </c>
      <c r="E626" t="s">
        <v>30</v>
      </c>
      <c r="F626">
        <v>1</v>
      </c>
      <c r="G626">
        <v>14644</v>
      </c>
      <c r="H626" s="1">
        <v>45900</v>
      </c>
      <c r="I626" s="3">
        <v>0</v>
      </c>
      <c r="J626" s="3">
        <v>0</v>
      </c>
      <c r="K626" s="3">
        <v>0</v>
      </c>
      <c r="L626" s="3">
        <v>0</v>
      </c>
      <c r="M626" s="4">
        <v>1963.49</v>
      </c>
      <c r="N626" t="str">
        <f>VLOOKUP(A626,Dados!$P$2:$Q$7,2,FALSE)</f>
        <v>FOREST TELEMACO BORBA</v>
      </c>
      <c r="O626" t="str">
        <f>VLOOKUP(B626,Dados!$L$2:$N$23,2,FALSE)</f>
        <v>Venda de Produção Externo</v>
      </c>
      <c r="P626" t="str">
        <f>VLOOKUP(B626,Dados!$L$2:$N$23,3,FALSE)</f>
        <v>Receitas</v>
      </c>
    </row>
    <row r="627" spans="1:16">
      <c r="A627">
        <v>10101</v>
      </c>
      <c r="B627">
        <v>6923</v>
      </c>
      <c r="C627">
        <v>0</v>
      </c>
      <c r="D627">
        <v>72219660</v>
      </c>
      <c r="E627" t="s">
        <v>84</v>
      </c>
      <c r="F627">
        <v>1</v>
      </c>
      <c r="G627">
        <v>14649</v>
      </c>
      <c r="H627" s="1">
        <v>45900</v>
      </c>
      <c r="I627" s="3">
        <v>0</v>
      </c>
      <c r="J627" s="3">
        <v>0</v>
      </c>
      <c r="K627" s="3">
        <v>0</v>
      </c>
      <c r="L627" s="3">
        <v>0</v>
      </c>
      <c r="M627" s="4">
        <v>5890.5</v>
      </c>
      <c r="N627" t="str">
        <f>VLOOKUP(A627,Dados!$P$2:$Q$7,2,FALSE)</f>
        <v>FOREST TELEMACO BORBA</v>
      </c>
      <c r="O627" t="str">
        <f>VLOOKUP(B627,Dados!$L$2:$N$23,2,FALSE)</f>
        <v>Remessa por Conta e Ordem Externo</v>
      </c>
      <c r="P627" t="str">
        <f>VLOOKUP(B627,Dados!$L$2:$N$23,3,FALSE)</f>
        <v>Remessas</v>
      </c>
    </row>
    <row r="628" spans="1:16">
      <c r="A628">
        <v>10101</v>
      </c>
      <c r="B628">
        <v>6923</v>
      </c>
      <c r="C628">
        <v>0</v>
      </c>
      <c r="D628">
        <v>927506290</v>
      </c>
      <c r="E628" t="s">
        <v>118</v>
      </c>
      <c r="F628">
        <v>11</v>
      </c>
      <c r="G628">
        <v>14508</v>
      </c>
      <c r="H628" s="1">
        <v>45892</v>
      </c>
      <c r="I628" s="3">
        <v>0</v>
      </c>
      <c r="J628" s="3">
        <v>0</v>
      </c>
      <c r="K628" s="3">
        <v>0</v>
      </c>
      <c r="L628" s="3">
        <v>0</v>
      </c>
      <c r="M628" s="4">
        <v>127041.76</v>
      </c>
      <c r="N628" t="str">
        <f>VLOOKUP(A628,Dados!$P$2:$Q$7,2,FALSE)</f>
        <v>FOREST TELEMACO BORBA</v>
      </c>
      <c r="O628" t="str">
        <f>VLOOKUP(B628,Dados!$L$2:$N$23,2,FALSE)</f>
        <v>Remessa por Conta e Ordem Externo</v>
      </c>
      <c r="P628" t="str">
        <f>VLOOKUP(B628,Dados!$L$2:$N$23,3,FALSE)</f>
        <v>Remessas</v>
      </c>
    </row>
    <row r="629" spans="1:16">
      <c r="A629">
        <v>10101</v>
      </c>
      <c r="B629">
        <v>6101</v>
      </c>
      <c r="C629">
        <v>0</v>
      </c>
      <c r="D629">
        <v>927506290</v>
      </c>
      <c r="E629" t="s">
        <v>118</v>
      </c>
      <c r="F629">
        <v>11</v>
      </c>
      <c r="G629">
        <v>14583</v>
      </c>
      <c r="H629" s="1">
        <v>45898</v>
      </c>
      <c r="I629" s="3">
        <v>0</v>
      </c>
      <c r="J629" s="3">
        <v>0</v>
      </c>
      <c r="K629" s="3">
        <v>0</v>
      </c>
      <c r="L629" s="3">
        <v>0</v>
      </c>
      <c r="M629" s="4">
        <v>127041.91</v>
      </c>
      <c r="N629" t="str">
        <f>VLOOKUP(A629,Dados!$P$2:$Q$7,2,FALSE)</f>
        <v>FOREST TELEMACO BORBA</v>
      </c>
      <c r="O629" t="str">
        <f>VLOOKUP(B629,Dados!$L$2:$N$23,2,FALSE)</f>
        <v>Venda de Produção Externo</v>
      </c>
      <c r="P629" t="str">
        <f>VLOOKUP(B629,Dados!$L$2:$N$23,3,FALSE)</f>
        <v>Receitas</v>
      </c>
    </row>
    <row r="630" spans="1:16">
      <c r="A630">
        <v>10101</v>
      </c>
      <c r="B630">
        <v>6101</v>
      </c>
      <c r="C630">
        <v>0</v>
      </c>
      <c r="D630">
        <v>438048350</v>
      </c>
      <c r="E630" t="s">
        <v>30</v>
      </c>
      <c r="F630">
        <v>1</v>
      </c>
      <c r="G630">
        <v>14434</v>
      </c>
      <c r="H630" s="1">
        <v>45889</v>
      </c>
      <c r="I630" s="3">
        <v>0</v>
      </c>
      <c r="J630" s="3">
        <v>0</v>
      </c>
      <c r="K630" s="3">
        <v>0</v>
      </c>
      <c r="L630" s="3">
        <v>0</v>
      </c>
      <c r="M630" s="4">
        <v>8732.14</v>
      </c>
      <c r="N630" t="str">
        <f>VLOOKUP(A630,Dados!$P$2:$Q$7,2,FALSE)</f>
        <v>FOREST TELEMACO BORBA</v>
      </c>
      <c r="O630" t="str">
        <f>VLOOKUP(B630,Dados!$L$2:$N$23,2,FALSE)</f>
        <v>Venda de Produção Externo</v>
      </c>
      <c r="P630" t="str">
        <f>VLOOKUP(B630,Dados!$L$2:$N$23,3,FALSE)</f>
        <v>Receitas</v>
      </c>
    </row>
    <row r="631" spans="1:16">
      <c r="A631">
        <v>10101</v>
      </c>
      <c r="B631">
        <v>6923</v>
      </c>
      <c r="C631">
        <v>0</v>
      </c>
      <c r="D631">
        <v>540257160</v>
      </c>
      <c r="E631" t="s">
        <v>145</v>
      </c>
      <c r="F631">
        <v>1</v>
      </c>
      <c r="G631">
        <v>14440</v>
      </c>
      <c r="H631" s="1">
        <v>45889</v>
      </c>
      <c r="I631" s="3">
        <v>0</v>
      </c>
      <c r="J631" s="3">
        <v>0</v>
      </c>
      <c r="K631" s="3">
        <v>0</v>
      </c>
      <c r="L631" s="3">
        <v>0</v>
      </c>
      <c r="M631" s="4">
        <v>26196.5</v>
      </c>
      <c r="N631" t="str">
        <f>VLOOKUP(A631,Dados!$P$2:$Q$7,2,FALSE)</f>
        <v>FOREST TELEMACO BORBA</v>
      </c>
      <c r="O631" t="str">
        <f>VLOOKUP(B631,Dados!$L$2:$N$23,2,FALSE)</f>
        <v>Remessa por Conta e Ordem Externo</v>
      </c>
      <c r="P631" t="str">
        <f>VLOOKUP(B631,Dados!$L$2:$N$23,3,FALSE)</f>
        <v>Remessas</v>
      </c>
    </row>
    <row r="632" spans="1:16">
      <c r="A632">
        <v>10101</v>
      </c>
      <c r="B632">
        <v>6923</v>
      </c>
      <c r="C632">
        <v>0</v>
      </c>
      <c r="D632">
        <v>462742110</v>
      </c>
      <c r="E632" t="s">
        <v>146</v>
      </c>
      <c r="F632">
        <v>1</v>
      </c>
      <c r="G632">
        <v>14441</v>
      </c>
      <c r="H632" s="1">
        <v>45889</v>
      </c>
      <c r="I632" s="3">
        <v>0</v>
      </c>
      <c r="J632" s="3">
        <v>0</v>
      </c>
      <c r="K632" s="3">
        <v>0</v>
      </c>
      <c r="L632" s="3">
        <v>0</v>
      </c>
      <c r="M632" s="4">
        <v>26196.5</v>
      </c>
      <c r="N632" t="str">
        <f>VLOOKUP(A632,Dados!$P$2:$Q$7,2,FALSE)</f>
        <v>FOREST TELEMACO BORBA</v>
      </c>
      <c r="O632" t="str">
        <f>VLOOKUP(B632,Dados!$L$2:$N$23,2,FALSE)</f>
        <v>Remessa por Conta e Ordem Externo</v>
      </c>
      <c r="P632" t="str">
        <f>VLOOKUP(B632,Dados!$L$2:$N$23,3,FALSE)</f>
        <v>Remessas</v>
      </c>
    </row>
    <row r="633" spans="1:16">
      <c r="A633">
        <v>10101</v>
      </c>
      <c r="B633">
        <v>5101</v>
      </c>
      <c r="C633">
        <v>0</v>
      </c>
      <c r="D633">
        <v>150214830</v>
      </c>
      <c r="E633" t="s">
        <v>101</v>
      </c>
      <c r="F633">
        <v>1</v>
      </c>
      <c r="G633">
        <v>14646</v>
      </c>
      <c r="H633" s="1">
        <v>45900</v>
      </c>
      <c r="I633" s="3">
        <v>0</v>
      </c>
      <c r="J633" s="3">
        <v>0</v>
      </c>
      <c r="K633" s="3">
        <v>0</v>
      </c>
      <c r="L633" s="3">
        <v>0</v>
      </c>
      <c r="M633" s="4">
        <v>5153.99</v>
      </c>
      <c r="N633" t="str">
        <f>VLOOKUP(A633,Dados!$P$2:$Q$7,2,FALSE)</f>
        <v>FOREST TELEMACO BORBA</v>
      </c>
      <c r="O633" t="str">
        <f>VLOOKUP(B633,Dados!$L$2:$N$23,2,FALSE)</f>
        <v>Venda de Produção Interno</v>
      </c>
      <c r="P633" t="str">
        <f>VLOOKUP(B633,Dados!$L$2:$N$23,3,FALSE)</f>
        <v>Receitas</v>
      </c>
    </row>
    <row r="634" spans="1:16">
      <c r="A634">
        <v>10101</v>
      </c>
      <c r="B634">
        <v>6101</v>
      </c>
      <c r="C634">
        <v>0</v>
      </c>
      <c r="D634">
        <v>438048350</v>
      </c>
      <c r="E634" t="s">
        <v>30</v>
      </c>
      <c r="F634">
        <v>1</v>
      </c>
      <c r="G634">
        <v>14265</v>
      </c>
      <c r="H634" s="1">
        <v>45876</v>
      </c>
      <c r="I634" s="3">
        <v>0</v>
      </c>
      <c r="J634" s="3">
        <v>0</v>
      </c>
      <c r="K634" s="3">
        <v>0</v>
      </c>
      <c r="L634" s="3">
        <v>0</v>
      </c>
      <c r="M634" s="4">
        <v>39000.47</v>
      </c>
      <c r="N634" t="str">
        <f>VLOOKUP(A634,Dados!$P$2:$Q$7,2,FALSE)</f>
        <v>FOREST TELEMACO BORBA</v>
      </c>
      <c r="O634" t="str">
        <f>VLOOKUP(B634,Dados!$L$2:$N$23,2,FALSE)</f>
        <v>Venda de Produção Externo</v>
      </c>
      <c r="P634" t="str">
        <f>VLOOKUP(B634,Dados!$L$2:$N$23,3,FALSE)</f>
        <v>Receitas</v>
      </c>
    </row>
    <row r="635" spans="1:16">
      <c r="A635">
        <v>10101</v>
      </c>
      <c r="B635">
        <v>6923</v>
      </c>
      <c r="C635">
        <v>0</v>
      </c>
      <c r="D635">
        <v>540257160</v>
      </c>
      <c r="E635" t="s">
        <v>145</v>
      </c>
      <c r="F635">
        <v>1</v>
      </c>
      <c r="G635">
        <v>14266</v>
      </c>
      <c r="H635" s="1">
        <v>45876</v>
      </c>
      <c r="I635" s="3">
        <v>0</v>
      </c>
      <c r="J635" s="3">
        <v>0</v>
      </c>
      <c r="K635" s="3">
        <v>0</v>
      </c>
      <c r="L635" s="3">
        <v>0</v>
      </c>
      <c r="M635" s="4">
        <v>55715</v>
      </c>
      <c r="N635" t="str">
        <f>VLOOKUP(A635,Dados!$P$2:$Q$7,2,FALSE)</f>
        <v>FOREST TELEMACO BORBA</v>
      </c>
      <c r="O635" t="str">
        <f>VLOOKUP(B635,Dados!$L$2:$N$23,2,FALSE)</f>
        <v>Remessa por Conta e Ordem Externo</v>
      </c>
      <c r="P635" t="str">
        <f>VLOOKUP(B635,Dados!$L$2:$N$23,3,FALSE)</f>
        <v>Remessas</v>
      </c>
    </row>
    <row r="636" spans="1:16">
      <c r="A636">
        <v>10101</v>
      </c>
      <c r="B636">
        <v>6923</v>
      </c>
      <c r="C636">
        <v>0</v>
      </c>
      <c r="D636">
        <v>462742110</v>
      </c>
      <c r="E636" t="s">
        <v>146</v>
      </c>
      <c r="F636">
        <v>1</v>
      </c>
      <c r="G636">
        <v>14267</v>
      </c>
      <c r="H636" s="1">
        <v>45876</v>
      </c>
      <c r="I636" s="3">
        <v>0</v>
      </c>
      <c r="J636" s="3">
        <v>0</v>
      </c>
      <c r="K636" s="3">
        <v>0</v>
      </c>
      <c r="L636" s="3">
        <v>0</v>
      </c>
      <c r="M636" s="4">
        <v>53961.19</v>
      </c>
      <c r="N636" t="str">
        <f>VLOOKUP(A636,Dados!$P$2:$Q$7,2,FALSE)</f>
        <v>FOREST TELEMACO BORBA</v>
      </c>
      <c r="O636" t="str">
        <f>VLOOKUP(B636,Dados!$L$2:$N$23,2,FALSE)</f>
        <v>Remessa por Conta e Ordem Externo</v>
      </c>
      <c r="P636" t="str">
        <f>VLOOKUP(B636,Dados!$L$2:$N$23,3,FALSE)</f>
        <v>Remessas</v>
      </c>
    </row>
    <row r="637" spans="1:16">
      <c r="A637">
        <v>10101</v>
      </c>
      <c r="B637">
        <v>6101</v>
      </c>
      <c r="C637">
        <v>0</v>
      </c>
      <c r="D637">
        <v>438048350</v>
      </c>
      <c r="E637" t="s">
        <v>30</v>
      </c>
      <c r="F637">
        <v>1</v>
      </c>
      <c r="G637">
        <v>14265</v>
      </c>
      <c r="H637" s="1">
        <v>45876</v>
      </c>
      <c r="I637" s="3">
        <v>0</v>
      </c>
      <c r="J637" s="3">
        <v>0</v>
      </c>
      <c r="K637" s="3">
        <v>0</v>
      </c>
      <c r="L637" s="3">
        <v>0</v>
      </c>
      <c r="M637" s="4">
        <v>17067.03</v>
      </c>
      <c r="N637" t="str">
        <f>VLOOKUP(A637,Dados!$P$2:$Q$7,2,FALSE)</f>
        <v>FOREST TELEMACO BORBA</v>
      </c>
      <c r="O637" t="str">
        <f>VLOOKUP(B637,Dados!$L$2:$N$23,2,FALSE)</f>
        <v>Venda de Produção Externo</v>
      </c>
      <c r="P637" t="str">
        <f>VLOOKUP(B637,Dados!$L$2:$N$23,3,FALSE)</f>
        <v>Receitas</v>
      </c>
    </row>
    <row r="638" spans="1:16">
      <c r="A638">
        <v>10101</v>
      </c>
      <c r="B638">
        <v>6923</v>
      </c>
      <c r="C638">
        <v>0</v>
      </c>
      <c r="D638">
        <v>540257160</v>
      </c>
      <c r="E638" t="s">
        <v>145</v>
      </c>
      <c r="F638">
        <v>1</v>
      </c>
      <c r="G638">
        <v>14266</v>
      </c>
      <c r="H638" s="1">
        <v>45876</v>
      </c>
      <c r="I638" s="3">
        <v>0</v>
      </c>
      <c r="J638" s="3">
        <v>0</v>
      </c>
      <c r="K638" s="3">
        <v>0</v>
      </c>
      <c r="L638" s="3">
        <v>0</v>
      </c>
      <c r="M638" s="4">
        <v>24381.5</v>
      </c>
      <c r="N638" t="str">
        <f>VLOOKUP(A638,Dados!$P$2:$Q$7,2,FALSE)</f>
        <v>FOREST TELEMACO BORBA</v>
      </c>
      <c r="O638" t="str">
        <f>VLOOKUP(B638,Dados!$L$2:$N$23,2,FALSE)</f>
        <v>Remessa por Conta e Ordem Externo</v>
      </c>
      <c r="P638" t="str">
        <f>VLOOKUP(B638,Dados!$L$2:$N$23,3,FALSE)</f>
        <v>Remessas</v>
      </c>
    </row>
    <row r="639" spans="1:16">
      <c r="A639">
        <v>10101</v>
      </c>
      <c r="B639">
        <v>6923</v>
      </c>
      <c r="C639">
        <v>0</v>
      </c>
      <c r="D639">
        <v>462742110</v>
      </c>
      <c r="E639" t="s">
        <v>146</v>
      </c>
      <c r="F639">
        <v>1</v>
      </c>
      <c r="G639">
        <v>14267</v>
      </c>
      <c r="H639" s="1">
        <v>45876</v>
      </c>
      <c r="I639" s="3">
        <v>0</v>
      </c>
      <c r="J639" s="3">
        <v>0</v>
      </c>
      <c r="K639" s="3">
        <v>0</v>
      </c>
      <c r="L639" s="3">
        <v>0</v>
      </c>
      <c r="M639" s="4">
        <v>23614.01</v>
      </c>
      <c r="N639" t="str">
        <f>VLOOKUP(A639,Dados!$P$2:$Q$7,2,FALSE)</f>
        <v>FOREST TELEMACO BORBA</v>
      </c>
      <c r="O639" t="str">
        <f>VLOOKUP(B639,Dados!$L$2:$N$23,2,FALSE)</f>
        <v>Remessa por Conta e Ordem Externo</v>
      </c>
      <c r="P639" t="str">
        <f>VLOOKUP(B639,Dados!$L$2:$N$23,3,FALSE)</f>
        <v>Remessas</v>
      </c>
    </row>
    <row r="640" spans="1:16">
      <c r="A640">
        <v>10101</v>
      </c>
      <c r="B640">
        <v>6101</v>
      </c>
      <c r="C640">
        <v>0</v>
      </c>
      <c r="D640">
        <v>438048350</v>
      </c>
      <c r="E640" t="s">
        <v>30</v>
      </c>
      <c r="F640">
        <v>1</v>
      </c>
      <c r="G640">
        <v>14262</v>
      </c>
      <c r="H640" s="1">
        <v>45876</v>
      </c>
      <c r="I640" s="3">
        <v>0</v>
      </c>
      <c r="J640" s="3">
        <v>0</v>
      </c>
      <c r="K640" s="3">
        <v>0</v>
      </c>
      <c r="L640" s="3">
        <v>0</v>
      </c>
      <c r="M640" s="4">
        <v>10926.86</v>
      </c>
      <c r="N640" t="str">
        <f>VLOOKUP(A640,Dados!$P$2:$Q$7,2,FALSE)</f>
        <v>FOREST TELEMACO BORBA</v>
      </c>
      <c r="O640" t="str">
        <f>VLOOKUP(B640,Dados!$L$2:$N$23,2,FALSE)</f>
        <v>Venda de Produção Externo</v>
      </c>
      <c r="P640" t="str">
        <f>VLOOKUP(B640,Dados!$L$2:$N$23,3,FALSE)</f>
        <v>Receitas</v>
      </c>
    </row>
    <row r="641" spans="1:16">
      <c r="A641">
        <v>10101</v>
      </c>
      <c r="B641">
        <v>6923</v>
      </c>
      <c r="C641">
        <v>0</v>
      </c>
      <c r="D641">
        <v>431142950</v>
      </c>
      <c r="E641" t="s">
        <v>143</v>
      </c>
      <c r="F641">
        <v>1</v>
      </c>
      <c r="G641">
        <v>14268</v>
      </c>
      <c r="H641" s="1">
        <v>45876</v>
      </c>
      <c r="I641" s="3">
        <v>0</v>
      </c>
      <c r="J641" s="3">
        <v>0</v>
      </c>
      <c r="K641" s="3">
        <v>0</v>
      </c>
      <c r="L641" s="3">
        <v>0</v>
      </c>
      <c r="M641" s="4">
        <v>15609.83</v>
      </c>
      <c r="N641" t="str">
        <f>VLOOKUP(A641,Dados!$P$2:$Q$7,2,FALSE)</f>
        <v>FOREST TELEMACO BORBA</v>
      </c>
      <c r="O641" t="str">
        <f>VLOOKUP(B641,Dados!$L$2:$N$23,2,FALSE)</f>
        <v>Remessa por Conta e Ordem Externo</v>
      </c>
      <c r="P641" t="str">
        <f>VLOOKUP(B641,Dados!$L$2:$N$23,3,FALSE)</f>
        <v>Remessas</v>
      </c>
    </row>
    <row r="642" spans="1:16">
      <c r="A642">
        <v>10101</v>
      </c>
      <c r="B642">
        <v>6101</v>
      </c>
      <c r="C642">
        <v>0</v>
      </c>
      <c r="D642">
        <v>438048350</v>
      </c>
      <c r="E642" t="s">
        <v>30</v>
      </c>
      <c r="F642">
        <v>1</v>
      </c>
      <c r="G642">
        <v>14563</v>
      </c>
      <c r="H642" s="1">
        <v>45896</v>
      </c>
      <c r="I642" s="3">
        <v>0</v>
      </c>
      <c r="J642" s="3">
        <v>0</v>
      </c>
      <c r="K642" s="3">
        <v>0</v>
      </c>
      <c r="L642" s="3">
        <v>0</v>
      </c>
      <c r="M642" s="4">
        <v>784.67</v>
      </c>
      <c r="N642" t="str">
        <f>VLOOKUP(A642,Dados!$P$2:$Q$7,2,FALSE)</f>
        <v>FOREST TELEMACO BORBA</v>
      </c>
      <c r="O642" t="str">
        <f>VLOOKUP(B642,Dados!$L$2:$N$23,2,FALSE)</f>
        <v>Venda de Produção Externo</v>
      </c>
      <c r="P642" t="str">
        <f>VLOOKUP(B642,Dados!$L$2:$N$23,3,FALSE)</f>
        <v>Receitas</v>
      </c>
    </row>
    <row r="643" spans="1:16">
      <c r="A643">
        <v>10101</v>
      </c>
      <c r="B643">
        <v>6923</v>
      </c>
      <c r="C643">
        <v>0</v>
      </c>
      <c r="D643">
        <v>502999910</v>
      </c>
      <c r="E643" t="s">
        <v>95</v>
      </c>
      <c r="F643">
        <v>1</v>
      </c>
      <c r="G643">
        <v>14565</v>
      </c>
      <c r="H643" s="1">
        <v>45896</v>
      </c>
      <c r="I643" s="3">
        <v>0</v>
      </c>
      <c r="J643" s="3">
        <v>0</v>
      </c>
      <c r="K643" s="3">
        <v>0</v>
      </c>
      <c r="L643" s="3">
        <v>0</v>
      </c>
      <c r="M643" s="4">
        <v>2354</v>
      </c>
      <c r="N643" t="str">
        <f>VLOOKUP(A643,Dados!$P$2:$Q$7,2,FALSE)</f>
        <v>FOREST TELEMACO BORBA</v>
      </c>
      <c r="O643" t="str">
        <f>VLOOKUP(B643,Dados!$L$2:$N$23,2,FALSE)</f>
        <v>Remessa por Conta e Ordem Externo</v>
      </c>
      <c r="P643" t="str">
        <f>VLOOKUP(B643,Dados!$L$2:$N$23,3,FALSE)</f>
        <v>Remessas</v>
      </c>
    </row>
    <row r="644" spans="1:16">
      <c r="A644">
        <v>10101</v>
      </c>
      <c r="B644">
        <v>6101</v>
      </c>
      <c r="C644">
        <v>0</v>
      </c>
      <c r="D644">
        <v>438048350</v>
      </c>
      <c r="E644" t="s">
        <v>30</v>
      </c>
      <c r="F644">
        <v>1</v>
      </c>
      <c r="G644">
        <v>14563</v>
      </c>
      <c r="H644" s="1">
        <v>45896</v>
      </c>
      <c r="I644" s="3">
        <v>0</v>
      </c>
      <c r="J644" s="3">
        <v>0</v>
      </c>
      <c r="K644" s="3">
        <v>0</v>
      </c>
      <c r="L644" s="3">
        <v>0</v>
      </c>
      <c r="M644" s="4">
        <v>870.83</v>
      </c>
      <c r="N644" t="str">
        <f>VLOOKUP(A644,Dados!$P$2:$Q$7,2,FALSE)</f>
        <v>FOREST TELEMACO BORBA</v>
      </c>
      <c r="O644" t="str">
        <f>VLOOKUP(B644,Dados!$L$2:$N$23,2,FALSE)</f>
        <v>Venda de Produção Externo</v>
      </c>
      <c r="P644" t="str">
        <f>VLOOKUP(B644,Dados!$L$2:$N$23,3,FALSE)</f>
        <v>Receitas</v>
      </c>
    </row>
    <row r="645" spans="1:16">
      <c r="A645">
        <v>10101</v>
      </c>
      <c r="B645">
        <v>6923</v>
      </c>
      <c r="C645">
        <v>0</v>
      </c>
      <c r="D645">
        <v>502999910</v>
      </c>
      <c r="E645" t="s">
        <v>95</v>
      </c>
      <c r="F645">
        <v>1</v>
      </c>
      <c r="G645">
        <v>14565</v>
      </c>
      <c r="H645" s="1">
        <v>45896</v>
      </c>
      <c r="I645" s="3">
        <v>0</v>
      </c>
      <c r="J645" s="3">
        <v>0</v>
      </c>
      <c r="K645" s="3">
        <v>0</v>
      </c>
      <c r="L645" s="3">
        <v>0</v>
      </c>
      <c r="M645" s="4">
        <v>2612.5</v>
      </c>
      <c r="N645" t="str">
        <f>VLOOKUP(A645,Dados!$P$2:$Q$7,2,FALSE)</f>
        <v>FOREST TELEMACO BORBA</v>
      </c>
      <c r="O645" t="str">
        <f>VLOOKUP(B645,Dados!$L$2:$N$23,2,FALSE)</f>
        <v>Remessa por Conta e Ordem Externo</v>
      </c>
      <c r="P645" t="str">
        <f>VLOOKUP(B645,Dados!$L$2:$N$23,3,FALSE)</f>
        <v>Remessas</v>
      </c>
    </row>
    <row r="646" spans="1:16">
      <c r="A646">
        <v>10101</v>
      </c>
      <c r="B646">
        <v>6101</v>
      </c>
      <c r="C646">
        <v>0</v>
      </c>
      <c r="D646">
        <v>438048350</v>
      </c>
      <c r="E646" t="s">
        <v>30</v>
      </c>
      <c r="F646">
        <v>1</v>
      </c>
      <c r="G646">
        <v>14563</v>
      </c>
      <c r="H646" s="1">
        <v>45896</v>
      </c>
      <c r="I646" s="3">
        <v>0</v>
      </c>
      <c r="J646" s="3">
        <v>0</v>
      </c>
      <c r="K646" s="3">
        <v>0</v>
      </c>
      <c r="L646" s="3">
        <v>0</v>
      </c>
      <c r="M646" s="4">
        <v>1180.6600000000001</v>
      </c>
      <c r="N646" t="str">
        <f>VLOOKUP(A646,Dados!$P$2:$Q$7,2,FALSE)</f>
        <v>FOREST TELEMACO BORBA</v>
      </c>
      <c r="O646" t="str">
        <f>VLOOKUP(B646,Dados!$L$2:$N$23,2,FALSE)</f>
        <v>Venda de Produção Externo</v>
      </c>
      <c r="P646" t="str">
        <f>VLOOKUP(B646,Dados!$L$2:$N$23,3,FALSE)</f>
        <v>Receitas</v>
      </c>
    </row>
    <row r="647" spans="1:16">
      <c r="A647">
        <v>10101</v>
      </c>
      <c r="B647">
        <v>6923</v>
      </c>
      <c r="C647">
        <v>0</v>
      </c>
      <c r="D647">
        <v>502999910</v>
      </c>
      <c r="E647" t="s">
        <v>95</v>
      </c>
      <c r="F647">
        <v>1</v>
      </c>
      <c r="G647">
        <v>14565</v>
      </c>
      <c r="H647" s="1">
        <v>45896</v>
      </c>
      <c r="I647" s="3">
        <v>0</v>
      </c>
      <c r="J647" s="3">
        <v>0</v>
      </c>
      <c r="K647" s="3">
        <v>0</v>
      </c>
      <c r="L647" s="3">
        <v>0</v>
      </c>
      <c r="M647" s="4">
        <v>3542</v>
      </c>
      <c r="N647" t="str">
        <f>VLOOKUP(A647,Dados!$P$2:$Q$7,2,FALSE)</f>
        <v>FOREST TELEMACO BORBA</v>
      </c>
      <c r="O647" t="str">
        <f>VLOOKUP(B647,Dados!$L$2:$N$23,2,FALSE)</f>
        <v>Remessa por Conta e Ordem Externo</v>
      </c>
      <c r="P647" t="str">
        <f>VLOOKUP(B647,Dados!$L$2:$N$23,3,FALSE)</f>
        <v>Remessas</v>
      </c>
    </row>
    <row r="648" spans="1:16">
      <c r="A648">
        <v>10101</v>
      </c>
      <c r="B648">
        <v>6101</v>
      </c>
      <c r="C648">
        <v>0</v>
      </c>
      <c r="D648">
        <v>438048350</v>
      </c>
      <c r="E648" t="s">
        <v>30</v>
      </c>
      <c r="F648">
        <v>1</v>
      </c>
      <c r="G648">
        <v>14563</v>
      </c>
      <c r="H648" s="1">
        <v>45896</v>
      </c>
      <c r="I648" s="3">
        <v>0</v>
      </c>
      <c r="J648" s="3">
        <v>0</v>
      </c>
      <c r="K648" s="3">
        <v>0</v>
      </c>
      <c r="L648" s="3">
        <v>0</v>
      </c>
      <c r="M648" s="4">
        <v>936.83</v>
      </c>
      <c r="N648" t="str">
        <f>VLOOKUP(A648,Dados!$P$2:$Q$7,2,FALSE)</f>
        <v>FOREST TELEMACO BORBA</v>
      </c>
      <c r="O648" t="str">
        <f>VLOOKUP(B648,Dados!$L$2:$N$23,2,FALSE)</f>
        <v>Venda de Produção Externo</v>
      </c>
      <c r="P648" t="str">
        <f>VLOOKUP(B648,Dados!$L$2:$N$23,3,FALSE)</f>
        <v>Receitas</v>
      </c>
    </row>
    <row r="649" spans="1:16">
      <c r="A649">
        <v>10101</v>
      </c>
      <c r="B649">
        <v>6923</v>
      </c>
      <c r="C649">
        <v>0</v>
      </c>
      <c r="D649">
        <v>502999910</v>
      </c>
      <c r="E649" t="s">
        <v>95</v>
      </c>
      <c r="F649">
        <v>1</v>
      </c>
      <c r="G649">
        <v>14565</v>
      </c>
      <c r="H649" s="1">
        <v>45896</v>
      </c>
      <c r="I649" s="3">
        <v>0</v>
      </c>
      <c r="J649" s="3">
        <v>0</v>
      </c>
      <c r="K649" s="3">
        <v>0</v>
      </c>
      <c r="L649" s="3">
        <v>0</v>
      </c>
      <c r="M649" s="4">
        <v>2810.5</v>
      </c>
      <c r="N649" t="str">
        <f>VLOOKUP(A649,Dados!$P$2:$Q$7,2,FALSE)</f>
        <v>FOREST TELEMACO BORBA</v>
      </c>
      <c r="O649" t="str">
        <f>VLOOKUP(B649,Dados!$L$2:$N$23,2,FALSE)</f>
        <v>Remessa por Conta e Ordem Externo</v>
      </c>
      <c r="P649" t="str">
        <f>VLOOKUP(B649,Dados!$L$2:$N$23,3,FALSE)</f>
        <v>Remessas</v>
      </c>
    </row>
    <row r="650" spans="1:16">
      <c r="A650">
        <v>10101</v>
      </c>
      <c r="B650">
        <v>6101</v>
      </c>
      <c r="C650">
        <v>0</v>
      </c>
      <c r="D650">
        <v>367347890</v>
      </c>
      <c r="E650" t="s">
        <v>17</v>
      </c>
      <c r="F650">
        <v>1</v>
      </c>
      <c r="G650">
        <v>14289</v>
      </c>
      <c r="H650" s="1">
        <v>45877</v>
      </c>
      <c r="I650" s="3">
        <v>0</v>
      </c>
      <c r="J650" s="3">
        <v>0</v>
      </c>
      <c r="K650" s="3">
        <v>0</v>
      </c>
      <c r="L650" s="3">
        <v>0</v>
      </c>
      <c r="M650" s="4">
        <v>1300</v>
      </c>
      <c r="N650" t="str">
        <f>VLOOKUP(A650,Dados!$P$2:$Q$7,2,FALSE)</f>
        <v>FOREST TELEMACO BORBA</v>
      </c>
      <c r="O650" t="str">
        <f>VLOOKUP(B650,Dados!$L$2:$N$23,2,FALSE)</f>
        <v>Venda de Produção Externo</v>
      </c>
      <c r="P650" t="str">
        <f>VLOOKUP(B650,Dados!$L$2:$N$23,3,FALSE)</f>
        <v>Receitas</v>
      </c>
    </row>
    <row r="651" spans="1:16">
      <c r="A651">
        <v>10101</v>
      </c>
      <c r="B651">
        <v>6923</v>
      </c>
      <c r="C651">
        <v>0</v>
      </c>
      <c r="D651">
        <v>588306390</v>
      </c>
      <c r="E651" t="s">
        <v>18</v>
      </c>
      <c r="F651">
        <v>1</v>
      </c>
      <c r="G651">
        <v>14290</v>
      </c>
      <c r="H651" s="1">
        <v>45877</v>
      </c>
      <c r="I651" s="3">
        <v>0</v>
      </c>
      <c r="J651" s="3">
        <v>0</v>
      </c>
      <c r="K651" s="3">
        <v>0</v>
      </c>
      <c r="L651" s="3">
        <v>0</v>
      </c>
      <c r="M651" s="4">
        <v>1300</v>
      </c>
      <c r="N651" t="str">
        <f>VLOOKUP(A651,Dados!$P$2:$Q$7,2,FALSE)</f>
        <v>FOREST TELEMACO BORBA</v>
      </c>
      <c r="O651" t="str">
        <f>VLOOKUP(B651,Dados!$L$2:$N$23,2,FALSE)</f>
        <v>Remessa por Conta e Ordem Externo</v>
      </c>
      <c r="P651" t="str">
        <f>VLOOKUP(B651,Dados!$L$2:$N$23,3,FALSE)</f>
        <v>Remessas</v>
      </c>
    </row>
    <row r="652" spans="1:16">
      <c r="A652">
        <v>10101</v>
      </c>
      <c r="B652">
        <v>5101</v>
      </c>
      <c r="C652">
        <v>0</v>
      </c>
      <c r="D652">
        <v>393448060</v>
      </c>
      <c r="E652" t="s">
        <v>144</v>
      </c>
      <c r="F652">
        <v>1</v>
      </c>
      <c r="G652">
        <v>14335</v>
      </c>
      <c r="H652" s="1">
        <v>45883</v>
      </c>
      <c r="I652" s="3">
        <v>0</v>
      </c>
      <c r="J652" s="3">
        <v>0</v>
      </c>
      <c r="K652" s="3">
        <v>0</v>
      </c>
      <c r="L652" s="3">
        <v>0</v>
      </c>
      <c r="M652" s="4">
        <v>12319.98</v>
      </c>
      <c r="N652" t="str">
        <f>VLOOKUP(A652,Dados!$P$2:$Q$7,2,FALSE)</f>
        <v>FOREST TELEMACO BORBA</v>
      </c>
      <c r="O652" t="str">
        <f>VLOOKUP(B652,Dados!$L$2:$N$23,2,FALSE)</f>
        <v>Venda de Produção Interno</v>
      </c>
      <c r="P652" t="str">
        <f>VLOOKUP(B652,Dados!$L$2:$N$23,3,FALSE)</f>
        <v>Receitas</v>
      </c>
    </row>
    <row r="653" spans="1:16">
      <c r="A653">
        <v>10101</v>
      </c>
      <c r="B653">
        <v>5101</v>
      </c>
      <c r="C653">
        <v>0</v>
      </c>
      <c r="D653">
        <v>826184550</v>
      </c>
      <c r="E653" t="s">
        <v>147</v>
      </c>
      <c r="F653">
        <v>5</v>
      </c>
      <c r="G653">
        <v>14318</v>
      </c>
      <c r="H653" s="1">
        <v>45882</v>
      </c>
      <c r="I653" s="3">
        <v>0</v>
      </c>
      <c r="J653" s="3">
        <v>0</v>
      </c>
      <c r="K653" s="3">
        <v>0</v>
      </c>
      <c r="L653" s="3">
        <v>0</v>
      </c>
      <c r="M653" s="4">
        <v>4184.3999999999996</v>
      </c>
      <c r="N653" t="str">
        <f>VLOOKUP(A653,Dados!$P$2:$Q$7,2,FALSE)</f>
        <v>FOREST TELEMACO BORBA</v>
      </c>
      <c r="O653" t="str">
        <f>VLOOKUP(B653,Dados!$L$2:$N$23,2,FALSE)</f>
        <v>Venda de Produção Interno</v>
      </c>
      <c r="P653" t="str">
        <f>VLOOKUP(B653,Dados!$L$2:$N$23,3,FALSE)</f>
        <v>Receitas</v>
      </c>
    </row>
    <row r="654" spans="1:16">
      <c r="A654">
        <v>10101</v>
      </c>
      <c r="B654">
        <v>6101</v>
      </c>
      <c r="C654">
        <v>0</v>
      </c>
      <c r="D654">
        <v>438048350</v>
      </c>
      <c r="E654" t="s">
        <v>30</v>
      </c>
      <c r="F654">
        <v>1</v>
      </c>
      <c r="G654">
        <v>14262</v>
      </c>
      <c r="H654" s="1">
        <v>45876</v>
      </c>
      <c r="I654" s="3">
        <v>0</v>
      </c>
      <c r="J654" s="3">
        <v>0</v>
      </c>
      <c r="K654" s="3">
        <v>0</v>
      </c>
      <c r="L654" s="3">
        <v>0</v>
      </c>
      <c r="M654" s="4">
        <v>28120.31</v>
      </c>
      <c r="N654" t="str">
        <f>VLOOKUP(A654,Dados!$P$2:$Q$7,2,FALSE)</f>
        <v>FOREST TELEMACO BORBA</v>
      </c>
      <c r="O654" t="str">
        <f>VLOOKUP(B654,Dados!$L$2:$N$23,2,FALSE)</f>
        <v>Venda de Produção Externo</v>
      </c>
      <c r="P654" t="str">
        <f>VLOOKUP(B654,Dados!$L$2:$N$23,3,FALSE)</f>
        <v>Receitas</v>
      </c>
    </row>
    <row r="655" spans="1:16">
      <c r="A655">
        <v>10101</v>
      </c>
      <c r="B655">
        <v>6923</v>
      </c>
      <c r="C655">
        <v>0</v>
      </c>
      <c r="D655">
        <v>431142950</v>
      </c>
      <c r="E655" t="s">
        <v>143</v>
      </c>
      <c r="F655">
        <v>1</v>
      </c>
      <c r="G655">
        <v>14268</v>
      </c>
      <c r="H655" s="1">
        <v>45876</v>
      </c>
      <c r="I655" s="3">
        <v>0</v>
      </c>
      <c r="J655" s="3">
        <v>0</v>
      </c>
      <c r="K655" s="3">
        <v>0</v>
      </c>
      <c r="L655" s="3">
        <v>0</v>
      </c>
      <c r="M655" s="4">
        <v>40171.94</v>
      </c>
      <c r="N655" t="str">
        <f>VLOOKUP(A655,Dados!$P$2:$Q$7,2,FALSE)</f>
        <v>FOREST TELEMACO BORBA</v>
      </c>
      <c r="O655" t="str">
        <f>VLOOKUP(B655,Dados!$L$2:$N$23,2,FALSE)</f>
        <v>Remessa por Conta e Ordem Externo</v>
      </c>
      <c r="P655" t="str">
        <f>VLOOKUP(B655,Dados!$L$2:$N$23,3,FALSE)</f>
        <v>Remessas</v>
      </c>
    </row>
    <row r="656" spans="1:16">
      <c r="A656">
        <v>10101</v>
      </c>
      <c r="B656">
        <v>6101</v>
      </c>
      <c r="C656">
        <v>0</v>
      </c>
      <c r="D656">
        <v>438048350</v>
      </c>
      <c r="E656" t="s">
        <v>30</v>
      </c>
      <c r="F656">
        <v>1</v>
      </c>
      <c r="G656">
        <v>14262</v>
      </c>
      <c r="H656" s="1">
        <v>45876</v>
      </c>
      <c r="I656" s="3">
        <v>0</v>
      </c>
      <c r="J656" s="3">
        <v>0</v>
      </c>
      <c r="K656" s="3">
        <v>0</v>
      </c>
      <c r="L656" s="3">
        <v>0</v>
      </c>
      <c r="M656" s="4">
        <v>18700.599999999999</v>
      </c>
      <c r="N656" t="str">
        <f>VLOOKUP(A656,Dados!$P$2:$Q$7,2,FALSE)</f>
        <v>FOREST TELEMACO BORBA</v>
      </c>
      <c r="O656" t="str">
        <f>VLOOKUP(B656,Dados!$L$2:$N$23,2,FALSE)</f>
        <v>Venda de Produção Externo</v>
      </c>
      <c r="P656" t="str">
        <f>VLOOKUP(B656,Dados!$L$2:$N$23,3,FALSE)</f>
        <v>Receitas</v>
      </c>
    </row>
    <row r="657" spans="1:16">
      <c r="A657">
        <v>10101</v>
      </c>
      <c r="B657">
        <v>6923</v>
      </c>
      <c r="C657">
        <v>0</v>
      </c>
      <c r="D657">
        <v>431142950</v>
      </c>
      <c r="E657" t="s">
        <v>143</v>
      </c>
      <c r="F657">
        <v>1</v>
      </c>
      <c r="G657">
        <v>14268</v>
      </c>
      <c r="H657" s="1">
        <v>45876</v>
      </c>
      <c r="I657" s="3">
        <v>0</v>
      </c>
      <c r="J657" s="3">
        <v>0</v>
      </c>
      <c r="K657" s="3">
        <v>0</v>
      </c>
      <c r="L657" s="3">
        <v>0</v>
      </c>
      <c r="M657" s="4">
        <v>26715.200000000001</v>
      </c>
      <c r="N657" t="str">
        <f>VLOOKUP(A657,Dados!$P$2:$Q$7,2,FALSE)</f>
        <v>FOREST TELEMACO BORBA</v>
      </c>
      <c r="O657" t="str">
        <f>VLOOKUP(B657,Dados!$L$2:$N$23,2,FALSE)</f>
        <v>Remessa por Conta e Ordem Externo</v>
      </c>
      <c r="P657" t="str">
        <f>VLOOKUP(B657,Dados!$L$2:$N$23,3,FALSE)</f>
        <v>Remessas</v>
      </c>
    </row>
    <row r="658" spans="1:16">
      <c r="A658">
        <v>10101</v>
      </c>
      <c r="B658">
        <v>6101</v>
      </c>
      <c r="C658">
        <v>0</v>
      </c>
      <c r="D658">
        <v>605071260</v>
      </c>
      <c r="E658" t="s">
        <v>73</v>
      </c>
      <c r="F658">
        <v>1</v>
      </c>
      <c r="G658">
        <v>14430</v>
      </c>
      <c r="H658" s="1">
        <v>45889</v>
      </c>
      <c r="I658" s="3">
        <v>0</v>
      </c>
      <c r="J658" s="3">
        <v>0</v>
      </c>
      <c r="K658" s="3">
        <v>0</v>
      </c>
      <c r="L658" s="3">
        <v>0</v>
      </c>
      <c r="M658" s="4">
        <v>5849.99</v>
      </c>
      <c r="N658" t="str">
        <f>VLOOKUP(A658,Dados!$P$2:$Q$7,2,FALSE)</f>
        <v>FOREST TELEMACO BORBA</v>
      </c>
      <c r="O658" t="str">
        <f>VLOOKUP(B658,Dados!$L$2:$N$23,2,FALSE)</f>
        <v>Venda de Produção Externo</v>
      </c>
      <c r="P658" t="str">
        <f>VLOOKUP(B658,Dados!$L$2:$N$23,3,FALSE)</f>
        <v>Receitas</v>
      </c>
    </row>
    <row r="659" spans="1:16">
      <c r="A659">
        <v>10101</v>
      </c>
      <c r="B659">
        <v>6101</v>
      </c>
      <c r="C659">
        <v>0</v>
      </c>
      <c r="D659">
        <v>330426980</v>
      </c>
      <c r="E659" t="s">
        <v>142</v>
      </c>
      <c r="F659">
        <v>1</v>
      </c>
      <c r="G659">
        <v>14198</v>
      </c>
      <c r="H659" s="1">
        <v>45870</v>
      </c>
      <c r="I659" s="3">
        <v>0</v>
      </c>
      <c r="J659" s="3">
        <v>0</v>
      </c>
      <c r="K659" s="3">
        <v>0</v>
      </c>
      <c r="L659" s="3">
        <v>0</v>
      </c>
      <c r="M659" s="4">
        <v>36527.949999999997</v>
      </c>
      <c r="N659" t="str">
        <f>VLOOKUP(A659,Dados!$P$2:$Q$7,2,FALSE)</f>
        <v>FOREST TELEMACO BORBA</v>
      </c>
      <c r="O659" t="str">
        <f>VLOOKUP(B659,Dados!$L$2:$N$23,2,FALSE)</f>
        <v>Venda de Produção Externo</v>
      </c>
      <c r="P659" t="str">
        <f>VLOOKUP(B659,Dados!$L$2:$N$23,3,FALSE)</f>
        <v>Receitas</v>
      </c>
    </row>
    <row r="660" spans="1:16">
      <c r="A660">
        <v>10101</v>
      </c>
      <c r="B660">
        <v>6101</v>
      </c>
      <c r="C660">
        <v>0</v>
      </c>
      <c r="D660">
        <v>330426980</v>
      </c>
      <c r="E660" t="s">
        <v>142</v>
      </c>
      <c r="F660">
        <v>1</v>
      </c>
      <c r="G660">
        <v>14368</v>
      </c>
      <c r="H660" s="1">
        <v>45884</v>
      </c>
      <c r="I660" s="3">
        <v>0</v>
      </c>
      <c r="J660" s="3">
        <v>0</v>
      </c>
      <c r="K660" s="3">
        <v>0</v>
      </c>
      <c r="L660" s="3">
        <v>0</v>
      </c>
      <c r="M660" s="4">
        <v>18346.080000000002</v>
      </c>
      <c r="N660" t="str">
        <f>VLOOKUP(A660,Dados!$P$2:$Q$7,2,FALSE)</f>
        <v>FOREST TELEMACO BORBA</v>
      </c>
      <c r="O660" t="str">
        <f>VLOOKUP(B660,Dados!$L$2:$N$23,2,FALSE)</f>
        <v>Venda de Produção Externo</v>
      </c>
      <c r="P660" t="str">
        <f>VLOOKUP(B660,Dados!$L$2:$N$23,3,FALSE)</f>
        <v>Receitas</v>
      </c>
    </row>
    <row r="661" spans="1:16">
      <c r="A661">
        <v>10101</v>
      </c>
      <c r="B661">
        <v>6101</v>
      </c>
      <c r="C661">
        <v>0</v>
      </c>
      <c r="D661">
        <v>611926960</v>
      </c>
      <c r="E661" t="s">
        <v>148</v>
      </c>
      <c r="F661">
        <v>1</v>
      </c>
      <c r="G661">
        <v>14451</v>
      </c>
      <c r="H661" s="1">
        <v>45889</v>
      </c>
      <c r="I661" s="3">
        <v>0</v>
      </c>
      <c r="J661" s="3">
        <v>0</v>
      </c>
      <c r="K661" s="3">
        <v>0</v>
      </c>
      <c r="L661" s="3">
        <v>0</v>
      </c>
      <c r="M661" s="4">
        <v>6816.76</v>
      </c>
      <c r="N661" t="str">
        <f>VLOOKUP(A661,Dados!$P$2:$Q$7,2,FALSE)</f>
        <v>FOREST TELEMACO BORBA</v>
      </c>
      <c r="O661" t="str">
        <f>VLOOKUP(B661,Dados!$L$2:$N$23,2,FALSE)</f>
        <v>Venda de Produção Externo</v>
      </c>
      <c r="P661" t="str">
        <f>VLOOKUP(B661,Dados!$L$2:$N$23,3,FALSE)</f>
        <v>Receitas</v>
      </c>
    </row>
    <row r="662" spans="1:16">
      <c r="A662">
        <v>10101</v>
      </c>
      <c r="B662">
        <v>6911</v>
      </c>
      <c r="C662">
        <v>0</v>
      </c>
      <c r="D662">
        <v>440039110</v>
      </c>
      <c r="E662" t="s">
        <v>119</v>
      </c>
      <c r="F662">
        <v>1</v>
      </c>
      <c r="G662">
        <v>14386</v>
      </c>
      <c r="H662" s="1">
        <v>45887</v>
      </c>
      <c r="I662" s="3">
        <v>0</v>
      </c>
      <c r="J662" s="3">
        <v>0</v>
      </c>
      <c r="K662" s="3">
        <v>0</v>
      </c>
      <c r="L662" s="3">
        <v>0</v>
      </c>
      <c r="M662" s="4">
        <v>3680.64</v>
      </c>
      <c r="N662" t="str">
        <f>VLOOKUP(A662,Dados!$P$2:$Q$7,2,FALSE)</f>
        <v>FOREST TELEMACO BORBA</v>
      </c>
      <c r="O662" t="str">
        <f>VLOOKUP(B662,Dados!$L$2:$N$23,2,FALSE)</f>
        <v>Remessa de Amostra Gratis</v>
      </c>
      <c r="P662" t="str">
        <f>VLOOKUP(B662,Dados!$L$2:$N$23,3,FALSE)</f>
        <v>Remessas</v>
      </c>
    </row>
    <row r="663" spans="1:16">
      <c r="A663">
        <v>10101</v>
      </c>
      <c r="B663">
        <v>6101</v>
      </c>
      <c r="C663">
        <v>0</v>
      </c>
      <c r="D663">
        <v>196979080</v>
      </c>
      <c r="E663" t="s">
        <v>102</v>
      </c>
      <c r="F663">
        <v>2</v>
      </c>
      <c r="G663">
        <v>14450</v>
      </c>
      <c r="H663" s="1">
        <v>45889</v>
      </c>
      <c r="I663" s="3">
        <v>0</v>
      </c>
      <c r="J663" s="3">
        <v>0</v>
      </c>
      <c r="K663" s="3">
        <v>0</v>
      </c>
      <c r="L663" s="3">
        <v>0</v>
      </c>
      <c r="M663" s="4">
        <v>6652.8</v>
      </c>
      <c r="N663" t="str">
        <f>VLOOKUP(A663,Dados!$P$2:$Q$7,2,FALSE)</f>
        <v>FOREST TELEMACO BORBA</v>
      </c>
      <c r="O663" t="str">
        <f>VLOOKUP(B663,Dados!$L$2:$N$23,2,FALSE)</f>
        <v>Venda de Produção Externo</v>
      </c>
      <c r="P663" t="str">
        <f>VLOOKUP(B663,Dados!$L$2:$N$23,3,FALSE)</f>
        <v>Receitas</v>
      </c>
    </row>
    <row r="664" spans="1:16">
      <c r="A664">
        <v>10101</v>
      </c>
      <c r="B664">
        <v>6101</v>
      </c>
      <c r="C664">
        <v>0</v>
      </c>
      <c r="D664">
        <v>439300640</v>
      </c>
      <c r="E664" t="s">
        <v>149</v>
      </c>
      <c r="F664">
        <v>1</v>
      </c>
      <c r="G664">
        <v>14202</v>
      </c>
      <c r="H664" s="1">
        <v>45870</v>
      </c>
      <c r="I664" s="3">
        <v>0</v>
      </c>
      <c r="J664" s="3">
        <v>0</v>
      </c>
      <c r="K664" s="3">
        <v>0</v>
      </c>
      <c r="L664" s="3">
        <v>0</v>
      </c>
      <c r="M664" s="4">
        <v>5999.99</v>
      </c>
      <c r="N664" t="str">
        <f>VLOOKUP(A664,Dados!$P$2:$Q$7,2,FALSE)</f>
        <v>FOREST TELEMACO BORBA</v>
      </c>
      <c r="O664" t="str">
        <f>VLOOKUP(B664,Dados!$L$2:$N$23,2,FALSE)</f>
        <v>Venda de Produção Externo</v>
      </c>
      <c r="P664" t="str">
        <f>VLOOKUP(B664,Dados!$L$2:$N$23,3,FALSE)</f>
        <v>Receitas</v>
      </c>
    </row>
    <row r="665" spans="1:16">
      <c r="A665">
        <v>10101</v>
      </c>
      <c r="B665">
        <v>6101</v>
      </c>
      <c r="C665">
        <v>0</v>
      </c>
      <c r="D665">
        <v>544958740</v>
      </c>
      <c r="E665" t="s">
        <v>104</v>
      </c>
      <c r="F665">
        <v>1</v>
      </c>
      <c r="G665">
        <v>14217</v>
      </c>
      <c r="H665" s="1">
        <v>45873</v>
      </c>
      <c r="I665" s="3">
        <v>0</v>
      </c>
      <c r="J665" s="3">
        <v>0</v>
      </c>
      <c r="K665" s="3">
        <v>0</v>
      </c>
      <c r="L665" s="3">
        <v>0</v>
      </c>
      <c r="M665" s="4">
        <v>5695.2</v>
      </c>
      <c r="N665" t="str">
        <f>VLOOKUP(A665,Dados!$P$2:$Q$7,2,FALSE)</f>
        <v>FOREST TELEMACO BORBA</v>
      </c>
      <c r="O665" t="str">
        <f>VLOOKUP(B665,Dados!$L$2:$N$23,2,FALSE)</f>
        <v>Venda de Produção Externo</v>
      </c>
      <c r="P665" t="str">
        <f>VLOOKUP(B665,Dados!$L$2:$N$23,3,FALSE)</f>
        <v>Receitas</v>
      </c>
    </row>
    <row r="666" spans="1:16">
      <c r="A666">
        <v>10101</v>
      </c>
      <c r="B666">
        <v>6101</v>
      </c>
      <c r="C666">
        <v>0</v>
      </c>
      <c r="D666">
        <v>229009680</v>
      </c>
      <c r="E666" t="s">
        <v>150</v>
      </c>
      <c r="F666">
        <v>1</v>
      </c>
      <c r="G666">
        <v>14445</v>
      </c>
      <c r="H666" s="1">
        <v>45889</v>
      </c>
      <c r="I666" s="3">
        <v>0</v>
      </c>
      <c r="J666" s="3">
        <v>0</v>
      </c>
      <c r="K666" s="3">
        <v>0</v>
      </c>
      <c r="L666" s="3">
        <v>0</v>
      </c>
      <c r="M666" s="4">
        <v>8863.2999999999993</v>
      </c>
      <c r="N666" t="str">
        <f>VLOOKUP(A666,Dados!$P$2:$Q$7,2,FALSE)</f>
        <v>FOREST TELEMACO BORBA</v>
      </c>
      <c r="O666" t="str">
        <f>VLOOKUP(B666,Dados!$L$2:$N$23,2,FALSE)</f>
        <v>Venda de Produção Externo</v>
      </c>
      <c r="P666" t="str">
        <f>VLOOKUP(B666,Dados!$L$2:$N$23,3,FALSE)</f>
        <v>Receitas</v>
      </c>
    </row>
    <row r="667" spans="1:16">
      <c r="A667">
        <v>10101</v>
      </c>
      <c r="B667">
        <v>6101</v>
      </c>
      <c r="C667">
        <v>0</v>
      </c>
      <c r="D667">
        <v>229009680</v>
      </c>
      <c r="E667" t="s">
        <v>150</v>
      </c>
      <c r="F667">
        <v>1</v>
      </c>
      <c r="G667">
        <v>14445</v>
      </c>
      <c r="H667" s="1">
        <v>45889</v>
      </c>
      <c r="I667" s="3">
        <v>0</v>
      </c>
      <c r="J667" s="3">
        <v>0</v>
      </c>
      <c r="K667" s="3">
        <v>0</v>
      </c>
      <c r="L667" s="3">
        <v>0</v>
      </c>
      <c r="M667" s="4">
        <v>3135.4</v>
      </c>
      <c r="N667" t="str">
        <f>VLOOKUP(A667,Dados!$P$2:$Q$7,2,FALSE)</f>
        <v>FOREST TELEMACO BORBA</v>
      </c>
      <c r="O667" t="str">
        <f>VLOOKUP(B667,Dados!$L$2:$N$23,2,FALSE)</f>
        <v>Venda de Produção Externo</v>
      </c>
      <c r="P667" t="str">
        <f>VLOOKUP(B667,Dados!$L$2:$N$23,3,FALSE)</f>
        <v>Receitas</v>
      </c>
    </row>
    <row r="668" spans="1:16">
      <c r="A668">
        <v>10101</v>
      </c>
      <c r="B668">
        <v>6101</v>
      </c>
      <c r="C668">
        <v>0</v>
      </c>
      <c r="D668">
        <v>218524160</v>
      </c>
      <c r="E668" t="s">
        <v>40</v>
      </c>
      <c r="F668">
        <v>1</v>
      </c>
      <c r="G668">
        <v>14299</v>
      </c>
      <c r="H668" s="1">
        <v>45880</v>
      </c>
      <c r="I668" s="3">
        <v>0</v>
      </c>
      <c r="J668" s="3">
        <v>0</v>
      </c>
      <c r="K668" s="3">
        <v>0</v>
      </c>
      <c r="L668" s="3">
        <v>0</v>
      </c>
      <c r="M668" s="4">
        <v>7000</v>
      </c>
      <c r="N668" t="str">
        <f>VLOOKUP(A668,Dados!$P$2:$Q$7,2,FALSE)</f>
        <v>FOREST TELEMACO BORBA</v>
      </c>
      <c r="O668" t="str">
        <f>VLOOKUP(B668,Dados!$L$2:$N$23,2,FALSE)</f>
        <v>Venda de Produção Externo</v>
      </c>
      <c r="P668" t="str">
        <f>VLOOKUP(B668,Dados!$L$2:$N$23,3,FALSE)</f>
        <v>Receitas</v>
      </c>
    </row>
    <row r="669" spans="1:16">
      <c r="A669">
        <v>10101</v>
      </c>
      <c r="B669">
        <v>5101</v>
      </c>
      <c r="C669">
        <v>0</v>
      </c>
      <c r="D669">
        <v>1975010</v>
      </c>
      <c r="E669" t="s">
        <v>106</v>
      </c>
      <c r="F669">
        <v>1</v>
      </c>
      <c r="G669">
        <v>14323</v>
      </c>
      <c r="H669" s="1">
        <v>45882</v>
      </c>
      <c r="I669" s="3">
        <v>0</v>
      </c>
      <c r="J669" s="3">
        <v>0</v>
      </c>
      <c r="K669" s="3">
        <v>0</v>
      </c>
      <c r="L669" s="3">
        <v>0</v>
      </c>
      <c r="M669" s="4">
        <v>5794.19</v>
      </c>
      <c r="N669" t="str">
        <f>VLOOKUP(A669,Dados!$P$2:$Q$7,2,FALSE)</f>
        <v>FOREST TELEMACO BORBA</v>
      </c>
      <c r="O669" t="str">
        <f>VLOOKUP(B669,Dados!$L$2:$N$23,2,FALSE)</f>
        <v>Venda de Produção Interno</v>
      </c>
      <c r="P669" t="str">
        <f>VLOOKUP(B669,Dados!$L$2:$N$23,3,FALSE)</f>
        <v>Receitas</v>
      </c>
    </row>
    <row r="670" spans="1:16">
      <c r="A670">
        <v>10101</v>
      </c>
      <c r="B670">
        <v>6101</v>
      </c>
      <c r="C670">
        <v>0</v>
      </c>
      <c r="D670">
        <v>399726940</v>
      </c>
      <c r="E670" t="s">
        <v>111</v>
      </c>
      <c r="F670">
        <v>1</v>
      </c>
      <c r="G670">
        <v>14566</v>
      </c>
      <c r="H670" s="1">
        <v>45896</v>
      </c>
      <c r="I670" s="3">
        <v>0</v>
      </c>
      <c r="J670" s="3">
        <v>0</v>
      </c>
      <c r="K670" s="3">
        <v>0</v>
      </c>
      <c r="L670" s="3">
        <v>0</v>
      </c>
      <c r="M670" s="4">
        <v>4172.99</v>
      </c>
      <c r="N670" t="str">
        <f>VLOOKUP(A670,Dados!$P$2:$Q$7,2,FALSE)</f>
        <v>FOREST TELEMACO BORBA</v>
      </c>
      <c r="O670" t="str">
        <f>VLOOKUP(B670,Dados!$L$2:$N$23,2,FALSE)</f>
        <v>Venda de Produção Externo</v>
      </c>
      <c r="P670" t="str">
        <f>VLOOKUP(B670,Dados!$L$2:$N$23,3,FALSE)</f>
        <v>Receitas</v>
      </c>
    </row>
    <row r="671" spans="1:16">
      <c r="A671">
        <v>10101</v>
      </c>
      <c r="B671">
        <v>6101</v>
      </c>
      <c r="C671">
        <v>0</v>
      </c>
      <c r="D671">
        <v>399726940</v>
      </c>
      <c r="E671" t="s">
        <v>111</v>
      </c>
      <c r="F671">
        <v>1</v>
      </c>
      <c r="G671">
        <v>14566</v>
      </c>
      <c r="H671" s="1">
        <v>45896</v>
      </c>
      <c r="I671" s="3">
        <v>0</v>
      </c>
      <c r="J671" s="3">
        <v>0</v>
      </c>
      <c r="K671" s="3">
        <v>0</v>
      </c>
      <c r="L671" s="3">
        <v>0</v>
      </c>
      <c r="M671" s="4">
        <v>7019.99</v>
      </c>
      <c r="N671" t="str">
        <f>VLOOKUP(A671,Dados!$P$2:$Q$7,2,FALSE)</f>
        <v>FOREST TELEMACO BORBA</v>
      </c>
      <c r="O671" t="str">
        <f>VLOOKUP(B671,Dados!$L$2:$N$23,2,FALSE)</f>
        <v>Venda de Produção Externo</v>
      </c>
      <c r="P671" t="str">
        <f>VLOOKUP(B671,Dados!$L$2:$N$23,3,FALSE)</f>
        <v>Receitas</v>
      </c>
    </row>
    <row r="672" spans="1:16">
      <c r="A672">
        <v>10101</v>
      </c>
      <c r="B672">
        <v>6101</v>
      </c>
      <c r="C672">
        <v>0</v>
      </c>
      <c r="D672">
        <v>438048350</v>
      </c>
      <c r="E672" t="s">
        <v>30</v>
      </c>
      <c r="F672">
        <v>1</v>
      </c>
      <c r="G672">
        <v>14249</v>
      </c>
      <c r="H672" s="1">
        <v>45875</v>
      </c>
      <c r="I672" s="3">
        <v>0</v>
      </c>
      <c r="J672" s="3">
        <v>0</v>
      </c>
      <c r="K672" s="3">
        <v>0</v>
      </c>
      <c r="L672" s="3">
        <v>0</v>
      </c>
      <c r="M672" s="4">
        <v>63605.81</v>
      </c>
      <c r="N672" t="str">
        <f>VLOOKUP(A672,Dados!$P$2:$Q$7,2,FALSE)</f>
        <v>FOREST TELEMACO BORBA</v>
      </c>
      <c r="O672" t="str">
        <f>VLOOKUP(B672,Dados!$L$2:$N$23,2,FALSE)</f>
        <v>Venda de Produção Externo</v>
      </c>
      <c r="P672" t="str">
        <f>VLOOKUP(B672,Dados!$L$2:$N$23,3,FALSE)</f>
        <v>Receitas</v>
      </c>
    </row>
    <row r="673" spans="1:16">
      <c r="A673">
        <v>10101</v>
      </c>
      <c r="B673">
        <v>6923</v>
      </c>
      <c r="C673">
        <v>0</v>
      </c>
      <c r="D673">
        <v>343095090</v>
      </c>
      <c r="E673" t="s">
        <v>140</v>
      </c>
      <c r="F673">
        <v>1</v>
      </c>
      <c r="G673">
        <v>14250</v>
      </c>
      <c r="H673" s="1">
        <v>45875</v>
      </c>
      <c r="I673" s="3">
        <v>0</v>
      </c>
      <c r="J673" s="3">
        <v>0</v>
      </c>
      <c r="K673" s="3">
        <v>0</v>
      </c>
      <c r="L673" s="3">
        <v>0</v>
      </c>
      <c r="M673" s="4">
        <v>90865.64</v>
      </c>
      <c r="N673" t="str">
        <f>VLOOKUP(A673,Dados!$P$2:$Q$7,2,FALSE)</f>
        <v>FOREST TELEMACO BORBA</v>
      </c>
      <c r="O673" t="str">
        <f>VLOOKUP(B673,Dados!$L$2:$N$23,2,FALSE)</f>
        <v>Remessa por Conta e Ordem Externo</v>
      </c>
      <c r="P673" t="str">
        <f>VLOOKUP(B673,Dados!$L$2:$N$23,3,FALSE)</f>
        <v>Remessas</v>
      </c>
    </row>
    <row r="674" spans="1:16">
      <c r="A674">
        <v>10101</v>
      </c>
      <c r="B674">
        <v>6923</v>
      </c>
      <c r="C674">
        <v>0</v>
      </c>
      <c r="D674">
        <v>182523370</v>
      </c>
      <c r="E674" t="s">
        <v>141</v>
      </c>
      <c r="F674">
        <v>1</v>
      </c>
      <c r="G674">
        <v>14251</v>
      </c>
      <c r="H674" s="1">
        <v>45875</v>
      </c>
      <c r="I674" s="3">
        <v>0</v>
      </c>
      <c r="J674" s="3">
        <v>0</v>
      </c>
      <c r="K674" s="3">
        <v>0</v>
      </c>
      <c r="L674" s="3">
        <v>0</v>
      </c>
      <c r="M674" s="4">
        <v>90865.64</v>
      </c>
      <c r="N674" t="str">
        <f>VLOOKUP(A674,Dados!$P$2:$Q$7,2,FALSE)</f>
        <v>FOREST TELEMACO BORBA</v>
      </c>
      <c r="O674" t="str">
        <f>VLOOKUP(B674,Dados!$L$2:$N$23,2,FALSE)</f>
        <v>Remessa por Conta e Ordem Externo</v>
      </c>
      <c r="P674" t="str">
        <f>VLOOKUP(B674,Dados!$L$2:$N$23,3,FALSE)</f>
        <v>Remessas</v>
      </c>
    </row>
    <row r="675" spans="1:16">
      <c r="A675">
        <v>10101</v>
      </c>
      <c r="B675">
        <v>5101</v>
      </c>
      <c r="C675">
        <v>0</v>
      </c>
      <c r="D675">
        <v>393448060</v>
      </c>
      <c r="E675" t="s">
        <v>144</v>
      </c>
      <c r="F675">
        <v>1</v>
      </c>
      <c r="G675">
        <v>14335</v>
      </c>
      <c r="H675" s="1">
        <v>45883</v>
      </c>
      <c r="I675" s="3">
        <v>0</v>
      </c>
      <c r="J675" s="3">
        <v>0</v>
      </c>
      <c r="K675" s="3">
        <v>0</v>
      </c>
      <c r="L675" s="3">
        <v>0</v>
      </c>
      <c r="M675" s="4">
        <v>9201.49</v>
      </c>
      <c r="N675" t="str">
        <f>VLOOKUP(A675,Dados!$P$2:$Q$7,2,FALSE)</f>
        <v>FOREST TELEMACO BORBA</v>
      </c>
      <c r="O675" t="str">
        <f>VLOOKUP(B675,Dados!$L$2:$N$23,2,FALSE)</f>
        <v>Venda de Produção Interno</v>
      </c>
      <c r="P675" t="str">
        <f>VLOOKUP(B675,Dados!$L$2:$N$23,3,FALSE)</f>
        <v>Receitas</v>
      </c>
    </row>
    <row r="676" spans="1:16">
      <c r="A676">
        <v>10101</v>
      </c>
      <c r="B676">
        <v>5101</v>
      </c>
      <c r="C676">
        <v>0</v>
      </c>
      <c r="D676">
        <v>6664100</v>
      </c>
      <c r="E676" t="s">
        <v>151</v>
      </c>
      <c r="F676">
        <v>1</v>
      </c>
      <c r="G676">
        <v>14236</v>
      </c>
      <c r="H676" s="1">
        <v>45875</v>
      </c>
      <c r="I676" s="3">
        <v>0</v>
      </c>
      <c r="J676" s="3">
        <v>0</v>
      </c>
      <c r="K676" s="3">
        <v>0</v>
      </c>
      <c r="L676" s="3">
        <v>0</v>
      </c>
      <c r="M676" s="4">
        <v>2436.6999999999998</v>
      </c>
      <c r="N676" t="str">
        <f>VLOOKUP(A676,Dados!$P$2:$Q$7,2,FALSE)</f>
        <v>FOREST TELEMACO BORBA</v>
      </c>
      <c r="O676" t="str">
        <f>VLOOKUP(B676,Dados!$L$2:$N$23,2,FALSE)</f>
        <v>Venda de Produção Interno</v>
      </c>
      <c r="P676" t="str">
        <f>VLOOKUP(B676,Dados!$L$2:$N$23,3,FALSE)</f>
        <v>Receitas</v>
      </c>
    </row>
    <row r="677" spans="1:16">
      <c r="A677">
        <v>10101</v>
      </c>
      <c r="B677">
        <v>5101</v>
      </c>
      <c r="C677">
        <v>0</v>
      </c>
      <c r="D677">
        <v>150214830</v>
      </c>
      <c r="E677" t="s">
        <v>101</v>
      </c>
      <c r="F677">
        <v>1</v>
      </c>
      <c r="G677">
        <v>14322</v>
      </c>
      <c r="H677" s="1">
        <v>45882</v>
      </c>
      <c r="I677" s="3">
        <v>0</v>
      </c>
      <c r="J677" s="3">
        <v>0</v>
      </c>
      <c r="K677" s="3">
        <v>0</v>
      </c>
      <c r="L677" s="3">
        <v>0</v>
      </c>
      <c r="M677" s="4">
        <v>4483.3999999999996</v>
      </c>
      <c r="N677" t="str">
        <f>VLOOKUP(A677,Dados!$P$2:$Q$7,2,FALSE)</f>
        <v>FOREST TELEMACO BORBA</v>
      </c>
      <c r="O677" t="str">
        <f>VLOOKUP(B677,Dados!$L$2:$N$23,2,FALSE)</f>
        <v>Venda de Produção Interno</v>
      </c>
      <c r="P677" t="str">
        <f>VLOOKUP(B677,Dados!$L$2:$N$23,3,FALSE)</f>
        <v>Receitas</v>
      </c>
    </row>
    <row r="678" spans="1:16">
      <c r="A678">
        <v>10101</v>
      </c>
      <c r="B678">
        <v>6101</v>
      </c>
      <c r="C678">
        <v>0</v>
      </c>
      <c r="D678">
        <v>438048350</v>
      </c>
      <c r="E678" t="s">
        <v>30</v>
      </c>
      <c r="F678">
        <v>1</v>
      </c>
      <c r="G678">
        <v>14644</v>
      </c>
      <c r="H678" s="1">
        <v>45900</v>
      </c>
      <c r="I678" s="3">
        <v>0</v>
      </c>
      <c r="J678" s="3">
        <v>0</v>
      </c>
      <c r="K678" s="3">
        <v>0</v>
      </c>
      <c r="L678" s="3">
        <v>0</v>
      </c>
      <c r="M678" s="4">
        <v>759.22</v>
      </c>
      <c r="N678" t="str">
        <f>VLOOKUP(A678,Dados!$P$2:$Q$7,2,FALSE)</f>
        <v>FOREST TELEMACO BORBA</v>
      </c>
      <c r="O678" t="str">
        <f>VLOOKUP(B678,Dados!$L$2:$N$23,2,FALSE)</f>
        <v>Venda de Produção Externo</v>
      </c>
      <c r="P678" t="str">
        <f>VLOOKUP(B678,Dados!$L$2:$N$23,3,FALSE)</f>
        <v>Receitas</v>
      </c>
    </row>
    <row r="679" spans="1:16">
      <c r="A679">
        <v>10101</v>
      </c>
      <c r="B679">
        <v>6923</v>
      </c>
      <c r="C679">
        <v>0</v>
      </c>
      <c r="D679">
        <v>72219660</v>
      </c>
      <c r="E679" t="s">
        <v>84</v>
      </c>
      <c r="F679">
        <v>1</v>
      </c>
      <c r="G679">
        <v>14649</v>
      </c>
      <c r="H679" s="1">
        <v>45900</v>
      </c>
      <c r="I679" s="3">
        <v>0</v>
      </c>
      <c r="J679" s="3">
        <v>0</v>
      </c>
      <c r="K679" s="3">
        <v>0</v>
      </c>
      <c r="L679" s="3">
        <v>0</v>
      </c>
      <c r="M679" s="4">
        <v>2277.66</v>
      </c>
      <c r="N679" t="str">
        <f>VLOOKUP(A679,Dados!$P$2:$Q$7,2,FALSE)</f>
        <v>FOREST TELEMACO BORBA</v>
      </c>
      <c r="O679" t="str">
        <f>VLOOKUP(B679,Dados!$L$2:$N$23,2,FALSE)</f>
        <v>Remessa por Conta e Ordem Externo</v>
      </c>
      <c r="P679" t="str">
        <f>VLOOKUP(B679,Dados!$L$2:$N$23,3,FALSE)</f>
        <v>Remessas</v>
      </c>
    </row>
    <row r="680" spans="1:16">
      <c r="A680">
        <v>10101</v>
      </c>
      <c r="B680">
        <v>6101</v>
      </c>
      <c r="C680">
        <v>0</v>
      </c>
      <c r="D680">
        <v>438048350</v>
      </c>
      <c r="E680" t="s">
        <v>30</v>
      </c>
      <c r="F680">
        <v>1</v>
      </c>
      <c r="G680">
        <v>14396</v>
      </c>
      <c r="H680" s="1">
        <v>45888</v>
      </c>
      <c r="I680" s="3">
        <v>0</v>
      </c>
      <c r="J680" s="3">
        <v>0</v>
      </c>
      <c r="K680" s="3">
        <v>0</v>
      </c>
      <c r="L680" s="3">
        <v>0</v>
      </c>
      <c r="M680" s="4">
        <v>8108.09</v>
      </c>
      <c r="N680" t="str">
        <f>VLOOKUP(A680,Dados!$P$2:$Q$7,2,FALSE)</f>
        <v>FOREST TELEMACO BORBA</v>
      </c>
      <c r="O680" t="str">
        <f>VLOOKUP(B680,Dados!$L$2:$N$23,2,FALSE)</f>
        <v>Venda de Produção Externo</v>
      </c>
      <c r="P680" t="str">
        <f>VLOOKUP(B680,Dados!$L$2:$N$23,3,FALSE)</f>
        <v>Receitas</v>
      </c>
    </row>
    <row r="681" spans="1:16">
      <c r="A681">
        <v>10101</v>
      </c>
      <c r="B681">
        <v>6923</v>
      </c>
      <c r="C681">
        <v>0</v>
      </c>
      <c r="D681">
        <v>47236700</v>
      </c>
      <c r="E681" t="s">
        <v>91</v>
      </c>
      <c r="F681">
        <v>1</v>
      </c>
      <c r="G681">
        <v>14400</v>
      </c>
      <c r="H681" s="1">
        <v>45888</v>
      </c>
      <c r="I681" s="3">
        <v>0</v>
      </c>
      <c r="J681" s="3">
        <v>0</v>
      </c>
      <c r="K681" s="3">
        <v>0</v>
      </c>
      <c r="L681" s="3">
        <v>0</v>
      </c>
      <c r="M681" s="4">
        <v>27027</v>
      </c>
      <c r="N681" t="str">
        <f>VLOOKUP(A681,Dados!$P$2:$Q$7,2,FALSE)</f>
        <v>FOREST TELEMACO BORBA</v>
      </c>
      <c r="O681" t="str">
        <f>VLOOKUP(B681,Dados!$L$2:$N$23,2,FALSE)</f>
        <v>Remessa por Conta e Ordem Externo</v>
      </c>
      <c r="P681" t="str">
        <f>VLOOKUP(B681,Dados!$L$2:$N$23,3,FALSE)</f>
        <v>Remessas</v>
      </c>
    </row>
    <row r="682" spans="1:16">
      <c r="A682">
        <v>10101</v>
      </c>
      <c r="B682">
        <v>6101</v>
      </c>
      <c r="C682">
        <v>0</v>
      </c>
      <c r="D682">
        <v>438048350</v>
      </c>
      <c r="E682" t="s">
        <v>30</v>
      </c>
      <c r="F682">
        <v>1</v>
      </c>
      <c r="G682">
        <v>14396</v>
      </c>
      <c r="H682" s="1">
        <v>45888</v>
      </c>
      <c r="I682" s="3">
        <v>0</v>
      </c>
      <c r="J682" s="3">
        <v>0</v>
      </c>
      <c r="K682" s="3">
        <v>0</v>
      </c>
      <c r="L682" s="3">
        <v>0</v>
      </c>
      <c r="M682" s="4">
        <v>3283.5</v>
      </c>
      <c r="N682" t="str">
        <f>VLOOKUP(A682,Dados!$P$2:$Q$7,2,FALSE)</f>
        <v>FOREST TELEMACO BORBA</v>
      </c>
      <c r="O682" t="str">
        <f>VLOOKUP(B682,Dados!$L$2:$N$23,2,FALSE)</f>
        <v>Venda de Produção Externo</v>
      </c>
      <c r="P682" t="str">
        <f>VLOOKUP(B682,Dados!$L$2:$N$23,3,FALSE)</f>
        <v>Receitas</v>
      </c>
    </row>
    <row r="683" spans="1:16">
      <c r="A683">
        <v>10101</v>
      </c>
      <c r="B683">
        <v>6923</v>
      </c>
      <c r="C683">
        <v>0</v>
      </c>
      <c r="D683">
        <v>47236700</v>
      </c>
      <c r="E683" t="s">
        <v>91</v>
      </c>
      <c r="F683">
        <v>1</v>
      </c>
      <c r="G683">
        <v>14400</v>
      </c>
      <c r="H683" s="1">
        <v>45888</v>
      </c>
      <c r="I683" s="3">
        <v>0</v>
      </c>
      <c r="J683" s="3">
        <v>0</v>
      </c>
      <c r="K683" s="3">
        <v>0</v>
      </c>
      <c r="L683" s="3">
        <v>0</v>
      </c>
      <c r="M683" s="4">
        <v>10945</v>
      </c>
      <c r="N683" t="str">
        <f>VLOOKUP(A683,Dados!$P$2:$Q$7,2,FALSE)</f>
        <v>FOREST TELEMACO BORBA</v>
      </c>
      <c r="O683" t="str">
        <f>VLOOKUP(B683,Dados!$L$2:$N$23,2,FALSE)</f>
        <v>Remessa por Conta e Ordem Externo</v>
      </c>
      <c r="P683" t="str">
        <f>VLOOKUP(B683,Dados!$L$2:$N$23,3,FALSE)</f>
        <v>Remessas</v>
      </c>
    </row>
    <row r="684" spans="1:16">
      <c r="A684">
        <v>10101</v>
      </c>
      <c r="B684">
        <v>6101</v>
      </c>
      <c r="C684">
        <v>0</v>
      </c>
      <c r="D684">
        <v>132834130</v>
      </c>
      <c r="E684" t="s">
        <v>21</v>
      </c>
      <c r="F684">
        <v>1</v>
      </c>
      <c r="G684">
        <v>14483</v>
      </c>
      <c r="H684" s="1">
        <v>45891</v>
      </c>
      <c r="I684" s="3">
        <v>0</v>
      </c>
      <c r="J684" s="3">
        <v>963.2</v>
      </c>
      <c r="K684" s="3">
        <v>0</v>
      </c>
      <c r="L684" s="3">
        <v>0</v>
      </c>
      <c r="M684" s="4">
        <v>994.51</v>
      </c>
      <c r="N684" t="str">
        <f>VLOOKUP(A684,Dados!$P$2:$Q$7,2,FALSE)</f>
        <v>FOREST TELEMACO BORBA</v>
      </c>
      <c r="O684" t="str">
        <f>VLOOKUP(B684,Dados!$L$2:$N$23,2,FALSE)</f>
        <v>Venda de Produção Externo</v>
      </c>
      <c r="P684" t="str">
        <f>VLOOKUP(B684,Dados!$L$2:$N$23,3,FALSE)</f>
        <v>Receitas</v>
      </c>
    </row>
    <row r="685" spans="1:16">
      <c r="A685">
        <v>10101</v>
      </c>
      <c r="B685">
        <v>6101</v>
      </c>
      <c r="C685">
        <v>0</v>
      </c>
      <c r="D685">
        <v>132834130</v>
      </c>
      <c r="E685" t="s">
        <v>21</v>
      </c>
      <c r="F685">
        <v>1</v>
      </c>
      <c r="G685">
        <v>14516</v>
      </c>
      <c r="H685" s="1">
        <v>45894</v>
      </c>
      <c r="I685" s="3">
        <v>0</v>
      </c>
      <c r="J685" s="3">
        <v>0</v>
      </c>
      <c r="K685" s="3">
        <v>0</v>
      </c>
      <c r="L685" s="3">
        <v>0</v>
      </c>
      <c r="M685" s="4">
        <v>994.51</v>
      </c>
      <c r="N685" t="str">
        <f>VLOOKUP(A685,Dados!$P$2:$Q$7,2,FALSE)</f>
        <v>FOREST TELEMACO BORBA</v>
      </c>
      <c r="O685" t="str">
        <f>VLOOKUP(B685,Dados!$L$2:$N$23,2,FALSE)</f>
        <v>Venda de Produção Externo</v>
      </c>
      <c r="P685" t="str">
        <f>VLOOKUP(B685,Dados!$L$2:$N$23,3,FALSE)</f>
        <v>Receitas</v>
      </c>
    </row>
    <row r="686" spans="1:16">
      <c r="A686">
        <v>10101</v>
      </c>
      <c r="B686">
        <v>6101</v>
      </c>
      <c r="C686">
        <v>0</v>
      </c>
      <c r="D686">
        <v>438048350</v>
      </c>
      <c r="E686" t="s">
        <v>30</v>
      </c>
      <c r="F686">
        <v>1</v>
      </c>
      <c r="G686">
        <v>14396</v>
      </c>
      <c r="H686" s="1">
        <v>45888</v>
      </c>
      <c r="I686" s="3">
        <v>0</v>
      </c>
      <c r="J686" s="3">
        <v>0</v>
      </c>
      <c r="K686" s="3">
        <v>0</v>
      </c>
      <c r="L686" s="3">
        <v>0</v>
      </c>
      <c r="M686" s="4">
        <v>5086.9399999999996</v>
      </c>
      <c r="N686" t="str">
        <f>VLOOKUP(A686,Dados!$P$2:$Q$7,2,FALSE)</f>
        <v>FOREST TELEMACO BORBA</v>
      </c>
      <c r="O686" t="str">
        <f>VLOOKUP(B686,Dados!$L$2:$N$23,2,FALSE)</f>
        <v>Venda de Produção Externo</v>
      </c>
      <c r="P686" t="str">
        <f>VLOOKUP(B686,Dados!$L$2:$N$23,3,FALSE)</f>
        <v>Receitas</v>
      </c>
    </row>
    <row r="687" spans="1:16">
      <c r="A687">
        <v>10101</v>
      </c>
      <c r="B687">
        <v>6923</v>
      </c>
      <c r="C687">
        <v>0</v>
      </c>
      <c r="D687">
        <v>47236700</v>
      </c>
      <c r="E687" t="s">
        <v>91</v>
      </c>
      <c r="F687">
        <v>1</v>
      </c>
      <c r="G687">
        <v>14400</v>
      </c>
      <c r="H687" s="1">
        <v>45888</v>
      </c>
      <c r="I687" s="3">
        <v>0</v>
      </c>
      <c r="J687" s="3">
        <v>0</v>
      </c>
      <c r="K687" s="3">
        <v>0</v>
      </c>
      <c r="L687" s="3">
        <v>0</v>
      </c>
      <c r="M687" s="4">
        <v>16956.5</v>
      </c>
      <c r="N687" t="str">
        <f>VLOOKUP(A687,Dados!$P$2:$Q$7,2,FALSE)</f>
        <v>FOREST TELEMACO BORBA</v>
      </c>
      <c r="O687" t="str">
        <f>VLOOKUP(B687,Dados!$L$2:$N$23,2,FALSE)</f>
        <v>Remessa por Conta e Ordem Externo</v>
      </c>
      <c r="P687" t="str">
        <f>VLOOKUP(B687,Dados!$L$2:$N$23,3,FALSE)</f>
        <v>Remessas</v>
      </c>
    </row>
    <row r="688" spans="1:16">
      <c r="A688">
        <v>10101</v>
      </c>
      <c r="B688">
        <v>6101</v>
      </c>
      <c r="C688">
        <v>0</v>
      </c>
      <c r="D688">
        <v>439300640</v>
      </c>
      <c r="E688" t="s">
        <v>149</v>
      </c>
      <c r="F688">
        <v>1</v>
      </c>
      <c r="G688">
        <v>14202</v>
      </c>
      <c r="H688" s="1">
        <v>45870</v>
      </c>
      <c r="I688" s="3">
        <v>0</v>
      </c>
      <c r="J688" s="3">
        <v>0</v>
      </c>
      <c r="K688" s="3">
        <v>0</v>
      </c>
      <c r="L688" s="3">
        <v>0</v>
      </c>
      <c r="M688" s="4">
        <v>2808</v>
      </c>
      <c r="N688" t="str">
        <f>VLOOKUP(A688,Dados!$P$2:$Q$7,2,FALSE)</f>
        <v>FOREST TELEMACO BORBA</v>
      </c>
      <c r="O688" t="str">
        <f>VLOOKUP(B688,Dados!$L$2:$N$23,2,FALSE)</f>
        <v>Venda de Produção Externo</v>
      </c>
      <c r="P688" t="str">
        <f>VLOOKUP(B688,Dados!$L$2:$N$23,3,FALSE)</f>
        <v>Receitas</v>
      </c>
    </row>
    <row r="689" spans="1:16">
      <c r="A689">
        <v>10101</v>
      </c>
      <c r="B689">
        <v>5101</v>
      </c>
      <c r="C689">
        <v>0</v>
      </c>
      <c r="D689">
        <v>6664100</v>
      </c>
      <c r="E689" t="s">
        <v>151</v>
      </c>
      <c r="F689">
        <v>1</v>
      </c>
      <c r="G689">
        <v>14236</v>
      </c>
      <c r="H689" s="1">
        <v>45875</v>
      </c>
      <c r="I689" s="3">
        <v>0</v>
      </c>
      <c r="J689" s="3">
        <v>0</v>
      </c>
      <c r="K689" s="3">
        <v>0</v>
      </c>
      <c r="L689" s="3">
        <v>0</v>
      </c>
      <c r="M689" s="4">
        <v>2802.5</v>
      </c>
      <c r="N689" t="str">
        <f>VLOOKUP(A689,Dados!$P$2:$Q$7,2,FALSE)</f>
        <v>FOREST TELEMACO BORBA</v>
      </c>
      <c r="O689" t="str">
        <f>VLOOKUP(B689,Dados!$L$2:$N$23,2,FALSE)</f>
        <v>Venda de Produção Interno</v>
      </c>
      <c r="P689" t="str">
        <f>VLOOKUP(B689,Dados!$L$2:$N$23,3,FALSE)</f>
        <v>Receitas</v>
      </c>
    </row>
    <row r="690" spans="1:16">
      <c r="A690">
        <v>10101</v>
      </c>
      <c r="B690">
        <v>5101</v>
      </c>
      <c r="C690">
        <v>0</v>
      </c>
      <c r="D690">
        <v>393448060</v>
      </c>
      <c r="E690" t="s">
        <v>144</v>
      </c>
      <c r="F690">
        <v>1</v>
      </c>
      <c r="G690">
        <v>14335</v>
      </c>
      <c r="H690" s="1">
        <v>45883</v>
      </c>
      <c r="I690" s="3">
        <v>0</v>
      </c>
      <c r="J690" s="3">
        <v>0</v>
      </c>
      <c r="K690" s="3">
        <v>0</v>
      </c>
      <c r="L690" s="3">
        <v>0</v>
      </c>
      <c r="M690" s="4">
        <v>6913.5</v>
      </c>
      <c r="N690" t="str">
        <f>VLOOKUP(A690,Dados!$P$2:$Q$7,2,FALSE)</f>
        <v>FOREST TELEMACO BORBA</v>
      </c>
      <c r="O690" t="str">
        <f>VLOOKUP(B690,Dados!$L$2:$N$23,2,FALSE)</f>
        <v>Venda de Produção Interno</v>
      </c>
      <c r="P690" t="str">
        <f>VLOOKUP(B690,Dados!$L$2:$N$23,3,FALSE)</f>
        <v>Receitas</v>
      </c>
    </row>
    <row r="691" spans="1:16">
      <c r="A691">
        <v>10101</v>
      </c>
      <c r="B691">
        <v>6101</v>
      </c>
      <c r="C691">
        <v>0</v>
      </c>
      <c r="D691">
        <v>438048350</v>
      </c>
      <c r="E691" t="s">
        <v>30</v>
      </c>
      <c r="F691">
        <v>1</v>
      </c>
      <c r="G691">
        <v>14346</v>
      </c>
      <c r="H691" s="1">
        <v>45883</v>
      </c>
      <c r="I691" s="3">
        <v>0</v>
      </c>
      <c r="J691" s="3">
        <v>0</v>
      </c>
      <c r="K691" s="3">
        <v>0</v>
      </c>
      <c r="L691" s="3">
        <v>0</v>
      </c>
      <c r="M691" s="4">
        <v>5789.98</v>
      </c>
      <c r="N691" t="str">
        <f>VLOOKUP(A691,Dados!$P$2:$Q$7,2,FALSE)</f>
        <v>FOREST TELEMACO BORBA</v>
      </c>
      <c r="O691" t="str">
        <f>VLOOKUP(B691,Dados!$L$2:$N$23,2,FALSE)</f>
        <v>Venda de Produção Externo</v>
      </c>
      <c r="P691" t="str">
        <f>VLOOKUP(B691,Dados!$L$2:$N$23,3,FALSE)</f>
        <v>Receitas</v>
      </c>
    </row>
    <row r="692" spans="1:16">
      <c r="A692">
        <v>10101</v>
      </c>
      <c r="B692">
        <v>6923</v>
      </c>
      <c r="C692">
        <v>0</v>
      </c>
      <c r="D692">
        <v>457931210</v>
      </c>
      <c r="E692" t="s">
        <v>52</v>
      </c>
      <c r="F692">
        <v>1</v>
      </c>
      <c r="G692">
        <v>14352</v>
      </c>
      <c r="H692" s="1">
        <v>45883</v>
      </c>
      <c r="I692" s="3">
        <v>0</v>
      </c>
      <c r="J692" s="3">
        <v>0</v>
      </c>
      <c r="K692" s="3">
        <v>0</v>
      </c>
      <c r="L692" s="3">
        <v>0</v>
      </c>
      <c r="M692" s="4">
        <v>17370</v>
      </c>
      <c r="N692" t="str">
        <f>VLOOKUP(A692,Dados!$P$2:$Q$7,2,FALSE)</f>
        <v>FOREST TELEMACO BORBA</v>
      </c>
      <c r="O692" t="str">
        <f>VLOOKUP(B692,Dados!$L$2:$N$23,2,FALSE)</f>
        <v>Remessa por Conta e Ordem Externo</v>
      </c>
      <c r="P692" t="str">
        <f>VLOOKUP(B692,Dados!$L$2:$N$23,3,FALSE)</f>
        <v>Remessas</v>
      </c>
    </row>
    <row r="693" spans="1:16">
      <c r="A693">
        <v>10101</v>
      </c>
      <c r="B693">
        <v>6101</v>
      </c>
      <c r="C693">
        <v>0</v>
      </c>
      <c r="D693">
        <v>611611390</v>
      </c>
      <c r="E693" t="s">
        <v>152</v>
      </c>
      <c r="F693">
        <v>1</v>
      </c>
      <c r="G693">
        <v>14625</v>
      </c>
      <c r="H693" s="1">
        <v>45899</v>
      </c>
      <c r="I693" s="3">
        <v>0</v>
      </c>
      <c r="J693" s="3">
        <v>0</v>
      </c>
      <c r="K693" s="3">
        <v>0</v>
      </c>
      <c r="L693" s="3">
        <v>0</v>
      </c>
      <c r="M693" s="4">
        <v>7936</v>
      </c>
      <c r="N693" t="str">
        <f>VLOOKUP(A693,Dados!$P$2:$Q$7,2,FALSE)</f>
        <v>FOREST TELEMACO BORBA</v>
      </c>
      <c r="O693" t="str">
        <f>VLOOKUP(B693,Dados!$L$2:$N$23,2,FALSE)</f>
        <v>Venda de Produção Externo</v>
      </c>
      <c r="P693" t="str">
        <f>VLOOKUP(B693,Dados!$L$2:$N$23,3,FALSE)</f>
        <v>Receitas</v>
      </c>
    </row>
    <row r="694" spans="1:16">
      <c r="A694">
        <v>10101</v>
      </c>
      <c r="B694">
        <v>6101</v>
      </c>
      <c r="C694">
        <v>0</v>
      </c>
      <c r="D694">
        <v>360789110</v>
      </c>
      <c r="E694" t="s">
        <v>153</v>
      </c>
      <c r="F694">
        <v>1</v>
      </c>
      <c r="G694">
        <v>14303</v>
      </c>
      <c r="H694" s="1">
        <v>45880</v>
      </c>
      <c r="I694" s="3">
        <v>0</v>
      </c>
      <c r="J694" s="3">
        <v>0</v>
      </c>
      <c r="K694" s="3">
        <v>0</v>
      </c>
      <c r="L694" s="3">
        <v>0</v>
      </c>
      <c r="M694" s="4">
        <v>42405.96</v>
      </c>
      <c r="N694" t="str">
        <f>VLOOKUP(A694,Dados!$P$2:$Q$7,2,FALSE)</f>
        <v>FOREST TELEMACO BORBA</v>
      </c>
      <c r="O694" t="str">
        <f>VLOOKUP(B694,Dados!$L$2:$N$23,2,FALSE)</f>
        <v>Venda de Produção Externo</v>
      </c>
      <c r="P694" t="str">
        <f>VLOOKUP(B694,Dados!$L$2:$N$23,3,FALSE)</f>
        <v>Receitas</v>
      </c>
    </row>
    <row r="695" spans="1:16">
      <c r="A695">
        <v>10101</v>
      </c>
      <c r="B695">
        <v>6911</v>
      </c>
      <c r="C695">
        <v>0</v>
      </c>
      <c r="D695">
        <v>360789110</v>
      </c>
      <c r="E695" t="s">
        <v>153</v>
      </c>
      <c r="F695">
        <v>1</v>
      </c>
      <c r="G695">
        <v>14307</v>
      </c>
      <c r="H695" s="1">
        <v>45880</v>
      </c>
      <c r="I695" s="3">
        <v>0</v>
      </c>
      <c r="J695" s="3">
        <v>0</v>
      </c>
      <c r="K695" s="3">
        <v>0</v>
      </c>
      <c r="L695" s="3">
        <v>0</v>
      </c>
      <c r="M695" s="4">
        <v>10933.99</v>
      </c>
      <c r="N695" t="str">
        <f>VLOOKUP(A695,Dados!$P$2:$Q$7,2,FALSE)</f>
        <v>FOREST TELEMACO BORBA</v>
      </c>
      <c r="O695" t="str">
        <f>VLOOKUP(B695,Dados!$L$2:$N$23,2,FALSE)</f>
        <v>Remessa de Amostra Gratis</v>
      </c>
      <c r="P695" t="str">
        <f>VLOOKUP(B695,Dados!$L$2:$N$23,3,FALSE)</f>
        <v>Remessas</v>
      </c>
    </row>
    <row r="696" spans="1:16">
      <c r="A696">
        <v>10101</v>
      </c>
      <c r="B696">
        <v>6101</v>
      </c>
      <c r="C696">
        <v>0</v>
      </c>
      <c r="D696">
        <v>360789110</v>
      </c>
      <c r="E696" t="s">
        <v>153</v>
      </c>
      <c r="F696">
        <v>1</v>
      </c>
      <c r="G696">
        <v>14303</v>
      </c>
      <c r="H696" s="1">
        <v>45880</v>
      </c>
      <c r="I696" s="3">
        <v>0</v>
      </c>
      <c r="J696" s="3">
        <v>0</v>
      </c>
      <c r="K696" s="3">
        <v>0</v>
      </c>
      <c r="L696" s="3">
        <v>0</v>
      </c>
      <c r="M696" s="4">
        <v>24212.75</v>
      </c>
      <c r="N696" t="str">
        <f>VLOOKUP(A696,Dados!$P$2:$Q$7,2,FALSE)</f>
        <v>FOREST TELEMACO BORBA</v>
      </c>
      <c r="O696" t="str">
        <f>VLOOKUP(B696,Dados!$L$2:$N$23,2,FALSE)</f>
        <v>Venda de Produção Externo</v>
      </c>
      <c r="P696" t="str">
        <f>VLOOKUP(B696,Dados!$L$2:$N$23,3,FALSE)</f>
        <v>Receitas</v>
      </c>
    </row>
    <row r="697" spans="1:16">
      <c r="A697">
        <v>10101</v>
      </c>
      <c r="B697">
        <v>6101</v>
      </c>
      <c r="C697">
        <v>0</v>
      </c>
      <c r="D697">
        <v>360789110</v>
      </c>
      <c r="E697" t="s">
        <v>153</v>
      </c>
      <c r="F697">
        <v>1</v>
      </c>
      <c r="G697">
        <v>14303</v>
      </c>
      <c r="H697" s="1">
        <v>45880</v>
      </c>
      <c r="I697" s="3">
        <v>0</v>
      </c>
      <c r="J697" s="3">
        <v>0</v>
      </c>
      <c r="K697" s="3">
        <v>0</v>
      </c>
      <c r="L697" s="3">
        <v>0</v>
      </c>
      <c r="M697" s="4">
        <v>17660.259999999998</v>
      </c>
      <c r="N697" t="str">
        <f>VLOOKUP(A697,Dados!$P$2:$Q$7,2,FALSE)</f>
        <v>FOREST TELEMACO BORBA</v>
      </c>
      <c r="O697" t="str">
        <f>VLOOKUP(B697,Dados!$L$2:$N$23,2,FALSE)</f>
        <v>Venda de Produção Externo</v>
      </c>
      <c r="P697" t="str">
        <f>VLOOKUP(B697,Dados!$L$2:$N$23,3,FALSE)</f>
        <v>Receitas</v>
      </c>
    </row>
    <row r="698" spans="1:16">
      <c r="A698">
        <v>10101</v>
      </c>
      <c r="B698">
        <v>5101</v>
      </c>
      <c r="C698">
        <v>0</v>
      </c>
      <c r="D698">
        <v>6664100</v>
      </c>
      <c r="E698" t="s">
        <v>151</v>
      </c>
      <c r="F698">
        <v>1</v>
      </c>
      <c r="G698">
        <v>14236</v>
      </c>
      <c r="H698" s="1">
        <v>45875</v>
      </c>
      <c r="I698" s="3">
        <v>0</v>
      </c>
      <c r="J698" s="3">
        <v>0</v>
      </c>
      <c r="K698" s="3">
        <v>0</v>
      </c>
      <c r="L698" s="3">
        <v>0</v>
      </c>
      <c r="M698" s="4">
        <v>365.8</v>
      </c>
      <c r="N698" t="str">
        <f>VLOOKUP(A698,Dados!$P$2:$Q$7,2,FALSE)</f>
        <v>FOREST TELEMACO BORBA</v>
      </c>
      <c r="O698" t="str">
        <f>VLOOKUP(B698,Dados!$L$2:$N$23,2,FALSE)</f>
        <v>Venda de Produção Interno</v>
      </c>
      <c r="P698" t="str">
        <f>VLOOKUP(B698,Dados!$L$2:$N$23,3,FALSE)</f>
        <v>Receitas</v>
      </c>
    </row>
    <row r="699" spans="1:16">
      <c r="A699">
        <v>10101</v>
      </c>
      <c r="B699">
        <v>6911</v>
      </c>
      <c r="C699">
        <v>0</v>
      </c>
      <c r="D699">
        <v>4965860</v>
      </c>
      <c r="E699" t="s">
        <v>154</v>
      </c>
      <c r="F699">
        <v>1</v>
      </c>
      <c r="G699">
        <v>14345</v>
      </c>
      <c r="H699" s="1">
        <v>45883</v>
      </c>
      <c r="I699" s="3">
        <v>0</v>
      </c>
      <c r="J699" s="3">
        <v>0</v>
      </c>
      <c r="K699" s="3">
        <v>0</v>
      </c>
      <c r="L699" s="3">
        <v>0</v>
      </c>
      <c r="M699" s="4">
        <v>210</v>
      </c>
      <c r="N699" t="str">
        <f>VLOOKUP(A699,Dados!$P$2:$Q$7,2,FALSE)</f>
        <v>FOREST TELEMACO BORBA</v>
      </c>
      <c r="O699" t="str">
        <f>VLOOKUP(B699,Dados!$L$2:$N$23,2,FALSE)</f>
        <v>Remessa de Amostra Gratis</v>
      </c>
      <c r="P699" t="str">
        <f>VLOOKUP(B699,Dados!$L$2:$N$23,3,FALSE)</f>
        <v>Remessas</v>
      </c>
    </row>
    <row r="700" spans="1:16">
      <c r="A700">
        <v>10101</v>
      </c>
      <c r="B700">
        <v>5101</v>
      </c>
      <c r="C700">
        <v>0</v>
      </c>
      <c r="D700">
        <v>58178720</v>
      </c>
      <c r="E700" t="s">
        <v>83</v>
      </c>
      <c r="F700">
        <v>1</v>
      </c>
      <c r="G700">
        <v>14555</v>
      </c>
      <c r="H700" s="1">
        <v>45896</v>
      </c>
      <c r="I700" s="3">
        <v>0</v>
      </c>
      <c r="J700" s="3">
        <v>0</v>
      </c>
      <c r="K700" s="3">
        <v>0</v>
      </c>
      <c r="L700" s="3">
        <v>0</v>
      </c>
      <c r="M700" s="4">
        <v>3570</v>
      </c>
      <c r="N700" t="str">
        <f>VLOOKUP(A700,Dados!$P$2:$Q$7,2,FALSE)</f>
        <v>FOREST TELEMACO BORBA</v>
      </c>
      <c r="O700" t="str">
        <f>VLOOKUP(B700,Dados!$L$2:$N$23,2,FALSE)</f>
        <v>Venda de Produção Interno</v>
      </c>
      <c r="P700" t="str">
        <f>VLOOKUP(B700,Dados!$L$2:$N$23,3,FALSE)</f>
        <v>Receitas</v>
      </c>
    </row>
    <row r="701" spans="1:16">
      <c r="A701">
        <v>10101</v>
      </c>
      <c r="B701">
        <v>6101</v>
      </c>
      <c r="C701">
        <v>0</v>
      </c>
      <c r="D701">
        <v>330426980</v>
      </c>
      <c r="E701" t="s">
        <v>142</v>
      </c>
      <c r="F701">
        <v>1</v>
      </c>
      <c r="G701">
        <v>14368</v>
      </c>
      <c r="H701" s="1">
        <v>45884</v>
      </c>
      <c r="I701" s="3">
        <v>0</v>
      </c>
      <c r="J701" s="3">
        <v>0</v>
      </c>
      <c r="K701" s="3">
        <v>0</v>
      </c>
      <c r="L701" s="3">
        <v>0</v>
      </c>
      <c r="M701" s="4">
        <v>14332.11</v>
      </c>
      <c r="N701" t="str">
        <f>VLOOKUP(A701,Dados!$P$2:$Q$7,2,FALSE)</f>
        <v>FOREST TELEMACO BORBA</v>
      </c>
      <c r="O701" t="str">
        <f>VLOOKUP(B701,Dados!$L$2:$N$23,2,FALSE)</f>
        <v>Venda de Produção Externo</v>
      </c>
      <c r="P701" t="str">
        <f>VLOOKUP(B701,Dados!$L$2:$N$23,3,FALSE)</f>
        <v>Receitas</v>
      </c>
    </row>
    <row r="702" spans="1:16">
      <c r="A702">
        <v>10101</v>
      </c>
      <c r="B702">
        <v>5101</v>
      </c>
      <c r="C702">
        <v>0</v>
      </c>
      <c r="D702">
        <v>150214830</v>
      </c>
      <c r="E702" t="s">
        <v>101</v>
      </c>
      <c r="F702">
        <v>1</v>
      </c>
      <c r="G702">
        <v>14398</v>
      </c>
      <c r="H702" s="1">
        <v>45888</v>
      </c>
      <c r="I702" s="3">
        <v>0</v>
      </c>
      <c r="J702" s="3">
        <v>0</v>
      </c>
      <c r="K702" s="3">
        <v>0</v>
      </c>
      <c r="L702" s="3">
        <v>0</v>
      </c>
      <c r="M702" s="4">
        <v>10751.98</v>
      </c>
      <c r="N702" t="str">
        <f>VLOOKUP(A702,Dados!$P$2:$Q$7,2,FALSE)</f>
        <v>FOREST TELEMACO BORBA</v>
      </c>
      <c r="O702" t="str">
        <f>VLOOKUP(B702,Dados!$L$2:$N$23,2,FALSE)</f>
        <v>Venda de Produção Interno</v>
      </c>
      <c r="P702" t="str">
        <f>VLOOKUP(B702,Dados!$L$2:$N$23,3,FALSE)</f>
        <v>Receitas</v>
      </c>
    </row>
    <row r="703" spans="1:16">
      <c r="A703">
        <v>10101</v>
      </c>
      <c r="B703">
        <v>6101</v>
      </c>
      <c r="C703">
        <v>0</v>
      </c>
      <c r="D703">
        <v>438048350</v>
      </c>
      <c r="E703" t="s">
        <v>30</v>
      </c>
      <c r="F703">
        <v>1</v>
      </c>
      <c r="G703">
        <v>14249</v>
      </c>
      <c r="H703" s="1">
        <v>45875</v>
      </c>
      <c r="I703" s="3">
        <v>0</v>
      </c>
      <c r="J703" s="3">
        <v>0</v>
      </c>
      <c r="K703" s="3">
        <v>0</v>
      </c>
      <c r="L703" s="3">
        <v>0</v>
      </c>
      <c r="M703" s="4">
        <v>59295.17</v>
      </c>
      <c r="N703" t="str">
        <f>VLOOKUP(A703,Dados!$P$2:$Q$7,2,FALSE)</f>
        <v>FOREST TELEMACO BORBA</v>
      </c>
      <c r="O703" t="str">
        <f>VLOOKUP(B703,Dados!$L$2:$N$23,2,FALSE)</f>
        <v>Venda de Produção Externo</v>
      </c>
      <c r="P703" t="str">
        <f>VLOOKUP(B703,Dados!$L$2:$N$23,3,FALSE)</f>
        <v>Receitas</v>
      </c>
    </row>
    <row r="704" spans="1:16">
      <c r="A704">
        <v>10101</v>
      </c>
      <c r="B704">
        <v>6923</v>
      </c>
      <c r="C704">
        <v>0</v>
      </c>
      <c r="D704">
        <v>343095090</v>
      </c>
      <c r="E704" t="s">
        <v>140</v>
      </c>
      <c r="F704">
        <v>1</v>
      </c>
      <c r="G704">
        <v>14250</v>
      </c>
      <c r="H704" s="1">
        <v>45875</v>
      </c>
      <c r="I704" s="3">
        <v>0</v>
      </c>
      <c r="J704" s="3">
        <v>0</v>
      </c>
      <c r="K704" s="3">
        <v>0</v>
      </c>
      <c r="L704" s="3">
        <v>0</v>
      </c>
      <c r="M704" s="4">
        <v>84707.56</v>
      </c>
      <c r="N704" t="str">
        <f>VLOOKUP(A704,Dados!$P$2:$Q$7,2,FALSE)</f>
        <v>FOREST TELEMACO BORBA</v>
      </c>
      <c r="O704" t="str">
        <f>VLOOKUP(B704,Dados!$L$2:$N$23,2,FALSE)</f>
        <v>Remessa por Conta e Ordem Externo</v>
      </c>
      <c r="P704" t="str">
        <f>VLOOKUP(B704,Dados!$L$2:$N$23,3,FALSE)</f>
        <v>Remessas</v>
      </c>
    </row>
    <row r="705" spans="1:16">
      <c r="A705">
        <v>10101</v>
      </c>
      <c r="B705">
        <v>6923</v>
      </c>
      <c r="C705">
        <v>0</v>
      </c>
      <c r="D705">
        <v>182523370</v>
      </c>
      <c r="E705" t="s">
        <v>141</v>
      </c>
      <c r="F705">
        <v>1</v>
      </c>
      <c r="G705">
        <v>14251</v>
      </c>
      <c r="H705" s="1">
        <v>45875</v>
      </c>
      <c r="I705" s="3">
        <v>0</v>
      </c>
      <c r="J705" s="3">
        <v>0</v>
      </c>
      <c r="K705" s="3">
        <v>0</v>
      </c>
      <c r="L705" s="3">
        <v>0</v>
      </c>
      <c r="M705" s="4">
        <v>84707.56</v>
      </c>
      <c r="N705" t="str">
        <f>VLOOKUP(A705,Dados!$P$2:$Q$7,2,FALSE)</f>
        <v>FOREST TELEMACO BORBA</v>
      </c>
      <c r="O705" t="str">
        <f>VLOOKUP(B705,Dados!$L$2:$N$23,2,FALSE)</f>
        <v>Remessa por Conta e Ordem Externo</v>
      </c>
      <c r="P705" t="str">
        <f>VLOOKUP(B705,Dados!$L$2:$N$23,3,FALSE)</f>
        <v>Remessas</v>
      </c>
    </row>
    <row r="706" spans="1:16">
      <c r="A706">
        <v>10101</v>
      </c>
      <c r="B706">
        <v>6101</v>
      </c>
      <c r="C706">
        <v>0</v>
      </c>
      <c r="D706">
        <v>438048350</v>
      </c>
      <c r="E706" t="s">
        <v>30</v>
      </c>
      <c r="F706">
        <v>1</v>
      </c>
      <c r="G706">
        <v>14477</v>
      </c>
      <c r="H706" s="1">
        <v>45891</v>
      </c>
      <c r="I706" s="3">
        <v>0</v>
      </c>
      <c r="J706" s="3">
        <v>0</v>
      </c>
      <c r="K706" s="3">
        <v>0</v>
      </c>
      <c r="L706" s="3">
        <v>0</v>
      </c>
      <c r="M706" s="4">
        <v>3547.48</v>
      </c>
      <c r="N706" t="str">
        <f>VLOOKUP(A706,Dados!$P$2:$Q$7,2,FALSE)</f>
        <v>FOREST TELEMACO BORBA</v>
      </c>
      <c r="O706" t="str">
        <f>VLOOKUP(B706,Dados!$L$2:$N$23,2,FALSE)</f>
        <v>Venda de Produção Externo</v>
      </c>
      <c r="P706" t="str">
        <f>VLOOKUP(B706,Dados!$L$2:$N$23,3,FALSE)</f>
        <v>Receitas</v>
      </c>
    </row>
    <row r="707" spans="1:16">
      <c r="A707">
        <v>10101</v>
      </c>
      <c r="B707">
        <v>6923</v>
      </c>
      <c r="C707">
        <v>0</v>
      </c>
      <c r="D707">
        <v>514896120</v>
      </c>
      <c r="E707" t="s">
        <v>155</v>
      </c>
      <c r="F707">
        <v>1</v>
      </c>
      <c r="G707">
        <v>14478</v>
      </c>
      <c r="H707" s="1">
        <v>45891</v>
      </c>
      <c r="I707" s="3">
        <v>0</v>
      </c>
      <c r="J707" s="3">
        <v>0</v>
      </c>
      <c r="K707" s="3">
        <v>0</v>
      </c>
      <c r="L707" s="3">
        <v>0</v>
      </c>
      <c r="M707" s="4">
        <v>10642.5</v>
      </c>
      <c r="N707" t="str">
        <f>VLOOKUP(A707,Dados!$P$2:$Q$7,2,FALSE)</f>
        <v>FOREST TELEMACO BORBA</v>
      </c>
      <c r="O707" t="str">
        <f>VLOOKUP(B707,Dados!$L$2:$N$23,2,FALSE)</f>
        <v>Remessa por Conta e Ordem Externo</v>
      </c>
      <c r="P707" t="str">
        <f>VLOOKUP(B707,Dados!$L$2:$N$23,3,FALSE)</f>
        <v>Remessas</v>
      </c>
    </row>
    <row r="708" spans="1:16">
      <c r="A708">
        <v>10101</v>
      </c>
      <c r="B708">
        <v>6101</v>
      </c>
      <c r="C708">
        <v>0</v>
      </c>
      <c r="D708">
        <v>72514420</v>
      </c>
      <c r="E708" t="s">
        <v>156</v>
      </c>
      <c r="F708">
        <v>1</v>
      </c>
      <c r="G708">
        <v>14443</v>
      </c>
      <c r="H708" s="1">
        <v>45889</v>
      </c>
      <c r="I708" s="3">
        <v>0</v>
      </c>
      <c r="J708" s="3">
        <v>0</v>
      </c>
      <c r="K708" s="3">
        <v>0</v>
      </c>
      <c r="L708" s="3">
        <v>0</v>
      </c>
      <c r="M708" s="4">
        <v>7870.49</v>
      </c>
      <c r="N708" t="str">
        <f>VLOOKUP(A708,Dados!$P$2:$Q$7,2,FALSE)</f>
        <v>FOREST TELEMACO BORBA</v>
      </c>
      <c r="O708" t="str">
        <f>VLOOKUP(B708,Dados!$L$2:$N$23,2,FALSE)</f>
        <v>Venda de Produção Externo</v>
      </c>
      <c r="P708" t="str">
        <f>VLOOKUP(B708,Dados!$L$2:$N$23,3,FALSE)</f>
        <v>Receitas</v>
      </c>
    </row>
    <row r="709" spans="1:16">
      <c r="A709">
        <v>10101</v>
      </c>
      <c r="B709">
        <v>6101</v>
      </c>
      <c r="C709">
        <v>0</v>
      </c>
      <c r="D709">
        <v>72514420</v>
      </c>
      <c r="E709" t="s">
        <v>156</v>
      </c>
      <c r="F709">
        <v>1</v>
      </c>
      <c r="G709">
        <v>14443</v>
      </c>
      <c r="H709" s="1">
        <v>45889</v>
      </c>
      <c r="I709" s="3">
        <v>0</v>
      </c>
      <c r="J709" s="3">
        <v>0</v>
      </c>
      <c r="K709" s="3">
        <v>0</v>
      </c>
      <c r="L709" s="3">
        <v>0</v>
      </c>
      <c r="M709" s="4">
        <v>3602.5</v>
      </c>
      <c r="N709" t="str">
        <f>VLOOKUP(A709,Dados!$P$2:$Q$7,2,FALSE)</f>
        <v>FOREST TELEMACO BORBA</v>
      </c>
      <c r="O709" t="str">
        <f>VLOOKUP(B709,Dados!$L$2:$N$23,2,FALSE)</f>
        <v>Venda de Produção Externo</v>
      </c>
      <c r="P709" t="str">
        <f>VLOOKUP(B709,Dados!$L$2:$N$23,3,FALSE)</f>
        <v>Receitas</v>
      </c>
    </row>
    <row r="710" spans="1:16">
      <c r="A710">
        <v>10101</v>
      </c>
      <c r="B710">
        <v>6101</v>
      </c>
      <c r="C710">
        <v>0</v>
      </c>
      <c r="D710">
        <v>330426980</v>
      </c>
      <c r="E710" t="s">
        <v>142</v>
      </c>
      <c r="F710">
        <v>1</v>
      </c>
      <c r="G710">
        <v>14198</v>
      </c>
      <c r="H710" s="1">
        <v>45870</v>
      </c>
      <c r="I710" s="3">
        <v>0</v>
      </c>
      <c r="J710" s="3">
        <v>0</v>
      </c>
      <c r="K710" s="3">
        <v>0</v>
      </c>
      <c r="L710" s="3">
        <v>0</v>
      </c>
      <c r="M710" s="4">
        <v>18911.97</v>
      </c>
      <c r="N710" t="str">
        <f>VLOOKUP(A710,Dados!$P$2:$Q$7,2,FALSE)</f>
        <v>FOREST TELEMACO BORBA</v>
      </c>
      <c r="O710" t="str">
        <f>VLOOKUP(B710,Dados!$L$2:$N$23,2,FALSE)</f>
        <v>Venda de Produção Externo</v>
      </c>
      <c r="P710" t="str">
        <f>VLOOKUP(B710,Dados!$L$2:$N$23,3,FALSE)</f>
        <v>Receitas</v>
      </c>
    </row>
    <row r="711" spans="1:16">
      <c r="A711">
        <v>10101</v>
      </c>
      <c r="B711">
        <v>5101</v>
      </c>
      <c r="C711">
        <v>0</v>
      </c>
      <c r="D711">
        <v>6664100</v>
      </c>
      <c r="E711" t="s">
        <v>151</v>
      </c>
      <c r="F711">
        <v>1</v>
      </c>
      <c r="G711">
        <v>14236</v>
      </c>
      <c r="H711" s="1">
        <v>45875</v>
      </c>
      <c r="I711" s="3">
        <v>0</v>
      </c>
      <c r="J711" s="3">
        <v>0</v>
      </c>
      <c r="K711" s="3">
        <v>0</v>
      </c>
      <c r="L711" s="3">
        <v>0</v>
      </c>
      <c r="M711" s="4">
        <v>737.5</v>
      </c>
      <c r="N711" t="str">
        <f>VLOOKUP(A711,Dados!$P$2:$Q$7,2,FALSE)</f>
        <v>FOREST TELEMACO BORBA</v>
      </c>
      <c r="O711" t="str">
        <f>VLOOKUP(B711,Dados!$L$2:$N$23,2,FALSE)</f>
        <v>Venda de Produção Interno</v>
      </c>
      <c r="P711" t="str">
        <f>VLOOKUP(B711,Dados!$L$2:$N$23,3,FALSE)</f>
        <v>Receitas</v>
      </c>
    </row>
    <row r="712" spans="1:16">
      <c r="A712">
        <v>10101</v>
      </c>
      <c r="B712">
        <v>6101</v>
      </c>
      <c r="C712">
        <v>0</v>
      </c>
      <c r="D712">
        <v>485752600</v>
      </c>
      <c r="E712" t="s">
        <v>157</v>
      </c>
      <c r="F712">
        <v>1</v>
      </c>
      <c r="G712">
        <v>14647</v>
      </c>
      <c r="H712" s="1">
        <v>45900</v>
      </c>
      <c r="I712" s="3">
        <v>0</v>
      </c>
      <c r="J712" s="3">
        <v>0</v>
      </c>
      <c r="K712" s="3">
        <v>0</v>
      </c>
      <c r="L712" s="3">
        <v>0</v>
      </c>
      <c r="M712" s="4">
        <v>9000</v>
      </c>
      <c r="N712" t="str">
        <f>VLOOKUP(A712,Dados!$P$2:$Q$7,2,FALSE)</f>
        <v>FOREST TELEMACO BORBA</v>
      </c>
      <c r="O712" t="str">
        <f>VLOOKUP(B712,Dados!$L$2:$N$23,2,FALSE)</f>
        <v>Venda de Produção Externo</v>
      </c>
      <c r="P712" t="str">
        <f>VLOOKUP(B712,Dados!$L$2:$N$23,3,FALSE)</f>
        <v>Receitas</v>
      </c>
    </row>
    <row r="713" spans="1:16">
      <c r="A713">
        <v>10101</v>
      </c>
      <c r="B713">
        <v>5101</v>
      </c>
      <c r="C713">
        <v>0</v>
      </c>
      <c r="D713">
        <v>16745240</v>
      </c>
      <c r="E713" t="s">
        <v>28</v>
      </c>
      <c r="F713">
        <v>1</v>
      </c>
      <c r="G713">
        <v>14513</v>
      </c>
      <c r="H713" s="1">
        <v>45894</v>
      </c>
      <c r="I713" s="3">
        <v>0</v>
      </c>
      <c r="J713" s="3">
        <v>0</v>
      </c>
      <c r="K713" s="3">
        <v>0</v>
      </c>
      <c r="L713" s="3">
        <v>0</v>
      </c>
      <c r="M713" s="4">
        <v>3008.99</v>
      </c>
      <c r="N713" t="str">
        <f>VLOOKUP(A713,Dados!$P$2:$Q$7,2,FALSE)</f>
        <v>FOREST TELEMACO BORBA</v>
      </c>
      <c r="O713" t="str">
        <f>VLOOKUP(B713,Dados!$L$2:$N$23,2,FALSE)</f>
        <v>Venda de Produção Interno</v>
      </c>
      <c r="P713" t="str">
        <f>VLOOKUP(B713,Dados!$L$2:$N$23,3,FALSE)</f>
        <v>Receitas</v>
      </c>
    </row>
    <row r="714" spans="1:16">
      <c r="A714">
        <v>10101</v>
      </c>
      <c r="B714">
        <v>6101</v>
      </c>
      <c r="C714">
        <v>0</v>
      </c>
      <c r="D714">
        <v>475312370</v>
      </c>
      <c r="E714" t="s">
        <v>114</v>
      </c>
      <c r="F714">
        <v>1</v>
      </c>
      <c r="G714">
        <v>14474</v>
      </c>
      <c r="H714" s="1">
        <v>45891</v>
      </c>
      <c r="I714" s="3">
        <v>0</v>
      </c>
      <c r="J714" s="3">
        <v>0</v>
      </c>
      <c r="K714" s="3">
        <v>0</v>
      </c>
      <c r="L714" s="3">
        <v>0</v>
      </c>
      <c r="M714" s="4">
        <v>9137.11</v>
      </c>
      <c r="N714" t="str">
        <f>VLOOKUP(A714,Dados!$P$2:$Q$7,2,FALSE)</f>
        <v>FOREST TELEMACO BORBA</v>
      </c>
      <c r="O714" t="str">
        <f>VLOOKUP(B714,Dados!$L$2:$N$23,2,FALSE)</f>
        <v>Venda de Produção Externo</v>
      </c>
      <c r="P714" t="str">
        <f>VLOOKUP(B714,Dados!$L$2:$N$23,3,FALSE)</f>
        <v>Receitas</v>
      </c>
    </row>
    <row r="715" spans="1:16">
      <c r="A715">
        <v>10101</v>
      </c>
      <c r="B715">
        <v>6101</v>
      </c>
      <c r="C715">
        <v>0</v>
      </c>
      <c r="D715">
        <v>16618020</v>
      </c>
      <c r="E715" t="s">
        <v>158</v>
      </c>
      <c r="F715">
        <v>1</v>
      </c>
      <c r="G715">
        <v>14294</v>
      </c>
      <c r="H715" s="1">
        <v>45878</v>
      </c>
      <c r="I715" s="3">
        <v>0</v>
      </c>
      <c r="J715" s="3">
        <v>0</v>
      </c>
      <c r="K715" s="3">
        <v>0</v>
      </c>
      <c r="L715" s="3">
        <v>0</v>
      </c>
      <c r="M715" s="4">
        <v>21670.66</v>
      </c>
      <c r="N715" t="str">
        <f>VLOOKUP(A715,Dados!$P$2:$Q$7,2,FALSE)</f>
        <v>FOREST TELEMACO BORBA</v>
      </c>
      <c r="O715" t="str">
        <f>VLOOKUP(B715,Dados!$L$2:$N$23,2,FALSE)</f>
        <v>Venda de Produção Externo</v>
      </c>
      <c r="P715" t="str">
        <f>VLOOKUP(B715,Dados!$L$2:$N$23,3,FALSE)</f>
        <v>Receitas</v>
      </c>
    </row>
    <row r="716" spans="1:16">
      <c r="A716">
        <v>10101</v>
      </c>
      <c r="B716">
        <v>6101</v>
      </c>
      <c r="C716">
        <v>0</v>
      </c>
      <c r="D716">
        <v>338820410</v>
      </c>
      <c r="E716" t="s">
        <v>134</v>
      </c>
      <c r="F716">
        <v>1</v>
      </c>
      <c r="G716">
        <v>14520</v>
      </c>
      <c r="H716" s="1">
        <v>45894</v>
      </c>
      <c r="I716" s="3">
        <v>0</v>
      </c>
      <c r="J716" s="3">
        <v>0</v>
      </c>
      <c r="K716" s="3">
        <v>0</v>
      </c>
      <c r="L716" s="3">
        <v>0</v>
      </c>
      <c r="M716" s="4">
        <v>5278.5</v>
      </c>
      <c r="N716" t="str">
        <f>VLOOKUP(A716,Dados!$P$2:$Q$7,2,FALSE)</f>
        <v>FOREST TELEMACO BORBA</v>
      </c>
      <c r="O716" t="str">
        <f>VLOOKUP(B716,Dados!$L$2:$N$23,2,FALSE)</f>
        <v>Venda de Produção Externo</v>
      </c>
      <c r="P716" t="str">
        <f>VLOOKUP(B716,Dados!$L$2:$N$23,3,FALSE)</f>
        <v>Receitas</v>
      </c>
    </row>
    <row r="717" spans="1:16">
      <c r="A717">
        <v>10101</v>
      </c>
      <c r="B717">
        <v>6101</v>
      </c>
      <c r="C717">
        <v>0</v>
      </c>
      <c r="D717">
        <v>338820410</v>
      </c>
      <c r="E717" t="s">
        <v>134</v>
      </c>
      <c r="F717">
        <v>1</v>
      </c>
      <c r="G717">
        <v>14520</v>
      </c>
      <c r="H717" s="1">
        <v>45894</v>
      </c>
      <c r="I717" s="3">
        <v>0</v>
      </c>
      <c r="J717" s="3">
        <v>0</v>
      </c>
      <c r="K717" s="3">
        <v>0</v>
      </c>
      <c r="L717" s="3">
        <v>0</v>
      </c>
      <c r="M717" s="4">
        <v>3663.5</v>
      </c>
      <c r="N717" t="str">
        <f>VLOOKUP(A717,Dados!$P$2:$Q$7,2,FALSE)</f>
        <v>FOREST TELEMACO BORBA</v>
      </c>
      <c r="O717" t="str">
        <f>VLOOKUP(B717,Dados!$L$2:$N$23,2,FALSE)</f>
        <v>Venda de Produção Externo</v>
      </c>
      <c r="P717" t="str">
        <f>VLOOKUP(B717,Dados!$L$2:$N$23,3,FALSE)</f>
        <v>Receitas</v>
      </c>
    </row>
    <row r="718" spans="1:16">
      <c r="A718">
        <v>10101</v>
      </c>
      <c r="B718">
        <v>5101</v>
      </c>
      <c r="C718">
        <v>0</v>
      </c>
      <c r="D718">
        <v>419989000</v>
      </c>
      <c r="E718" t="s">
        <v>159</v>
      </c>
      <c r="F718">
        <v>1</v>
      </c>
      <c r="G718">
        <v>14235</v>
      </c>
      <c r="H718" s="1">
        <v>45875</v>
      </c>
      <c r="I718" s="3">
        <v>0</v>
      </c>
      <c r="J718" s="3">
        <v>0</v>
      </c>
      <c r="K718" s="3">
        <v>0</v>
      </c>
      <c r="L718" s="3">
        <v>0</v>
      </c>
      <c r="M718" s="4">
        <v>22517.17</v>
      </c>
      <c r="N718" t="str">
        <f>VLOOKUP(A718,Dados!$P$2:$Q$7,2,FALSE)</f>
        <v>FOREST TELEMACO BORBA</v>
      </c>
      <c r="O718" t="str">
        <f>VLOOKUP(B718,Dados!$L$2:$N$23,2,FALSE)</f>
        <v>Venda de Produção Interno</v>
      </c>
      <c r="P718" t="str">
        <f>VLOOKUP(B718,Dados!$L$2:$N$23,3,FALSE)</f>
        <v>Receitas</v>
      </c>
    </row>
    <row r="719" spans="1:16">
      <c r="A719">
        <v>10101</v>
      </c>
      <c r="B719">
        <v>6101</v>
      </c>
      <c r="C719">
        <v>0</v>
      </c>
      <c r="D719">
        <v>346240650</v>
      </c>
      <c r="E719" t="s">
        <v>82</v>
      </c>
      <c r="F719">
        <v>1</v>
      </c>
      <c r="G719">
        <v>14402</v>
      </c>
      <c r="H719" s="1">
        <v>45888</v>
      </c>
      <c r="I719" s="3">
        <v>0</v>
      </c>
      <c r="J719" s="3">
        <v>0</v>
      </c>
      <c r="K719" s="3">
        <v>0</v>
      </c>
      <c r="L719" s="3">
        <v>0</v>
      </c>
      <c r="M719" s="4">
        <v>4368.99</v>
      </c>
      <c r="N719" t="str">
        <f>VLOOKUP(A719,Dados!$P$2:$Q$7,2,FALSE)</f>
        <v>FOREST TELEMACO BORBA</v>
      </c>
      <c r="O719" t="str">
        <f>VLOOKUP(B719,Dados!$L$2:$N$23,2,FALSE)</f>
        <v>Venda de Produção Externo</v>
      </c>
      <c r="P719" t="str">
        <f>VLOOKUP(B719,Dados!$L$2:$N$23,3,FALSE)</f>
        <v>Receitas</v>
      </c>
    </row>
    <row r="720" spans="1:16">
      <c r="A720">
        <v>10101</v>
      </c>
      <c r="B720">
        <v>6101</v>
      </c>
      <c r="C720">
        <v>0</v>
      </c>
      <c r="D720">
        <v>485752600</v>
      </c>
      <c r="E720" t="s">
        <v>157</v>
      </c>
      <c r="F720">
        <v>1</v>
      </c>
      <c r="G720">
        <v>14628</v>
      </c>
      <c r="H720" s="1">
        <v>45899</v>
      </c>
      <c r="I720" s="3">
        <v>0</v>
      </c>
      <c r="J720" s="3">
        <v>0</v>
      </c>
      <c r="K720" s="3">
        <v>0</v>
      </c>
      <c r="L720" s="3">
        <v>0</v>
      </c>
      <c r="M720" s="4">
        <v>109734.93</v>
      </c>
      <c r="N720" t="str">
        <f>VLOOKUP(A720,Dados!$P$2:$Q$7,2,FALSE)</f>
        <v>FOREST TELEMACO BORBA</v>
      </c>
      <c r="O720" t="str">
        <f>VLOOKUP(B720,Dados!$L$2:$N$23,2,FALSE)</f>
        <v>Venda de Produção Externo</v>
      </c>
      <c r="P720" t="str">
        <f>VLOOKUP(B720,Dados!$L$2:$N$23,3,FALSE)</f>
        <v>Receitas</v>
      </c>
    </row>
    <row r="721" spans="1:16">
      <c r="A721">
        <v>10101</v>
      </c>
      <c r="B721">
        <v>6923</v>
      </c>
      <c r="C721">
        <v>0</v>
      </c>
      <c r="D721">
        <v>358542640</v>
      </c>
      <c r="E721" t="s">
        <v>68</v>
      </c>
      <c r="F721">
        <v>5</v>
      </c>
      <c r="G721">
        <v>14630</v>
      </c>
      <c r="H721" s="1">
        <v>45899</v>
      </c>
      <c r="I721" s="3">
        <v>0</v>
      </c>
      <c r="J721" s="3">
        <v>0</v>
      </c>
      <c r="K721" s="3">
        <v>0</v>
      </c>
      <c r="L721" s="3">
        <v>0</v>
      </c>
      <c r="M721" s="4">
        <v>106280.8</v>
      </c>
      <c r="N721" t="str">
        <f>VLOOKUP(A721,Dados!$P$2:$Q$7,2,FALSE)</f>
        <v>FOREST TELEMACO BORBA</v>
      </c>
      <c r="O721" t="str">
        <f>VLOOKUP(B721,Dados!$L$2:$N$23,2,FALSE)</f>
        <v>Remessa por Conta e Ordem Externo</v>
      </c>
      <c r="P721" t="str">
        <f>VLOOKUP(B721,Dados!$L$2:$N$23,3,FALSE)</f>
        <v>Remessas</v>
      </c>
    </row>
    <row r="722" spans="1:16">
      <c r="A722">
        <v>10101</v>
      </c>
      <c r="B722">
        <v>6101</v>
      </c>
      <c r="C722">
        <v>0</v>
      </c>
      <c r="D722">
        <v>485752600</v>
      </c>
      <c r="E722" t="s">
        <v>157</v>
      </c>
      <c r="F722">
        <v>1</v>
      </c>
      <c r="G722">
        <v>14588</v>
      </c>
      <c r="H722" s="1">
        <v>45898</v>
      </c>
      <c r="I722" s="3">
        <v>0</v>
      </c>
      <c r="J722" s="3">
        <v>0</v>
      </c>
      <c r="K722" s="3">
        <v>0</v>
      </c>
      <c r="L722" s="3">
        <v>0</v>
      </c>
      <c r="M722" s="4">
        <v>105025.93</v>
      </c>
      <c r="N722" t="str">
        <f>VLOOKUP(A722,Dados!$P$2:$Q$7,2,FALSE)</f>
        <v>FOREST TELEMACO BORBA</v>
      </c>
      <c r="O722" t="str">
        <f>VLOOKUP(B722,Dados!$L$2:$N$23,2,FALSE)</f>
        <v>Venda de Produção Externo</v>
      </c>
      <c r="P722" t="str">
        <f>VLOOKUP(B722,Dados!$L$2:$N$23,3,FALSE)</f>
        <v>Receitas</v>
      </c>
    </row>
    <row r="723" spans="1:16">
      <c r="A723">
        <v>10101</v>
      </c>
      <c r="B723">
        <v>6923</v>
      </c>
      <c r="C723">
        <v>0</v>
      </c>
      <c r="D723">
        <v>358542640</v>
      </c>
      <c r="E723" t="s">
        <v>68</v>
      </c>
      <c r="F723">
        <v>5</v>
      </c>
      <c r="G723">
        <v>14589</v>
      </c>
      <c r="H723" s="1">
        <v>45898</v>
      </c>
      <c r="I723" s="3">
        <v>0</v>
      </c>
      <c r="J723" s="3">
        <v>0</v>
      </c>
      <c r="K723" s="3">
        <v>0</v>
      </c>
      <c r="L723" s="3">
        <v>0</v>
      </c>
      <c r="M723" s="4">
        <v>101720.03</v>
      </c>
      <c r="N723" t="str">
        <f>VLOOKUP(A723,Dados!$P$2:$Q$7,2,FALSE)</f>
        <v>FOREST TELEMACO BORBA</v>
      </c>
      <c r="O723" t="str">
        <f>VLOOKUP(B723,Dados!$L$2:$N$23,2,FALSE)</f>
        <v>Remessa por Conta e Ordem Externo</v>
      </c>
      <c r="P723" t="str">
        <f>VLOOKUP(B723,Dados!$L$2:$N$23,3,FALSE)</f>
        <v>Remessas</v>
      </c>
    </row>
    <row r="724" spans="1:16">
      <c r="A724">
        <v>10101</v>
      </c>
      <c r="B724">
        <v>6101</v>
      </c>
      <c r="C724">
        <v>0</v>
      </c>
      <c r="D724">
        <v>406130250</v>
      </c>
      <c r="E724" t="s">
        <v>39</v>
      </c>
      <c r="F724">
        <v>1</v>
      </c>
      <c r="G724">
        <v>14343</v>
      </c>
      <c r="H724" s="1">
        <v>45883</v>
      </c>
      <c r="I724" s="3">
        <v>0</v>
      </c>
      <c r="J724" s="3">
        <v>0</v>
      </c>
      <c r="K724" s="3">
        <v>0</v>
      </c>
      <c r="L724" s="3">
        <v>0</v>
      </c>
      <c r="M724" s="4">
        <v>23799.98</v>
      </c>
      <c r="N724" t="str">
        <f>VLOOKUP(A724,Dados!$P$2:$Q$7,2,FALSE)</f>
        <v>FOREST TELEMACO BORBA</v>
      </c>
      <c r="O724" t="str">
        <f>VLOOKUP(B724,Dados!$L$2:$N$23,2,FALSE)</f>
        <v>Venda de Produção Externo</v>
      </c>
      <c r="P724" t="str">
        <f>VLOOKUP(B724,Dados!$L$2:$N$23,3,FALSE)</f>
        <v>Receitas</v>
      </c>
    </row>
    <row r="725" spans="1:16">
      <c r="A725">
        <v>10101</v>
      </c>
      <c r="B725">
        <v>6101</v>
      </c>
      <c r="C725">
        <v>0</v>
      </c>
      <c r="D725">
        <v>406130250</v>
      </c>
      <c r="E725" t="s">
        <v>39</v>
      </c>
      <c r="F725">
        <v>1</v>
      </c>
      <c r="G725">
        <v>14343</v>
      </c>
      <c r="H725" s="1">
        <v>45883</v>
      </c>
      <c r="I725" s="3">
        <v>0</v>
      </c>
      <c r="J725" s="3">
        <v>0</v>
      </c>
      <c r="K725" s="3">
        <v>0</v>
      </c>
      <c r="L725" s="3">
        <v>0</v>
      </c>
      <c r="M725" s="4">
        <v>2337.5</v>
      </c>
      <c r="N725" t="str">
        <f>VLOOKUP(A725,Dados!$P$2:$Q$7,2,FALSE)</f>
        <v>FOREST TELEMACO BORBA</v>
      </c>
      <c r="O725" t="str">
        <f>VLOOKUP(B725,Dados!$L$2:$N$23,2,FALSE)</f>
        <v>Venda de Produção Externo</v>
      </c>
      <c r="P725" t="str">
        <f>VLOOKUP(B725,Dados!$L$2:$N$23,3,FALSE)</f>
        <v>Receitas</v>
      </c>
    </row>
    <row r="726" spans="1:16">
      <c r="A726">
        <v>10101</v>
      </c>
      <c r="B726">
        <v>6101</v>
      </c>
      <c r="C726">
        <v>0</v>
      </c>
      <c r="D726">
        <v>743119940</v>
      </c>
      <c r="E726" t="s">
        <v>160</v>
      </c>
      <c r="F726">
        <v>1</v>
      </c>
      <c r="G726">
        <v>14285</v>
      </c>
      <c r="H726" s="1">
        <v>45877</v>
      </c>
      <c r="I726" s="3">
        <v>0</v>
      </c>
      <c r="J726" s="3">
        <v>0</v>
      </c>
      <c r="K726" s="3">
        <v>0</v>
      </c>
      <c r="L726" s="3">
        <v>0</v>
      </c>
      <c r="M726" s="4">
        <v>25525.49</v>
      </c>
      <c r="N726" t="str">
        <f>VLOOKUP(A726,Dados!$P$2:$Q$7,2,FALSE)</f>
        <v>FOREST TELEMACO BORBA</v>
      </c>
      <c r="O726" t="str">
        <f>VLOOKUP(B726,Dados!$L$2:$N$23,2,FALSE)</f>
        <v>Venda de Produção Externo</v>
      </c>
      <c r="P726" t="str">
        <f>VLOOKUP(B726,Dados!$L$2:$N$23,3,FALSE)</f>
        <v>Receitas</v>
      </c>
    </row>
    <row r="727" spans="1:16">
      <c r="A727">
        <v>10101</v>
      </c>
      <c r="B727">
        <v>6101</v>
      </c>
      <c r="C727">
        <v>0</v>
      </c>
      <c r="D727">
        <v>54058070</v>
      </c>
      <c r="E727" t="s">
        <v>71</v>
      </c>
      <c r="F727">
        <v>1</v>
      </c>
      <c r="G727">
        <v>14238</v>
      </c>
      <c r="H727" s="1">
        <v>45875</v>
      </c>
      <c r="I727" s="3">
        <v>0</v>
      </c>
      <c r="J727" s="3">
        <v>0</v>
      </c>
      <c r="K727" s="3">
        <v>0</v>
      </c>
      <c r="L727" s="3">
        <v>0</v>
      </c>
      <c r="M727" s="4">
        <v>30174.98</v>
      </c>
      <c r="N727" t="str">
        <f>VLOOKUP(A727,Dados!$P$2:$Q$7,2,FALSE)</f>
        <v>FOREST TELEMACO BORBA</v>
      </c>
      <c r="O727" t="str">
        <f>VLOOKUP(B727,Dados!$L$2:$N$23,2,FALSE)</f>
        <v>Venda de Produção Externo</v>
      </c>
      <c r="P727" t="str">
        <f>VLOOKUP(B727,Dados!$L$2:$N$23,3,FALSE)</f>
        <v>Receitas</v>
      </c>
    </row>
    <row r="728" spans="1:16">
      <c r="A728">
        <v>10101</v>
      </c>
      <c r="B728">
        <v>6101</v>
      </c>
      <c r="C728">
        <v>0</v>
      </c>
      <c r="D728">
        <v>54058070</v>
      </c>
      <c r="E728" t="s">
        <v>71</v>
      </c>
      <c r="F728">
        <v>1</v>
      </c>
      <c r="G728">
        <v>14238</v>
      </c>
      <c r="H728" s="1">
        <v>45875</v>
      </c>
      <c r="I728" s="3">
        <v>0</v>
      </c>
      <c r="J728" s="3">
        <v>0</v>
      </c>
      <c r="K728" s="3">
        <v>0</v>
      </c>
      <c r="L728" s="3">
        <v>0</v>
      </c>
      <c r="M728" s="4">
        <v>20671.98</v>
      </c>
      <c r="N728" t="str">
        <f>VLOOKUP(A728,Dados!$P$2:$Q$7,2,FALSE)</f>
        <v>FOREST TELEMACO BORBA</v>
      </c>
      <c r="O728" t="str">
        <f>VLOOKUP(B728,Dados!$L$2:$N$23,2,FALSE)</f>
        <v>Venda de Produção Externo</v>
      </c>
      <c r="P728" t="str">
        <f>VLOOKUP(B728,Dados!$L$2:$N$23,3,FALSE)</f>
        <v>Receitas</v>
      </c>
    </row>
    <row r="729" spans="1:16">
      <c r="A729">
        <v>10101</v>
      </c>
      <c r="B729">
        <v>5101</v>
      </c>
      <c r="C729">
        <v>0</v>
      </c>
      <c r="D729">
        <v>16745240</v>
      </c>
      <c r="E729" t="s">
        <v>28</v>
      </c>
      <c r="F729">
        <v>1</v>
      </c>
      <c r="G729">
        <v>14296</v>
      </c>
      <c r="H729" s="1">
        <v>45880</v>
      </c>
      <c r="I729" s="3">
        <v>0</v>
      </c>
      <c r="J729" s="3">
        <v>0</v>
      </c>
      <c r="K729" s="3">
        <v>0</v>
      </c>
      <c r="L729" s="3">
        <v>0</v>
      </c>
      <c r="M729" s="4">
        <v>4500</v>
      </c>
      <c r="N729" t="str">
        <f>VLOOKUP(A729,Dados!$P$2:$Q$7,2,FALSE)</f>
        <v>FOREST TELEMACO BORBA</v>
      </c>
      <c r="O729" t="str">
        <f>VLOOKUP(B729,Dados!$L$2:$N$23,2,FALSE)</f>
        <v>Venda de Produção Interno</v>
      </c>
      <c r="P729" t="str">
        <f>VLOOKUP(B729,Dados!$L$2:$N$23,3,FALSE)</f>
        <v>Receitas</v>
      </c>
    </row>
    <row r="730" spans="1:16">
      <c r="A730">
        <v>10101</v>
      </c>
      <c r="B730">
        <v>5101</v>
      </c>
      <c r="C730">
        <v>0</v>
      </c>
      <c r="D730">
        <v>16745240</v>
      </c>
      <c r="E730" t="s">
        <v>28</v>
      </c>
      <c r="F730">
        <v>1</v>
      </c>
      <c r="G730">
        <v>14296</v>
      </c>
      <c r="H730" s="1">
        <v>45880</v>
      </c>
      <c r="I730" s="3">
        <v>0</v>
      </c>
      <c r="J730" s="3">
        <v>0</v>
      </c>
      <c r="K730" s="3">
        <v>0</v>
      </c>
      <c r="L730" s="3">
        <v>0</v>
      </c>
      <c r="M730" s="4">
        <v>4499.99</v>
      </c>
      <c r="N730" t="str">
        <f>VLOOKUP(A730,Dados!$P$2:$Q$7,2,FALSE)</f>
        <v>FOREST TELEMACO BORBA</v>
      </c>
      <c r="O730" t="str">
        <f>VLOOKUP(B730,Dados!$L$2:$N$23,2,FALSE)</f>
        <v>Venda de Produção Interno</v>
      </c>
      <c r="P730" t="str">
        <f>VLOOKUP(B730,Dados!$L$2:$N$23,3,FALSE)</f>
        <v>Receitas</v>
      </c>
    </row>
    <row r="731" spans="1:16">
      <c r="A731">
        <v>10101</v>
      </c>
      <c r="B731">
        <v>6101</v>
      </c>
      <c r="C731">
        <v>0</v>
      </c>
      <c r="D731">
        <v>554373430</v>
      </c>
      <c r="E731" t="s">
        <v>55</v>
      </c>
      <c r="F731">
        <v>1</v>
      </c>
      <c r="G731">
        <v>14357</v>
      </c>
      <c r="H731" s="1">
        <v>45883</v>
      </c>
      <c r="I731" s="3">
        <v>0</v>
      </c>
      <c r="J731" s="3">
        <v>0</v>
      </c>
      <c r="K731" s="3">
        <v>0</v>
      </c>
      <c r="L731" s="3">
        <v>0</v>
      </c>
      <c r="M731" s="4">
        <v>900</v>
      </c>
      <c r="N731" t="str">
        <f>VLOOKUP(A731,Dados!$P$2:$Q$7,2,FALSE)</f>
        <v>FOREST TELEMACO BORBA</v>
      </c>
      <c r="O731" t="str">
        <f>VLOOKUP(B731,Dados!$L$2:$N$23,2,FALSE)</f>
        <v>Venda de Produção Externo</v>
      </c>
      <c r="P731" t="str">
        <f>VLOOKUP(B731,Dados!$L$2:$N$23,3,FALSE)</f>
        <v>Receitas</v>
      </c>
    </row>
    <row r="732" spans="1:16">
      <c r="A732">
        <v>10101</v>
      </c>
      <c r="B732">
        <v>6101</v>
      </c>
      <c r="C732">
        <v>0</v>
      </c>
      <c r="D732">
        <v>554373430</v>
      </c>
      <c r="E732" t="s">
        <v>55</v>
      </c>
      <c r="F732">
        <v>1</v>
      </c>
      <c r="G732">
        <v>14357</v>
      </c>
      <c r="H732" s="1">
        <v>45883</v>
      </c>
      <c r="I732" s="3">
        <v>0</v>
      </c>
      <c r="J732" s="3">
        <v>0</v>
      </c>
      <c r="K732" s="3">
        <v>0</v>
      </c>
      <c r="L732" s="3">
        <v>0</v>
      </c>
      <c r="M732" s="4">
        <v>7199.99</v>
      </c>
      <c r="N732" t="str">
        <f>VLOOKUP(A732,Dados!$P$2:$Q$7,2,FALSE)</f>
        <v>FOREST TELEMACO BORBA</v>
      </c>
      <c r="O732" t="str">
        <f>VLOOKUP(B732,Dados!$L$2:$N$23,2,FALSE)</f>
        <v>Venda de Produção Externo</v>
      </c>
      <c r="P732" t="str">
        <f>VLOOKUP(B732,Dados!$L$2:$N$23,3,FALSE)</f>
        <v>Receitas</v>
      </c>
    </row>
    <row r="733" spans="1:16">
      <c r="A733">
        <v>10101</v>
      </c>
      <c r="B733">
        <v>6101</v>
      </c>
      <c r="C733">
        <v>0</v>
      </c>
      <c r="D733">
        <v>554373430</v>
      </c>
      <c r="E733" t="s">
        <v>55</v>
      </c>
      <c r="F733">
        <v>1</v>
      </c>
      <c r="G733">
        <v>14357</v>
      </c>
      <c r="H733" s="1">
        <v>45883</v>
      </c>
      <c r="I733" s="3">
        <v>0</v>
      </c>
      <c r="J733" s="3">
        <v>0</v>
      </c>
      <c r="K733" s="3">
        <v>0</v>
      </c>
      <c r="L733" s="3">
        <v>0</v>
      </c>
      <c r="M733" s="4">
        <v>3600</v>
      </c>
      <c r="N733" t="str">
        <f>VLOOKUP(A733,Dados!$P$2:$Q$7,2,FALSE)</f>
        <v>FOREST TELEMACO BORBA</v>
      </c>
      <c r="O733" t="str">
        <f>VLOOKUP(B733,Dados!$L$2:$N$23,2,FALSE)</f>
        <v>Venda de Produção Externo</v>
      </c>
      <c r="P733" t="str">
        <f>VLOOKUP(B733,Dados!$L$2:$N$23,3,FALSE)</f>
        <v>Receitas</v>
      </c>
    </row>
    <row r="734" spans="1:16">
      <c r="A734">
        <v>10101</v>
      </c>
      <c r="B734">
        <v>6101</v>
      </c>
      <c r="C734">
        <v>0</v>
      </c>
      <c r="D734">
        <v>204444300</v>
      </c>
      <c r="E734" t="s">
        <v>53</v>
      </c>
      <c r="F734">
        <v>1</v>
      </c>
      <c r="G734">
        <v>14619</v>
      </c>
      <c r="H734" s="1">
        <v>45899</v>
      </c>
      <c r="I734" s="3">
        <v>0</v>
      </c>
      <c r="J734" s="3">
        <v>0</v>
      </c>
      <c r="K734" s="3">
        <v>0</v>
      </c>
      <c r="L734" s="3">
        <v>0</v>
      </c>
      <c r="M734" s="4">
        <v>40910.449999999997</v>
      </c>
      <c r="N734" t="str">
        <f>VLOOKUP(A734,Dados!$P$2:$Q$7,2,FALSE)</f>
        <v>FOREST TELEMACO BORBA</v>
      </c>
      <c r="O734" t="str">
        <f>VLOOKUP(B734,Dados!$L$2:$N$23,2,FALSE)</f>
        <v>Venda de Produção Externo</v>
      </c>
      <c r="P734" t="str">
        <f>VLOOKUP(B734,Dados!$L$2:$N$23,3,FALSE)</f>
        <v>Receitas</v>
      </c>
    </row>
    <row r="735" spans="1:16">
      <c r="A735">
        <v>10101</v>
      </c>
      <c r="B735">
        <v>6101</v>
      </c>
      <c r="C735">
        <v>0</v>
      </c>
      <c r="D735">
        <v>591836380</v>
      </c>
      <c r="E735" t="s">
        <v>161</v>
      </c>
      <c r="F735">
        <v>1</v>
      </c>
      <c r="G735">
        <v>14260</v>
      </c>
      <c r="H735" s="1">
        <v>45876</v>
      </c>
      <c r="I735" s="3">
        <v>0</v>
      </c>
      <c r="J735" s="3">
        <v>0</v>
      </c>
      <c r="K735" s="3">
        <v>0</v>
      </c>
      <c r="L735" s="3">
        <v>0</v>
      </c>
      <c r="M735" s="4">
        <v>18887.7</v>
      </c>
      <c r="N735" t="str">
        <f>VLOOKUP(A735,Dados!$P$2:$Q$7,2,FALSE)</f>
        <v>FOREST TELEMACO BORBA</v>
      </c>
      <c r="O735" t="str">
        <f>VLOOKUP(B735,Dados!$L$2:$N$23,2,FALSE)</f>
        <v>Venda de Produção Externo</v>
      </c>
      <c r="P735" t="str">
        <f>VLOOKUP(B735,Dados!$L$2:$N$23,3,FALSE)</f>
        <v>Receitas</v>
      </c>
    </row>
    <row r="736" spans="1:16">
      <c r="A736">
        <v>10101</v>
      </c>
      <c r="B736">
        <v>5101</v>
      </c>
      <c r="C736">
        <v>0</v>
      </c>
      <c r="D736">
        <v>33385067</v>
      </c>
      <c r="E736" t="s">
        <v>162</v>
      </c>
      <c r="F736">
        <v>1</v>
      </c>
      <c r="G736">
        <v>14383</v>
      </c>
      <c r="H736" s="1">
        <v>45887</v>
      </c>
      <c r="I736" s="3">
        <v>0</v>
      </c>
      <c r="J736" s="3">
        <v>0</v>
      </c>
      <c r="K736" s="3">
        <v>0</v>
      </c>
      <c r="L736" s="3">
        <v>0</v>
      </c>
      <c r="M736" s="4">
        <v>23982.5</v>
      </c>
      <c r="N736" t="str">
        <f>VLOOKUP(A736,Dados!$P$2:$Q$7,2,FALSE)</f>
        <v>FOREST TELEMACO BORBA</v>
      </c>
      <c r="O736" t="str">
        <f>VLOOKUP(B736,Dados!$L$2:$N$23,2,FALSE)</f>
        <v>Venda de Produção Interno</v>
      </c>
      <c r="P736" t="str">
        <f>VLOOKUP(B736,Dados!$L$2:$N$23,3,FALSE)</f>
        <v>Receitas</v>
      </c>
    </row>
    <row r="737" spans="1:16">
      <c r="A737">
        <v>10101</v>
      </c>
      <c r="B737">
        <v>6923</v>
      </c>
      <c r="C737">
        <v>0</v>
      </c>
      <c r="D737">
        <v>557790480</v>
      </c>
      <c r="E737" t="s">
        <v>163</v>
      </c>
      <c r="F737">
        <v>1</v>
      </c>
      <c r="G737">
        <v>14261</v>
      </c>
      <c r="H737" s="1">
        <v>45876</v>
      </c>
      <c r="I737" s="3">
        <v>0</v>
      </c>
      <c r="J737" s="3">
        <v>0</v>
      </c>
      <c r="K737" s="3">
        <v>0</v>
      </c>
      <c r="L737" s="3">
        <v>0</v>
      </c>
      <c r="M737" s="4">
        <v>18887.7</v>
      </c>
      <c r="N737" t="str">
        <f>VLOOKUP(A737,Dados!$P$2:$Q$7,2,FALSE)</f>
        <v>FOREST TELEMACO BORBA</v>
      </c>
      <c r="O737" t="str">
        <f>VLOOKUP(B737,Dados!$L$2:$N$23,2,FALSE)</f>
        <v>Remessa por Conta e Ordem Externo</v>
      </c>
      <c r="P737" t="str">
        <f>VLOOKUP(B737,Dados!$L$2:$N$23,3,FALSE)</f>
        <v>Remessas</v>
      </c>
    </row>
    <row r="738" spans="1:16">
      <c r="A738">
        <v>10101</v>
      </c>
      <c r="B738">
        <v>6101</v>
      </c>
      <c r="C738">
        <v>0</v>
      </c>
      <c r="D738">
        <v>457931210</v>
      </c>
      <c r="E738" t="s">
        <v>52</v>
      </c>
      <c r="F738">
        <v>1</v>
      </c>
      <c r="G738">
        <v>14524</v>
      </c>
      <c r="H738" s="1">
        <v>45895</v>
      </c>
      <c r="I738" s="3">
        <v>0</v>
      </c>
      <c r="J738" s="3">
        <v>0</v>
      </c>
      <c r="K738" s="3">
        <v>0</v>
      </c>
      <c r="L738" s="3">
        <v>0</v>
      </c>
      <c r="M738" s="4">
        <v>41822</v>
      </c>
      <c r="N738" t="str">
        <f>VLOOKUP(A738,Dados!$P$2:$Q$7,2,FALSE)</f>
        <v>FOREST TELEMACO BORBA</v>
      </c>
      <c r="O738" t="str">
        <f>VLOOKUP(B738,Dados!$L$2:$N$23,2,FALSE)</f>
        <v>Venda de Produção Externo</v>
      </c>
      <c r="P738" t="str">
        <f>VLOOKUP(B738,Dados!$L$2:$N$23,3,FALSE)</f>
        <v>Receitas</v>
      </c>
    </row>
    <row r="739" spans="1:16">
      <c r="A739">
        <v>10101</v>
      </c>
      <c r="B739">
        <v>6101</v>
      </c>
      <c r="C739">
        <v>0</v>
      </c>
      <c r="D739">
        <v>457931210</v>
      </c>
      <c r="E739" t="s">
        <v>52</v>
      </c>
      <c r="F739">
        <v>1</v>
      </c>
      <c r="G739">
        <v>14597</v>
      </c>
      <c r="H739" s="1">
        <v>45898</v>
      </c>
      <c r="I739" s="3">
        <v>0</v>
      </c>
      <c r="J739" s="3">
        <v>0</v>
      </c>
      <c r="K739" s="3">
        <v>0</v>
      </c>
      <c r="L739" s="3">
        <v>0</v>
      </c>
      <c r="M739" s="4">
        <v>27110</v>
      </c>
      <c r="N739" t="str">
        <f>VLOOKUP(A739,Dados!$P$2:$Q$7,2,FALSE)</f>
        <v>FOREST TELEMACO BORBA</v>
      </c>
      <c r="O739" t="str">
        <f>VLOOKUP(B739,Dados!$L$2:$N$23,2,FALSE)</f>
        <v>Venda de Produção Externo</v>
      </c>
      <c r="P739" t="str">
        <f>VLOOKUP(B739,Dados!$L$2:$N$23,3,FALSE)</f>
        <v>Receitas</v>
      </c>
    </row>
    <row r="740" spans="1:16">
      <c r="A740">
        <v>10101</v>
      </c>
      <c r="B740">
        <v>5902</v>
      </c>
      <c r="C740">
        <v>0</v>
      </c>
      <c r="D740">
        <v>896374900</v>
      </c>
      <c r="E740" t="s">
        <v>15</v>
      </c>
      <c r="F740">
        <v>133</v>
      </c>
      <c r="G740">
        <v>14231</v>
      </c>
      <c r="H740" s="1">
        <v>45874</v>
      </c>
      <c r="I740" s="3">
        <v>0</v>
      </c>
      <c r="J740" s="3">
        <v>0</v>
      </c>
      <c r="K740" s="3">
        <v>0</v>
      </c>
      <c r="L740" s="3">
        <v>0</v>
      </c>
      <c r="M740" s="4">
        <v>30504.5</v>
      </c>
      <c r="N740" t="str">
        <f>VLOOKUP(A740,Dados!$P$2:$Q$7,2,FALSE)</f>
        <v>FOREST TELEMACO BORBA</v>
      </c>
      <c r="O740" t="str">
        <f>VLOOKUP(B740,Dados!$L$2:$N$23,2,FALSE)</f>
        <v>Retorno Industrialização</v>
      </c>
      <c r="P740" t="str">
        <f>VLOOKUP(B740,Dados!$L$2:$N$23,3,FALSE)</f>
        <v>Remessas</v>
      </c>
    </row>
    <row r="741" spans="1:16">
      <c r="A741">
        <v>10101</v>
      </c>
      <c r="B741">
        <v>5902</v>
      </c>
      <c r="C741">
        <v>0</v>
      </c>
      <c r="D741">
        <v>896374900</v>
      </c>
      <c r="E741" t="s">
        <v>15</v>
      </c>
      <c r="F741">
        <v>133</v>
      </c>
      <c r="G741">
        <v>14259</v>
      </c>
      <c r="H741" s="1">
        <v>45876</v>
      </c>
      <c r="I741" s="3">
        <v>0</v>
      </c>
      <c r="J741" s="3">
        <v>0</v>
      </c>
      <c r="K741" s="3">
        <v>0</v>
      </c>
      <c r="L741" s="3">
        <v>0</v>
      </c>
      <c r="M741" s="4">
        <v>9542.5</v>
      </c>
      <c r="N741" t="str">
        <f>VLOOKUP(A741,Dados!$P$2:$Q$7,2,FALSE)</f>
        <v>FOREST TELEMACO BORBA</v>
      </c>
      <c r="O741" t="str">
        <f>VLOOKUP(B741,Dados!$L$2:$N$23,2,FALSE)</f>
        <v>Retorno Industrialização</v>
      </c>
      <c r="P741" t="str">
        <f>VLOOKUP(B741,Dados!$L$2:$N$23,3,FALSE)</f>
        <v>Remessas</v>
      </c>
    </row>
    <row r="742" spans="1:16">
      <c r="A742">
        <v>10101</v>
      </c>
      <c r="B742">
        <v>5902</v>
      </c>
      <c r="C742">
        <v>0</v>
      </c>
      <c r="D742">
        <v>896374900</v>
      </c>
      <c r="E742" t="s">
        <v>15</v>
      </c>
      <c r="F742">
        <v>133</v>
      </c>
      <c r="G742">
        <v>14310</v>
      </c>
      <c r="H742" s="1">
        <v>45880</v>
      </c>
      <c r="I742" s="3">
        <v>0</v>
      </c>
      <c r="J742" s="3">
        <v>0</v>
      </c>
      <c r="K742" s="3">
        <v>0</v>
      </c>
      <c r="L742" s="3">
        <v>0</v>
      </c>
      <c r="M742" s="4">
        <v>44258.76</v>
      </c>
      <c r="N742" t="str">
        <f>VLOOKUP(A742,Dados!$P$2:$Q$7,2,FALSE)</f>
        <v>FOREST TELEMACO BORBA</v>
      </c>
      <c r="O742" t="str">
        <f>VLOOKUP(B742,Dados!$L$2:$N$23,2,FALSE)</f>
        <v>Retorno Industrialização</v>
      </c>
      <c r="P742" t="str">
        <f>VLOOKUP(B742,Dados!$L$2:$N$23,3,FALSE)</f>
        <v>Remessas</v>
      </c>
    </row>
    <row r="743" spans="1:16">
      <c r="A743">
        <v>10101</v>
      </c>
      <c r="B743">
        <v>5902</v>
      </c>
      <c r="C743">
        <v>0</v>
      </c>
      <c r="D743">
        <v>896374900</v>
      </c>
      <c r="E743" t="s">
        <v>15</v>
      </c>
      <c r="F743">
        <v>133</v>
      </c>
      <c r="G743">
        <v>14326</v>
      </c>
      <c r="H743" s="1">
        <v>45882</v>
      </c>
      <c r="I743" s="3">
        <v>0</v>
      </c>
      <c r="J743" s="3">
        <v>0</v>
      </c>
      <c r="K743" s="3">
        <v>0</v>
      </c>
      <c r="L743" s="3">
        <v>0</v>
      </c>
      <c r="M743" s="4">
        <v>30829.5</v>
      </c>
      <c r="N743" t="str">
        <f>VLOOKUP(A743,Dados!$P$2:$Q$7,2,FALSE)</f>
        <v>FOREST TELEMACO BORBA</v>
      </c>
      <c r="O743" t="str">
        <f>VLOOKUP(B743,Dados!$L$2:$N$23,2,FALSE)</f>
        <v>Retorno Industrialização</v>
      </c>
      <c r="P743" t="str">
        <f>VLOOKUP(B743,Dados!$L$2:$N$23,3,FALSE)</f>
        <v>Remessas</v>
      </c>
    </row>
    <row r="744" spans="1:16">
      <c r="A744">
        <v>10101</v>
      </c>
      <c r="B744">
        <v>5902</v>
      </c>
      <c r="C744">
        <v>0</v>
      </c>
      <c r="D744">
        <v>896374900</v>
      </c>
      <c r="E744" t="s">
        <v>15</v>
      </c>
      <c r="F744">
        <v>133</v>
      </c>
      <c r="G744">
        <v>14329</v>
      </c>
      <c r="H744" s="1">
        <v>45882</v>
      </c>
      <c r="I744" s="3">
        <v>0</v>
      </c>
      <c r="J744" s="3">
        <v>0</v>
      </c>
      <c r="K744" s="3">
        <v>0</v>
      </c>
      <c r="L744" s="3">
        <v>0</v>
      </c>
      <c r="M744" s="4">
        <v>10920</v>
      </c>
      <c r="N744" t="str">
        <f>VLOOKUP(A744,Dados!$P$2:$Q$7,2,FALSE)</f>
        <v>FOREST TELEMACO BORBA</v>
      </c>
      <c r="O744" t="str">
        <f>VLOOKUP(B744,Dados!$L$2:$N$23,2,FALSE)</f>
        <v>Retorno Industrialização</v>
      </c>
      <c r="P744" t="str">
        <f>VLOOKUP(B744,Dados!$L$2:$N$23,3,FALSE)</f>
        <v>Remessas</v>
      </c>
    </row>
    <row r="745" spans="1:16">
      <c r="A745">
        <v>10101</v>
      </c>
      <c r="B745">
        <v>5902</v>
      </c>
      <c r="C745">
        <v>0</v>
      </c>
      <c r="D745">
        <v>896374900</v>
      </c>
      <c r="E745" t="s">
        <v>15</v>
      </c>
      <c r="F745">
        <v>133</v>
      </c>
      <c r="G745">
        <v>14331</v>
      </c>
      <c r="H745" s="1">
        <v>45882</v>
      </c>
      <c r="I745" s="3">
        <v>0</v>
      </c>
      <c r="J745" s="3">
        <v>0</v>
      </c>
      <c r="K745" s="3">
        <v>0</v>
      </c>
      <c r="L745" s="3">
        <v>0</v>
      </c>
      <c r="M745" s="4">
        <v>11670.22</v>
      </c>
      <c r="N745" t="str">
        <f>VLOOKUP(A745,Dados!$P$2:$Q$7,2,FALSE)</f>
        <v>FOREST TELEMACO BORBA</v>
      </c>
      <c r="O745" t="str">
        <f>VLOOKUP(B745,Dados!$L$2:$N$23,2,FALSE)</f>
        <v>Retorno Industrialização</v>
      </c>
      <c r="P745" t="str">
        <f>VLOOKUP(B745,Dados!$L$2:$N$23,3,FALSE)</f>
        <v>Remessas</v>
      </c>
    </row>
    <row r="746" spans="1:16">
      <c r="A746">
        <v>10101</v>
      </c>
      <c r="B746">
        <v>5902</v>
      </c>
      <c r="C746">
        <v>0</v>
      </c>
      <c r="D746">
        <v>896374900</v>
      </c>
      <c r="E746" t="s">
        <v>15</v>
      </c>
      <c r="F746">
        <v>133</v>
      </c>
      <c r="G746">
        <v>14333</v>
      </c>
      <c r="H746" s="1">
        <v>45882</v>
      </c>
      <c r="I746" s="3">
        <v>0</v>
      </c>
      <c r="J746" s="3">
        <v>0</v>
      </c>
      <c r="K746" s="3">
        <v>0</v>
      </c>
      <c r="L746" s="3">
        <v>0</v>
      </c>
      <c r="M746" s="4">
        <v>10491</v>
      </c>
      <c r="N746" t="str">
        <f>VLOOKUP(A746,Dados!$P$2:$Q$7,2,FALSE)</f>
        <v>FOREST TELEMACO BORBA</v>
      </c>
      <c r="O746" t="str">
        <f>VLOOKUP(B746,Dados!$L$2:$N$23,2,FALSE)</f>
        <v>Retorno Industrialização</v>
      </c>
      <c r="P746" t="str">
        <f>VLOOKUP(B746,Dados!$L$2:$N$23,3,FALSE)</f>
        <v>Remessas</v>
      </c>
    </row>
    <row r="747" spans="1:16">
      <c r="A747">
        <v>10101</v>
      </c>
      <c r="B747">
        <v>5902</v>
      </c>
      <c r="C747">
        <v>0</v>
      </c>
      <c r="D747">
        <v>896374900</v>
      </c>
      <c r="E747" t="s">
        <v>15</v>
      </c>
      <c r="F747">
        <v>133</v>
      </c>
      <c r="G747">
        <v>14340</v>
      </c>
      <c r="H747" s="1">
        <v>45883</v>
      </c>
      <c r="I747" s="3">
        <v>0</v>
      </c>
      <c r="J747" s="3">
        <v>0</v>
      </c>
      <c r="K747" s="3">
        <v>0</v>
      </c>
      <c r="L747" s="3">
        <v>0</v>
      </c>
      <c r="M747" s="4">
        <v>37599.589999999997</v>
      </c>
      <c r="N747" t="str">
        <f>VLOOKUP(A747,Dados!$P$2:$Q$7,2,FALSE)</f>
        <v>FOREST TELEMACO BORBA</v>
      </c>
      <c r="O747" t="str">
        <f>VLOOKUP(B747,Dados!$L$2:$N$23,2,FALSE)</f>
        <v>Retorno Industrialização</v>
      </c>
      <c r="P747" t="str">
        <f>VLOOKUP(B747,Dados!$L$2:$N$23,3,FALSE)</f>
        <v>Remessas</v>
      </c>
    </row>
    <row r="748" spans="1:16">
      <c r="A748">
        <v>10101</v>
      </c>
      <c r="B748">
        <v>5902</v>
      </c>
      <c r="C748">
        <v>0</v>
      </c>
      <c r="D748">
        <v>896374900</v>
      </c>
      <c r="E748" t="s">
        <v>15</v>
      </c>
      <c r="F748">
        <v>133</v>
      </c>
      <c r="G748">
        <v>14350</v>
      </c>
      <c r="H748" s="1">
        <v>45883</v>
      </c>
      <c r="I748" s="3">
        <v>0</v>
      </c>
      <c r="J748" s="3">
        <v>0</v>
      </c>
      <c r="K748" s="3">
        <v>0</v>
      </c>
      <c r="L748" s="3">
        <v>0</v>
      </c>
      <c r="M748" s="4">
        <v>25571</v>
      </c>
      <c r="N748" t="str">
        <f>VLOOKUP(A748,Dados!$P$2:$Q$7,2,FALSE)</f>
        <v>FOREST TELEMACO BORBA</v>
      </c>
      <c r="O748" t="str">
        <f>VLOOKUP(B748,Dados!$L$2:$N$23,2,FALSE)</f>
        <v>Retorno Industrialização</v>
      </c>
      <c r="P748" t="str">
        <f>VLOOKUP(B748,Dados!$L$2:$N$23,3,FALSE)</f>
        <v>Remessas</v>
      </c>
    </row>
    <row r="749" spans="1:16">
      <c r="A749">
        <v>10101</v>
      </c>
      <c r="B749">
        <v>5902</v>
      </c>
      <c r="C749">
        <v>0</v>
      </c>
      <c r="D749">
        <v>896374900</v>
      </c>
      <c r="E749" t="s">
        <v>15</v>
      </c>
      <c r="F749">
        <v>133</v>
      </c>
      <c r="G749">
        <v>14380</v>
      </c>
      <c r="H749" s="1">
        <v>45887</v>
      </c>
      <c r="I749" s="3">
        <v>0</v>
      </c>
      <c r="J749" s="3">
        <v>0</v>
      </c>
      <c r="K749" s="3">
        <v>0</v>
      </c>
      <c r="L749" s="3">
        <v>0</v>
      </c>
      <c r="M749" s="4">
        <v>9528.85</v>
      </c>
      <c r="N749" t="str">
        <f>VLOOKUP(A749,Dados!$P$2:$Q$7,2,FALSE)</f>
        <v>FOREST TELEMACO BORBA</v>
      </c>
      <c r="O749" t="str">
        <f>VLOOKUP(B749,Dados!$L$2:$N$23,2,FALSE)</f>
        <v>Retorno Industrialização</v>
      </c>
      <c r="P749" t="str">
        <f>VLOOKUP(B749,Dados!$L$2:$N$23,3,FALSE)</f>
        <v>Remessas</v>
      </c>
    </row>
    <row r="750" spans="1:16">
      <c r="A750">
        <v>10101</v>
      </c>
      <c r="B750">
        <v>5902</v>
      </c>
      <c r="C750">
        <v>0</v>
      </c>
      <c r="D750">
        <v>896374900</v>
      </c>
      <c r="E750" t="s">
        <v>15</v>
      </c>
      <c r="F750">
        <v>133</v>
      </c>
      <c r="G750">
        <v>14385</v>
      </c>
      <c r="H750" s="1">
        <v>45887</v>
      </c>
      <c r="I750" s="3">
        <v>0</v>
      </c>
      <c r="J750" s="3">
        <v>0</v>
      </c>
      <c r="K750" s="3">
        <v>0</v>
      </c>
      <c r="L750" s="3">
        <v>0</v>
      </c>
      <c r="M750" s="4">
        <v>8784.83</v>
      </c>
      <c r="N750" t="str">
        <f>VLOOKUP(A750,Dados!$P$2:$Q$7,2,FALSE)</f>
        <v>FOREST TELEMACO BORBA</v>
      </c>
      <c r="O750" t="str">
        <f>VLOOKUP(B750,Dados!$L$2:$N$23,2,FALSE)</f>
        <v>Retorno Industrialização</v>
      </c>
      <c r="P750" t="str">
        <f>VLOOKUP(B750,Dados!$L$2:$N$23,3,FALSE)</f>
        <v>Remessas</v>
      </c>
    </row>
    <row r="751" spans="1:16">
      <c r="A751">
        <v>10101</v>
      </c>
      <c r="B751">
        <v>5902</v>
      </c>
      <c r="C751">
        <v>0</v>
      </c>
      <c r="D751">
        <v>896374900</v>
      </c>
      <c r="E751" t="s">
        <v>15</v>
      </c>
      <c r="F751">
        <v>133</v>
      </c>
      <c r="G751">
        <v>14495</v>
      </c>
      <c r="H751" s="1">
        <v>45891</v>
      </c>
      <c r="I751" s="3">
        <v>0</v>
      </c>
      <c r="J751" s="3">
        <v>0</v>
      </c>
      <c r="K751" s="3">
        <v>0</v>
      </c>
      <c r="L751" s="3">
        <v>0</v>
      </c>
      <c r="M751" s="4">
        <v>11342.43</v>
      </c>
      <c r="N751" t="str">
        <f>VLOOKUP(A751,Dados!$P$2:$Q$7,2,FALSE)</f>
        <v>FOREST TELEMACO BORBA</v>
      </c>
      <c r="O751" t="str">
        <f>VLOOKUP(B751,Dados!$L$2:$N$23,2,FALSE)</f>
        <v>Retorno Industrialização</v>
      </c>
      <c r="P751" t="str">
        <f>VLOOKUP(B751,Dados!$L$2:$N$23,3,FALSE)</f>
        <v>Remessas</v>
      </c>
    </row>
    <row r="752" spans="1:16">
      <c r="A752">
        <v>10101</v>
      </c>
      <c r="B752">
        <v>5902</v>
      </c>
      <c r="C752">
        <v>0</v>
      </c>
      <c r="D752">
        <v>896374900</v>
      </c>
      <c r="E752" t="s">
        <v>15</v>
      </c>
      <c r="F752">
        <v>133</v>
      </c>
      <c r="G752">
        <v>14536</v>
      </c>
      <c r="H752" s="1">
        <v>45896</v>
      </c>
      <c r="I752" s="3">
        <v>0</v>
      </c>
      <c r="J752" s="3">
        <v>0</v>
      </c>
      <c r="K752" s="3">
        <v>0</v>
      </c>
      <c r="L752" s="3">
        <v>0</v>
      </c>
      <c r="M752" s="4">
        <v>29126.5</v>
      </c>
      <c r="N752" t="str">
        <f>VLOOKUP(A752,Dados!$P$2:$Q$7,2,FALSE)</f>
        <v>FOREST TELEMACO BORBA</v>
      </c>
      <c r="O752" t="str">
        <f>VLOOKUP(B752,Dados!$L$2:$N$23,2,FALSE)</f>
        <v>Retorno Industrialização</v>
      </c>
      <c r="P752" t="str">
        <f>VLOOKUP(B752,Dados!$L$2:$N$23,3,FALSE)</f>
        <v>Remessas</v>
      </c>
    </row>
    <row r="753" spans="1:16">
      <c r="A753">
        <v>10101</v>
      </c>
      <c r="B753">
        <v>5902</v>
      </c>
      <c r="C753">
        <v>0</v>
      </c>
      <c r="D753">
        <v>896374900</v>
      </c>
      <c r="E753" t="s">
        <v>15</v>
      </c>
      <c r="F753">
        <v>133</v>
      </c>
      <c r="G753">
        <v>14607</v>
      </c>
      <c r="H753" s="1">
        <v>45898</v>
      </c>
      <c r="I753" s="3">
        <v>0</v>
      </c>
      <c r="J753" s="3">
        <v>0</v>
      </c>
      <c r="K753" s="3">
        <v>0</v>
      </c>
      <c r="L753" s="3">
        <v>0</v>
      </c>
      <c r="M753" s="4">
        <v>34853</v>
      </c>
      <c r="N753" t="str">
        <f>VLOOKUP(A753,Dados!$P$2:$Q$7,2,FALSE)</f>
        <v>FOREST TELEMACO BORBA</v>
      </c>
      <c r="O753" t="str">
        <f>VLOOKUP(B753,Dados!$L$2:$N$23,2,FALSE)</f>
        <v>Retorno Industrialização</v>
      </c>
      <c r="P753" t="str">
        <f>VLOOKUP(B753,Dados!$L$2:$N$23,3,FALSE)</f>
        <v>Remessas</v>
      </c>
    </row>
    <row r="754" spans="1:16">
      <c r="A754">
        <v>10101</v>
      </c>
      <c r="B754">
        <v>5915</v>
      </c>
      <c r="C754">
        <v>0</v>
      </c>
      <c r="D754">
        <v>70555040</v>
      </c>
      <c r="E754" t="e">
        <v>#N/A</v>
      </c>
      <c r="F754">
        <v>1</v>
      </c>
      <c r="G754">
        <v>14461</v>
      </c>
      <c r="H754" s="1">
        <v>45890</v>
      </c>
      <c r="I754" s="3">
        <v>0</v>
      </c>
      <c r="J754" s="3">
        <v>0</v>
      </c>
      <c r="K754" s="3">
        <v>0</v>
      </c>
      <c r="L754" s="3">
        <v>0</v>
      </c>
      <c r="M754" s="4">
        <v>8100</v>
      </c>
      <c r="N754" t="str">
        <f>VLOOKUP(A754,Dados!$P$2:$Q$7,2,FALSE)</f>
        <v>FOREST TELEMACO BORBA</v>
      </c>
      <c r="O754" t="str">
        <f>VLOOKUP(B754,Dados!$L$2:$N$23,2,FALSE)</f>
        <v>Remessa p/Conserto</v>
      </c>
      <c r="P754" t="str">
        <f>VLOOKUP(B754,Dados!$L$2:$N$23,3,FALSE)</f>
        <v>Remessas</v>
      </c>
    </row>
    <row r="755" spans="1:16">
      <c r="A755">
        <v>10101</v>
      </c>
      <c r="B755">
        <v>5915</v>
      </c>
      <c r="C755">
        <v>0</v>
      </c>
      <c r="D755">
        <v>70555040</v>
      </c>
      <c r="E755" t="e">
        <v>#N/A</v>
      </c>
      <c r="F755">
        <v>1</v>
      </c>
      <c r="G755">
        <v>14509</v>
      </c>
      <c r="H755" s="1">
        <v>45894</v>
      </c>
      <c r="I755" s="3">
        <v>0</v>
      </c>
      <c r="J755" s="3">
        <v>0</v>
      </c>
      <c r="K755" s="3">
        <v>0</v>
      </c>
      <c r="L755" s="3">
        <v>0</v>
      </c>
      <c r="M755" s="4">
        <v>2200</v>
      </c>
      <c r="N755" t="str">
        <f>VLOOKUP(A755,Dados!$P$2:$Q$7,2,FALSE)</f>
        <v>FOREST TELEMACO BORBA</v>
      </c>
      <c r="O755" t="str">
        <f>VLOOKUP(B755,Dados!$L$2:$N$23,2,FALSE)</f>
        <v>Remessa p/Conserto</v>
      </c>
      <c r="P755" t="str">
        <f>VLOOKUP(B755,Dados!$L$2:$N$23,3,FALSE)</f>
        <v>Remessas</v>
      </c>
    </row>
    <row r="756" spans="1:16">
      <c r="A756">
        <v>10101</v>
      </c>
      <c r="B756">
        <v>5915</v>
      </c>
      <c r="C756">
        <v>0</v>
      </c>
      <c r="D756">
        <v>545970900</v>
      </c>
      <c r="E756" t="e">
        <v>#N/A</v>
      </c>
      <c r="F756">
        <v>1</v>
      </c>
      <c r="G756">
        <v>14466</v>
      </c>
      <c r="H756" s="1">
        <v>45890</v>
      </c>
      <c r="I756" s="3">
        <v>0</v>
      </c>
      <c r="J756" s="3">
        <v>0</v>
      </c>
      <c r="K756" s="3">
        <v>0</v>
      </c>
      <c r="L756" s="3">
        <v>0</v>
      </c>
      <c r="M756" s="4">
        <v>2000</v>
      </c>
      <c r="N756" t="str">
        <f>VLOOKUP(A756,Dados!$P$2:$Q$7,2,FALSE)</f>
        <v>FOREST TELEMACO BORBA</v>
      </c>
      <c r="O756" t="str">
        <f>VLOOKUP(B756,Dados!$L$2:$N$23,2,FALSE)</f>
        <v>Remessa p/Conserto</v>
      </c>
      <c r="P756" t="str">
        <f>VLOOKUP(B756,Dados!$L$2:$N$23,3,FALSE)</f>
        <v>Remessas</v>
      </c>
    </row>
    <row r="757" spans="1:16">
      <c r="A757">
        <v>10101</v>
      </c>
      <c r="B757">
        <v>5915</v>
      </c>
      <c r="C757">
        <v>0</v>
      </c>
      <c r="D757">
        <v>70555040</v>
      </c>
      <c r="E757" t="e">
        <v>#N/A</v>
      </c>
      <c r="F757">
        <v>1</v>
      </c>
      <c r="G757">
        <v>14461</v>
      </c>
      <c r="H757" s="1">
        <v>45890</v>
      </c>
      <c r="I757" s="3">
        <v>0</v>
      </c>
      <c r="J757" s="3">
        <v>0</v>
      </c>
      <c r="K757" s="3">
        <v>0</v>
      </c>
      <c r="L757" s="3">
        <v>0</v>
      </c>
      <c r="M757" s="4">
        <v>6000</v>
      </c>
      <c r="N757" t="str">
        <f>VLOOKUP(A757,Dados!$P$2:$Q$7,2,FALSE)</f>
        <v>FOREST TELEMACO BORBA</v>
      </c>
      <c r="O757" t="str">
        <f>VLOOKUP(B757,Dados!$L$2:$N$23,2,FALSE)</f>
        <v>Remessa p/Conserto</v>
      </c>
      <c r="P757" t="str">
        <f>VLOOKUP(B757,Dados!$L$2:$N$23,3,FALSE)</f>
        <v>Remessas</v>
      </c>
    </row>
    <row r="758" spans="1:16">
      <c r="A758">
        <v>10101</v>
      </c>
      <c r="B758">
        <v>5949</v>
      </c>
      <c r="C758">
        <v>0</v>
      </c>
      <c r="D758">
        <v>263133430</v>
      </c>
      <c r="E758" t="e">
        <v>#N/A</v>
      </c>
      <c r="F758">
        <v>1</v>
      </c>
      <c r="G758">
        <v>14365</v>
      </c>
      <c r="H758" s="1">
        <v>45884</v>
      </c>
      <c r="I758" s="3">
        <v>0</v>
      </c>
      <c r="J758" s="3">
        <v>0</v>
      </c>
      <c r="K758" s="3">
        <v>0</v>
      </c>
      <c r="L758" s="3">
        <v>0</v>
      </c>
      <c r="M758" s="4">
        <v>7700</v>
      </c>
      <c r="N758" t="str">
        <f>VLOOKUP(A758,Dados!$P$2:$Q$7,2,FALSE)</f>
        <v>FOREST TELEMACO BORBA</v>
      </c>
      <c r="O758" t="str">
        <f>VLOOKUP(B758,Dados!$L$2:$N$23,2,FALSE)</f>
        <v>Outras Remessas Interno</v>
      </c>
      <c r="P758" t="str">
        <f>VLOOKUP(B758,Dados!$L$2:$N$23,3,FALSE)</f>
        <v>Remessas</v>
      </c>
    </row>
    <row r="759" spans="1:16">
      <c r="A759">
        <v>10101</v>
      </c>
      <c r="B759">
        <v>5915</v>
      </c>
      <c r="C759">
        <v>0</v>
      </c>
      <c r="D759">
        <v>70555040</v>
      </c>
      <c r="E759" t="e">
        <v>#N/A</v>
      </c>
      <c r="F759">
        <v>1</v>
      </c>
      <c r="G759">
        <v>14509</v>
      </c>
      <c r="H759" s="1">
        <v>45894</v>
      </c>
      <c r="I759" s="3">
        <v>0</v>
      </c>
      <c r="J759" s="3">
        <v>0</v>
      </c>
      <c r="K759" s="3">
        <v>0</v>
      </c>
      <c r="L759" s="3">
        <v>0</v>
      </c>
      <c r="M759" s="4">
        <v>500</v>
      </c>
      <c r="N759" t="str">
        <f>VLOOKUP(A759,Dados!$P$2:$Q$7,2,FALSE)</f>
        <v>FOREST TELEMACO BORBA</v>
      </c>
      <c r="O759" t="str">
        <f>VLOOKUP(B759,Dados!$L$2:$N$23,2,FALSE)</f>
        <v>Remessa p/Conserto</v>
      </c>
      <c r="P759" t="str">
        <f>VLOOKUP(B759,Dados!$L$2:$N$23,3,FALSE)</f>
        <v>Remessas</v>
      </c>
    </row>
    <row r="760" spans="1:16">
      <c r="A760">
        <v>10101</v>
      </c>
      <c r="B760">
        <v>6915</v>
      </c>
      <c r="C760">
        <v>0</v>
      </c>
      <c r="D760">
        <v>234121800</v>
      </c>
      <c r="E760" t="s">
        <v>164</v>
      </c>
      <c r="F760">
        <v>1</v>
      </c>
      <c r="G760">
        <v>14348</v>
      </c>
      <c r="H760" s="1">
        <v>45883</v>
      </c>
      <c r="I760" s="3">
        <v>0</v>
      </c>
      <c r="J760" s="3">
        <v>0</v>
      </c>
      <c r="K760" s="3">
        <v>0</v>
      </c>
      <c r="L760" s="3">
        <v>0</v>
      </c>
      <c r="M760" s="4">
        <v>2000</v>
      </c>
      <c r="N760" t="str">
        <f>VLOOKUP(A760,Dados!$P$2:$Q$7,2,FALSE)</f>
        <v>FOREST TELEMACO BORBA</v>
      </c>
      <c r="O760" t="str">
        <f>VLOOKUP(B760,Dados!$L$2:$N$23,2,FALSE)</f>
        <v>Remessa p/Conserto</v>
      </c>
      <c r="P760" t="str">
        <f>VLOOKUP(B760,Dados!$L$2:$N$23,3,FALSE)</f>
        <v>Remessas</v>
      </c>
    </row>
    <row r="761" spans="1:16">
      <c r="A761">
        <v>10101</v>
      </c>
      <c r="B761">
        <v>5915</v>
      </c>
      <c r="C761">
        <v>0</v>
      </c>
      <c r="D761">
        <v>591717190</v>
      </c>
      <c r="E761" t="e">
        <v>#N/A</v>
      </c>
      <c r="F761">
        <v>1</v>
      </c>
      <c r="G761">
        <v>14471</v>
      </c>
      <c r="H761" s="1">
        <v>45890</v>
      </c>
      <c r="I761" s="3">
        <v>0</v>
      </c>
      <c r="J761" s="3">
        <v>0</v>
      </c>
      <c r="K761" s="3">
        <v>0</v>
      </c>
      <c r="L761" s="3">
        <v>0</v>
      </c>
      <c r="M761" s="4">
        <v>5000</v>
      </c>
      <c r="N761" t="str">
        <f>VLOOKUP(A761,Dados!$P$2:$Q$7,2,FALSE)</f>
        <v>FOREST TELEMACO BORBA</v>
      </c>
      <c r="O761" t="str">
        <f>VLOOKUP(B761,Dados!$L$2:$N$23,2,FALSE)</f>
        <v>Remessa p/Conserto</v>
      </c>
      <c r="P761" t="str">
        <f>VLOOKUP(B761,Dados!$L$2:$N$23,3,FALSE)</f>
        <v>Remessas</v>
      </c>
    </row>
    <row r="762" spans="1:16">
      <c r="A762">
        <v>10101</v>
      </c>
      <c r="B762">
        <v>5915</v>
      </c>
      <c r="C762">
        <v>0</v>
      </c>
      <c r="D762">
        <v>70555040</v>
      </c>
      <c r="E762" t="e">
        <v>#N/A</v>
      </c>
      <c r="F762">
        <v>1</v>
      </c>
      <c r="G762">
        <v>14468</v>
      </c>
      <c r="H762" s="1">
        <v>45890</v>
      </c>
      <c r="I762" s="3">
        <v>0</v>
      </c>
      <c r="J762" s="3">
        <v>0</v>
      </c>
      <c r="K762" s="3">
        <v>0</v>
      </c>
      <c r="L762" s="3">
        <v>0</v>
      </c>
      <c r="M762" s="4">
        <v>8500</v>
      </c>
      <c r="N762" t="str">
        <f>VLOOKUP(A762,Dados!$P$2:$Q$7,2,FALSE)</f>
        <v>FOREST TELEMACO BORBA</v>
      </c>
      <c r="O762" t="str">
        <f>VLOOKUP(B762,Dados!$L$2:$N$23,2,FALSE)</f>
        <v>Remessa p/Conserto</v>
      </c>
      <c r="P762" t="str">
        <f>VLOOKUP(B762,Dados!$L$2:$N$23,3,FALSE)</f>
        <v>Remessas</v>
      </c>
    </row>
    <row r="763" spans="1:16">
      <c r="A763">
        <v>10101</v>
      </c>
      <c r="B763">
        <v>5915</v>
      </c>
      <c r="C763">
        <v>0</v>
      </c>
      <c r="D763">
        <v>70555040</v>
      </c>
      <c r="E763" t="e">
        <v>#N/A</v>
      </c>
      <c r="F763">
        <v>1</v>
      </c>
      <c r="G763">
        <v>14509</v>
      </c>
      <c r="H763" s="1">
        <v>45894</v>
      </c>
      <c r="I763" s="3">
        <v>0</v>
      </c>
      <c r="J763" s="3">
        <v>0</v>
      </c>
      <c r="K763" s="3">
        <v>0</v>
      </c>
      <c r="L763" s="3">
        <v>0</v>
      </c>
      <c r="M763" s="4">
        <v>500</v>
      </c>
      <c r="N763" t="str">
        <f>VLOOKUP(A763,Dados!$P$2:$Q$7,2,FALSE)</f>
        <v>FOREST TELEMACO BORBA</v>
      </c>
      <c r="O763" t="str">
        <f>VLOOKUP(B763,Dados!$L$2:$N$23,2,FALSE)</f>
        <v>Remessa p/Conserto</v>
      </c>
      <c r="P763" t="str">
        <f>VLOOKUP(B763,Dados!$L$2:$N$23,3,FALSE)</f>
        <v>Remessas</v>
      </c>
    </row>
    <row r="764" spans="1:16">
      <c r="A764">
        <v>10101</v>
      </c>
      <c r="B764">
        <v>5915</v>
      </c>
      <c r="C764">
        <v>0</v>
      </c>
      <c r="D764">
        <v>825240180</v>
      </c>
      <c r="E764" t="s">
        <v>165</v>
      </c>
      <c r="F764">
        <v>1</v>
      </c>
      <c r="G764">
        <v>14462</v>
      </c>
      <c r="H764" s="1">
        <v>45890</v>
      </c>
      <c r="I764" s="3">
        <v>0</v>
      </c>
      <c r="J764" s="3">
        <v>0</v>
      </c>
      <c r="K764" s="3">
        <v>0</v>
      </c>
      <c r="L764" s="3">
        <v>0</v>
      </c>
      <c r="M764" s="4">
        <v>6000</v>
      </c>
      <c r="N764" t="str">
        <f>VLOOKUP(A764,Dados!$P$2:$Q$7,2,FALSE)</f>
        <v>FOREST TELEMACO BORBA</v>
      </c>
      <c r="O764" t="str">
        <f>VLOOKUP(B764,Dados!$L$2:$N$23,2,FALSE)</f>
        <v>Remessa p/Conserto</v>
      </c>
      <c r="P764" t="str">
        <f>VLOOKUP(B764,Dados!$L$2:$N$23,3,FALSE)</f>
        <v>Remessas</v>
      </c>
    </row>
    <row r="765" spans="1:16">
      <c r="A765">
        <v>10101</v>
      </c>
      <c r="B765">
        <v>5915</v>
      </c>
      <c r="C765">
        <v>0</v>
      </c>
      <c r="D765">
        <v>825240180</v>
      </c>
      <c r="E765" t="s">
        <v>165</v>
      </c>
      <c r="F765">
        <v>1</v>
      </c>
      <c r="G765">
        <v>14526</v>
      </c>
      <c r="H765" s="1">
        <v>45895</v>
      </c>
      <c r="I765" s="3">
        <v>0</v>
      </c>
      <c r="J765" s="3">
        <v>0</v>
      </c>
      <c r="K765" s="3">
        <v>0</v>
      </c>
      <c r="L765" s="3">
        <v>0</v>
      </c>
      <c r="M765" s="4">
        <v>6000</v>
      </c>
      <c r="N765" t="str">
        <f>VLOOKUP(A765,Dados!$P$2:$Q$7,2,FALSE)</f>
        <v>FOREST TELEMACO BORBA</v>
      </c>
      <c r="O765" t="str">
        <f>VLOOKUP(B765,Dados!$L$2:$N$23,2,FALSE)</f>
        <v>Remessa p/Conserto</v>
      </c>
      <c r="P765" t="str">
        <f>VLOOKUP(B765,Dados!$L$2:$N$23,3,FALSE)</f>
        <v>Remessas</v>
      </c>
    </row>
    <row r="766" spans="1:16">
      <c r="A766">
        <v>20101</v>
      </c>
      <c r="B766">
        <v>5101</v>
      </c>
      <c r="C766">
        <v>0</v>
      </c>
      <c r="D766">
        <v>71550320</v>
      </c>
      <c r="E766" t="s">
        <v>205</v>
      </c>
      <c r="F766">
        <v>1</v>
      </c>
      <c r="G766">
        <v>5645</v>
      </c>
      <c r="H766" s="1">
        <v>45882</v>
      </c>
      <c r="I766" s="3">
        <v>0</v>
      </c>
      <c r="J766" s="3">
        <v>0</v>
      </c>
      <c r="K766" s="3">
        <v>0</v>
      </c>
      <c r="L766" s="3">
        <v>0</v>
      </c>
      <c r="M766" s="4">
        <v>34338.769999999997</v>
      </c>
      <c r="N766" t="str">
        <f>VLOOKUP(A766,Dados!$P$2:$Q$7,2,FALSE)</f>
        <v>ONZE</v>
      </c>
      <c r="O766" t="str">
        <f>VLOOKUP(B766,Dados!$L$2:$N$23,2,FALSE)</f>
        <v>Venda de Produção Interno</v>
      </c>
      <c r="P766" t="str">
        <f>VLOOKUP(B766,Dados!$L$2:$N$23,3,FALSE)</f>
        <v>Receitas</v>
      </c>
    </row>
    <row r="767" spans="1:16">
      <c r="A767">
        <v>20101</v>
      </c>
      <c r="B767">
        <v>5101</v>
      </c>
      <c r="C767">
        <v>0</v>
      </c>
      <c r="D767">
        <v>71550320</v>
      </c>
      <c r="E767" t="s">
        <v>205</v>
      </c>
      <c r="F767">
        <v>1</v>
      </c>
      <c r="G767">
        <v>5613</v>
      </c>
      <c r="H767" s="1">
        <v>45880</v>
      </c>
      <c r="I767" s="3">
        <v>0</v>
      </c>
      <c r="J767" s="3">
        <v>0</v>
      </c>
      <c r="K767" s="3">
        <v>0</v>
      </c>
      <c r="L767" s="3">
        <v>0</v>
      </c>
      <c r="M767" s="4">
        <v>6146.06</v>
      </c>
      <c r="N767" t="str">
        <f>VLOOKUP(A767,Dados!$P$2:$Q$7,2,FALSE)</f>
        <v>ONZE</v>
      </c>
      <c r="O767" t="str">
        <f>VLOOKUP(B767,Dados!$L$2:$N$23,2,FALSE)</f>
        <v>Venda de Produção Interno</v>
      </c>
      <c r="P767" t="str">
        <f>VLOOKUP(B767,Dados!$L$2:$N$23,3,FALSE)</f>
        <v>Receitas</v>
      </c>
    </row>
    <row r="768" spans="1:16">
      <c r="A768">
        <v>20101</v>
      </c>
      <c r="B768">
        <v>5101</v>
      </c>
      <c r="C768">
        <v>0</v>
      </c>
      <c r="D768">
        <v>71550320</v>
      </c>
      <c r="E768" t="s">
        <v>205</v>
      </c>
      <c r="F768">
        <v>1</v>
      </c>
      <c r="G768">
        <v>5613</v>
      </c>
      <c r="H768" s="1">
        <v>45880</v>
      </c>
      <c r="I768" s="3">
        <v>0</v>
      </c>
      <c r="J768" s="3">
        <v>0</v>
      </c>
      <c r="K768" s="3">
        <v>0</v>
      </c>
      <c r="L768" s="3">
        <v>0</v>
      </c>
      <c r="M768" s="4">
        <v>31189.77</v>
      </c>
      <c r="N768" t="str">
        <f>VLOOKUP(A768,Dados!$P$2:$Q$7,2,FALSE)</f>
        <v>ONZE</v>
      </c>
      <c r="O768" t="str">
        <f>VLOOKUP(B768,Dados!$L$2:$N$23,2,FALSE)</f>
        <v>Venda de Produção Interno</v>
      </c>
      <c r="P768" t="str">
        <f>VLOOKUP(B768,Dados!$L$2:$N$23,3,FALSE)</f>
        <v>Receitas</v>
      </c>
    </row>
    <row r="769" spans="1:16">
      <c r="A769">
        <v>20101</v>
      </c>
      <c r="B769">
        <v>5101</v>
      </c>
      <c r="C769">
        <v>0</v>
      </c>
      <c r="D769">
        <v>71550320</v>
      </c>
      <c r="E769" t="s">
        <v>205</v>
      </c>
      <c r="F769">
        <v>1</v>
      </c>
      <c r="G769">
        <v>5594</v>
      </c>
      <c r="H769" s="1">
        <v>45875</v>
      </c>
      <c r="I769" s="3">
        <v>0</v>
      </c>
      <c r="J769" s="3">
        <v>0</v>
      </c>
      <c r="K769" s="3">
        <v>0</v>
      </c>
      <c r="L769" s="3">
        <v>0</v>
      </c>
      <c r="M769" s="4">
        <v>12649.17</v>
      </c>
      <c r="N769" t="str">
        <f>VLOOKUP(A769,Dados!$P$2:$Q$7,2,FALSE)</f>
        <v>ONZE</v>
      </c>
      <c r="O769" t="str">
        <f>VLOOKUP(B769,Dados!$L$2:$N$23,2,FALSE)</f>
        <v>Venda de Produção Interno</v>
      </c>
      <c r="P769" t="str">
        <f>VLOOKUP(B769,Dados!$L$2:$N$23,3,FALSE)</f>
        <v>Receitas</v>
      </c>
    </row>
    <row r="770" spans="1:16">
      <c r="A770">
        <v>20101</v>
      </c>
      <c r="B770">
        <v>5101</v>
      </c>
      <c r="C770">
        <v>0</v>
      </c>
      <c r="D770">
        <v>71550320</v>
      </c>
      <c r="E770" t="s">
        <v>205</v>
      </c>
      <c r="F770">
        <v>1</v>
      </c>
      <c r="G770">
        <v>5594</v>
      </c>
      <c r="H770" s="1">
        <v>45875</v>
      </c>
      <c r="I770" s="3">
        <v>0</v>
      </c>
      <c r="J770" s="3">
        <v>0</v>
      </c>
      <c r="K770" s="3">
        <v>0</v>
      </c>
      <c r="L770" s="3">
        <v>0</v>
      </c>
      <c r="M770" s="4">
        <v>43800.89</v>
      </c>
      <c r="N770" t="str">
        <f>VLOOKUP(A770,Dados!$P$2:$Q$7,2,FALSE)</f>
        <v>ONZE</v>
      </c>
      <c r="O770" t="str">
        <f>VLOOKUP(B770,Dados!$L$2:$N$23,2,FALSE)</f>
        <v>Venda de Produção Interno</v>
      </c>
      <c r="P770" t="str">
        <f>VLOOKUP(B770,Dados!$L$2:$N$23,3,FALSE)</f>
        <v>Receitas</v>
      </c>
    </row>
    <row r="771" spans="1:16">
      <c r="A771">
        <v>20101</v>
      </c>
      <c r="B771">
        <v>5101</v>
      </c>
      <c r="C771">
        <v>0</v>
      </c>
      <c r="D771">
        <v>71550320</v>
      </c>
      <c r="E771" t="s">
        <v>205</v>
      </c>
      <c r="F771">
        <v>1</v>
      </c>
      <c r="G771">
        <v>5594</v>
      </c>
      <c r="H771" s="1">
        <v>45875</v>
      </c>
      <c r="I771" s="3">
        <v>0</v>
      </c>
      <c r="J771" s="3">
        <v>0</v>
      </c>
      <c r="K771" s="3">
        <v>0</v>
      </c>
      <c r="L771" s="3">
        <v>0</v>
      </c>
      <c r="M771" s="4">
        <v>46985.13</v>
      </c>
      <c r="N771" t="str">
        <f>VLOOKUP(A771,Dados!$P$2:$Q$7,2,FALSE)</f>
        <v>ONZE</v>
      </c>
      <c r="O771" t="str">
        <f>VLOOKUP(B771,Dados!$L$2:$N$23,2,FALSE)</f>
        <v>Venda de Produção Interno</v>
      </c>
      <c r="P771" t="str">
        <f>VLOOKUP(B771,Dados!$L$2:$N$23,3,FALSE)</f>
        <v>Receitas</v>
      </c>
    </row>
    <row r="772" spans="1:16">
      <c r="A772">
        <v>20101</v>
      </c>
      <c r="B772">
        <v>5101</v>
      </c>
      <c r="C772">
        <v>0</v>
      </c>
      <c r="D772">
        <v>71550320</v>
      </c>
      <c r="E772" t="s">
        <v>205</v>
      </c>
      <c r="F772">
        <v>1</v>
      </c>
      <c r="G772">
        <v>5595</v>
      </c>
      <c r="H772" s="1">
        <v>45875</v>
      </c>
      <c r="I772" s="3">
        <v>0</v>
      </c>
      <c r="J772" s="3">
        <v>0</v>
      </c>
      <c r="K772" s="3">
        <v>0</v>
      </c>
      <c r="L772" s="3">
        <v>0</v>
      </c>
      <c r="M772" s="4">
        <v>19670.3</v>
      </c>
      <c r="N772" t="str">
        <f>VLOOKUP(A772,Dados!$P$2:$Q$7,2,FALSE)</f>
        <v>ONZE</v>
      </c>
      <c r="O772" t="str">
        <f>VLOOKUP(B772,Dados!$L$2:$N$23,2,FALSE)</f>
        <v>Venda de Produção Interno</v>
      </c>
      <c r="P772" t="str">
        <f>VLOOKUP(B772,Dados!$L$2:$N$23,3,FALSE)</f>
        <v>Receitas</v>
      </c>
    </row>
    <row r="773" spans="1:16">
      <c r="A773">
        <v>20101</v>
      </c>
      <c r="B773">
        <v>5101</v>
      </c>
      <c r="C773">
        <v>0</v>
      </c>
      <c r="D773">
        <v>71550320</v>
      </c>
      <c r="E773" t="s">
        <v>205</v>
      </c>
      <c r="F773">
        <v>1</v>
      </c>
      <c r="G773">
        <v>5595</v>
      </c>
      <c r="H773" s="1">
        <v>45875</v>
      </c>
      <c r="I773" s="3">
        <v>0</v>
      </c>
      <c r="J773" s="3">
        <v>0</v>
      </c>
      <c r="K773" s="3">
        <v>0</v>
      </c>
      <c r="L773" s="3">
        <v>0</v>
      </c>
      <c r="M773" s="4">
        <v>42521.93</v>
      </c>
      <c r="N773" t="str">
        <f>VLOOKUP(A773,Dados!$P$2:$Q$7,2,FALSE)</f>
        <v>ONZE</v>
      </c>
      <c r="O773" t="str">
        <f>VLOOKUP(B773,Dados!$L$2:$N$23,2,FALSE)</f>
        <v>Venda de Produção Interno</v>
      </c>
      <c r="P773" t="str">
        <f>VLOOKUP(B773,Dados!$L$2:$N$23,3,FALSE)</f>
        <v>Receitas</v>
      </c>
    </row>
    <row r="774" spans="1:16">
      <c r="A774">
        <v>20101</v>
      </c>
      <c r="B774">
        <v>5101</v>
      </c>
      <c r="C774">
        <v>0</v>
      </c>
      <c r="D774">
        <v>71550320</v>
      </c>
      <c r="E774" t="s">
        <v>205</v>
      </c>
      <c r="F774">
        <v>1</v>
      </c>
      <c r="G774">
        <v>5605</v>
      </c>
      <c r="H774" s="1">
        <v>45876</v>
      </c>
      <c r="I774" s="3">
        <v>0</v>
      </c>
      <c r="J774" s="3">
        <v>0</v>
      </c>
      <c r="K774" s="3">
        <v>0</v>
      </c>
      <c r="L774" s="3">
        <v>0</v>
      </c>
      <c r="M774" s="4">
        <v>7568.43</v>
      </c>
      <c r="N774" t="str">
        <f>VLOOKUP(A774,Dados!$P$2:$Q$7,2,FALSE)</f>
        <v>ONZE</v>
      </c>
      <c r="O774" t="str">
        <f>VLOOKUP(B774,Dados!$L$2:$N$23,2,FALSE)</f>
        <v>Venda de Produção Interno</v>
      </c>
      <c r="P774" t="str">
        <f>VLOOKUP(B774,Dados!$L$2:$N$23,3,FALSE)</f>
        <v>Receitas</v>
      </c>
    </row>
    <row r="775" spans="1:16">
      <c r="A775">
        <v>20101</v>
      </c>
      <c r="B775">
        <v>5101</v>
      </c>
      <c r="C775">
        <v>0</v>
      </c>
      <c r="D775">
        <v>71550320</v>
      </c>
      <c r="E775" t="s">
        <v>205</v>
      </c>
      <c r="F775">
        <v>1</v>
      </c>
      <c r="G775">
        <v>5605</v>
      </c>
      <c r="H775" s="1">
        <v>45876</v>
      </c>
      <c r="I775" s="3">
        <v>0</v>
      </c>
      <c r="J775" s="3">
        <v>0</v>
      </c>
      <c r="K775" s="3">
        <v>0</v>
      </c>
      <c r="L775" s="3">
        <v>0</v>
      </c>
      <c r="M775" s="4">
        <v>20750.259999999998</v>
      </c>
      <c r="N775" t="str">
        <f>VLOOKUP(A775,Dados!$P$2:$Q$7,2,FALSE)</f>
        <v>ONZE</v>
      </c>
      <c r="O775" t="str">
        <f>VLOOKUP(B775,Dados!$L$2:$N$23,2,FALSE)</f>
        <v>Venda de Produção Interno</v>
      </c>
      <c r="P775" t="str">
        <f>VLOOKUP(B775,Dados!$L$2:$N$23,3,FALSE)</f>
        <v>Receitas</v>
      </c>
    </row>
    <row r="776" spans="1:16">
      <c r="A776">
        <v>20101</v>
      </c>
      <c r="B776">
        <v>5101</v>
      </c>
      <c r="C776">
        <v>0</v>
      </c>
      <c r="D776">
        <v>71550320</v>
      </c>
      <c r="E776" t="s">
        <v>205</v>
      </c>
      <c r="F776">
        <v>1</v>
      </c>
      <c r="G776">
        <v>5605</v>
      </c>
      <c r="H776" s="1">
        <v>45876</v>
      </c>
      <c r="I776" s="3">
        <v>0</v>
      </c>
      <c r="J776" s="3">
        <v>0</v>
      </c>
      <c r="K776" s="3">
        <v>0</v>
      </c>
      <c r="L776" s="3">
        <v>0</v>
      </c>
      <c r="M776" s="4">
        <v>13813.99</v>
      </c>
      <c r="N776" t="str">
        <f>VLOOKUP(A776,Dados!$P$2:$Q$7,2,FALSE)</f>
        <v>ONZE</v>
      </c>
      <c r="O776" t="str">
        <f>VLOOKUP(B776,Dados!$L$2:$N$23,2,FALSE)</f>
        <v>Venda de Produção Interno</v>
      </c>
      <c r="P776" t="str">
        <f>VLOOKUP(B776,Dados!$L$2:$N$23,3,FALSE)</f>
        <v>Receitas</v>
      </c>
    </row>
    <row r="777" spans="1:16">
      <c r="A777">
        <v>20101</v>
      </c>
      <c r="B777">
        <v>5101</v>
      </c>
      <c r="C777">
        <v>0</v>
      </c>
      <c r="D777">
        <v>71550320</v>
      </c>
      <c r="E777" t="s">
        <v>205</v>
      </c>
      <c r="F777">
        <v>1</v>
      </c>
      <c r="G777">
        <v>5605</v>
      </c>
      <c r="H777" s="1">
        <v>45876</v>
      </c>
      <c r="I777" s="3">
        <v>0</v>
      </c>
      <c r="J777" s="3">
        <v>0</v>
      </c>
      <c r="K777" s="3">
        <v>0</v>
      </c>
      <c r="L777" s="3">
        <v>0</v>
      </c>
      <c r="M777" s="4">
        <v>8063.04</v>
      </c>
      <c r="N777" t="str">
        <f>VLOOKUP(A777,Dados!$P$2:$Q$7,2,FALSE)</f>
        <v>ONZE</v>
      </c>
      <c r="O777" t="str">
        <f>VLOOKUP(B777,Dados!$L$2:$N$23,2,FALSE)</f>
        <v>Venda de Produção Interno</v>
      </c>
      <c r="P777" t="str">
        <f>VLOOKUP(B777,Dados!$L$2:$N$23,3,FALSE)</f>
        <v>Receitas</v>
      </c>
    </row>
    <row r="778" spans="1:16">
      <c r="A778">
        <v>20101</v>
      </c>
      <c r="B778">
        <v>5101</v>
      </c>
      <c r="C778">
        <v>0</v>
      </c>
      <c r="D778">
        <v>71550320</v>
      </c>
      <c r="E778" t="s">
        <v>205</v>
      </c>
      <c r="F778">
        <v>1</v>
      </c>
      <c r="G778">
        <v>5607</v>
      </c>
      <c r="H778" s="1">
        <v>45876</v>
      </c>
      <c r="I778" s="3">
        <v>0</v>
      </c>
      <c r="J778" s="3">
        <v>0</v>
      </c>
      <c r="K778" s="3">
        <v>0</v>
      </c>
      <c r="L778" s="3">
        <v>0</v>
      </c>
      <c r="M778" s="4">
        <v>29647.38</v>
      </c>
      <c r="N778" t="str">
        <f>VLOOKUP(A778,Dados!$P$2:$Q$7,2,FALSE)</f>
        <v>ONZE</v>
      </c>
      <c r="O778" t="str">
        <f>VLOOKUP(B778,Dados!$L$2:$N$23,2,FALSE)</f>
        <v>Venda de Produção Interno</v>
      </c>
      <c r="P778" t="str">
        <f>VLOOKUP(B778,Dados!$L$2:$N$23,3,FALSE)</f>
        <v>Receitas</v>
      </c>
    </row>
    <row r="779" spans="1:16">
      <c r="A779">
        <v>20101</v>
      </c>
      <c r="B779">
        <v>5101</v>
      </c>
      <c r="C779">
        <v>0</v>
      </c>
      <c r="D779">
        <v>71550320</v>
      </c>
      <c r="E779" t="s">
        <v>205</v>
      </c>
      <c r="F779">
        <v>1</v>
      </c>
      <c r="G779">
        <v>5607</v>
      </c>
      <c r="H779" s="1">
        <v>45876</v>
      </c>
      <c r="I779" s="3">
        <v>0</v>
      </c>
      <c r="J779" s="3">
        <v>0</v>
      </c>
      <c r="K779" s="3">
        <v>0</v>
      </c>
      <c r="L779" s="3">
        <v>0</v>
      </c>
      <c r="M779" s="4">
        <v>12974.02</v>
      </c>
      <c r="N779" t="str">
        <f>VLOOKUP(A779,Dados!$P$2:$Q$7,2,FALSE)</f>
        <v>ONZE</v>
      </c>
      <c r="O779" t="str">
        <f>VLOOKUP(B779,Dados!$L$2:$N$23,2,FALSE)</f>
        <v>Venda de Produção Interno</v>
      </c>
      <c r="P779" t="str">
        <f>VLOOKUP(B779,Dados!$L$2:$N$23,3,FALSE)</f>
        <v>Receitas</v>
      </c>
    </row>
    <row r="780" spans="1:16">
      <c r="A780">
        <v>20101</v>
      </c>
      <c r="B780">
        <v>5101</v>
      </c>
      <c r="C780">
        <v>0</v>
      </c>
      <c r="D780">
        <v>71550320</v>
      </c>
      <c r="E780" t="s">
        <v>205</v>
      </c>
      <c r="F780">
        <v>1</v>
      </c>
      <c r="G780">
        <v>5609</v>
      </c>
      <c r="H780" s="1">
        <v>45877</v>
      </c>
      <c r="I780" s="3">
        <v>0</v>
      </c>
      <c r="J780" s="3">
        <v>0</v>
      </c>
      <c r="K780" s="3">
        <v>0</v>
      </c>
      <c r="L780" s="3">
        <v>0</v>
      </c>
      <c r="M780" s="4">
        <v>23671.1</v>
      </c>
      <c r="N780" t="str">
        <f>VLOOKUP(A780,Dados!$P$2:$Q$7,2,FALSE)</f>
        <v>ONZE</v>
      </c>
      <c r="O780" t="str">
        <f>VLOOKUP(B780,Dados!$L$2:$N$23,2,FALSE)</f>
        <v>Venda de Produção Interno</v>
      </c>
      <c r="P780" t="str">
        <f>VLOOKUP(B780,Dados!$L$2:$N$23,3,FALSE)</f>
        <v>Receitas</v>
      </c>
    </row>
    <row r="781" spans="1:16">
      <c r="A781">
        <v>20101</v>
      </c>
      <c r="B781">
        <v>5101</v>
      </c>
      <c r="C781">
        <v>0</v>
      </c>
      <c r="D781">
        <v>71550320</v>
      </c>
      <c r="E781" t="s">
        <v>205</v>
      </c>
      <c r="F781">
        <v>1</v>
      </c>
      <c r="G781">
        <v>5609</v>
      </c>
      <c r="H781" s="1">
        <v>45877</v>
      </c>
      <c r="I781" s="3">
        <v>0</v>
      </c>
      <c r="J781" s="3">
        <v>0</v>
      </c>
      <c r="K781" s="3">
        <v>0</v>
      </c>
      <c r="L781" s="3">
        <v>0</v>
      </c>
      <c r="M781" s="4">
        <v>68677.789999999994</v>
      </c>
      <c r="N781" t="str">
        <f>VLOOKUP(A781,Dados!$P$2:$Q$7,2,FALSE)</f>
        <v>ONZE</v>
      </c>
      <c r="O781" t="str">
        <f>VLOOKUP(B781,Dados!$L$2:$N$23,2,FALSE)</f>
        <v>Venda de Produção Interno</v>
      </c>
      <c r="P781" t="str">
        <f>VLOOKUP(B781,Dados!$L$2:$N$23,3,FALSE)</f>
        <v>Receitas</v>
      </c>
    </row>
    <row r="782" spans="1:16">
      <c r="A782">
        <v>20101</v>
      </c>
      <c r="B782">
        <v>5101</v>
      </c>
      <c r="C782">
        <v>0</v>
      </c>
      <c r="D782">
        <v>71550320</v>
      </c>
      <c r="E782" t="s">
        <v>205</v>
      </c>
      <c r="F782">
        <v>1</v>
      </c>
      <c r="G782">
        <v>5613</v>
      </c>
      <c r="H782" s="1">
        <v>45880</v>
      </c>
      <c r="I782" s="3">
        <v>0</v>
      </c>
      <c r="J782" s="3">
        <v>0</v>
      </c>
      <c r="K782" s="3">
        <v>0</v>
      </c>
      <c r="L782" s="3">
        <v>0</v>
      </c>
      <c r="M782" s="4">
        <v>3678.85</v>
      </c>
      <c r="N782" t="str">
        <f>VLOOKUP(A782,Dados!$P$2:$Q$7,2,FALSE)</f>
        <v>ONZE</v>
      </c>
      <c r="O782" t="str">
        <f>VLOOKUP(B782,Dados!$L$2:$N$23,2,FALSE)</f>
        <v>Venda de Produção Interno</v>
      </c>
      <c r="P782" t="str">
        <f>VLOOKUP(B782,Dados!$L$2:$N$23,3,FALSE)</f>
        <v>Receitas</v>
      </c>
    </row>
    <row r="783" spans="1:16">
      <c r="A783">
        <v>20101</v>
      </c>
      <c r="B783">
        <v>5101</v>
      </c>
      <c r="C783">
        <v>0</v>
      </c>
      <c r="D783">
        <v>71550320</v>
      </c>
      <c r="E783" t="s">
        <v>205</v>
      </c>
      <c r="F783">
        <v>1</v>
      </c>
      <c r="G783">
        <v>5613</v>
      </c>
      <c r="H783" s="1">
        <v>45880</v>
      </c>
      <c r="I783" s="3">
        <v>0</v>
      </c>
      <c r="J783" s="3">
        <v>0</v>
      </c>
      <c r="K783" s="3">
        <v>0</v>
      </c>
      <c r="L783" s="3">
        <v>0</v>
      </c>
      <c r="M783" s="4">
        <v>4913.91</v>
      </c>
      <c r="N783" t="str">
        <f>VLOOKUP(A783,Dados!$P$2:$Q$7,2,FALSE)</f>
        <v>ONZE</v>
      </c>
      <c r="O783" t="str">
        <f>VLOOKUP(B783,Dados!$L$2:$N$23,2,FALSE)</f>
        <v>Venda de Produção Interno</v>
      </c>
      <c r="P783" t="str">
        <f>VLOOKUP(B783,Dados!$L$2:$N$23,3,FALSE)</f>
        <v>Receitas</v>
      </c>
    </row>
    <row r="784" spans="1:16">
      <c r="A784">
        <v>20101</v>
      </c>
      <c r="B784">
        <v>5101</v>
      </c>
      <c r="C784">
        <v>0</v>
      </c>
      <c r="D784">
        <v>71550320</v>
      </c>
      <c r="E784" t="s">
        <v>205</v>
      </c>
      <c r="F784">
        <v>1</v>
      </c>
      <c r="G784">
        <v>5613</v>
      </c>
      <c r="H784" s="1">
        <v>45880</v>
      </c>
      <c r="I784" s="3">
        <v>0</v>
      </c>
      <c r="J784" s="3">
        <v>0</v>
      </c>
      <c r="K784" s="3">
        <v>0</v>
      </c>
      <c r="L784" s="3">
        <v>0</v>
      </c>
      <c r="M784" s="4">
        <v>12976.96</v>
      </c>
      <c r="N784" t="str">
        <f>VLOOKUP(A784,Dados!$P$2:$Q$7,2,FALSE)</f>
        <v>ONZE</v>
      </c>
      <c r="O784" t="str">
        <f>VLOOKUP(B784,Dados!$L$2:$N$23,2,FALSE)</f>
        <v>Venda de Produção Interno</v>
      </c>
      <c r="P784" t="str">
        <f>VLOOKUP(B784,Dados!$L$2:$N$23,3,FALSE)</f>
        <v>Receitas</v>
      </c>
    </row>
    <row r="785" spans="1:16">
      <c r="A785">
        <v>20101</v>
      </c>
      <c r="B785">
        <v>5101</v>
      </c>
      <c r="C785">
        <v>0</v>
      </c>
      <c r="D785">
        <v>71550320</v>
      </c>
      <c r="E785" t="s">
        <v>205</v>
      </c>
      <c r="F785">
        <v>1</v>
      </c>
      <c r="G785">
        <v>5613</v>
      </c>
      <c r="H785" s="1">
        <v>45880</v>
      </c>
      <c r="I785" s="3">
        <v>0</v>
      </c>
      <c r="J785" s="3">
        <v>0</v>
      </c>
      <c r="K785" s="3">
        <v>0</v>
      </c>
      <c r="L785" s="3">
        <v>0</v>
      </c>
      <c r="M785" s="4">
        <v>4896.3599999999997</v>
      </c>
      <c r="N785" t="str">
        <f>VLOOKUP(A785,Dados!$P$2:$Q$7,2,FALSE)</f>
        <v>ONZE</v>
      </c>
      <c r="O785" t="str">
        <f>VLOOKUP(B785,Dados!$L$2:$N$23,2,FALSE)</f>
        <v>Venda de Produção Interno</v>
      </c>
      <c r="P785" t="str">
        <f>VLOOKUP(B785,Dados!$L$2:$N$23,3,FALSE)</f>
        <v>Receitas</v>
      </c>
    </row>
    <row r="786" spans="1:16">
      <c r="A786">
        <v>20101</v>
      </c>
      <c r="B786">
        <v>5101</v>
      </c>
      <c r="C786">
        <v>0</v>
      </c>
      <c r="D786">
        <v>71550320</v>
      </c>
      <c r="E786" t="s">
        <v>205</v>
      </c>
      <c r="F786">
        <v>1</v>
      </c>
      <c r="G786">
        <v>5613</v>
      </c>
      <c r="H786" s="1">
        <v>45880</v>
      </c>
      <c r="I786" s="3">
        <v>0</v>
      </c>
      <c r="J786" s="3">
        <v>0</v>
      </c>
      <c r="K786" s="3">
        <v>0</v>
      </c>
      <c r="L786" s="3">
        <v>0</v>
      </c>
      <c r="M786" s="4">
        <v>14004.23</v>
      </c>
      <c r="N786" t="str">
        <f>VLOOKUP(A786,Dados!$P$2:$Q$7,2,FALSE)</f>
        <v>ONZE</v>
      </c>
      <c r="O786" t="str">
        <f>VLOOKUP(B786,Dados!$L$2:$N$23,2,FALSE)</f>
        <v>Venda de Produção Interno</v>
      </c>
      <c r="P786" t="str">
        <f>VLOOKUP(B786,Dados!$L$2:$N$23,3,FALSE)</f>
        <v>Receitas</v>
      </c>
    </row>
    <row r="787" spans="1:16">
      <c r="A787">
        <v>20101</v>
      </c>
      <c r="B787">
        <v>5101</v>
      </c>
      <c r="C787">
        <v>0</v>
      </c>
      <c r="D787">
        <v>71550320</v>
      </c>
      <c r="E787" t="s">
        <v>205</v>
      </c>
      <c r="F787">
        <v>1</v>
      </c>
      <c r="G787">
        <v>5613</v>
      </c>
      <c r="H787" s="1">
        <v>45880</v>
      </c>
      <c r="I787" s="3">
        <v>0</v>
      </c>
      <c r="J787" s="3">
        <v>0</v>
      </c>
      <c r="K787" s="3">
        <v>0</v>
      </c>
      <c r="L787" s="3">
        <v>0</v>
      </c>
      <c r="M787" s="4">
        <v>9213.24</v>
      </c>
      <c r="N787" t="str">
        <f>VLOOKUP(A787,Dados!$P$2:$Q$7,2,FALSE)</f>
        <v>ONZE</v>
      </c>
      <c r="O787" t="str">
        <f>VLOOKUP(B787,Dados!$L$2:$N$23,2,FALSE)</f>
        <v>Venda de Produção Interno</v>
      </c>
      <c r="P787" t="str">
        <f>VLOOKUP(B787,Dados!$L$2:$N$23,3,FALSE)</f>
        <v>Receitas</v>
      </c>
    </row>
    <row r="788" spans="1:16">
      <c r="A788">
        <v>20101</v>
      </c>
      <c r="B788">
        <v>5101</v>
      </c>
      <c r="C788">
        <v>0</v>
      </c>
      <c r="D788">
        <v>71550320</v>
      </c>
      <c r="E788" t="s">
        <v>205</v>
      </c>
      <c r="F788">
        <v>1</v>
      </c>
      <c r="G788">
        <v>5614</v>
      </c>
      <c r="H788" s="1">
        <v>45880</v>
      </c>
      <c r="I788" s="3">
        <v>0</v>
      </c>
      <c r="J788" s="3">
        <v>0</v>
      </c>
      <c r="K788" s="3">
        <v>0</v>
      </c>
      <c r="L788" s="3">
        <v>0</v>
      </c>
      <c r="M788" s="4">
        <v>1770.64</v>
      </c>
      <c r="N788" t="str">
        <f>VLOOKUP(A788,Dados!$P$2:$Q$7,2,FALSE)</f>
        <v>ONZE</v>
      </c>
      <c r="O788" t="str">
        <f>VLOOKUP(B788,Dados!$L$2:$N$23,2,FALSE)</f>
        <v>Venda de Produção Interno</v>
      </c>
      <c r="P788" t="str">
        <f>VLOOKUP(B788,Dados!$L$2:$N$23,3,FALSE)</f>
        <v>Receitas</v>
      </c>
    </row>
    <row r="789" spans="1:16">
      <c r="A789">
        <v>20101</v>
      </c>
      <c r="B789">
        <v>5101</v>
      </c>
      <c r="C789">
        <v>0</v>
      </c>
      <c r="D789">
        <v>71550320</v>
      </c>
      <c r="E789" t="s">
        <v>205</v>
      </c>
      <c r="F789">
        <v>1</v>
      </c>
      <c r="G789">
        <v>5614</v>
      </c>
      <c r="H789" s="1">
        <v>45880</v>
      </c>
      <c r="I789" s="3">
        <v>0</v>
      </c>
      <c r="J789" s="3">
        <v>0</v>
      </c>
      <c r="K789" s="3">
        <v>0</v>
      </c>
      <c r="L789" s="3">
        <v>0</v>
      </c>
      <c r="M789" s="4">
        <v>3476.92</v>
      </c>
      <c r="N789" t="str">
        <f>VLOOKUP(A789,Dados!$P$2:$Q$7,2,FALSE)</f>
        <v>ONZE</v>
      </c>
      <c r="O789" t="str">
        <f>VLOOKUP(B789,Dados!$L$2:$N$23,2,FALSE)</f>
        <v>Venda de Produção Interno</v>
      </c>
      <c r="P789" t="str">
        <f>VLOOKUP(B789,Dados!$L$2:$N$23,3,FALSE)</f>
        <v>Receitas</v>
      </c>
    </row>
    <row r="790" spans="1:16">
      <c r="A790">
        <v>20101</v>
      </c>
      <c r="B790">
        <v>5101</v>
      </c>
      <c r="C790">
        <v>0</v>
      </c>
      <c r="D790">
        <v>71550320</v>
      </c>
      <c r="E790" t="s">
        <v>205</v>
      </c>
      <c r="F790">
        <v>1</v>
      </c>
      <c r="G790">
        <v>5614</v>
      </c>
      <c r="H790" s="1">
        <v>45880</v>
      </c>
      <c r="I790" s="3">
        <v>0</v>
      </c>
      <c r="J790" s="3">
        <v>0</v>
      </c>
      <c r="K790" s="3">
        <v>0</v>
      </c>
      <c r="L790" s="3">
        <v>0</v>
      </c>
      <c r="M790" s="4">
        <v>14747.61</v>
      </c>
      <c r="N790" t="str">
        <f>VLOOKUP(A790,Dados!$P$2:$Q$7,2,FALSE)</f>
        <v>ONZE</v>
      </c>
      <c r="O790" t="str">
        <f>VLOOKUP(B790,Dados!$L$2:$N$23,2,FALSE)</f>
        <v>Venda de Produção Interno</v>
      </c>
      <c r="P790" t="str">
        <f>VLOOKUP(B790,Dados!$L$2:$N$23,3,FALSE)</f>
        <v>Receitas</v>
      </c>
    </row>
    <row r="791" spans="1:16">
      <c r="A791">
        <v>20101</v>
      </c>
      <c r="B791">
        <v>5101</v>
      </c>
      <c r="C791">
        <v>0</v>
      </c>
      <c r="D791">
        <v>71550320</v>
      </c>
      <c r="E791" t="s">
        <v>205</v>
      </c>
      <c r="F791">
        <v>1</v>
      </c>
      <c r="G791">
        <v>5614</v>
      </c>
      <c r="H791" s="1">
        <v>45880</v>
      </c>
      <c r="I791" s="3">
        <v>0</v>
      </c>
      <c r="J791" s="3">
        <v>0</v>
      </c>
      <c r="K791" s="3">
        <v>0</v>
      </c>
      <c r="L791" s="3">
        <v>0</v>
      </c>
      <c r="M791" s="4">
        <v>6965.53</v>
      </c>
      <c r="N791" t="str">
        <f>VLOOKUP(A791,Dados!$P$2:$Q$7,2,FALSE)</f>
        <v>ONZE</v>
      </c>
      <c r="O791" t="str">
        <f>VLOOKUP(B791,Dados!$L$2:$N$23,2,FALSE)</f>
        <v>Venda de Produção Interno</v>
      </c>
      <c r="P791" t="str">
        <f>VLOOKUP(B791,Dados!$L$2:$N$23,3,FALSE)</f>
        <v>Receitas</v>
      </c>
    </row>
    <row r="792" spans="1:16">
      <c r="A792">
        <v>20101</v>
      </c>
      <c r="B792">
        <v>5101</v>
      </c>
      <c r="C792">
        <v>0</v>
      </c>
      <c r="D792">
        <v>71550320</v>
      </c>
      <c r="E792" t="s">
        <v>205</v>
      </c>
      <c r="F792">
        <v>1</v>
      </c>
      <c r="G792">
        <v>5614</v>
      </c>
      <c r="H792" s="1">
        <v>45880</v>
      </c>
      <c r="I792" s="3">
        <v>0</v>
      </c>
      <c r="J792" s="3">
        <v>0</v>
      </c>
      <c r="K792" s="3">
        <v>0</v>
      </c>
      <c r="L792" s="3">
        <v>0</v>
      </c>
      <c r="M792" s="4">
        <v>19064.48</v>
      </c>
      <c r="N792" t="str">
        <f>VLOOKUP(A792,Dados!$P$2:$Q$7,2,FALSE)</f>
        <v>ONZE</v>
      </c>
      <c r="O792" t="str">
        <f>VLOOKUP(B792,Dados!$L$2:$N$23,2,FALSE)</f>
        <v>Venda de Produção Interno</v>
      </c>
      <c r="P792" t="str">
        <f>VLOOKUP(B792,Dados!$L$2:$N$23,3,FALSE)</f>
        <v>Receitas</v>
      </c>
    </row>
    <row r="793" spans="1:16">
      <c r="A793">
        <v>20101</v>
      </c>
      <c r="B793">
        <v>5101</v>
      </c>
      <c r="C793">
        <v>0</v>
      </c>
      <c r="D793">
        <v>71550320</v>
      </c>
      <c r="E793" t="s">
        <v>205</v>
      </c>
      <c r="F793">
        <v>1</v>
      </c>
      <c r="G793">
        <v>5614</v>
      </c>
      <c r="H793" s="1">
        <v>45880</v>
      </c>
      <c r="I793" s="3">
        <v>0</v>
      </c>
      <c r="J793" s="3">
        <v>0</v>
      </c>
      <c r="K793" s="3">
        <v>0</v>
      </c>
      <c r="L793" s="3">
        <v>0</v>
      </c>
      <c r="M793" s="4">
        <v>7893.3</v>
      </c>
      <c r="N793" t="str">
        <f>VLOOKUP(A793,Dados!$P$2:$Q$7,2,FALSE)</f>
        <v>ONZE</v>
      </c>
      <c r="O793" t="str">
        <f>VLOOKUP(B793,Dados!$L$2:$N$23,2,FALSE)</f>
        <v>Venda de Produção Interno</v>
      </c>
      <c r="P793" t="str">
        <f>VLOOKUP(B793,Dados!$L$2:$N$23,3,FALSE)</f>
        <v>Receitas</v>
      </c>
    </row>
    <row r="794" spans="1:16">
      <c r="A794">
        <v>20101</v>
      </c>
      <c r="B794">
        <v>5101</v>
      </c>
      <c r="C794">
        <v>0</v>
      </c>
      <c r="D794">
        <v>71550320</v>
      </c>
      <c r="E794" t="s">
        <v>205</v>
      </c>
      <c r="F794">
        <v>1</v>
      </c>
      <c r="G794">
        <v>5614</v>
      </c>
      <c r="H794" s="1">
        <v>45880</v>
      </c>
      <c r="I794" s="3">
        <v>0</v>
      </c>
      <c r="J794" s="3">
        <v>0</v>
      </c>
      <c r="K794" s="3">
        <v>0</v>
      </c>
      <c r="L794" s="3">
        <v>0</v>
      </c>
      <c r="M794" s="4">
        <v>31713.65</v>
      </c>
      <c r="N794" t="str">
        <f>VLOOKUP(A794,Dados!$P$2:$Q$7,2,FALSE)</f>
        <v>ONZE</v>
      </c>
      <c r="O794" t="str">
        <f>VLOOKUP(B794,Dados!$L$2:$N$23,2,FALSE)</f>
        <v>Venda de Produção Interno</v>
      </c>
      <c r="P794" t="str">
        <f>VLOOKUP(B794,Dados!$L$2:$N$23,3,FALSE)</f>
        <v>Receitas</v>
      </c>
    </row>
    <row r="795" spans="1:16">
      <c r="A795">
        <v>20101</v>
      </c>
      <c r="B795">
        <v>5101</v>
      </c>
      <c r="C795">
        <v>0</v>
      </c>
      <c r="D795">
        <v>71550320</v>
      </c>
      <c r="E795" t="s">
        <v>205</v>
      </c>
      <c r="F795">
        <v>1</v>
      </c>
      <c r="G795">
        <v>5616</v>
      </c>
      <c r="H795" s="1">
        <v>45880</v>
      </c>
      <c r="I795" s="3">
        <v>0</v>
      </c>
      <c r="J795" s="3">
        <v>0</v>
      </c>
      <c r="K795" s="3">
        <v>0</v>
      </c>
      <c r="L795" s="3">
        <v>0</v>
      </c>
      <c r="M795" s="4">
        <v>27941.119999999999</v>
      </c>
      <c r="N795" t="str">
        <f>VLOOKUP(A795,Dados!$P$2:$Q$7,2,FALSE)</f>
        <v>ONZE</v>
      </c>
      <c r="O795" t="str">
        <f>VLOOKUP(B795,Dados!$L$2:$N$23,2,FALSE)</f>
        <v>Venda de Produção Interno</v>
      </c>
      <c r="P795" t="str">
        <f>VLOOKUP(B795,Dados!$L$2:$N$23,3,FALSE)</f>
        <v>Receitas</v>
      </c>
    </row>
    <row r="796" spans="1:16">
      <c r="A796">
        <v>20101</v>
      </c>
      <c r="B796">
        <v>5101</v>
      </c>
      <c r="C796">
        <v>0</v>
      </c>
      <c r="D796">
        <v>71550320</v>
      </c>
      <c r="E796" t="s">
        <v>205</v>
      </c>
      <c r="F796">
        <v>1</v>
      </c>
      <c r="G796">
        <v>5616</v>
      </c>
      <c r="H796" s="1">
        <v>45880</v>
      </c>
      <c r="I796" s="3">
        <v>0</v>
      </c>
      <c r="J796" s="3">
        <v>0</v>
      </c>
      <c r="K796" s="3">
        <v>0</v>
      </c>
      <c r="L796" s="3">
        <v>0</v>
      </c>
      <c r="M796" s="4">
        <v>9213.19</v>
      </c>
      <c r="N796" t="str">
        <f>VLOOKUP(A796,Dados!$P$2:$Q$7,2,FALSE)</f>
        <v>ONZE</v>
      </c>
      <c r="O796" t="str">
        <f>VLOOKUP(B796,Dados!$L$2:$N$23,2,FALSE)</f>
        <v>Venda de Produção Interno</v>
      </c>
      <c r="P796" t="str">
        <f>VLOOKUP(B796,Dados!$L$2:$N$23,3,FALSE)</f>
        <v>Receitas</v>
      </c>
    </row>
    <row r="797" spans="1:16">
      <c r="A797">
        <v>20101</v>
      </c>
      <c r="B797">
        <v>5101</v>
      </c>
      <c r="C797">
        <v>0</v>
      </c>
      <c r="D797">
        <v>71550320</v>
      </c>
      <c r="E797" t="s">
        <v>205</v>
      </c>
      <c r="F797">
        <v>1</v>
      </c>
      <c r="G797">
        <v>5616</v>
      </c>
      <c r="H797" s="1">
        <v>45880</v>
      </c>
      <c r="I797" s="3">
        <v>0</v>
      </c>
      <c r="J797" s="3">
        <v>0</v>
      </c>
      <c r="K797" s="3">
        <v>0</v>
      </c>
      <c r="L797" s="3">
        <v>0</v>
      </c>
      <c r="M797" s="4">
        <v>12631.6</v>
      </c>
      <c r="N797" t="str">
        <f>VLOOKUP(A797,Dados!$P$2:$Q$7,2,FALSE)</f>
        <v>ONZE</v>
      </c>
      <c r="O797" t="str">
        <f>VLOOKUP(B797,Dados!$L$2:$N$23,2,FALSE)</f>
        <v>Venda de Produção Interno</v>
      </c>
      <c r="P797" t="str">
        <f>VLOOKUP(B797,Dados!$L$2:$N$23,3,FALSE)</f>
        <v>Receitas</v>
      </c>
    </row>
    <row r="798" spans="1:16">
      <c r="A798">
        <v>20101</v>
      </c>
      <c r="B798">
        <v>5101</v>
      </c>
      <c r="C798">
        <v>0</v>
      </c>
      <c r="D798">
        <v>71550320</v>
      </c>
      <c r="E798" t="s">
        <v>205</v>
      </c>
      <c r="F798">
        <v>1</v>
      </c>
      <c r="G798">
        <v>5645</v>
      </c>
      <c r="H798" s="1">
        <v>45882</v>
      </c>
      <c r="I798" s="3">
        <v>0</v>
      </c>
      <c r="J798" s="3">
        <v>0</v>
      </c>
      <c r="K798" s="3">
        <v>0</v>
      </c>
      <c r="L798" s="3">
        <v>0</v>
      </c>
      <c r="M798" s="4">
        <v>22099.38</v>
      </c>
      <c r="N798" t="str">
        <f>VLOOKUP(A798,Dados!$P$2:$Q$7,2,FALSE)</f>
        <v>ONZE</v>
      </c>
      <c r="O798" t="str">
        <f>VLOOKUP(B798,Dados!$L$2:$N$23,2,FALSE)</f>
        <v>Venda de Produção Interno</v>
      </c>
      <c r="P798" t="str">
        <f>VLOOKUP(B798,Dados!$L$2:$N$23,3,FALSE)</f>
        <v>Receitas</v>
      </c>
    </row>
    <row r="799" spans="1:16">
      <c r="A799">
        <v>20101</v>
      </c>
      <c r="B799">
        <v>5101</v>
      </c>
      <c r="C799">
        <v>0</v>
      </c>
      <c r="D799">
        <v>71550320</v>
      </c>
      <c r="E799" t="s">
        <v>205</v>
      </c>
      <c r="F799">
        <v>1</v>
      </c>
      <c r="G799">
        <v>5645</v>
      </c>
      <c r="H799" s="1">
        <v>45882</v>
      </c>
      <c r="I799" s="3">
        <v>0</v>
      </c>
      <c r="J799" s="3">
        <v>0</v>
      </c>
      <c r="K799" s="3">
        <v>0</v>
      </c>
      <c r="L799" s="3">
        <v>0</v>
      </c>
      <c r="M799" s="4">
        <v>28189.81</v>
      </c>
      <c r="N799" t="str">
        <f>VLOOKUP(A799,Dados!$P$2:$Q$7,2,FALSE)</f>
        <v>ONZE</v>
      </c>
      <c r="O799" t="str">
        <f>VLOOKUP(B799,Dados!$L$2:$N$23,2,FALSE)</f>
        <v>Venda de Produção Interno</v>
      </c>
      <c r="P799" t="str">
        <f>VLOOKUP(B799,Dados!$L$2:$N$23,3,FALSE)</f>
        <v>Receitas</v>
      </c>
    </row>
    <row r="800" spans="1:16">
      <c r="A800">
        <v>20101</v>
      </c>
      <c r="B800">
        <v>5101</v>
      </c>
      <c r="C800">
        <v>0</v>
      </c>
      <c r="D800">
        <v>71550320</v>
      </c>
      <c r="E800" t="s">
        <v>205</v>
      </c>
      <c r="F800">
        <v>1</v>
      </c>
      <c r="G800">
        <v>5666</v>
      </c>
      <c r="H800" s="1">
        <v>45884</v>
      </c>
      <c r="I800" s="3">
        <v>0</v>
      </c>
      <c r="J800" s="3">
        <v>0</v>
      </c>
      <c r="K800" s="3">
        <v>0</v>
      </c>
      <c r="L800" s="3">
        <v>0</v>
      </c>
      <c r="M800" s="4">
        <v>8815.2099999999991</v>
      </c>
      <c r="N800" t="str">
        <f>VLOOKUP(A800,Dados!$P$2:$Q$7,2,FALSE)</f>
        <v>ONZE</v>
      </c>
      <c r="O800" t="str">
        <f>VLOOKUP(B800,Dados!$L$2:$N$23,2,FALSE)</f>
        <v>Venda de Produção Interno</v>
      </c>
      <c r="P800" t="str">
        <f>VLOOKUP(B800,Dados!$L$2:$N$23,3,FALSE)</f>
        <v>Receitas</v>
      </c>
    </row>
    <row r="801" spans="1:16">
      <c r="A801">
        <v>20101</v>
      </c>
      <c r="B801">
        <v>5101</v>
      </c>
      <c r="C801">
        <v>0</v>
      </c>
      <c r="D801">
        <v>71550320</v>
      </c>
      <c r="E801" t="s">
        <v>205</v>
      </c>
      <c r="F801">
        <v>1</v>
      </c>
      <c r="G801">
        <v>5666</v>
      </c>
      <c r="H801" s="1">
        <v>45884</v>
      </c>
      <c r="I801" s="3">
        <v>0</v>
      </c>
      <c r="J801" s="3">
        <v>0</v>
      </c>
      <c r="K801" s="3">
        <v>0</v>
      </c>
      <c r="L801" s="3">
        <v>0</v>
      </c>
      <c r="M801" s="4">
        <v>6886.51</v>
      </c>
      <c r="N801" t="str">
        <f>VLOOKUP(A801,Dados!$P$2:$Q$7,2,FALSE)</f>
        <v>ONZE</v>
      </c>
      <c r="O801" t="str">
        <f>VLOOKUP(B801,Dados!$L$2:$N$23,2,FALSE)</f>
        <v>Venda de Produção Interno</v>
      </c>
      <c r="P801" t="str">
        <f>VLOOKUP(B801,Dados!$L$2:$N$23,3,FALSE)</f>
        <v>Receitas</v>
      </c>
    </row>
    <row r="802" spans="1:16">
      <c r="A802">
        <v>20101</v>
      </c>
      <c r="B802">
        <v>5101</v>
      </c>
      <c r="C802">
        <v>0</v>
      </c>
      <c r="D802">
        <v>71550320</v>
      </c>
      <c r="E802" t="s">
        <v>205</v>
      </c>
      <c r="F802">
        <v>1</v>
      </c>
      <c r="G802">
        <v>5666</v>
      </c>
      <c r="H802" s="1">
        <v>45884</v>
      </c>
      <c r="I802" s="3">
        <v>0</v>
      </c>
      <c r="J802" s="3">
        <v>0</v>
      </c>
      <c r="K802" s="3">
        <v>0</v>
      </c>
      <c r="L802" s="3">
        <v>0</v>
      </c>
      <c r="M802" s="4">
        <v>8815.2099999999991</v>
      </c>
      <c r="N802" t="str">
        <f>VLOOKUP(A802,Dados!$P$2:$Q$7,2,FALSE)</f>
        <v>ONZE</v>
      </c>
      <c r="O802" t="str">
        <f>VLOOKUP(B802,Dados!$L$2:$N$23,2,FALSE)</f>
        <v>Venda de Produção Interno</v>
      </c>
      <c r="P802" t="str">
        <f>VLOOKUP(B802,Dados!$L$2:$N$23,3,FALSE)</f>
        <v>Receitas</v>
      </c>
    </row>
    <row r="803" spans="1:16">
      <c r="A803">
        <v>20101</v>
      </c>
      <c r="B803">
        <v>5101</v>
      </c>
      <c r="C803">
        <v>0</v>
      </c>
      <c r="D803">
        <v>71550320</v>
      </c>
      <c r="E803" t="s">
        <v>205</v>
      </c>
      <c r="F803">
        <v>1</v>
      </c>
      <c r="G803">
        <v>5666</v>
      </c>
      <c r="H803" s="1">
        <v>45884</v>
      </c>
      <c r="I803" s="3">
        <v>0</v>
      </c>
      <c r="J803" s="3">
        <v>0</v>
      </c>
      <c r="K803" s="3">
        <v>0</v>
      </c>
      <c r="L803" s="3">
        <v>0</v>
      </c>
      <c r="M803" s="4">
        <v>11112.66</v>
      </c>
      <c r="N803" t="str">
        <f>VLOOKUP(A803,Dados!$P$2:$Q$7,2,FALSE)</f>
        <v>ONZE</v>
      </c>
      <c r="O803" t="str">
        <f>VLOOKUP(B803,Dados!$L$2:$N$23,2,FALSE)</f>
        <v>Venda de Produção Interno</v>
      </c>
      <c r="P803" t="str">
        <f>VLOOKUP(B803,Dados!$L$2:$N$23,3,FALSE)</f>
        <v>Receitas</v>
      </c>
    </row>
    <row r="804" spans="1:16">
      <c r="A804">
        <v>20101</v>
      </c>
      <c r="B804">
        <v>5949</v>
      </c>
      <c r="C804">
        <v>0</v>
      </c>
      <c r="D804">
        <v>85503324</v>
      </c>
      <c r="F804">
        <v>1</v>
      </c>
      <c r="G804">
        <v>5581</v>
      </c>
      <c r="H804" s="1">
        <v>45873</v>
      </c>
      <c r="I804" s="3">
        <v>0</v>
      </c>
      <c r="J804" s="3">
        <v>0</v>
      </c>
      <c r="K804" s="3">
        <v>0</v>
      </c>
      <c r="L804" s="3">
        <v>0</v>
      </c>
      <c r="M804" s="4">
        <v>380.4</v>
      </c>
      <c r="N804" t="str">
        <f>VLOOKUP(A804,Dados!$P$2:$Q$7,2,FALSE)</f>
        <v>ONZE</v>
      </c>
      <c r="O804" t="str">
        <f>VLOOKUP(B804,Dados!$L$2:$N$23,2,FALSE)</f>
        <v>Outras Remessas Interno</v>
      </c>
      <c r="P804" t="str">
        <f>VLOOKUP(B804,Dados!$L$2:$N$23,3,FALSE)</f>
        <v>Remessas</v>
      </c>
    </row>
    <row r="805" spans="1:16">
      <c r="A805">
        <v>20101</v>
      </c>
      <c r="B805">
        <v>5949</v>
      </c>
      <c r="C805">
        <v>0</v>
      </c>
      <c r="D805">
        <v>85503324</v>
      </c>
      <c r="F805">
        <v>1</v>
      </c>
      <c r="G805">
        <v>5696</v>
      </c>
      <c r="H805" s="1">
        <v>45889</v>
      </c>
      <c r="I805" s="3">
        <v>0</v>
      </c>
      <c r="J805" s="3">
        <v>0</v>
      </c>
      <c r="K805" s="3">
        <v>0</v>
      </c>
      <c r="L805" s="3">
        <v>0</v>
      </c>
      <c r="M805" s="4">
        <v>528.6</v>
      </c>
      <c r="N805" t="str">
        <f>VLOOKUP(A805,Dados!$P$2:$Q$7,2,FALSE)</f>
        <v>ONZE</v>
      </c>
      <c r="O805" t="str">
        <f>VLOOKUP(B805,Dados!$L$2:$N$23,2,FALSE)</f>
        <v>Outras Remessas Interno</v>
      </c>
      <c r="P805" t="str">
        <f>VLOOKUP(B805,Dados!$L$2:$N$23,3,FALSE)</f>
        <v>Remessas</v>
      </c>
    </row>
    <row r="806" spans="1:16">
      <c r="A806">
        <v>20101</v>
      </c>
      <c r="B806">
        <v>5949</v>
      </c>
      <c r="C806">
        <v>0</v>
      </c>
      <c r="D806">
        <v>85503324</v>
      </c>
      <c r="F806">
        <v>1</v>
      </c>
      <c r="G806">
        <v>5729</v>
      </c>
      <c r="H806" s="1">
        <v>45894</v>
      </c>
      <c r="I806" s="3">
        <v>0</v>
      </c>
      <c r="J806" s="3">
        <v>0</v>
      </c>
      <c r="K806" s="3">
        <v>0</v>
      </c>
      <c r="L806" s="3">
        <v>0</v>
      </c>
      <c r="M806" s="4">
        <v>513</v>
      </c>
      <c r="N806" t="str">
        <f>VLOOKUP(A806,Dados!$P$2:$Q$7,2,FALSE)</f>
        <v>ONZE</v>
      </c>
      <c r="O806" t="str">
        <f>VLOOKUP(B806,Dados!$L$2:$N$23,2,FALSE)</f>
        <v>Outras Remessas Interno</v>
      </c>
      <c r="P806" t="str">
        <f>VLOOKUP(B806,Dados!$L$2:$N$23,3,FALSE)</f>
        <v>Remessas</v>
      </c>
    </row>
    <row r="807" spans="1:16">
      <c r="A807">
        <v>20101</v>
      </c>
      <c r="B807">
        <v>6101</v>
      </c>
      <c r="C807">
        <v>0</v>
      </c>
      <c r="D807">
        <v>3116410</v>
      </c>
      <c r="E807" t="s">
        <v>206</v>
      </c>
      <c r="F807">
        <v>1</v>
      </c>
      <c r="G807">
        <v>5632</v>
      </c>
      <c r="H807" s="1">
        <v>45881</v>
      </c>
      <c r="I807" s="3">
        <v>0</v>
      </c>
      <c r="J807" s="3">
        <v>0</v>
      </c>
      <c r="K807" s="3">
        <v>0</v>
      </c>
      <c r="L807" s="3">
        <v>0</v>
      </c>
      <c r="M807" s="4">
        <v>372.5</v>
      </c>
      <c r="N807" t="str">
        <f>VLOOKUP(A807,Dados!$P$2:$Q$7,2,FALSE)</f>
        <v>ONZE</v>
      </c>
      <c r="O807" t="str">
        <f>VLOOKUP(B807,Dados!$L$2:$N$23,2,FALSE)</f>
        <v>Venda de Produção Externo</v>
      </c>
      <c r="P807" t="str">
        <f>VLOOKUP(B807,Dados!$L$2:$N$23,3,FALSE)</f>
        <v>Receitas</v>
      </c>
    </row>
    <row r="808" spans="1:16">
      <c r="A808">
        <v>20101</v>
      </c>
      <c r="B808">
        <v>6101</v>
      </c>
      <c r="C808">
        <v>0</v>
      </c>
      <c r="D808">
        <v>3116410</v>
      </c>
      <c r="E808" t="s">
        <v>206</v>
      </c>
      <c r="F808">
        <v>1</v>
      </c>
      <c r="G808">
        <v>5632</v>
      </c>
      <c r="H808" s="1">
        <v>45881</v>
      </c>
      <c r="I808" s="3">
        <v>0</v>
      </c>
      <c r="J808" s="3">
        <v>0</v>
      </c>
      <c r="K808" s="3">
        <v>0</v>
      </c>
      <c r="L808" s="3">
        <v>0</v>
      </c>
      <c r="M808" s="4">
        <v>5000</v>
      </c>
      <c r="N808" t="str">
        <f>VLOOKUP(A808,Dados!$P$2:$Q$7,2,FALSE)</f>
        <v>ONZE</v>
      </c>
      <c r="O808" t="str">
        <f>VLOOKUP(B808,Dados!$L$2:$N$23,2,FALSE)</f>
        <v>Venda de Produção Externo</v>
      </c>
      <c r="P808" t="str">
        <f>VLOOKUP(B808,Dados!$L$2:$N$23,3,FALSE)</f>
        <v>Receitas</v>
      </c>
    </row>
    <row r="809" spans="1:16">
      <c r="A809">
        <v>20101</v>
      </c>
      <c r="B809">
        <v>6101</v>
      </c>
      <c r="C809">
        <v>0</v>
      </c>
      <c r="D809">
        <v>3116410</v>
      </c>
      <c r="E809" t="s">
        <v>206</v>
      </c>
      <c r="F809">
        <v>1</v>
      </c>
      <c r="G809">
        <v>5632</v>
      </c>
      <c r="H809" s="1">
        <v>45881</v>
      </c>
      <c r="I809" s="3">
        <v>0</v>
      </c>
      <c r="J809" s="3">
        <v>0</v>
      </c>
      <c r="K809" s="3">
        <v>0</v>
      </c>
      <c r="L809" s="3">
        <v>0</v>
      </c>
      <c r="M809" s="4">
        <v>5472.5</v>
      </c>
      <c r="N809" t="str">
        <f>VLOOKUP(A809,Dados!$P$2:$Q$7,2,FALSE)</f>
        <v>ONZE</v>
      </c>
      <c r="O809" t="str">
        <f>VLOOKUP(B809,Dados!$L$2:$N$23,2,FALSE)</f>
        <v>Venda de Produção Externo</v>
      </c>
      <c r="P809" t="str">
        <f>VLOOKUP(B809,Dados!$L$2:$N$23,3,FALSE)</f>
        <v>Receitas</v>
      </c>
    </row>
    <row r="810" spans="1:16">
      <c r="A810">
        <v>20101</v>
      </c>
      <c r="B810">
        <v>6101</v>
      </c>
      <c r="C810">
        <v>0</v>
      </c>
      <c r="D810">
        <v>3116410</v>
      </c>
      <c r="E810" t="s">
        <v>206</v>
      </c>
      <c r="F810">
        <v>1</v>
      </c>
      <c r="G810">
        <v>5632</v>
      </c>
      <c r="H810" s="1">
        <v>45881</v>
      </c>
      <c r="I810" s="3">
        <v>0</v>
      </c>
      <c r="J810" s="3">
        <v>0</v>
      </c>
      <c r="K810" s="3">
        <v>0</v>
      </c>
      <c r="L810" s="3">
        <v>0</v>
      </c>
      <c r="M810" s="4">
        <v>5000</v>
      </c>
      <c r="N810" t="str">
        <f>VLOOKUP(A810,Dados!$P$2:$Q$7,2,FALSE)</f>
        <v>ONZE</v>
      </c>
      <c r="O810" t="str">
        <f>VLOOKUP(B810,Dados!$L$2:$N$23,2,FALSE)</f>
        <v>Venda de Produção Externo</v>
      </c>
      <c r="P810" t="str">
        <f>VLOOKUP(B810,Dados!$L$2:$N$23,3,FALSE)</f>
        <v>Receitas</v>
      </c>
    </row>
    <row r="811" spans="1:16">
      <c r="A811">
        <v>20101</v>
      </c>
      <c r="B811">
        <v>6101</v>
      </c>
      <c r="C811">
        <v>0</v>
      </c>
      <c r="D811">
        <v>3116410</v>
      </c>
      <c r="E811" t="s">
        <v>206</v>
      </c>
      <c r="F811">
        <v>1</v>
      </c>
      <c r="G811">
        <v>5632</v>
      </c>
      <c r="H811" s="1">
        <v>45881</v>
      </c>
      <c r="I811" s="3">
        <v>0</v>
      </c>
      <c r="J811" s="3">
        <v>0</v>
      </c>
      <c r="K811" s="3">
        <v>0</v>
      </c>
      <c r="L811" s="3">
        <v>0</v>
      </c>
      <c r="M811" s="4">
        <v>2155</v>
      </c>
      <c r="N811" t="str">
        <f>VLOOKUP(A811,Dados!$P$2:$Q$7,2,FALSE)</f>
        <v>ONZE</v>
      </c>
      <c r="O811" t="str">
        <f>VLOOKUP(B811,Dados!$L$2:$N$23,2,FALSE)</f>
        <v>Venda de Produção Externo</v>
      </c>
      <c r="P811" t="str">
        <f>VLOOKUP(B811,Dados!$L$2:$N$23,3,FALSE)</f>
        <v>Receitas</v>
      </c>
    </row>
    <row r="812" spans="1:16">
      <c r="A812">
        <v>20101</v>
      </c>
      <c r="B812">
        <v>6101</v>
      </c>
      <c r="C812">
        <v>0</v>
      </c>
      <c r="D812">
        <v>3116410</v>
      </c>
      <c r="E812" t="s">
        <v>206</v>
      </c>
      <c r="F812">
        <v>1</v>
      </c>
      <c r="G812">
        <v>5633</v>
      </c>
      <c r="H812" s="1">
        <v>45881</v>
      </c>
      <c r="I812" s="3">
        <v>0</v>
      </c>
      <c r="J812" s="3">
        <v>0</v>
      </c>
      <c r="K812" s="3">
        <v>0</v>
      </c>
      <c r="L812" s="3">
        <v>0</v>
      </c>
      <c r="M812" s="4">
        <v>2845</v>
      </c>
      <c r="N812" t="str">
        <f>VLOOKUP(A812,Dados!$P$2:$Q$7,2,FALSE)</f>
        <v>ONZE</v>
      </c>
      <c r="O812" t="str">
        <f>VLOOKUP(B812,Dados!$L$2:$N$23,2,FALSE)</f>
        <v>Venda de Produção Externo</v>
      </c>
      <c r="P812" t="str">
        <f>VLOOKUP(B812,Dados!$L$2:$N$23,3,FALSE)</f>
        <v>Receitas</v>
      </c>
    </row>
    <row r="813" spans="1:16">
      <c r="A813">
        <v>20101</v>
      </c>
      <c r="B813">
        <v>6101</v>
      </c>
      <c r="C813">
        <v>0</v>
      </c>
      <c r="D813">
        <v>3116410</v>
      </c>
      <c r="E813" t="s">
        <v>206</v>
      </c>
      <c r="F813">
        <v>1</v>
      </c>
      <c r="G813">
        <v>5633</v>
      </c>
      <c r="H813" s="1">
        <v>45881</v>
      </c>
      <c r="I813" s="3">
        <v>0</v>
      </c>
      <c r="J813" s="3">
        <v>0</v>
      </c>
      <c r="K813" s="3">
        <v>0</v>
      </c>
      <c r="L813" s="3">
        <v>0</v>
      </c>
      <c r="M813" s="4">
        <v>415</v>
      </c>
      <c r="N813" t="str">
        <f>VLOOKUP(A813,Dados!$P$2:$Q$7,2,FALSE)</f>
        <v>ONZE</v>
      </c>
      <c r="O813" t="str">
        <f>VLOOKUP(B813,Dados!$L$2:$N$23,2,FALSE)</f>
        <v>Venda de Produção Externo</v>
      </c>
      <c r="P813" t="str">
        <f>VLOOKUP(B813,Dados!$L$2:$N$23,3,FALSE)</f>
        <v>Receitas</v>
      </c>
    </row>
    <row r="814" spans="1:16">
      <c r="A814">
        <v>20101</v>
      </c>
      <c r="B814">
        <v>6107</v>
      </c>
      <c r="C814">
        <v>0</v>
      </c>
      <c r="D814">
        <v>604020510</v>
      </c>
      <c r="E814" t="s">
        <v>207</v>
      </c>
      <c r="F814">
        <v>1</v>
      </c>
      <c r="G814">
        <v>5776</v>
      </c>
      <c r="H814" s="1">
        <v>45898</v>
      </c>
      <c r="I814" s="3">
        <v>0</v>
      </c>
      <c r="J814" s="3">
        <v>0</v>
      </c>
      <c r="K814" s="3">
        <v>0</v>
      </c>
      <c r="L814" s="3">
        <v>0</v>
      </c>
      <c r="M814" s="4">
        <v>12780</v>
      </c>
      <c r="N814" t="str">
        <f>VLOOKUP(A814,Dados!$P$2:$Q$7,2,FALSE)</f>
        <v>ONZE</v>
      </c>
      <c r="O814" t="str">
        <f>VLOOKUP(B814,Dados!$L$2:$N$23,2,FALSE)</f>
        <v>Venda de Produção Interno Não Contribuintes</v>
      </c>
      <c r="P814" t="str">
        <f>VLOOKUP(B814,Dados!$L$2:$N$23,3,FALSE)</f>
        <v>Receitas</v>
      </c>
    </row>
    <row r="815" spans="1:16">
      <c r="A815">
        <v>20101</v>
      </c>
      <c r="B815">
        <v>6107</v>
      </c>
      <c r="C815">
        <v>0</v>
      </c>
      <c r="D815">
        <v>604020510</v>
      </c>
      <c r="E815" t="s">
        <v>207</v>
      </c>
      <c r="F815">
        <v>1</v>
      </c>
      <c r="G815">
        <v>5776</v>
      </c>
      <c r="H815" s="1">
        <v>45898</v>
      </c>
      <c r="I815" s="3">
        <v>0</v>
      </c>
      <c r="J815" s="3">
        <v>0</v>
      </c>
      <c r="K815" s="3">
        <v>0</v>
      </c>
      <c r="L815" s="3">
        <v>0</v>
      </c>
      <c r="M815" s="4">
        <v>3220</v>
      </c>
      <c r="N815" t="str">
        <f>VLOOKUP(A815,Dados!$P$2:$Q$7,2,FALSE)</f>
        <v>ONZE</v>
      </c>
      <c r="O815" t="str">
        <f>VLOOKUP(B815,Dados!$L$2:$N$23,2,FALSE)</f>
        <v>Venda de Produção Interno Não Contribuintes</v>
      </c>
      <c r="P815" t="str">
        <f>VLOOKUP(B815,Dados!$L$2:$N$23,3,FALSE)</f>
        <v>Receitas</v>
      </c>
    </row>
    <row r="816" spans="1:16">
      <c r="A816">
        <v>20101</v>
      </c>
      <c r="B816">
        <v>6107</v>
      </c>
      <c r="C816">
        <v>0</v>
      </c>
      <c r="D816">
        <v>604020510</v>
      </c>
      <c r="E816" t="s">
        <v>207</v>
      </c>
      <c r="F816">
        <v>1</v>
      </c>
      <c r="G816">
        <v>5777</v>
      </c>
      <c r="H816" s="1">
        <v>45898</v>
      </c>
      <c r="I816" s="3">
        <v>0</v>
      </c>
      <c r="J816" s="3">
        <v>0</v>
      </c>
      <c r="K816" s="3">
        <v>0</v>
      </c>
      <c r="L816" s="3">
        <v>0</v>
      </c>
      <c r="M816" s="4">
        <v>1780</v>
      </c>
      <c r="N816" t="str">
        <f>VLOOKUP(A816,Dados!$P$2:$Q$7,2,FALSE)</f>
        <v>ONZE</v>
      </c>
      <c r="O816" t="str">
        <f>VLOOKUP(B816,Dados!$L$2:$N$23,2,FALSE)</f>
        <v>Venda de Produção Interno Não Contribuintes</v>
      </c>
      <c r="P816" t="str">
        <f>VLOOKUP(B816,Dados!$L$2:$N$23,3,FALSE)</f>
        <v>Receitas</v>
      </c>
    </row>
    <row r="817" spans="1:16">
      <c r="A817">
        <v>20101</v>
      </c>
      <c r="B817">
        <v>6107</v>
      </c>
      <c r="C817">
        <v>0</v>
      </c>
      <c r="D817">
        <v>604020510</v>
      </c>
      <c r="E817" t="s">
        <v>207</v>
      </c>
      <c r="F817">
        <v>1</v>
      </c>
      <c r="G817">
        <v>5777</v>
      </c>
      <c r="H817" s="1">
        <v>45898</v>
      </c>
      <c r="I817" s="3">
        <v>0</v>
      </c>
      <c r="J817" s="3">
        <v>0</v>
      </c>
      <c r="K817" s="3">
        <v>0</v>
      </c>
      <c r="L817" s="3">
        <v>0</v>
      </c>
      <c r="M817" s="4">
        <v>520</v>
      </c>
      <c r="N817" t="str">
        <f>VLOOKUP(A817,Dados!$P$2:$Q$7,2,FALSE)</f>
        <v>ONZE</v>
      </c>
      <c r="O817" t="str">
        <f>VLOOKUP(B817,Dados!$L$2:$N$23,2,FALSE)</f>
        <v>Venda de Produção Interno Não Contribuintes</v>
      </c>
      <c r="P817" t="str">
        <f>VLOOKUP(B817,Dados!$L$2:$N$23,3,FALSE)</f>
        <v>Receitas</v>
      </c>
    </row>
    <row r="818" spans="1:16">
      <c r="A818">
        <v>20101</v>
      </c>
      <c r="B818">
        <v>5101</v>
      </c>
      <c r="C818">
        <v>0</v>
      </c>
      <c r="D818">
        <v>71550320</v>
      </c>
      <c r="E818" t="s">
        <v>205</v>
      </c>
      <c r="F818">
        <v>1</v>
      </c>
      <c r="G818">
        <v>5649</v>
      </c>
      <c r="H818" s="1">
        <v>45883</v>
      </c>
      <c r="I818" s="3">
        <v>0</v>
      </c>
      <c r="J818" s="3">
        <v>0</v>
      </c>
      <c r="K818" s="3">
        <v>0</v>
      </c>
      <c r="L818" s="3">
        <v>0</v>
      </c>
      <c r="M818" s="4">
        <v>1328</v>
      </c>
      <c r="N818" t="str">
        <f>VLOOKUP(A818,Dados!$P$2:$Q$7,2,FALSE)</f>
        <v>ONZE</v>
      </c>
      <c r="O818" t="str">
        <f>VLOOKUP(B818,Dados!$L$2:$N$23,2,FALSE)</f>
        <v>Venda de Produção Interno</v>
      </c>
      <c r="P818" t="str">
        <f>VLOOKUP(B818,Dados!$L$2:$N$23,3,FALSE)</f>
        <v>Receitas</v>
      </c>
    </row>
    <row r="819" spans="1:16">
      <c r="A819">
        <v>20101</v>
      </c>
      <c r="B819">
        <v>5101</v>
      </c>
      <c r="C819">
        <v>0</v>
      </c>
      <c r="D819">
        <v>71550320</v>
      </c>
      <c r="E819" t="s">
        <v>205</v>
      </c>
      <c r="F819">
        <v>1</v>
      </c>
      <c r="G819">
        <v>5649</v>
      </c>
      <c r="H819" s="1">
        <v>45883</v>
      </c>
      <c r="I819" s="3">
        <v>0</v>
      </c>
      <c r="J819" s="3">
        <v>0</v>
      </c>
      <c r="K819" s="3">
        <v>0</v>
      </c>
      <c r="L819" s="3">
        <v>0</v>
      </c>
      <c r="M819" s="4">
        <v>5560</v>
      </c>
      <c r="N819" t="str">
        <f>VLOOKUP(A819,Dados!$P$2:$Q$7,2,FALSE)</f>
        <v>ONZE</v>
      </c>
      <c r="O819" t="str">
        <f>VLOOKUP(B819,Dados!$L$2:$N$23,2,FALSE)</f>
        <v>Venda de Produção Interno</v>
      </c>
      <c r="P819" t="str">
        <f>VLOOKUP(B819,Dados!$L$2:$N$23,3,FALSE)</f>
        <v>Receitas</v>
      </c>
    </row>
    <row r="820" spans="1:16">
      <c r="A820">
        <v>20101</v>
      </c>
      <c r="B820">
        <v>5101</v>
      </c>
      <c r="C820">
        <v>0</v>
      </c>
      <c r="D820">
        <v>71550320</v>
      </c>
      <c r="E820" t="s">
        <v>205</v>
      </c>
      <c r="F820">
        <v>1</v>
      </c>
      <c r="G820">
        <v>5649</v>
      </c>
      <c r="H820" s="1">
        <v>45883</v>
      </c>
      <c r="I820" s="3">
        <v>0</v>
      </c>
      <c r="J820" s="3">
        <v>0</v>
      </c>
      <c r="K820" s="3">
        <v>0</v>
      </c>
      <c r="L820" s="3">
        <v>0</v>
      </c>
      <c r="M820" s="4">
        <v>3152</v>
      </c>
      <c r="N820" t="str">
        <f>VLOOKUP(A820,Dados!$P$2:$Q$7,2,FALSE)</f>
        <v>ONZE</v>
      </c>
      <c r="O820" t="str">
        <f>VLOOKUP(B820,Dados!$L$2:$N$23,2,FALSE)</f>
        <v>Venda de Produção Interno</v>
      </c>
      <c r="P820" t="str">
        <f>VLOOKUP(B820,Dados!$L$2:$N$23,3,FALSE)</f>
        <v>Receitas</v>
      </c>
    </row>
    <row r="821" spans="1:16">
      <c r="A821">
        <v>20101</v>
      </c>
      <c r="B821">
        <v>5101</v>
      </c>
      <c r="C821">
        <v>0</v>
      </c>
      <c r="D821">
        <v>71550320</v>
      </c>
      <c r="E821" t="s">
        <v>205</v>
      </c>
      <c r="F821">
        <v>1</v>
      </c>
      <c r="G821">
        <v>5658</v>
      </c>
      <c r="H821" s="1">
        <v>45884</v>
      </c>
      <c r="I821" s="3">
        <v>0</v>
      </c>
      <c r="J821" s="3">
        <v>0</v>
      </c>
      <c r="K821" s="3">
        <v>0</v>
      </c>
      <c r="L821" s="3">
        <v>0</v>
      </c>
      <c r="M821" s="4">
        <v>2408</v>
      </c>
      <c r="N821" t="str">
        <f>VLOOKUP(A821,Dados!$P$2:$Q$7,2,FALSE)</f>
        <v>ONZE</v>
      </c>
      <c r="O821" t="str">
        <f>VLOOKUP(B821,Dados!$L$2:$N$23,2,FALSE)</f>
        <v>Venda de Produção Interno</v>
      </c>
      <c r="P821" t="str">
        <f>VLOOKUP(B821,Dados!$L$2:$N$23,3,FALSE)</f>
        <v>Receitas</v>
      </c>
    </row>
    <row r="822" spans="1:16">
      <c r="A822">
        <v>20101</v>
      </c>
      <c r="B822">
        <v>5101</v>
      </c>
      <c r="C822">
        <v>0</v>
      </c>
      <c r="D822">
        <v>71550320</v>
      </c>
      <c r="E822" t="s">
        <v>205</v>
      </c>
      <c r="F822">
        <v>1</v>
      </c>
      <c r="G822">
        <v>5658</v>
      </c>
      <c r="H822" s="1">
        <v>45884</v>
      </c>
      <c r="I822" s="3">
        <v>0</v>
      </c>
      <c r="J822" s="3">
        <v>0</v>
      </c>
      <c r="K822" s="3">
        <v>0</v>
      </c>
      <c r="L822" s="3">
        <v>0</v>
      </c>
      <c r="M822" s="4">
        <v>752</v>
      </c>
      <c r="N822" t="str">
        <f>VLOOKUP(A822,Dados!$P$2:$Q$7,2,FALSE)</f>
        <v>ONZE</v>
      </c>
      <c r="O822" t="str">
        <f>VLOOKUP(B822,Dados!$L$2:$N$23,2,FALSE)</f>
        <v>Venda de Produção Interno</v>
      </c>
      <c r="P822" t="str">
        <f>VLOOKUP(B822,Dados!$L$2:$N$23,3,FALSE)</f>
        <v>Receitas</v>
      </c>
    </row>
    <row r="823" spans="1:16">
      <c r="A823">
        <v>20101</v>
      </c>
      <c r="B823">
        <v>5101</v>
      </c>
      <c r="C823">
        <v>0</v>
      </c>
      <c r="D823">
        <v>71550320</v>
      </c>
      <c r="E823" t="s">
        <v>205</v>
      </c>
      <c r="F823">
        <v>1</v>
      </c>
      <c r="G823">
        <v>5699</v>
      </c>
      <c r="H823" s="1">
        <v>45889</v>
      </c>
      <c r="I823" s="3">
        <v>0</v>
      </c>
      <c r="J823" s="3">
        <v>0</v>
      </c>
      <c r="K823" s="3">
        <v>0</v>
      </c>
      <c r="L823" s="3">
        <v>0</v>
      </c>
      <c r="M823" s="4">
        <v>2820.4</v>
      </c>
      <c r="N823" t="str">
        <f>VLOOKUP(A823,Dados!$P$2:$Q$7,2,FALSE)</f>
        <v>ONZE</v>
      </c>
      <c r="O823" t="str">
        <f>VLOOKUP(B823,Dados!$L$2:$N$23,2,FALSE)</f>
        <v>Venda de Produção Interno</v>
      </c>
      <c r="P823" t="str">
        <f>VLOOKUP(B823,Dados!$L$2:$N$23,3,FALSE)</f>
        <v>Receitas</v>
      </c>
    </row>
    <row r="824" spans="1:16">
      <c r="A824">
        <v>20101</v>
      </c>
      <c r="B824">
        <v>5101</v>
      </c>
      <c r="C824">
        <v>0</v>
      </c>
      <c r="D824">
        <v>71550320</v>
      </c>
      <c r="E824" t="s">
        <v>205</v>
      </c>
      <c r="F824">
        <v>1</v>
      </c>
      <c r="G824">
        <v>5699</v>
      </c>
      <c r="H824" s="1">
        <v>45889</v>
      </c>
      <c r="I824" s="3">
        <v>0</v>
      </c>
      <c r="J824" s="3">
        <v>0</v>
      </c>
      <c r="K824" s="3">
        <v>0</v>
      </c>
      <c r="L824" s="3">
        <v>0</v>
      </c>
      <c r="M824" s="4">
        <v>2860</v>
      </c>
      <c r="N824" t="str">
        <f>VLOOKUP(A824,Dados!$P$2:$Q$7,2,FALSE)</f>
        <v>ONZE</v>
      </c>
      <c r="O824" t="str">
        <f>VLOOKUP(B824,Dados!$L$2:$N$23,2,FALSE)</f>
        <v>Venda de Produção Interno</v>
      </c>
      <c r="P824" t="str">
        <f>VLOOKUP(B824,Dados!$L$2:$N$23,3,FALSE)</f>
        <v>Receitas</v>
      </c>
    </row>
    <row r="825" spans="1:16">
      <c r="A825">
        <v>20101</v>
      </c>
      <c r="B825">
        <v>5101</v>
      </c>
      <c r="C825">
        <v>0</v>
      </c>
      <c r="D825">
        <v>71550320</v>
      </c>
      <c r="E825" t="s">
        <v>205</v>
      </c>
      <c r="F825">
        <v>1</v>
      </c>
      <c r="G825">
        <v>5699</v>
      </c>
      <c r="H825" s="1">
        <v>45889</v>
      </c>
      <c r="I825" s="3">
        <v>0</v>
      </c>
      <c r="J825" s="3">
        <v>0</v>
      </c>
      <c r="K825" s="3">
        <v>0</v>
      </c>
      <c r="L825" s="3">
        <v>0</v>
      </c>
      <c r="M825" s="4">
        <v>270.60000000000002</v>
      </c>
      <c r="N825" t="str">
        <f>VLOOKUP(A825,Dados!$P$2:$Q$7,2,FALSE)</f>
        <v>ONZE</v>
      </c>
      <c r="O825" t="str">
        <f>VLOOKUP(B825,Dados!$L$2:$N$23,2,FALSE)</f>
        <v>Venda de Produção Interno</v>
      </c>
      <c r="P825" t="str">
        <f>VLOOKUP(B825,Dados!$L$2:$N$23,3,FALSE)</f>
        <v>Receitas</v>
      </c>
    </row>
    <row r="826" spans="1:16">
      <c r="A826">
        <v>20101</v>
      </c>
      <c r="B826">
        <v>5101</v>
      </c>
      <c r="C826">
        <v>0</v>
      </c>
      <c r="D826">
        <v>71550320</v>
      </c>
      <c r="E826" t="s">
        <v>205</v>
      </c>
      <c r="F826">
        <v>1</v>
      </c>
      <c r="G826">
        <v>5699</v>
      </c>
      <c r="H826" s="1">
        <v>45889</v>
      </c>
      <c r="I826" s="3">
        <v>0</v>
      </c>
      <c r="J826" s="3">
        <v>0</v>
      </c>
      <c r="K826" s="3">
        <v>0</v>
      </c>
      <c r="L826" s="3">
        <v>0</v>
      </c>
      <c r="M826" s="4">
        <v>671</v>
      </c>
      <c r="N826" t="str">
        <f>VLOOKUP(A826,Dados!$P$2:$Q$7,2,FALSE)</f>
        <v>ONZE</v>
      </c>
      <c r="O826" t="str">
        <f>VLOOKUP(B826,Dados!$L$2:$N$23,2,FALSE)</f>
        <v>Venda de Produção Interno</v>
      </c>
      <c r="P826" t="str">
        <f>VLOOKUP(B826,Dados!$L$2:$N$23,3,FALSE)</f>
        <v>Receitas</v>
      </c>
    </row>
    <row r="827" spans="1:16">
      <c r="A827">
        <v>20101</v>
      </c>
      <c r="B827">
        <v>5101</v>
      </c>
      <c r="C827">
        <v>0</v>
      </c>
      <c r="D827">
        <v>71550320</v>
      </c>
      <c r="E827" t="s">
        <v>205</v>
      </c>
      <c r="F827">
        <v>1</v>
      </c>
      <c r="G827">
        <v>5716</v>
      </c>
      <c r="H827" s="1">
        <v>45891</v>
      </c>
      <c r="I827" s="3">
        <v>0</v>
      </c>
      <c r="J827" s="3">
        <v>0</v>
      </c>
      <c r="K827" s="3">
        <v>0</v>
      </c>
      <c r="L827" s="3">
        <v>0</v>
      </c>
      <c r="M827" s="4">
        <v>1441</v>
      </c>
      <c r="N827" t="str">
        <f>VLOOKUP(A827,Dados!$P$2:$Q$7,2,FALSE)</f>
        <v>ONZE</v>
      </c>
      <c r="O827" t="str">
        <f>VLOOKUP(B827,Dados!$L$2:$N$23,2,FALSE)</f>
        <v>Venda de Produção Interno</v>
      </c>
      <c r="P827" t="str">
        <f>VLOOKUP(B827,Dados!$L$2:$N$23,3,FALSE)</f>
        <v>Receitas</v>
      </c>
    </row>
    <row r="828" spans="1:16">
      <c r="A828">
        <v>20101</v>
      </c>
      <c r="B828">
        <v>5101</v>
      </c>
      <c r="C828">
        <v>0</v>
      </c>
      <c r="D828">
        <v>71550320</v>
      </c>
      <c r="E828" t="s">
        <v>205</v>
      </c>
      <c r="F828">
        <v>1</v>
      </c>
      <c r="G828">
        <v>5716</v>
      </c>
      <c r="H828" s="1">
        <v>45891</v>
      </c>
      <c r="I828" s="3">
        <v>0</v>
      </c>
      <c r="J828" s="3">
        <v>0</v>
      </c>
      <c r="K828" s="3">
        <v>0</v>
      </c>
      <c r="L828" s="3">
        <v>0</v>
      </c>
      <c r="M828" s="4">
        <v>4532</v>
      </c>
      <c r="N828" t="str">
        <f>VLOOKUP(A828,Dados!$P$2:$Q$7,2,FALSE)</f>
        <v>ONZE</v>
      </c>
      <c r="O828" t="str">
        <f>VLOOKUP(B828,Dados!$L$2:$N$23,2,FALSE)</f>
        <v>Venda de Produção Interno</v>
      </c>
      <c r="P828" t="str">
        <f>VLOOKUP(B828,Dados!$L$2:$N$23,3,FALSE)</f>
        <v>Receitas</v>
      </c>
    </row>
    <row r="829" spans="1:16">
      <c r="A829">
        <v>20101</v>
      </c>
      <c r="B829">
        <v>5101</v>
      </c>
      <c r="C829">
        <v>0</v>
      </c>
      <c r="D829">
        <v>71550320</v>
      </c>
      <c r="E829" t="s">
        <v>205</v>
      </c>
      <c r="F829">
        <v>1</v>
      </c>
      <c r="G829">
        <v>5716</v>
      </c>
      <c r="H829" s="1">
        <v>45891</v>
      </c>
      <c r="I829" s="3">
        <v>0</v>
      </c>
      <c r="J829" s="3">
        <v>0</v>
      </c>
      <c r="K829" s="3">
        <v>0</v>
      </c>
      <c r="L829" s="3">
        <v>0</v>
      </c>
      <c r="M829" s="4">
        <v>275</v>
      </c>
      <c r="N829" t="str">
        <f>VLOOKUP(A829,Dados!$P$2:$Q$7,2,FALSE)</f>
        <v>ONZE</v>
      </c>
      <c r="O829" t="str">
        <f>VLOOKUP(B829,Dados!$L$2:$N$23,2,FALSE)</f>
        <v>Venda de Produção Interno</v>
      </c>
      <c r="P829" t="str">
        <f>VLOOKUP(B829,Dados!$L$2:$N$23,3,FALSE)</f>
        <v>Receitas</v>
      </c>
    </row>
    <row r="830" spans="1:16">
      <c r="A830">
        <v>20101</v>
      </c>
      <c r="B830">
        <v>5101</v>
      </c>
      <c r="C830">
        <v>0</v>
      </c>
      <c r="D830">
        <v>71550320</v>
      </c>
      <c r="E830" t="s">
        <v>205</v>
      </c>
      <c r="F830">
        <v>1</v>
      </c>
      <c r="G830">
        <v>5720</v>
      </c>
      <c r="H830" s="1">
        <v>45891</v>
      </c>
      <c r="I830" s="3">
        <v>0</v>
      </c>
      <c r="J830" s="3">
        <v>0</v>
      </c>
      <c r="K830" s="3">
        <v>0</v>
      </c>
      <c r="L830" s="3">
        <v>0</v>
      </c>
      <c r="M830" s="4">
        <v>2904</v>
      </c>
      <c r="N830" t="str">
        <f>VLOOKUP(A830,Dados!$P$2:$Q$7,2,FALSE)</f>
        <v>ONZE</v>
      </c>
      <c r="O830" t="str">
        <f>VLOOKUP(B830,Dados!$L$2:$N$23,2,FALSE)</f>
        <v>Venda de Produção Interno</v>
      </c>
      <c r="P830" t="str">
        <f>VLOOKUP(B830,Dados!$L$2:$N$23,3,FALSE)</f>
        <v>Receitas</v>
      </c>
    </row>
    <row r="831" spans="1:16">
      <c r="A831">
        <v>20101</v>
      </c>
      <c r="B831">
        <v>5101</v>
      </c>
      <c r="C831">
        <v>0</v>
      </c>
      <c r="D831">
        <v>71550320</v>
      </c>
      <c r="E831" t="s">
        <v>205</v>
      </c>
      <c r="F831">
        <v>1</v>
      </c>
      <c r="G831">
        <v>5720</v>
      </c>
      <c r="H831" s="1">
        <v>45891</v>
      </c>
      <c r="I831" s="3">
        <v>0</v>
      </c>
      <c r="J831" s="3">
        <v>0</v>
      </c>
      <c r="K831" s="3">
        <v>0</v>
      </c>
      <c r="L831" s="3">
        <v>0</v>
      </c>
      <c r="M831" s="4">
        <v>160.6</v>
      </c>
      <c r="N831" t="str">
        <f>VLOOKUP(A831,Dados!$P$2:$Q$7,2,FALSE)</f>
        <v>ONZE</v>
      </c>
      <c r="O831" t="str">
        <f>VLOOKUP(B831,Dados!$L$2:$N$23,2,FALSE)</f>
        <v>Venda de Produção Interno</v>
      </c>
      <c r="P831" t="str">
        <f>VLOOKUP(B831,Dados!$L$2:$N$23,3,FALSE)</f>
        <v>Receitas</v>
      </c>
    </row>
    <row r="832" spans="1:16">
      <c r="A832">
        <v>20101</v>
      </c>
      <c r="B832">
        <v>5101</v>
      </c>
      <c r="C832">
        <v>0</v>
      </c>
      <c r="D832">
        <v>71550320</v>
      </c>
      <c r="E832" t="s">
        <v>205</v>
      </c>
      <c r="F832">
        <v>1</v>
      </c>
      <c r="G832">
        <v>5720</v>
      </c>
      <c r="H832" s="1">
        <v>45891</v>
      </c>
      <c r="I832" s="3">
        <v>0</v>
      </c>
      <c r="J832" s="3">
        <v>0</v>
      </c>
      <c r="K832" s="3">
        <v>0</v>
      </c>
      <c r="L832" s="3">
        <v>0</v>
      </c>
      <c r="M832" s="4">
        <v>587.4</v>
      </c>
      <c r="N832" t="str">
        <f>VLOOKUP(A832,Dados!$P$2:$Q$7,2,FALSE)</f>
        <v>ONZE</v>
      </c>
      <c r="O832" t="str">
        <f>VLOOKUP(B832,Dados!$L$2:$N$23,2,FALSE)</f>
        <v>Venda de Produção Interno</v>
      </c>
      <c r="P832" t="str">
        <f>VLOOKUP(B832,Dados!$L$2:$N$23,3,FALSE)</f>
        <v>Receitas</v>
      </c>
    </row>
    <row r="833" spans="1:16">
      <c r="A833">
        <v>20101</v>
      </c>
      <c r="B833">
        <v>5101</v>
      </c>
      <c r="C833">
        <v>0</v>
      </c>
      <c r="D833">
        <v>71550320</v>
      </c>
      <c r="E833" t="s">
        <v>205</v>
      </c>
      <c r="F833">
        <v>1</v>
      </c>
      <c r="G833">
        <v>5746</v>
      </c>
      <c r="H833" s="1">
        <v>45896</v>
      </c>
      <c r="I833" s="3">
        <v>0</v>
      </c>
      <c r="J833" s="3">
        <v>0</v>
      </c>
      <c r="K833" s="3">
        <v>0</v>
      </c>
      <c r="L833" s="3">
        <v>0</v>
      </c>
      <c r="M833" s="4">
        <v>4332</v>
      </c>
      <c r="N833" t="str">
        <f>VLOOKUP(A833,Dados!$P$2:$Q$7,2,FALSE)</f>
        <v>ONZE</v>
      </c>
      <c r="O833" t="str">
        <f>VLOOKUP(B833,Dados!$L$2:$N$23,2,FALSE)</f>
        <v>Venda de Produção Interno</v>
      </c>
      <c r="P833" t="str">
        <f>VLOOKUP(B833,Dados!$L$2:$N$23,3,FALSE)</f>
        <v>Receitas</v>
      </c>
    </row>
    <row r="834" spans="1:16">
      <c r="A834">
        <v>20101</v>
      </c>
      <c r="B834">
        <v>5101</v>
      </c>
      <c r="C834">
        <v>0</v>
      </c>
      <c r="D834">
        <v>71550320</v>
      </c>
      <c r="E834" t="s">
        <v>205</v>
      </c>
      <c r="F834">
        <v>1</v>
      </c>
      <c r="G834">
        <v>5746</v>
      </c>
      <c r="H834" s="1">
        <v>45896</v>
      </c>
      <c r="I834" s="3">
        <v>0</v>
      </c>
      <c r="J834" s="3">
        <v>0</v>
      </c>
      <c r="K834" s="3">
        <v>0</v>
      </c>
      <c r="L834" s="3">
        <v>0</v>
      </c>
      <c r="M834" s="4">
        <v>4080</v>
      </c>
      <c r="N834" t="str">
        <f>VLOOKUP(A834,Dados!$P$2:$Q$7,2,FALSE)</f>
        <v>ONZE</v>
      </c>
      <c r="O834" t="str">
        <f>VLOOKUP(B834,Dados!$L$2:$N$23,2,FALSE)</f>
        <v>Venda de Produção Interno</v>
      </c>
      <c r="P834" t="str">
        <f>VLOOKUP(B834,Dados!$L$2:$N$23,3,FALSE)</f>
        <v>Receitas</v>
      </c>
    </row>
    <row r="835" spans="1:16">
      <c r="A835">
        <v>20101</v>
      </c>
      <c r="B835">
        <v>5101</v>
      </c>
      <c r="C835">
        <v>0</v>
      </c>
      <c r="D835">
        <v>71550320</v>
      </c>
      <c r="E835" t="s">
        <v>205</v>
      </c>
      <c r="F835">
        <v>1</v>
      </c>
      <c r="G835">
        <v>5746</v>
      </c>
      <c r="H835" s="1">
        <v>45896</v>
      </c>
      <c r="I835" s="3">
        <v>0</v>
      </c>
      <c r="J835" s="3">
        <v>0</v>
      </c>
      <c r="K835" s="3">
        <v>0</v>
      </c>
      <c r="L835" s="3">
        <v>0</v>
      </c>
      <c r="M835" s="4">
        <v>228</v>
      </c>
      <c r="N835" t="str">
        <f>VLOOKUP(A835,Dados!$P$2:$Q$7,2,FALSE)</f>
        <v>ONZE</v>
      </c>
      <c r="O835" t="str">
        <f>VLOOKUP(B835,Dados!$L$2:$N$23,2,FALSE)</f>
        <v>Venda de Produção Interno</v>
      </c>
      <c r="P835" t="str">
        <f>VLOOKUP(B835,Dados!$L$2:$N$23,3,FALSE)</f>
        <v>Receitas</v>
      </c>
    </row>
    <row r="836" spans="1:16">
      <c r="A836">
        <v>20101</v>
      </c>
      <c r="B836">
        <v>5101</v>
      </c>
      <c r="C836">
        <v>0</v>
      </c>
      <c r="D836">
        <v>71550320</v>
      </c>
      <c r="E836" t="s">
        <v>205</v>
      </c>
      <c r="F836">
        <v>1</v>
      </c>
      <c r="G836">
        <v>5757</v>
      </c>
      <c r="H836" s="1">
        <v>45897</v>
      </c>
      <c r="I836" s="3">
        <v>0</v>
      </c>
      <c r="J836" s="3">
        <v>0</v>
      </c>
      <c r="K836" s="3">
        <v>0</v>
      </c>
      <c r="L836" s="3">
        <v>0</v>
      </c>
      <c r="M836" s="4">
        <v>4752</v>
      </c>
      <c r="N836" t="str">
        <f>VLOOKUP(A836,Dados!$P$2:$Q$7,2,FALSE)</f>
        <v>ONZE</v>
      </c>
      <c r="O836" t="str">
        <f>VLOOKUP(B836,Dados!$L$2:$N$23,2,FALSE)</f>
        <v>Venda de Produção Interno</v>
      </c>
      <c r="P836" t="str">
        <f>VLOOKUP(B836,Dados!$L$2:$N$23,3,FALSE)</f>
        <v>Receitas</v>
      </c>
    </row>
    <row r="837" spans="1:16">
      <c r="A837">
        <v>20101</v>
      </c>
      <c r="B837">
        <v>5101</v>
      </c>
      <c r="C837">
        <v>0</v>
      </c>
      <c r="D837">
        <v>71550320</v>
      </c>
      <c r="E837" t="s">
        <v>205</v>
      </c>
      <c r="F837">
        <v>1</v>
      </c>
      <c r="G837">
        <v>5757</v>
      </c>
      <c r="H837" s="1">
        <v>45897</v>
      </c>
      <c r="I837" s="3">
        <v>0</v>
      </c>
      <c r="J837" s="3">
        <v>0</v>
      </c>
      <c r="K837" s="3">
        <v>0</v>
      </c>
      <c r="L837" s="3">
        <v>0</v>
      </c>
      <c r="M837" s="4">
        <v>4020</v>
      </c>
      <c r="N837" t="str">
        <f>VLOOKUP(A837,Dados!$P$2:$Q$7,2,FALSE)</f>
        <v>ONZE</v>
      </c>
      <c r="O837" t="str">
        <f>VLOOKUP(B837,Dados!$L$2:$N$23,2,FALSE)</f>
        <v>Venda de Produção Interno</v>
      </c>
      <c r="P837" t="str">
        <f>VLOOKUP(B837,Dados!$L$2:$N$23,3,FALSE)</f>
        <v>Receitas</v>
      </c>
    </row>
    <row r="838" spans="1:16">
      <c r="A838">
        <v>20101</v>
      </c>
      <c r="B838">
        <v>5101</v>
      </c>
      <c r="C838">
        <v>0</v>
      </c>
      <c r="D838">
        <v>71550320</v>
      </c>
      <c r="E838" t="s">
        <v>205</v>
      </c>
      <c r="F838">
        <v>1</v>
      </c>
      <c r="G838">
        <v>5757</v>
      </c>
      <c r="H838" s="1">
        <v>45897</v>
      </c>
      <c r="I838" s="3">
        <v>0</v>
      </c>
      <c r="J838" s="3">
        <v>0</v>
      </c>
      <c r="K838" s="3">
        <v>0</v>
      </c>
      <c r="L838" s="3">
        <v>0</v>
      </c>
      <c r="M838" s="4">
        <v>1948</v>
      </c>
      <c r="N838" t="str">
        <f>VLOOKUP(A838,Dados!$P$2:$Q$7,2,FALSE)</f>
        <v>ONZE</v>
      </c>
      <c r="O838" t="str">
        <f>VLOOKUP(B838,Dados!$L$2:$N$23,2,FALSE)</f>
        <v>Venda de Produção Interno</v>
      </c>
      <c r="P838" t="str">
        <f>VLOOKUP(B838,Dados!$L$2:$N$23,3,FALSE)</f>
        <v>Receitas</v>
      </c>
    </row>
    <row r="839" spans="1:16">
      <c r="A839">
        <v>20101</v>
      </c>
      <c r="B839">
        <v>6901</v>
      </c>
      <c r="C839">
        <v>0</v>
      </c>
      <c r="D839">
        <v>23640690</v>
      </c>
      <c r="F839">
        <v>3</v>
      </c>
      <c r="G839">
        <v>5569</v>
      </c>
      <c r="H839" s="1">
        <v>45870</v>
      </c>
      <c r="I839" s="3">
        <v>0</v>
      </c>
      <c r="J839" s="3">
        <v>24794.77</v>
      </c>
      <c r="K839" s="3">
        <v>0</v>
      </c>
      <c r="L839" s="3">
        <v>0</v>
      </c>
      <c r="M839" s="4">
        <v>14989</v>
      </c>
      <c r="N839" t="str">
        <f>VLOOKUP(A839,Dados!$P$2:$Q$7,2,FALSE)</f>
        <v>ONZE</v>
      </c>
      <c r="O839" t="str">
        <f>VLOOKUP(B839,Dados!$L$2:$N$23,2,FALSE)</f>
        <v>Remessa p/Industrialização</v>
      </c>
      <c r="P839" t="str">
        <f>VLOOKUP(B839,Dados!$L$2:$N$23,3,FALSE)</f>
        <v>Remessas</v>
      </c>
    </row>
    <row r="840" spans="1:16">
      <c r="A840">
        <v>20101</v>
      </c>
      <c r="B840">
        <v>5101</v>
      </c>
      <c r="C840">
        <v>0</v>
      </c>
      <c r="D840">
        <v>71550320</v>
      </c>
      <c r="E840" t="s">
        <v>205</v>
      </c>
      <c r="F840">
        <v>1</v>
      </c>
      <c r="G840">
        <v>5586</v>
      </c>
      <c r="H840" s="1">
        <v>45874</v>
      </c>
      <c r="I840" s="3">
        <v>0</v>
      </c>
      <c r="J840" s="3">
        <v>0</v>
      </c>
      <c r="K840" s="3">
        <v>0</v>
      </c>
      <c r="L840" s="3">
        <v>0</v>
      </c>
      <c r="M840" s="4">
        <v>1364</v>
      </c>
      <c r="N840" t="str">
        <f>VLOOKUP(A840,Dados!$P$2:$Q$7,2,FALSE)</f>
        <v>ONZE</v>
      </c>
      <c r="O840" t="str">
        <f>VLOOKUP(B840,Dados!$L$2:$N$23,2,FALSE)</f>
        <v>Venda de Produção Interno</v>
      </c>
      <c r="P840" t="str">
        <f>VLOOKUP(B840,Dados!$L$2:$N$23,3,FALSE)</f>
        <v>Receitas</v>
      </c>
    </row>
    <row r="841" spans="1:16">
      <c r="A841">
        <v>20101</v>
      </c>
      <c r="B841">
        <v>6901</v>
      </c>
      <c r="C841">
        <v>0</v>
      </c>
      <c r="D841">
        <v>23640690</v>
      </c>
      <c r="F841">
        <v>3</v>
      </c>
      <c r="G841">
        <v>5602</v>
      </c>
      <c r="H841" s="1">
        <v>45876</v>
      </c>
      <c r="I841" s="3">
        <v>0</v>
      </c>
      <c r="J841" s="3">
        <v>6548.23</v>
      </c>
      <c r="K841" s="3">
        <v>0</v>
      </c>
      <c r="L841" s="3">
        <v>0</v>
      </c>
      <c r="M841" s="4">
        <v>16354</v>
      </c>
      <c r="N841" t="str">
        <f>VLOOKUP(A841,Dados!$P$2:$Q$7,2,FALSE)</f>
        <v>ONZE</v>
      </c>
      <c r="O841" t="str">
        <f>VLOOKUP(B841,Dados!$L$2:$N$23,2,FALSE)</f>
        <v>Remessa p/Industrialização</v>
      </c>
      <c r="P841" t="str">
        <f>VLOOKUP(B841,Dados!$L$2:$N$23,3,FALSE)</f>
        <v>Remessas</v>
      </c>
    </row>
    <row r="842" spans="1:16">
      <c r="A842">
        <v>20101</v>
      </c>
      <c r="B842">
        <v>5101</v>
      </c>
      <c r="C842">
        <v>0</v>
      </c>
      <c r="D842">
        <v>71550320</v>
      </c>
      <c r="E842" t="s">
        <v>205</v>
      </c>
      <c r="F842">
        <v>1</v>
      </c>
      <c r="G842">
        <v>5672</v>
      </c>
      <c r="H842" s="1">
        <v>45887</v>
      </c>
      <c r="I842" s="3">
        <v>0</v>
      </c>
      <c r="J842" s="3">
        <v>0</v>
      </c>
      <c r="K842" s="3">
        <v>0</v>
      </c>
      <c r="L842" s="3">
        <v>0</v>
      </c>
      <c r="M842" s="4">
        <v>1194.5999999999999</v>
      </c>
      <c r="N842" t="str">
        <f>VLOOKUP(A842,Dados!$P$2:$Q$7,2,FALSE)</f>
        <v>ONZE</v>
      </c>
      <c r="O842" t="str">
        <f>VLOOKUP(B842,Dados!$L$2:$N$23,2,FALSE)</f>
        <v>Venda de Produção Interno</v>
      </c>
      <c r="P842" t="str">
        <f>VLOOKUP(B842,Dados!$L$2:$N$23,3,FALSE)</f>
        <v>Receitas</v>
      </c>
    </row>
    <row r="843" spans="1:16">
      <c r="A843">
        <v>20101</v>
      </c>
      <c r="B843">
        <v>5101</v>
      </c>
      <c r="C843">
        <v>0</v>
      </c>
      <c r="D843">
        <v>71550320</v>
      </c>
      <c r="E843" t="s">
        <v>205</v>
      </c>
      <c r="F843">
        <v>1</v>
      </c>
      <c r="G843">
        <v>5672</v>
      </c>
      <c r="H843" s="1">
        <v>45887</v>
      </c>
      <c r="I843" s="3">
        <v>0</v>
      </c>
      <c r="J843" s="3">
        <v>0</v>
      </c>
      <c r="K843" s="3">
        <v>0</v>
      </c>
      <c r="L843" s="3">
        <v>0</v>
      </c>
      <c r="M843" s="4">
        <v>1974.5</v>
      </c>
      <c r="N843" t="str">
        <f>VLOOKUP(A843,Dados!$P$2:$Q$7,2,FALSE)</f>
        <v>ONZE</v>
      </c>
      <c r="O843" t="str">
        <f>VLOOKUP(B843,Dados!$L$2:$N$23,2,FALSE)</f>
        <v>Venda de Produção Interno</v>
      </c>
      <c r="P843" t="str">
        <f>VLOOKUP(B843,Dados!$L$2:$N$23,3,FALSE)</f>
        <v>Receitas</v>
      </c>
    </row>
    <row r="844" spans="1:16">
      <c r="A844">
        <v>20101</v>
      </c>
      <c r="B844">
        <v>5101</v>
      </c>
      <c r="C844">
        <v>0</v>
      </c>
      <c r="D844">
        <v>71550320</v>
      </c>
      <c r="E844" t="s">
        <v>205</v>
      </c>
      <c r="F844">
        <v>1</v>
      </c>
      <c r="G844">
        <v>5672</v>
      </c>
      <c r="H844" s="1">
        <v>45887</v>
      </c>
      <c r="I844" s="3">
        <v>0</v>
      </c>
      <c r="J844" s="3">
        <v>0</v>
      </c>
      <c r="K844" s="3">
        <v>0</v>
      </c>
      <c r="L844" s="3">
        <v>0</v>
      </c>
      <c r="M844" s="4">
        <v>452.1</v>
      </c>
      <c r="N844" t="str">
        <f>VLOOKUP(A844,Dados!$P$2:$Q$7,2,FALSE)</f>
        <v>ONZE</v>
      </c>
      <c r="O844" t="str">
        <f>VLOOKUP(B844,Dados!$L$2:$N$23,2,FALSE)</f>
        <v>Venda de Produção Interno</v>
      </c>
      <c r="P844" t="str">
        <f>VLOOKUP(B844,Dados!$L$2:$N$23,3,FALSE)</f>
        <v>Receitas</v>
      </c>
    </row>
    <row r="845" spans="1:16">
      <c r="A845">
        <v>20101</v>
      </c>
      <c r="B845">
        <v>5101</v>
      </c>
      <c r="C845">
        <v>0</v>
      </c>
      <c r="D845">
        <v>71550320</v>
      </c>
      <c r="E845" t="s">
        <v>205</v>
      </c>
      <c r="F845">
        <v>1</v>
      </c>
      <c r="G845">
        <v>5672</v>
      </c>
      <c r="H845" s="1">
        <v>45887</v>
      </c>
      <c r="I845" s="3">
        <v>0</v>
      </c>
      <c r="J845" s="3">
        <v>0</v>
      </c>
      <c r="K845" s="3">
        <v>0</v>
      </c>
      <c r="L845" s="3">
        <v>0</v>
      </c>
      <c r="M845" s="4">
        <v>1832.6</v>
      </c>
      <c r="N845" t="str">
        <f>VLOOKUP(A845,Dados!$P$2:$Q$7,2,FALSE)</f>
        <v>ONZE</v>
      </c>
      <c r="O845" t="str">
        <f>VLOOKUP(B845,Dados!$L$2:$N$23,2,FALSE)</f>
        <v>Venda de Produção Interno</v>
      </c>
      <c r="P845" t="str">
        <f>VLOOKUP(B845,Dados!$L$2:$N$23,3,FALSE)</f>
        <v>Receitas</v>
      </c>
    </row>
    <row r="846" spans="1:16">
      <c r="A846">
        <v>20101</v>
      </c>
      <c r="B846">
        <v>5101</v>
      </c>
      <c r="C846">
        <v>0</v>
      </c>
      <c r="D846">
        <v>71550320</v>
      </c>
      <c r="E846" t="s">
        <v>205</v>
      </c>
      <c r="F846">
        <v>1</v>
      </c>
      <c r="G846">
        <v>5672</v>
      </c>
      <c r="H846" s="1">
        <v>45887</v>
      </c>
      <c r="I846" s="3">
        <v>0</v>
      </c>
      <c r="J846" s="3">
        <v>0</v>
      </c>
      <c r="K846" s="3">
        <v>0</v>
      </c>
      <c r="L846" s="3">
        <v>0</v>
      </c>
      <c r="M846" s="4">
        <v>1520.2</v>
      </c>
      <c r="N846" t="str">
        <f>VLOOKUP(A846,Dados!$P$2:$Q$7,2,FALSE)</f>
        <v>ONZE</v>
      </c>
      <c r="O846" t="str">
        <f>VLOOKUP(B846,Dados!$L$2:$N$23,2,FALSE)</f>
        <v>Venda de Produção Interno</v>
      </c>
      <c r="P846" t="str">
        <f>VLOOKUP(B846,Dados!$L$2:$N$23,3,FALSE)</f>
        <v>Receitas</v>
      </c>
    </row>
    <row r="847" spans="1:16">
      <c r="A847">
        <v>20101</v>
      </c>
      <c r="B847">
        <v>6901</v>
      </c>
      <c r="C847">
        <v>0</v>
      </c>
      <c r="D847">
        <v>23640690</v>
      </c>
      <c r="F847">
        <v>3</v>
      </c>
      <c r="G847">
        <v>5689</v>
      </c>
      <c r="H847" s="1">
        <v>45888</v>
      </c>
      <c r="I847" s="3">
        <v>0</v>
      </c>
      <c r="J847" s="3">
        <v>35275.129999999997</v>
      </c>
      <c r="K847" s="3">
        <v>0</v>
      </c>
      <c r="L847" s="3">
        <v>0</v>
      </c>
      <c r="M847" s="4">
        <v>31148</v>
      </c>
      <c r="N847" t="str">
        <f>VLOOKUP(A847,Dados!$P$2:$Q$7,2,FALSE)</f>
        <v>ONZE</v>
      </c>
      <c r="O847" t="str">
        <f>VLOOKUP(B847,Dados!$L$2:$N$23,2,FALSE)</f>
        <v>Remessa p/Industrialização</v>
      </c>
      <c r="P847" t="str">
        <f>VLOOKUP(B847,Dados!$L$2:$N$23,3,FALSE)</f>
        <v>Remessas</v>
      </c>
    </row>
    <row r="848" spans="1:16">
      <c r="A848">
        <v>20101</v>
      </c>
      <c r="B848">
        <v>6901</v>
      </c>
      <c r="C848">
        <v>0</v>
      </c>
      <c r="D848">
        <v>23640690</v>
      </c>
      <c r="F848">
        <v>3</v>
      </c>
      <c r="G848">
        <v>5708</v>
      </c>
      <c r="H848" s="1">
        <v>45890</v>
      </c>
      <c r="I848" s="3">
        <v>0</v>
      </c>
      <c r="J848" s="3">
        <v>22802</v>
      </c>
      <c r="K848" s="3">
        <v>0</v>
      </c>
      <c r="L848" s="3">
        <v>0</v>
      </c>
      <c r="M848" s="4">
        <v>22802</v>
      </c>
      <c r="N848" t="str">
        <f>VLOOKUP(A848,Dados!$P$2:$Q$7,2,FALSE)</f>
        <v>ONZE</v>
      </c>
      <c r="O848" t="str">
        <f>VLOOKUP(B848,Dados!$L$2:$N$23,2,FALSE)</f>
        <v>Remessa p/Industrialização</v>
      </c>
      <c r="P848" t="str">
        <f>VLOOKUP(B848,Dados!$L$2:$N$23,3,FALSE)</f>
        <v>Remessas</v>
      </c>
    </row>
    <row r="849" spans="1:16">
      <c r="A849">
        <v>20101</v>
      </c>
      <c r="B849">
        <v>6901</v>
      </c>
      <c r="C849">
        <v>0</v>
      </c>
      <c r="D849">
        <v>23640690</v>
      </c>
      <c r="F849">
        <v>3</v>
      </c>
      <c r="G849">
        <v>5759</v>
      </c>
      <c r="H849" s="1">
        <v>45897</v>
      </c>
      <c r="I849" s="3">
        <v>0</v>
      </c>
      <c r="J849" s="3">
        <v>959.4</v>
      </c>
      <c r="K849" s="3">
        <v>0</v>
      </c>
      <c r="L849" s="3">
        <v>0</v>
      </c>
      <c r="M849" s="4">
        <v>959.4</v>
      </c>
      <c r="N849" t="str">
        <f>VLOOKUP(A849,Dados!$P$2:$Q$7,2,FALSE)</f>
        <v>ONZE</v>
      </c>
      <c r="O849" t="str">
        <f>VLOOKUP(B849,Dados!$L$2:$N$23,2,FALSE)</f>
        <v>Remessa p/Industrialização</v>
      </c>
      <c r="P849" t="str">
        <f>VLOOKUP(B849,Dados!$L$2:$N$23,3,FALSE)</f>
        <v>Remessas</v>
      </c>
    </row>
    <row r="850" spans="1:16">
      <c r="A850">
        <v>20101</v>
      </c>
      <c r="B850">
        <v>6901</v>
      </c>
      <c r="C850">
        <v>0</v>
      </c>
      <c r="D850">
        <v>23640690</v>
      </c>
      <c r="F850">
        <v>3</v>
      </c>
      <c r="G850">
        <v>5759</v>
      </c>
      <c r="H850" s="1">
        <v>45897</v>
      </c>
      <c r="I850" s="3">
        <v>0</v>
      </c>
      <c r="J850" s="3">
        <v>2606.5</v>
      </c>
      <c r="K850" s="3">
        <v>0</v>
      </c>
      <c r="L850" s="3">
        <v>0</v>
      </c>
      <c r="M850" s="4">
        <v>2606.5</v>
      </c>
      <c r="N850" t="str">
        <f>VLOOKUP(A850,Dados!$P$2:$Q$7,2,FALSE)</f>
        <v>ONZE</v>
      </c>
      <c r="O850" t="str">
        <f>VLOOKUP(B850,Dados!$L$2:$N$23,2,FALSE)</f>
        <v>Remessa p/Industrialização</v>
      </c>
      <c r="P850" t="str">
        <f>VLOOKUP(B850,Dados!$L$2:$N$23,3,FALSE)</f>
        <v>Remessas</v>
      </c>
    </row>
    <row r="851" spans="1:16">
      <c r="A851">
        <v>20101</v>
      </c>
      <c r="B851">
        <v>6901</v>
      </c>
      <c r="C851">
        <v>0</v>
      </c>
      <c r="D851">
        <v>23640690</v>
      </c>
      <c r="F851">
        <v>3</v>
      </c>
      <c r="G851">
        <v>5759</v>
      </c>
      <c r="H851" s="1">
        <v>45897</v>
      </c>
      <c r="I851" s="3">
        <v>0</v>
      </c>
      <c r="J851" s="3">
        <v>1411.8</v>
      </c>
      <c r="K851" s="3">
        <v>0</v>
      </c>
      <c r="L851" s="3">
        <v>0</v>
      </c>
      <c r="M851" s="4">
        <v>1411.8</v>
      </c>
      <c r="N851" t="str">
        <f>VLOOKUP(A851,Dados!$P$2:$Q$7,2,FALSE)</f>
        <v>ONZE</v>
      </c>
      <c r="O851" t="str">
        <f>VLOOKUP(B851,Dados!$L$2:$N$23,2,FALSE)</f>
        <v>Remessa p/Industrialização</v>
      </c>
      <c r="P851" t="str">
        <f>VLOOKUP(B851,Dados!$L$2:$N$23,3,FALSE)</f>
        <v>Remessas</v>
      </c>
    </row>
    <row r="852" spans="1:16">
      <c r="A852">
        <v>20101</v>
      </c>
      <c r="B852">
        <v>6901</v>
      </c>
      <c r="C852">
        <v>0</v>
      </c>
      <c r="D852">
        <v>23640690</v>
      </c>
      <c r="F852">
        <v>3</v>
      </c>
      <c r="G852">
        <v>5759</v>
      </c>
      <c r="H852" s="1">
        <v>45897</v>
      </c>
      <c r="I852" s="3">
        <v>0</v>
      </c>
      <c r="J852" s="3">
        <v>4264</v>
      </c>
      <c r="K852" s="3">
        <v>0</v>
      </c>
      <c r="L852" s="3">
        <v>0</v>
      </c>
      <c r="M852" s="4">
        <v>4264</v>
      </c>
      <c r="N852" t="str">
        <f>VLOOKUP(A852,Dados!$P$2:$Q$7,2,FALSE)</f>
        <v>ONZE</v>
      </c>
      <c r="O852" t="str">
        <f>VLOOKUP(B852,Dados!$L$2:$N$23,2,FALSE)</f>
        <v>Remessa p/Industrialização</v>
      </c>
      <c r="P852" t="str">
        <f>VLOOKUP(B852,Dados!$L$2:$N$23,3,FALSE)</f>
        <v>Remessas</v>
      </c>
    </row>
    <row r="853" spans="1:16">
      <c r="A853">
        <v>20101</v>
      </c>
      <c r="B853">
        <v>6901</v>
      </c>
      <c r="C853">
        <v>0</v>
      </c>
      <c r="D853">
        <v>23640690</v>
      </c>
      <c r="F853">
        <v>3</v>
      </c>
      <c r="G853">
        <v>5759</v>
      </c>
      <c r="H853" s="1">
        <v>45897</v>
      </c>
      <c r="I853" s="3">
        <v>0</v>
      </c>
      <c r="J853" s="3">
        <v>314.60000000000002</v>
      </c>
      <c r="K853" s="3">
        <v>0</v>
      </c>
      <c r="L853" s="3">
        <v>0</v>
      </c>
      <c r="M853" s="4">
        <v>314.60000000000002</v>
      </c>
      <c r="N853" t="str">
        <f>VLOOKUP(A853,Dados!$P$2:$Q$7,2,FALSE)</f>
        <v>ONZE</v>
      </c>
      <c r="O853" t="str">
        <f>VLOOKUP(B853,Dados!$L$2:$N$23,2,FALSE)</f>
        <v>Remessa p/Industrialização</v>
      </c>
      <c r="P853" t="str">
        <f>VLOOKUP(B853,Dados!$L$2:$N$23,3,FALSE)</f>
        <v>Remessas</v>
      </c>
    </row>
    <row r="854" spans="1:16">
      <c r="A854">
        <v>20101</v>
      </c>
      <c r="B854">
        <v>6901</v>
      </c>
      <c r="C854">
        <v>0</v>
      </c>
      <c r="D854">
        <v>23640690</v>
      </c>
      <c r="F854">
        <v>3</v>
      </c>
      <c r="G854">
        <v>5759</v>
      </c>
      <c r="H854" s="1">
        <v>45897</v>
      </c>
      <c r="I854" s="3">
        <v>0</v>
      </c>
      <c r="J854" s="3">
        <v>5590</v>
      </c>
      <c r="K854" s="3">
        <v>0</v>
      </c>
      <c r="L854" s="3">
        <v>0</v>
      </c>
      <c r="M854" s="4">
        <v>5590</v>
      </c>
      <c r="N854" t="str">
        <f>VLOOKUP(A854,Dados!$P$2:$Q$7,2,FALSE)</f>
        <v>ONZE</v>
      </c>
      <c r="O854" t="str">
        <f>VLOOKUP(B854,Dados!$L$2:$N$23,2,FALSE)</f>
        <v>Remessa p/Industrialização</v>
      </c>
      <c r="P854" t="str">
        <f>VLOOKUP(B854,Dados!$L$2:$N$23,3,FALSE)</f>
        <v>Remessas</v>
      </c>
    </row>
    <row r="855" spans="1:16">
      <c r="A855">
        <v>20101</v>
      </c>
      <c r="B855">
        <v>6901</v>
      </c>
      <c r="C855">
        <v>0</v>
      </c>
      <c r="D855">
        <v>23640690</v>
      </c>
      <c r="F855">
        <v>3</v>
      </c>
      <c r="G855">
        <v>5759</v>
      </c>
      <c r="H855" s="1">
        <v>45897</v>
      </c>
      <c r="I855" s="3">
        <v>0</v>
      </c>
      <c r="J855" s="3">
        <v>4758</v>
      </c>
      <c r="K855" s="3">
        <v>0</v>
      </c>
      <c r="L855" s="3">
        <v>0</v>
      </c>
      <c r="M855" s="4">
        <v>4758</v>
      </c>
      <c r="N855" t="str">
        <f>VLOOKUP(A855,Dados!$P$2:$Q$7,2,FALSE)</f>
        <v>ONZE</v>
      </c>
      <c r="O855" t="str">
        <f>VLOOKUP(B855,Dados!$L$2:$N$23,2,FALSE)</f>
        <v>Remessa p/Industrialização</v>
      </c>
      <c r="P855" t="str">
        <f>VLOOKUP(B855,Dados!$L$2:$N$23,3,FALSE)</f>
        <v>Remessas</v>
      </c>
    </row>
    <row r="856" spans="1:16">
      <c r="A856">
        <v>20101</v>
      </c>
      <c r="B856">
        <v>6901</v>
      </c>
      <c r="C856">
        <v>0</v>
      </c>
      <c r="D856">
        <v>23640690</v>
      </c>
      <c r="F856">
        <v>3</v>
      </c>
      <c r="G856">
        <v>5759</v>
      </c>
      <c r="H856" s="1">
        <v>45897</v>
      </c>
      <c r="I856" s="3">
        <v>0</v>
      </c>
      <c r="J856" s="3">
        <v>5512</v>
      </c>
      <c r="K856" s="3">
        <v>0</v>
      </c>
      <c r="L856" s="3">
        <v>0</v>
      </c>
      <c r="M856" s="4">
        <v>5512</v>
      </c>
      <c r="N856" t="str">
        <f>VLOOKUP(A856,Dados!$P$2:$Q$7,2,FALSE)</f>
        <v>ONZE</v>
      </c>
      <c r="O856" t="str">
        <f>VLOOKUP(B856,Dados!$L$2:$N$23,2,FALSE)</f>
        <v>Remessa p/Industrialização</v>
      </c>
      <c r="P856" t="str">
        <f>VLOOKUP(B856,Dados!$L$2:$N$23,3,FALSE)</f>
        <v>Remessas</v>
      </c>
    </row>
    <row r="857" spans="1:16">
      <c r="A857">
        <v>20101</v>
      </c>
      <c r="B857">
        <v>6901</v>
      </c>
      <c r="C857">
        <v>0</v>
      </c>
      <c r="D857">
        <v>23640690</v>
      </c>
      <c r="F857">
        <v>3</v>
      </c>
      <c r="G857">
        <v>5759</v>
      </c>
      <c r="H857" s="1">
        <v>45897</v>
      </c>
      <c r="I857" s="3">
        <v>0</v>
      </c>
      <c r="J857" s="3">
        <v>531.70000000000005</v>
      </c>
      <c r="K857" s="3">
        <v>0</v>
      </c>
      <c r="L857" s="3">
        <v>0</v>
      </c>
      <c r="M857" s="4">
        <v>531.70000000000005</v>
      </c>
      <c r="N857" t="str">
        <f>VLOOKUP(A857,Dados!$P$2:$Q$7,2,FALSE)</f>
        <v>ONZE</v>
      </c>
      <c r="O857" t="str">
        <f>VLOOKUP(B857,Dados!$L$2:$N$23,2,FALSE)</f>
        <v>Remessa p/Industrialização</v>
      </c>
      <c r="P857" t="str">
        <f>VLOOKUP(B857,Dados!$L$2:$N$23,3,FALSE)</f>
        <v>Remessas</v>
      </c>
    </row>
    <row r="858" spans="1:16">
      <c r="A858">
        <v>20101</v>
      </c>
      <c r="B858">
        <v>5101</v>
      </c>
      <c r="C858">
        <v>0</v>
      </c>
      <c r="D858">
        <v>71550320</v>
      </c>
      <c r="E858" t="s">
        <v>205</v>
      </c>
      <c r="F858">
        <v>1</v>
      </c>
      <c r="G858">
        <v>5779</v>
      </c>
      <c r="H858" s="1">
        <v>45898</v>
      </c>
      <c r="I858" s="3">
        <v>0</v>
      </c>
      <c r="J858" s="3">
        <v>0</v>
      </c>
      <c r="K858" s="3">
        <v>0</v>
      </c>
      <c r="L858" s="3">
        <v>0</v>
      </c>
      <c r="M858" s="4">
        <v>6842</v>
      </c>
      <c r="N858" t="str">
        <f>VLOOKUP(A858,Dados!$P$2:$Q$7,2,FALSE)</f>
        <v>ONZE</v>
      </c>
      <c r="O858" t="str">
        <f>VLOOKUP(B858,Dados!$L$2:$N$23,2,FALSE)</f>
        <v>Venda de Produção Interno</v>
      </c>
      <c r="P858" t="str">
        <f>VLOOKUP(B858,Dados!$L$2:$N$23,3,FALSE)</f>
        <v>Receitas</v>
      </c>
    </row>
    <row r="859" spans="1:16">
      <c r="A859">
        <v>20101</v>
      </c>
      <c r="B859">
        <v>5949</v>
      </c>
      <c r="C859">
        <v>0</v>
      </c>
      <c r="D859">
        <v>85503324</v>
      </c>
      <c r="F859">
        <v>1</v>
      </c>
      <c r="G859">
        <v>5581</v>
      </c>
      <c r="H859" s="1">
        <v>45873</v>
      </c>
      <c r="I859" s="3">
        <v>0</v>
      </c>
      <c r="J859" s="3">
        <v>0</v>
      </c>
      <c r="K859" s="3">
        <v>0</v>
      </c>
      <c r="L859" s="3">
        <v>0</v>
      </c>
      <c r="M859" s="4">
        <v>90</v>
      </c>
      <c r="N859" t="str">
        <f>VLOOKUP(A859,Dados!$P$2:$Q$7,2,FALSE)</f>
        <v>ONZE</v>
      </c>
      <c r="O859" t="str">
        <f>VLOOKUP(B859,Dados!$L$2:$N$23,2,FALSE)</f>
        <v>Outras Remessas Interno</v>
      </c>
      <c r="P859" t="str">
        <f>VLOOKUP(B859,Dados!$L$2:$N$23,3,FALSE)</f>
        <v>Remessas</v>
      </c>
    </row>
    <row r="860" spans="1:16">
      <c r="A860">
        <v>20101</v>
      </c>
      <c r="B860">
        <v>5949</v>
      </c>
      <c r="C860">
        <v>0</v>
      </c>
      <c r="D860">
        <v>85503324</v>
      </c>
      <c r="F860">
        <v>1</v>
      </c>
      <c r="G860">
        <v>5608</v>
      </c>
      <c r="H860" s="1">
        <v>45876</v>
      </c>
      <c r="I860" s="3">
        <v>0</v>
      </c>
      <c r="J860" s="3">
        <v>0</v>
      </c>
      <c r="K860" s="3">
        <v>0</v>
      </c>
      <c r="L860" s="3">
        <v>0</v>
      </c>
      <c r="M860" s="4">
        <v>576.20000000000005</v>
      </c>
      <c r="N860" t="str">
        <f>VLOOKUP(A860,Dados!$P$2:$Q$7,2,FALSE)</f>
        <v>ONZE</v>
      </c>
      <c r="O860" t="str">
        <f>VLOOKUP(B860,Dados!$L$2:$N$23,2,FALSE)</f>
        <v>Outras Remessas Interno</v>
      </c>
      <c r="P860" t="str">
        <f>VLOOKUP(B860,Dados!$L$2:$N$23,3,FALSE)</f>
        <v>Remessas</v>
      </c>
    </row>
    <row r="861" spans="1:16">
      <c r="A861">
        <v>20101</v>
      </c>
      <c r="B861">
        <v>5949</v>
      </c>
      <c r="C861">
        <v>0</v>
      </c>
      <c r="D861">
        <v>85503324</v>
      </c>
      <c r="F861">
        <v>1</v>
      </c>
      <c r="G861">
        <v>5628</v>
      </c>
      <c r="H861" s="1">
        <v>45881</v>
      </c>
      <c r="I861" s="3">
        <v>0</v>
      </c>
      <c r="J861" s="3">
        <v>0</v>
      </c>
      <c r="K861" s="3">
        <v>0</v>
      </c>
      <c r="L861" s="3">
        <v>0</v>
      </c>
      <c r="M861" s="4">
        <v>536.6</v>
      </c>
      <c r="N861" t="str">
        <f>VLOOKUP(A861,Dados!$P$2:$Q$7,2,FALSE)</f>
        <v>ONZE</v>
      </c>
      <c r="O861" t="str">
        <f>VLOOKUP(B861,Dados!$L$2:$N$23,2,FALSE)</f>
        <v>Outras Remessas Interno</v>
      </c>
      <c r="P861" t="str">
        <f>VLOOKUP(B861,Dados!$L$2:$N$23,3,FALSE)</f>
        <v>Remessas</v>
      </c>
    </row>
    <row r="862" spans="1:16">
      <c r="A862">
        <v>20101</v>
      </c>
      <c r="B862">
        <v>5949</v>
      </c>
      <c r="C862">
        <v>0</v>
      </c>
      <c r="D862">
        <v>85503324</v>
      </c>
      <c r="F862">
        <v>1</v>
      </c>
      <c r="G862">
        <v>5742</v>
      </c>
      <c r="H862" s="1">
        <v>45895</v>
      </c>
      <c r="I862" s="3">
        <v>0</v>
      </c>
      <c r="J862" s="3">
        <v>0</v>
      </c>
      <c r="K862" s="3">
        <v>0</v>
      </c>
      <c r="L862" s="3">
        <v>0</v>
      </c>
      <c r="M862" s="4">
        <v>480</v>
      </c>
      <c r="N862" t="str">
        <f>VLOOKUP(A862,Dados!$P$2:$Q$7,2,FALSE)</f>
        <v>ONZE</v>
      </c>
      <c r="O862" t="str">
        <f>VLOOKUP(B862,Dados!$L$2:$N$23,2,FALSE)</f>
        <v>Outras Remessas Interno</v>
      </c>
      <c r="P862" t="str">
        <f>VLOOKUP(B862,Dados!$L$2:$N$23,3,FALSE)</f>
        <v>Remessas</v>
      </c>
    </row>
    <row r="863" spans="1:16">
      <c r="A863">
        <v>20101</v>
      </c>
      <c r="B863">
        <v>5949</v>
      </c>
      <c r="C863">
        <v>0</v>
      </c>
      <c r="D863">
        <v>85503324</v>
      </c>
      <c r="F863">
        <v>1</v>
      </c>
      <c r="G863">
        <v>5765</v>
      </c>
      <c r="H863" s="1">
        <v>45898</v>
      </c>
      <c r="I863" s="3">
        <v>0</v>
      </c>
      <c r="J863" s="3">
        <v>0</v>
      </c>
      <c r="K863" s="3">
        <v>0</v>
      </c>
      <c r="L863" s="3">
        <v>0</v>
      </c>
      <c r="M863" s="4">
        <v>477.6</v>
      </c>
      <c r="N863" t="str">
        <f>VLOOKUP(A863,Dados!$P$2:$Q$7,2,FALSE)</f>
        <v>ONZE</v>
      </c>
      <c r="O863" t="str">
        <f>VLOOKUP(B863,Dados!$L$2:$N$23,2,FALSE)</f>
        <v>Outras Remessas Interno</v>
      </c>
      <c r="P863" t="str">
        <f>VLOOKUP(B863,Dados!$L$2:$N$23,3,FALSE)</f>
        <v>Remessas</v>
      </c>
    </row>
    <row r="864" spans="1:16">
      <c r="A864">
        <v>20101</v>
      </c>
      <c r="B864">
        <v>6901</v>
      </c>
      <c r="C864">
        <v>0</v>
      </c>
      <c r="D864">
        <v>23640690</v>
      </c>
      <c r="F864">
        <v>3</v>
      </c>
      <c r="G864">
        <v>5761</v>
      </c>
      <c r="H864" s="1">
        <v>45897</v>
      </c>
      <c r="I864" s="3">
        <v>0</v>
      </c>
      <c r="J864" s="3">
        <v>38488.21</v>
      </c>
      <c r="K864" s="3">
        <v>0</v>
      </c>
      <c r="L864" s="3">
        <v>0</v>
      </c>
      <c r="M864" s="4">
        <v>38488.199999999997</v>
      </c>
      <c r="N864" t="str">
        <f>VLOOKUP(A864,Dados!$P$2:$Q$7,2,FALSE)</f>
        <v>ONZE</v>
      </c>
      <c r="O864" t="str">
        <f>VLOOKUP(B864,Dados!$L$2:$N$23,2,FALSE)</f>
        <v>Remessa p/Industrialização</v>
      </c>
      <c r="P864" t="str">
        <f>VLOOKUP(B864,Dados!$L$2:$N$23,3,FALSE)</f>
        <v>Remessas</v>
      </c>
    </row>
    <row r="865" spans="1:16">
      <c r="A865">
        <v>20101</v>
      </c>
      <c r="B865">
        <v>6901</v>
      </c>
      <c r="C865">
        <v>0</v>
      </c>
      <c r="D865">
        <v>23640690</v>
      </c>
      <c r="F865">
        <v>3</v>
      </c>
      <c r="G865">
        <v>5763</v>
      </c>
      <c r="H865" s="1">
        <v>45897</v>
      </c>
      <c r="I865" s="3">
        <v>0</v>
      </c>
      <c r="J865" s="3">
        <v>37335.9</v>
      </c>
      <c r="K865" s="3">
        <v>0</v>
      </c>
      <c r="L865" s="3">
        <v>0</v>
      </c>
      <c r="M865" s="4">
        <v>37335.9</v>
      </c>
      <c r="N865" t="str">
        <f>VLOOKUP(A865,Dados!$P$2:$Q$7,2,FALSE)</f>
        <v>ONZE</v>
      </c>
      <c r="O865" t="str">
        <f>VLOOKUP(B865,Dados!$L$2:$N$23,2,FALSE)</f>
        <v>Remessa p/Industrialização</v>
      </c>
      <c r="P865" t="str">
        <f>VLOOKUP(B865,Dados!$L$2:$N$23,3,FALSE)</f>
        <v>Remessas</v>
      </c>
    </row>
    <row r="866" spans="1:16">
      <c r="A866">
        <v>20101</v>
      </c>
      <c r="B866">
        <v>6101</v>
      </c>
      <c r="C866">
        <v>0</v>
      </c>
      <c r="D866">
        <v>750142580</v>
      </c>
      <c r="E866" t="s">
        <v>208</v>
      </c>
      <c r="F866">
        <v>3</v>
      </c>
      <c r="G866">
        <v>5589</v>
      </c>
      <c r="H866" s="1">
        <v>45874</v>
      </c>
      <c r="I866" s="3">
        <v>0</v>
      </c>
      <c r="J866" s="3">
        <v>0</v>
      </c>
      <c r="K866" s="3">
        <v>0</v>
      </c>
      <c r="L866" s="3">
        <v>0</v>
      </c>
      <c r="M866" s="4">
        <v>34696.199999999997</v>
      </c>
      <c r="N866" t="str">
        <f>VLOOKUP(A866,Dados!$P$2:$Q$7,2,FALSE)</f>
        <v>ONZE</v>
      </c>
      <c r="O866" t="str">
        <f>VLOOKUP(B866,Dados!$L$2:$N$23,2,FALSE)</f>
        <v>Venda de Produção Externo</v>
      </c>
      <c r="P866" t="str">
        <f>VLOOKUP(B866,Dados!$L$2:$N$23,3,FALSE)</f>
        <v>Receitas</v>
      </c>
    </row>
    <row r="867" spans="1:16">
      <c r="A867">
        <v>20101</v>
      </c>
      <c r="B867">
        <v>6101</v>
      </c>
      <c r="C867">
        <v>0</v>
      </c>
      <c r="D867">
        <v>750142580</v>
      </c>
      <c r="E867" t="s">
        <v>208</v>
      </c>
      <c r="F867">
        <v>3</v>
      </c>
      <c r="G867">
        <v>5601</v>
      </c>
      <c r="H867" s="1">
        <v>45876</v>
      </c>
      <c r="I867" s="3">
        <v>0</v>
      </c>
      <c r="J867" s="3">
        <v>0</v>
      </c>
      <c r="K867" s="3">
        <v>0</v>
      </c>
      <c r="L867" s="3">
        <v>0</v>
      </c>
      <c r="M867" s="4">
        <v>33230.400000000001</v>
      </c>
      <c r="N867" t="str">
        <f>VLOOKUP(A867,Dados!$P$2:$Q$7,2,FALSE)</f>
        <v>ONZE</v>
      </c>
      <c r="O867" t="str">
        <f>VLOOKUP(B867,Dados!$L$2:$N$23,2,FALSE)</f>
        <v>Venda de Produção Externo</v>
      </c>
      <c r="P867" t="str">
        <f>VLOOKUP(B867,Dados!$L$2:$N$23,3,FALSE)</f>
        <v>Receitas</v>
      </c>
    </row>
    <row r="868" spans="1:16">
      <c r="A868">
        <v>20101</v>
      </c>
      <c r="B868">
        <v>6101</v>
      </c>
      <c r="C868">
        <v>0</v>
      </c>
      <c r="D868">
        <v>750142580</v>
      </c>
      <c r="E868" t="s">
        <v>208</v>
      </c>
      <c r="F868">
        <v>3</v>
      </c>
      <c r="G868">
        <v>5639</v>
      </c>
      <c r="H868" s="1">
        <v>45882</v>
      </c>
      <c r="I868" s="3">
        <v>0</v>
      </c>
      <c r="J868" s="3">
        <v>0</v>
      </c>
      <c r="K868" s="3">
        <v>0</v>
      </c>
      <c r="L868" s="3">
        <v>0</v>
      </c>
      <c r="M868" s="4">
        <v>35838.6</v>
      </c>
      <c r="N868" t="str">
        <f>VLOOKUP(A868,Dados!$P$2:$Q$7,2,FALSE)</f>
        <v>ONZE</v>
      </c>
      <c r="O868" t="str">
        <f>VLOOKUP(B868,Dados!$L$2:$N$23,2,FALSE)</f>
        <v>Venda de Produção Externo</v>
      </c>
      <c r="P868" t="str">
        <f>VLOOKUP(B868,Dados!$L$2:$N$23,3,FALSE)</f>
        <v>Receitas</v>
      </c>
    </row>
    <row r="869" spans="1:16">
      <c r="A869">
        <v>20101</v>
      </c>
      <c r="B869">
        <v>6101</v>
      </c>
      <c r="C869">
        <v>0</v>
      </c>
      <c r="D869">
        <v>750142580</v>
      </c>
      <c r="E869" t="s">
        <v>208</v>
      </c>
      <c r="F869">
        <v>3</v>
      </c>
      <c r="G869">
        <v>5648</v>
      </c>
      <c r="H869" s="1">
        <v>45882</v>
      </c>
      <c r="I869" s="3">
        <v>0</v>
      </c>
      <c r="J869" s="3">
        <v>0</v>
      </c>
      <c r="K869" s="3">
        <v>0</v>
      </c>
      <c r="L869" s="3">
        <v>0</v>
      </c>
      <c r="M869" s="4">
        <v>31464.3</v>
      </c>
      <c r="N869" t="str">
        <f>VLOOKUP(A869,Dados!$P$2:$Q$7,2,FALSE)</f>
        <v>ONZE</v>
      </c>
      <c r="O869" t="str">
        <f>VLOOKUP(B869,Dados!$L$2:$N$23,2,FALSE)</f>
        <v>Venda de Produção Externo</v>
      </c>
      <c r="P869" t="str">
        <f>VLOOKUP(B869,Dados!$L$2:$N$23,3,FALSE)</f>
        <v>Receitas</v>
      </c>
    </row>
    <row r="870" spans="1:16">
      <c r="A870">
        <v>20101</v>
      </c>
      <c r="B870">
        <v>6101</v>
      </c>
      <c r="C870">
        <v>0</v>
      </c>
      <c r="D870">
        <v>750142580</v>
      </c>
      <c r="E870" t="s">
        <v>208</v>
      </c>
      <c r="F870">
        <v>3</v>
      </c>
      <c r="G870">
        <v>5668</v>
      </c>
      <c r="H870" s="1">
        <v>45884</v>
      </c>
      <c r="I870" s="3">
        <v>0</v>
      </c>
      <c r="J870" s="3">
        <v>0</v>
      </c>
      <c r="K870" s="3">
        <v>0</v>
      </c>
      <c r="L870" s="3">
        <v>0</v>
      </c>
      <c r="M870" s="4">
        <v>35949.9</v>
      </c>
      <c r="N870" t="str">
        <f>VLOOKUP(A870,Dados!$P$2:$Q$7,2,FALSE)</f>
        <v>ONZE</v>
      </c>
      <c r="O870" t="str">
        <f>VLOOKUP(B870,Dados!$L$2:$N$23,2,FALSE)</f>
        <v>Venda de Produção Externo</v>
      </c>
      <c r="P870" t="str">
        <f>VLOOKUP(B870,Dados!$L$2:$N$23,3,FALSE)</f>
        <v>Receitas</v>
      </c>
    </row>
    <row r="871" spans="1:16">
      <c r="A871">
        <v>20101</v>
      </c>
      <c r="B871">
        <v>6101</v>
      </c>
      <c r="C871">
        <v>0</v>
      </c>
      <c r="D871">
        <v>750142580</v>
      </c>
      <c r="E871" t="s">
        <v>208</v>
      </c>
      <c r="F871">
        <v>3</v>
      </c>
      <c r="G871">
        <v>5679</v>
      </c>
      <c r="H871" s="1">
        <v>45887</v>
      </c>
      <c r="I871" s="3">
        <v>0</v>
      </c>
      <c r="J871" s="3">
        <v>0</v>
      </c>
      <c r="K871" s="3">
        <v>0</v>
      </c>
      <c r="L871" s="3">
        <v>0</v>
      </c>
      <c r="M871" s="4">
        <v>35886.9</v>
      </c>
      <c r="N871" t="str">
        <f>VLOOKUP(A871,Dados!$P$2:$Q$7,2,FALSE)</f>
        <v>ONZE</v>
      </c>
      <c r="O871" t="str">
        <f>VLOOKUP(B871,Dados!$L$2:$N$23,2,FALSE)</f>
        <v>Venda de Produção Externo</v>
      </c>
      <c r="P871" t="str">
        <f>VLOOKUP(B871,Dados!$L$2:$N$23,3,FALSE)</f>
        <v>Receitas</v>
      </c>
    </row>
    <row r="872" spans="1:16">
      <c r="A872">
        <v>20101</v>
      </c>
      <c r="B872">
        <v>6101</v>
      </c>
      <c r="C872">
        <v>0</v>
      </c>
      <c r="D872">
        <v>750142580</v>
      </c>
      <c r="E872" t="s">
        <v>208</v>
      </c>
      <c r="F872">
        <v>3</v>
      </c>
      <c r="G872">
        <v>5700</v>
      </c>
      <c r="H872" s="1">
        <v>45889</v>
      </c>
      <c r="I872" s="3">
        <v>0</v>
      </c>
      <c r="J872" s="3">
        <v>0</v>
      </c>
      <c r="K872" s="3">
        <v>0</v>
      </c>
      <c r="L872" s="3">
        <v>0</v>
      </c>
      <c r="M872" s="4">
        <v>32988.9</v>
      </c>
      <c r="N872" t="str">
        <f>VLOOKUP(A872,Dados!$P$2:$Q$7,2,FALSE)</f>
        <v>ONZE</v>
      </c>
      <c r="O872" t="str">
        <f>VLOOKUP(B872,Dados!$L$2:$N$23,2,FALSE)</f>
        <v>Venda de Produção Externo</v>
      </c>
      <c r="P872" t="str">
        <f>VLOOKUP(B872,Dados!$L$2:$N$23,3,FALSE)</f>
        <v>Receitas</v>
      </c>
    </row>
    <row r="873" spans="1:16">
      <c r="A873">
        <v>20101</v>
      </c>
      <c r="B873">
        <v>6101</v>
      </c>
      <c r="C873">
        <v>0</v>
      </c>
      <c r="D873">
        <v>750142580</v>
      </c>
      <c r="E873" t="s">
        <v>208</v>
      </c>
      <c r="F873">
        <v>3</v>
      </c>
      <c r="G873">
        <v>5722</v>
      </c>
      <c r="H873" s="1">
        <v>45891</v>
      </c>
      <c r="I873" s="3">
        <v>0</v>
      </c>
      <c r="J873" s="3">
        <v>0</v>
      </c>
      <c r="K873" s="3">
        <v>0</v>
      </c>
      <c r="L873" s="3">
        <v>0</v>
      </c>
      <c r="M873" s="4">
        <v>35399.699999999997</v>
      </c>
      <c r="N873" t="str">
        <f>VLOOKUP(A873,Dados!$P$2:$Q$7,2,FALSE)</f>
        <v>ONZE</v>
      </c>
      <c r="O873" t="str">
        <f>VLOOKUP(B873,Dados!$L$2:$N$23,2,FALSE)</f>
        <v>Venda de Produção Externo</v>
      </c>
      <c r="P873" t="str">
        <f>VLOOKUP(B873,Dados!$L$2:$N$23,3,FALSE)</f>
        <v>Receitas</v>
      </c>
    </row>
    <row r="874" spans="1:16">
      <c r="A874">
        <v>20101</v>
      </c>
      <c r="B874">
        <v>6101</v>
      </c>
      <c r="C874">
        <v>0</v>
      </c>
      <c r="D874">
        <v>750142580</v>
      </c>
      <c r="E874" t="s">
        <v>208</v>
      </c>
      <c r="F874">
        <v>3</v>
      </c>
      <c r="G874">
        <v>5748</v>
      </c>
      <c r="H874" s="1">
        <v>45896</v>
      </c>
      <c r="I874" s="3">
        <v>0</v>
      </c>
      <c r="J874" s="3">
        <v>0</v>
      </c>
      <c r="K874" s="3">
        <v>0</v>
      </c>
      <c r="L874" s="3">
        <v>0</v>
      </c>
      <c r="M874" s="4">
        <v>38472</v>
      </c>
      <c r="N874" t="str">
        <f>VLOOKUP(A874,Dados!$P$2:$Q$7,2,FALSE)</f>
        <v>ONZE</v>
      </c>
      <c r="O874" t="str">
        <f>VLOOKUP(B874,Dados!$L$2:$N$23,2,FALSE)</f>
        <v>Venda de Produção Externo</v>
      </c>
      <c r="P874" t="str">
        <f>VLOOKUP(B874,Dados!$L$2:$N$23,3,FALSE)</f>
        <v>Receitas</v>
      </c>
    </row>
    <row r="875" spans="1:16">
      <c r="A875">
        <v>20101</v>
      </c>
      <c r="B875">
        <v>6101</v>
      </c>
      <c r="C875">
        <v>0</v>
      </c>
      <c r="D875">
        <v>750142580</v>
      </c>
      <c r="E875" t="s">
        <v>208</v>
      </c>
      <c r="F875">
        <v>3</v>
      </c>
      <c r="G875">
        <v>5789</v>
      </c>
      <c r="H875" s="1">
        <v>45899</v>
      </c>
      <c r="I875" s="3">
        <v>0</v>
      </c>
      <c r="J875" s="3">
        <v>0</v>
      </c>
      <c r="K875" s="3">
        <v>0</v>
      </c>
      <c r="L875" s="3">
        <v>0</v>
      </c>
      <c r="M875" s="4">
        <v>39687.9</v>
      </c>
      <c r="N875" t="str">
        <f>VLOOKUP(A875,Dados!$P$2:$Q$7,2,FALSE)</f>
        <v>ONZE</v>
      </c>
      <c r="O875" t="str">
        <f>VLOOKUP(B875,Dados!$L$2:$N$23,2,FALSE)</f>
        <v>Venda de Produção Externo</v>
      </c>
      <c r="P875" t="str">
        <f>VLOOKUP(B875,Dados!$L$2:$N$23,3,FALSE)</f>
        <v>Receitas</v>
      </c>
    </row>
    <row r="876" spans="1:16">
      <c r="A876">
        <v>20101</v>
      </c>
      <c r="B876">
        <v>6101</v>
      </c>
      <c r="C876">
        <v>0</v>
      </c>
      <c r="D876">
        <v>610648380</v>
      </c>
      <c r="E876" t="s">
        <v>209</v>
      </c>
      <c r="F876">
        <v>39</v>
      </c>
      <c r="G876">
        <v>5573</v>
      </c>
      <c r="H876" s="1">
        <v>45871</v>
      </c>
      <c r="I876" s="3">
        <v>0</v>
      </c>
      <c r="J876" s="3">
        <v>0</v>
      </c>
      <c r="K876" s="3">
        <v>0</v>
      </c>
      <c r="L876" s="3">
        <v>0</v>
      </c>
      <c r="M876" s="4">
        <v>45520.38</v>
      </c>
      <c r="N876" t="str">
        <f>VLOOKUP(A876,Dados!$P$2:$Q$7,2,FALSE)</f>
        <v>ONZE</v>
      </c>
      <c r="O876" t="str">
        <f>VLOOKUP(B876,Dados!$L$2:$N$23,2,FALSE)</f>
        <v>Venda de Produção Externo</v>
      </c>
      <c r="P876" t="str">
        <f>VLOOKUP(B876,Dados!$L$2:$N$23,3,FALSE)</f>
        <v>Receitas</v>
      </c>
    </row>
    <row r="877" spans="1:16">
      <c r="A877">
        <v>20101</v>
      </c>
      <c r="B877">
        <v>6101</v>
      </c>
      <c r="C877">
        <v>0</v>
      </c>
      <c r="D877">
        <v>610648380</v>
      </c>
      <c r="E877" t="s">
        <v>209</v>
      </c>
      <c r="F877">
        <v>39</v>
      </c>
      <c r="G877">
        <v>5710</v>
      </c>
      <c r="H877" s="1">
        <v>45890</v>
      </c>
      <c r="I877" s="3">
        <v>0</v>
      </c>
      <c r="J877" s="3">
        <v>0</v>
      </c>
      <c r="K877" s="3">
        <v>0</v>
      </c>
      <c r="L877" s="3">
        <v>0</v>
      </c>
      <c r="M877" s="4">
        <v>47640.11</v>
      </c>
      <c r="N877" t="str">
        <f>VLOOKUP(A877,Dados!$P$2:$Q$7,2,FALSE)</f>
        <v>ONZE</v>
      </c>
      <c r="O877" t="str">
        <f>VLOOKUP(B877,Dados!$L$2:$N$23,2,FALSE)</f>
        <v>Venda de Produção Externo</v>
      </c>
      <c r="P877" t="str">
        <f>VLOOKUP(B877,Dados!$L$2:$N$23,3,FALSE)</f>
        <v>Receitas</v>
      </c>
    </row>
    <row r="878" spans="1:16">
      <c r="A878">
        <v>20101</v>
      </c>
      <c r="B878">
        <v>6101</v>
      </c>
      <c r="C878">
        <v>0</v>
      </c>
      <c r="D878">
        <v>610648380</v>
      </c>
      <c r="E878" t="s">
        <v>209</v>
      </c>
      <c r="F878">
        <v>39</v>
      </c>
      <c r="G878">
        <v>5725</v>
      </c>
      <c r="H878" s="1">
        <v>45892</v>
      </c>
      <c r="I878" s="3">
        <v>0</v>
      </c>
      <c r="J878" s="3">
        <v>0</v>
      </c>
      <c r="K878" s="3">
        <v>0</v>
      </c>
      <c r="L878" s="3">
        <v>0</v>
      </c>
      <c r="M878" s="4">
        <v>51331.43</v>
      </c>
      <c r="N878" t="str">
        <f>VLOOKUP(A878,Dados!$P$2:$Q$7,2,FALSE)</f>
        <v>ONZE</v>
      </c>
      <c r="O878" t="str">
        <f>VLOOKUP(B878,Dados!$L$2:$N$23,2,FALSE)</f>
        <v>Venda de Produção Externo</v>
      </c>
      <c r="P878" t="str">
        <f>VLOOKUP(B878,Dados!$L$2:$N$23,3,FALSE)</f>
        <v>Receitas</v>
      </c>
    </row>
    <row r="879" spans="1:16">
      <c r="A879">
        <v>20101</v>
      </c>
      <c r="B879">
        <v>6101</v>
      </c>
      <c r="C879">
        <v>0</v>
      </c>
      <c r="D879">
        <v>610648380</v>
      </c>
      <c r="E879" t="s">
        <v>209</v>
      </c>
      <c r="F879">
        <v>39</v>
      </c>
      <c r="G879">
        <v>5731</v>
      </c>
      <c r="H879" s="1">
        <v>45894</v>
      </c>
      <c r="I879" s="3">
        <v>0</v>
      </c>
      <c r="J879" s="3">
        <v>0</v>
      </c>
      <c r="K879" s="3">
        <v>0</v>
      </c>
      <c r="L879" s="3">
        <v>0</v>
      </c>
      <c r="M879" s="4">
        <v>49651.97</v>
      </c>
      <c r="N879" t="str">
        <f>VLOOKUP(A879,Dados!$P$2:$Q$7,2,FALSE)</f>
        <v>ONZE</v>
      </c>
      <c r="O879" t="str">
        <f>VLOOKUP(B879,Dados!$L$2:$N$23,2,FALSE)</f>
        <v>Venda de Produção Externo</v>
      </c>
      <c r="P879" t="str">
        <f>VLOOKUP(B879,Dados!$L$2:$N$23,3,FALSE)</f>
        <v>Receitas</v>
      </c>
    </row>
    <row r="880" spans="1:16">
      <c r="A880">
        <v>20101</v>
      </c>
      <c r="B880">
        <v>6101</v>
      </c>
      <c r="C880">
        <v>0</v>
      </c>
      <c r="D880">
        <v>610648380</v>
      </c>
      <c r="E880" t="s">
        <v>209</v>
      </c>
      <c r="F880">
        <v>39</v>
      </c>
      <c r="G880">
        <v>5744</v>
      </c>
      <c r="H880" s="1">
        <v>45895</v>
      </c>
      <c r="I880" s="3">
        <v>0</v>
      </c>
      <c r="J880" s="3">
        <v>0</v>
      </c>
      <c r="K880" s="3">
        <v>0</v>
      </c>
      <c r="L880" s="3">
        <v>0</v>
      </c>
      <c r="M880" s="4">
        <v>46027.71</v>
      </c>
      <c r="N880" t="str">
        <f>VLOOKUP(A880,Dados!$P$2:$Q$7,2,FALSE)</f>
        <v>ONZE</v>
      </c>
      <c r="O880" t="str">
        <f>VLOOKUP(B880,Dados!$L$2:$N$23,2,FALSE)</f>
        <v>Venda de Produção Externo</v>
      </c>
      <c r="P880" t="str">
        <f>VLOOKUP(B880,Dados!$L$2:$N$23,3,FALSE)</f>
        <v>Receitas</v>
      </c>
    </row>
    <row r="881" spans="1:16">
      <c r="A881">
        <v>20101</v>
      </c>
      <c r="B881">
        <v>6101</v>
      </c>
      <c r="C881">
        <v>0</v>
      </c>
      <c r="D881">
        <v>610648380</v>
      </c>
      <c r="E881" t="s">
        <v>209</v>
      </c>
      <c r="F881">
        <v>39</v>
      </c>
      <c r="G881">
        <v>5751</v>
      </c>
      <c r="H881" s="1">
        <v>45896</v>
      </c>
      <c r="I881" s="3">
        <v>0</v>
      </c>
      <c r="J881" s="3">
        <v>0</v>
      </c>
      <c r="K881" s="3">
        <v>0</v>
      </c>
      <c r="L881" s="3">
        <v>0</v>
      </c>
      <c r="M881" s="4">
        <v>49089.23</v>
      </c>
      <c r="N881" t="str">
        <f>VLOOKUP(A881,Dados!$P$2:$Q$7,2,FALSE)</f>
        <v>ONZE</v>
      </c>
      <c r="O881" t="str">
        <f>VLOOKUP(B881,Dados!$L$2:$N$23,2,FALSE)</f>
        <v>Venda de Produção Externo</v>
      </c>
      <c r="P881" t="str">
        <f>VLOOKUP(B881,Dados!$L$2:$N$23,3,FALSE)</f>
        <v>Receitas</v>
      </c>
    </row>
    <row r="882" spans="1:16">
      <c r="A882">
        <v>20101</v>
      </c>
      <c r="B882">
        <v>6101</v>
      </c>
      <c r="C882">
        <v>0</v>
      </c>
      <c r="D882">
        <v>610648380</v>
      </c>
      <c r="E882" t="s">
        <v>209</v>
      </c>
      <c r="F882">
        <v>143</v>
      </c>
      <c r="G882">
        <v>5636</v>
      </c>
      <c r="H882" s="1">
        <v>45881</v>
      </c>
      <c r="I882" s="3">
        <v>0</v>
      </c>
      <c r="J882" s="3">
        <v>0</v>
      </c>
      <c r="K882" s="3">
        <v>0</v>
      </c>
      <c r="L882" s="3">
        <v>0</v>
      </c>
      <c r="M882" s="4">
        <v>50165.56</v>
      </c>
      <c r="N882" t="str">
        <f>VLOOKUP(A882,Dados!$P$2:$Q$7,2,FALSE)</f>
        <v>ONZE</v>
      </c>
      <c r="O882" t="str">
        <f>VLOOKUP(B882,Dados!$L$2:$N$23,2,FALSE)</f>
        <v>Venda de Produção Externo</v>
      </c>
      <c r="P882" t="str">
        <f>VLOOKUP(B882,Dados!$L$2:$N$23,3,FALSE)</f>
        <v>Receitas</v>
      </c>
    </row>
    <row r="883" spans="1:16">
      <c r="A883">
        <v>20101</v>
      </c>
      <c r="B883">
        <v>6101</v>
      </c>
      <c r="C883">
        <v>0</v>
      </c>
      <c r="D883">
        <v>610648380</v>
      </c>
      <c r="E883" t="s">
        <v>209</v>
      </c>
      <c r="F883">
        <v>143</v>
      </c>
      <c r="G883">
        <v>5775</v>
      </c>
      <c r="H883" s="1">
        <v>45898</v>
      </c>
      <c r="I883" s="3">
        <v>0</v>
      </c>
      <c r="J883" s="3">
        <v>0</v>
      </c>
      <c r="K883" s="3">
        <v>0</v>
      </c>
      <c r="L883" s="3">
        <v>0</v>
      </c>
      <c r="M883" s="4">
        <v>52550.99</v>
      </c>
      <c r="N883" t="str">
        <f>VLOOKUP(A883,Dados!$P$2:$Q$7,2,FALSE)</f>
        <v>ONZE</v>
      </c>
      <c r="O883" t="str">
        <f>VLOOKUP(B883,Dados!$L$2:$N$23,2,FALSE)</f>
        <v>Venda de Produção Externo</v>
      </c>
      <c r="P883" t="str">
        <f>VLOOKUP(B883,Dados!$L$2:$N$23,3,FALSE)</f>
        <v>Receitas</v>
      </c>
    </row>
    <row r="884" spans="1:16">
      <c r="A884">
        <v>20101</v>
      </c>
      <c r="B884">
        <v>6101</v>
      </c>
      <c r="C884">
        <v>0</v>
      </c>
      <c r="D884">
        <v>612710090</v>
      </c>
      <c r="E884" t="s">
        <v>210</v>
      </c>
      <c r="F884">
        <v>1</v>
      </c>
      <c r="G884">
        <v>5574</v>
      </c>
      <c r="H884" s="1">
        <v>45871</v>
      </c>
      <c r="I884" s="3">
        <v>0</v>
      </c>
      <c r="J884" s="3">
        <v>0</v>
      </c>
      <c r="K884" s="3">
        <v>0</v>
      </c>
      <c r="L884" s="3">
        <v>0</v>
      </c>
      <c r="M884" s="4">
        <v>21190.400000000001</v>
      </c>
      <c r="N884" t="str">
        <f>VLOOKUP(A884,Dados!$P$2:$Q$7,2,FALSE)</f>
        <v>ONZE</v>
      </c>
      <c r="O884" t="str">
        <f>VLOOKUP(B884,Dados!$L$2:$N$23,2,FALSE)</f>
        <v>Venda de Produção Externo</v>
      </c>
      <c r="P884" t="str">
        <f>VLOOKUP(B884,Dados!$L$2:$N$23,3,FALSE)</f>
        <v>Receitas</v>
      </c>
    </row>
    <row r="885" spans="1:16">
      <c r="A885">
        <v>20101</v>
      </c>
      <c r="B885">
        <v>6101</v>
      </c>
      <c r="C885">
        <v>0</v>
      </c>
      <c r="D885">
        <v>612710090</v>
      </c>
      <c r="E885" t="s">
        <v>210</v>
      </c>
      <c r="F885">
        <v>1</v>
      </c>
      <c r="G885">
        <v>5619</v>
      </c>
      <c r="H885" s="1">
        <v>45880</v>
      </c>
      <c r="I885" s="3">
        <v>0</v>
      </c>
      <c r="J885" s="3">
        <v>0</v>
      </c>
      <c r="K885" s="3">
        <v>0</v>
      </c>
      <c r="L885" s="3">
        <v>0</v>
      </c>
      <c r="M885" s="4">
        <v>28030.799999999999</v>
      </c>
      <c r="N885" t="str">
        <f>VLOOKUP(A885,Dados!$P$2:$Q$7,2,FALSE)</f>
        <v>ONZE</v>
      </c>
      <c r="O885" t="str">
        <f>VLOOKUP(B885,Dados!$L$2:$N$23,2,FALSE)</f>
        <v>Venda de Produção Externo</v>
      </c>
      <c r="P885" t="str">
        <f>VLOOKUP(B885,Dados!$L$2:$N$23,3,FALSE)</f>
        <v>Receitas</v>
      </c>
    </row>
    <row r="886" spans="1:16">
      <c r="A886">
        <v>20101</v>
      </c>
      <c r="B886">
        <v>6101</v>
      </c>
      <c r="C886">
        <v>0</v>
      </c>
      <c r="D886">
        <v>612710090</v>
      </c>
      <c r="E886" t="s">
        <v>210</v>
      </c>
      <c r="F886">
        <v>1</v>
      </c>
      <c r="G886">
        <v>5737</v>
      </c>
      <c r="H886" s="1">
        <v>45895</v>
      </c>
      <c r="I886" s="3">
        <v>0</v>
      </c>
      <c r="J886" s="3">
        <v>0</v>
      </c>
      <c r="K886" s="3">
        <v>0</v>
      </c>
      <c r="L886" s="3">
        <v>0</v>
      </c>
      <c r="M886" s="4">
        <v>26114.2</v>
      </c>
      <c r="N886" t="str">
        <f>VLOOKUP(A886,Dados!$P$2:$Q$7,2,FALSE)</f>
        <v>ONZE</v>
      </c>
      <c r="O886" t="str">
        <f>VLOOKUP(B886,Dados!$L$2:$N$23,2,FALSE)</f>
        <v>Venda de Produção Externo</v>
      </c>
      <c r="P886" t="str">
        <f>VLOOKUP(B886,Dados!$L$2:$N$23,3,FALSE)</f>
        <v>Receitas</v>
      </c>
    </row>
    <row r="887" spans="1:16">
      <c r="A887">
        <v>20101</v>
      </c>
      <c r="B887">
        <v>6101</v>
      </c>
      <c r="C887">
        <v>0</v>
      </c>
      <c r="D887">
        <v>33752000</v>
      </c>
      <c r="E887" t="s">
        <v>211</v>
      </c>
      <c r="F887">
        <v>1</v>
      </c>
      <c r="G887">
        <v>5583</v>
      </c>
      <c r="H887" s="1">
        <v>45873</v>
      </c>
      <c r="I887" s="3">
        <v>0</v>
      </c>
      <c r="J887" s="3">
        <v>0</v>
      </c>
      <c r="K887" s="3">
        <v>0</v>
      </c>
      <c r="L887" s="3">
        <v>0</v>
      </c>
      <c r="M887" s="4">
        <v>50924.6</v>
      </c>
      <c r="N887" t="str">
        <f>VLOOKUP(A887,Dados!$P$2:$Q$7,2,FALSE)</f>
        <v>ONZE</v>
      </c>
      <c r="O887" t="str">
        <f>VLOOKUP(B887,Dados!$L$2:$N$23,2,FALSE)</f>
        <v>Venda de Produção Externo</v>
      </c>
      <c r="P887" t="str">
        <f>VLOOKUP(B887,Dados!$L$2:$N$23,3,FALSE)</f>
        <v>Receitas</v>
      </c>
    </row>
    <row r="888" spans="1:16">
      <c r="A888">
        <v>20101</v>
      </c>
      <c r="B888">
        <v>6101</v>
      </c>
      <c r="C888">
        <v>0</v>
      </c>
      <c r="D888">
        <v>33752000</v>
      </c>
      <c r="E888" t="s">
        <v>211</v>
      </c>
      <c r="F888">
        <v>1</v>
      </c>
      <c r="G888">
        <v>5646</v>
      </c>
      <c r="H888" s="1">
        <v>45882</v>
      </c>
      <c r="I888" s="3">
        <v>0</v>
      </c>
      <c r="J888" s="3">
        <v>0</v>
      </c>
      <c r="K888" s="3">
        <v>0</v>
      </c>
      <c r="L888" s="3">
        <v>0</v>
      </c>
      <c r="M888" s="4">
        <v>52941.41</v>
      </c>
      <c r="N888" t="str">
        <f>VLOOKUP(A888,Dados!$P$2:$Q$7,2,FALSE)</f>
        <v>ONZE</v>
      </c>
      <c r="O888" t="str">
        <f>VLOOKUP(B888,Dados!$L$2:$N$23,2,FALSE)</f>
        <v>Venda de Produção Externo</v>
      </c>
      <c r="P888" t="str">
        <f>VLOOKUP(B888,Dados!$L$2:$N$23,3,FALSE)</f>
        <v>Receitas</v>
      </c>
    </row>
    <row r="889" spans="1:16">
      <c r="A889">
        <v>20101</v>
      </c>
      <c r="B889">
        <v>6101</v>
      </c>
      <c r="C889">
        <v>0</v>
      </c>
      <c r="D889">
        <v>33752000</v>
      </c>
      <c r="E889" t="s">
        <v>211</v>
      </c>
      <c r="F889">
        <v>1</v>
      </c>
      <c r="G889">
        <v>5736</v>
      </c>
      <c r="H889" s="1">
        <v>45894</v>
      </c>
      <c r="I889" s="3">
        <v>0</v>
      </c>
      <c r="J889" s="3">
        <v>0</v>
      </c>
      <c r="K889" s="3">
        <v>0</v>
      </c>
      <c r="L889" s="3">
        <v>0</v>
      </c>
      <c r="M889" s="4">
        <v>52067.89</v>
      </c>
      <c r="N889" t="str">
        <f>VLOOKUP(A889,Dados!$P$2:$Q$7,2,FALSE)</f>
        <v>ONZE</v>
      </c>
      <c r="O889" t="str">
        <f>VLOOKUP(B889,Dados!$L$2:$N$23,2,FALSE)</f>
        <v>Venda de Produção Externo</v>
      </c>
      <c r="P889" t="str">
        <f>VLOOKUP(B889,Dados!$L$2:$N$23,3,FALSE)</f>
        <v>Receitas</v>
      </c>
    </row>
    <row r="890" spans="1:16">
      <c r="A890">
        <v>20101</v>
      </c>
      <c r="B890">
        <v>6101</v>
      </c>
      <c r="C890">
        <v>0</v>
      </c>
      <c r="D890">
        <v>234522380</v>
      </c>
      <c r="E890" t="s">
        <v>212</v>
      </c>
      <c r="F890">
        <v>1</v>
      </c>
      <c r="G890">
        <v>5571</v>
      </c>
      <c r="H890" s="1">
        <v>45870</v>
      </c>
      <c r="I890" s="3">
        <v>0</v>
      </c>
      <c r="J890" s="3">
        <v>0</v>
      </c>
      <c r="K890" s="3">
        <v>0</v>
      </c>
      <c r="L890" s="3">
        <v>0</v>
      </c>
      <c r="M890" s="4">
        <v>55320.71</v>
      </c>
      <c r="N890" t="str">
        <f>VLOOKUP(A890,Dados!$P$2:$Q$7,2,FALSE)</f>
        <v>ONZE</v>
      </c>
      <c r="O890" t="str">
        <f>VLOOKUP(B890,Dados!$L$2:$N$23,2,FALSE)</f>
        <v>Venda de Produção Externo</v>
      </c>
      <c r="P890" t="str">
        <f>VLOOKUP(B890,Dados!$L$2:$N$23,3,FALSE)</f>
        <v>Receitas</v>
      </c>
    </row>
    <row r="891" spans="1:16">
      <c r="A891">
        <v>20101</v>
      </c>
      <c r="B891">
        <v>6101</v>
      </c>
      <c r="C891">
        <v>0</v>
      </c>
      <c r="D891">
        <v>234522380</v>
      </c>
      <c r="E891" t="s">
        <v>212</v>
      </c>
      <c r="F891">
        <v>1</v>
      </c>
      <c r="G891">
        <v>5642</v>
      </c>
      <c r="H891" s="1">
        <v>45882</v>
      </c>
      <c r="I891" s="3">
        <v>0</v>
      </c>
      <c r="J891" s="3">
        <v>0</v>
      </c>
      <c r="K891" s="3">
        <v>0</v>
      </c>
      <c r="L891" s="3">
        <v>0</v>
      </c>
      <c r="M891" s="4">
        <v>61954.07</v>
      </c>
      <c r="N891" t="str">
        <f>VLOOKUP(A891,Dados!$P$2:$Q$7,2,FALSE)</f>
        <v>ONZE</v>
      </c>
      <c r="O891" t="str">
        <f>VLOOKUP(B891,Dados!$L$2:$N$23,2,FALSE)</f>
        <v>Venda de Produção Externo</v>
      </c>
      <c r="P891" t="str">
        <f>VLOOKUP(B891,Dados!$L$2:$N$23,3,FALSE)</f>
        <v>Receitas</v>
      </c>
    </row>
    <row r="892" spans="1:16">
      <c r="A892">
        <v>20101</v>
      </c>
      <c r="B892">
        <v>6101</v>
      </c>
      <c r="C892">
        <v>0</v>
      </c>
      <c r="D892">
        <v>234522380</v>
      </c>
      <c r="E892" t="s">
        <v>212</v>
      </c>
      <c r="F892">
        <v>1</v>
      </c>
      <c r="G892">
        <v>5669</v>
      </c>
      <c r="H892" s="1">
        <v>45885</v>
      </c>
      <c r="I892" s="3">
        <v>0</v>
      </c>
      <c r="J892" s="3">
        <v>0</v>
      </c>
      <c r="K892" s="3">
        <v>0</v>
      </c>
      <c r="L892" s="3">
        <v>0</v>
      </c>
      <c r="M892" s="4">
        <v>58622.23</v>
      </c>
      <c r="N892" t="str">
        <f>VLOOKUP(A892,Dados!$P$2:$Q$7,2,FALSE)</f>
        <v>ONZE</v>
      </c>
      <c r="O892" t="str">
        <f>VLOOKUP(B892,Dados!$L$2:$N$23,2,FALSE)</f>
        <v>Venda de Produção Externo</v>
      </c>
      <c r="P892" t="str">
        <f>VLOOKUP(B892,Dados!$L$2:$N$23,3,FALSE)</f>
        <v>Receitas</v>
      </c>
    </row>
    <row r="893" spans="1:16">
      <c r="A893">
        <v>20101</v>
      </c>
      <c r="B893">
        <v>6101</v>
      </c>
      <c r="C893">
        <v>0</v>
      </c>
      <c r="D893">
        <v>234522380</v>
      </c>
      <c r="E893" t="s">
        <v>212</v>
      </c>
      <c r="F893">
        <v>1</v>
      </c>
      <c r="G893">
        <v>5677</v>
      </c>
      <c r="H893" s="1">
        <v>45887</v>
      </c>
      <c r="I893" s="3">
        <v>0</v>
      </c>
      <c r="J893" s="3">
        <v>0</v>
      </c>
      <c r="K893" s="3">
        <v>0</v>
      </c>
      <c r="L893" s="3">
        <v>0</v>
      </c>
      <c r="M893" s="4">
        <v>57665.46</v>
      </c>
      <c r="N893" t="str">
        <f>VLOOKUP(A893,Dados!$P$2:$Q$7,2,FALSE)</f>
        <v>ONZE</v>
      </c>
      <c r="O893" t="str">
        <f>VLOOKUP(B893,Dados!$L$2:$N$23,2,FALSE)</f>
        <v>Venda de Produção Externo</v>
      </c>
      <c r="P893" t="str">
        <f>VLOOKUP(B893,Dados!$L$2:$N$23,3,FALSE)</f>
        <v>Receitas</v>
      </c>
    </row>
    <row r="894" spans="1:16">
      <c r="A894">
        <v>20101</v>
      </c>
      <c r="B894">
        <v>6101</v>
      </c>
      <c r="C894">
        <v>0</v>
      </c>
      <c r="D894">
        <v>234522380</v>
      </c>
      <c r="E894" t="s">
        <v>212</v>
      </c>
      <c r="F894">
        <v>1</v>
      </c>
      <c r="G894">
        <v>5726</v>
      </c>
      <c r="H894" s="1">
        <v>45892</v>
      </c>
      <c r="I894" s="3">
        <v>0</v>
      </c>
      <c r="J894" s="3">
        <v>0</v>
      </c>
      <c r="K894" s="3">
        <v>0</v>
      </c>
      <c r="L894" s="3">
        <v>0</v>
      </c>
      <c r="M894" s="4">
        <v>61660.98</v>
      </c>
      <c r="N894" t="str">
        <f>VLOOKUP(A894,Dados!$P$2:$Q$7,2,FALSE)</f>
        <v>ONZE</v>
      </c>
      <c r="O894" t="str">
        <f>VLOOKUP(B894,Dados!$L$2:$N$23,2,FALSE)</f>
        <v>Venda de Produção Externo</v>
      </c>
      <c r="P894" t="str">
        <f>VLOOKUP(B894,Dados!$L$2:$N$23,3,FALSE)</f>
        <v>Receitas</v>
      </c>
    </row>
    <row r="895" spans="1:16">
      <c r="A895">
        <v>20101</v>
      </c>
      <c r="B895">
        <v>6101</v>
      </c>
      <c r="C895">
        <v>0</v>
      </c>
      <c r="D895">
        <v>234522380</v>
      </c>
      <c r="E895" t="s">
        <v>212</v>
      </c>
      <c r="F895">
        <v>1</v>
      </c>
      <c r="G895">
        <v>5732</v>
      </c>
      <c r="H895" s="1">
        <v>45894</v>
      </c>
      <c r="I895" s="3">
        <v>0</v>
      </c>
      <c r="J895" s="3">
        <v>0</v>
      </c>
      <c r="K895" s="3">
        <v>0</v>
      </c>
      <c r="L895" s="3">
        <v>0</v>
      </c>
      <c r="M895" s="4">
        <v>58760.35</v>
      </c>
      <c r="N895" t="str">
        <f>VLOOKUP(A895,Dados!$P$2:$Q$7,2,FALSE)</f>
        <v>ONZE</v>
      </c>
      <c r="O895" t="str">
        <f>VLOOKUP(B895,Dados!$L$2:$N$23,2,FALSE)</f>
        <v>Venda de Produção Externo</v>
      </c>
      <c r="P895" t="str">
        <f>VLOOKUP(B895,Dados!$L$2:$N$23,3,FALSE)</f>
        <v>Receitas</v>
      </c>
    </row>
    <row r="896" spans="1:16">
      <c r="A896">
        <v>20101</v>
      </c>
      <c r="B896">
        <v>6101</v>
      </c>
      <c r="C896">
        <v>0</v>
      </c>
      <c r="D896">
        <v>234522380</v>
      </c>
      <c r="E896" t="s">
        <v>212</v>
      </c>
      <c r="F896">
        <v>1</v>
      </c>
      <c r="G896">
        <v>5741</v>
      </c>
      <c r="H896" s="1">
        <v>45895</v>
      </c>
      <c r="I896" s="3">
        <v>0</v>
      </c>
      <c r="J896" s="3">
        <v>0</v>
      </c>
      <c r="K896" s="3">
        <v>0</v>
      </c>
      <c r="L896" s="3">
        <v>0</v>
      </c>
      <c r="M896" s="4">
        <v>61556.54</v>
      </c>
      <c r="N896" t="str">
        <f>VLOOKUP(A896,Dados!$P$2:$Q$7,2,FALSE)</f>
        <v>ONZE</v>
      </c>
      <c r="O896" t="str">
        <f>VLOOKUP(B896,Dados!$L$2:$N$23,2,FALSE)</f>
        <v>Venda de Produção Externo</v>
      </c>
      <c r="P896" t="str">
        <f>VLOOKUP(B896,Dados!$L$2:$N$23,3,FALSE)</f>
        <v>Receitas</v>
      </c>
    </row>
    <row r="897" spans="1:16">
      <c r="A897">
        <v>20101</v>
      </c>
      <c r="B897">
        <v>6101</v>
      </c>
      <c r="C897">
        <v>0</v>
      </c>
      <c r="D897">
        <v>234522380</v>
      </c>
      <c r="E897" t="s">
        <v>212</v>
      </c>
      <c r="F897">
        <v>1</v>
      </c>
      <c r="G897">
        <v>5788</v>
      </c>
      <c r="H897" s="1">
        <v>45899</v>
      </c>
      <c r="I897" s="3">
        <v>0</v>
      </c>
      <c r="J897" s="3">
        <v>0</v>
      </c>
      <c r="K897" s="3">
        <v>0</v>
      </c>
      <c r="L897" s="3">
        <v>0</v>
      </c>
      <c r="M897" s="4">
        <v>61159.01</v>
      </c>
      <c r="N897" t="str">
        <f>VLOOKUP(A897,Dados!$P$2:$Q$7,2,FALSE)</f>
        <v>ONZE</v>
      </c>
      <c r="O897" t="str">
        <f>VLOOKUP(B897,Dados!$L$2:$N$23,2,FALSE)</f>
        <v>Venda de Produção Externo</v>
      </c>
      <c r="P897" t="str">
        <f>VLOOKUP(B897,Dados!$L$2:$N$23,3,FALSE)</f>
        <v>Receitas</v>
      </c>
    </row>
    <row r="898" spans="1:16">
      <c r="A898">
        <v>20101</v>
      </c>
      <c r="B898">
        <v>6101</v>
      </c>
      <c r="C898">
        <v>0</v>
      </c>
      <c r="D898">
        <v>837243020</v>
      </c>
      <c r="E898" t="s">
        <v>213</v>
      </c>
      <c r="F898">
        <v>1</v>
      </c>
      <c r="G898">
        <v>5612</v>
      </c>
      <c r="H898" s="1">
        <v>45877</v>
      </c>
      <c r="I898" s="3">
        <v>0</v>
      </c>
      <c r="J898" s="3">
        <v>0</v>
      </c>
      <c r="K898" s="3">
        <v>0</v>
      </c>
      <c r="L898" s="3">
        <v>0</v>
      </c>
      <c r="M898" s="4">
        <v>46176</v>
      </c>
      <c r="N898" t="str">
        <f>VLOOKUP(A898,Dados!$P$2:$Q$7,2,FALSE)</f>
        <v>ONZE</v>
      </c>
      <c r="O898" t="str">
        <f>VLOOKUP(B898,Dados!$L$2:$N$23,2,FALSE)</f>
        <v>Venda de Produção Externo</v>
      </c>
      <c r="P898" t="str">
        <f>VLOOKUP(B898,Dados!$L$2:$N$23,3,FALSE)</f>
        <v>Receitas</v>
      </c>
    </row>
    <row r="899" spans="1:16">
      <c r="A899">
        <v>20101</v>
      </c>
      <c r="B899">
        <v>6101</v>
      </c>
      <c r="C899">
        <v>0</v>
      </c>
      <c r="D899">
        <v>837243020</v>
      </c>
      <c r="E899" t="s">
        <v>213</v>
      </c>
      <c r="F899">
        <v>1</v>
      </c>
      <c r="G899">
        <v>5652</v>
      </c>
      <c r="H899" s="1">
        <v>45883</v>
      </c>
      <c r="I899" s="3">
        <v>0</v>
      </c>
      <c r="J899" s="3">
        <v>0</v>
      </c>
      <c r="K899" s="3">
        <v>0</v>
      </c>
      <c r="L899" s="3">
        <v>0</v>
      </c>
      <c r="M899" s="4">
        <v>39267.800000000003</v>
      </c>
      <c r="N899" t="str">
        <f>VLOOKUP(A899,Dados!$P$2:$Q$7,2,FALSE)</f>
        <v>ONZE</v>
      </c>
      <c r="O899" t="str">
        <f>VLOOKUP(B899,Dados!$L$2:$N$23,2,FALSE)</f>
        <v>Venda de Produção Externo</v>
      </c>
      <c r="P899" t="str">
        <f>VLOOKUP(B899,Dados!$L$2:$N$23,3,FALSE)</f>
        <v>Receitas</v>
      </c>
    </row>
    <row r="900" spans="1:16">
      <c r="A900">
        <v>20101</v>
      </c>
      <c r="B900">
        <v>6101</v>
      </c>
      <c r="C900">
        <v>0</v>
      </c>
      <c r="D900">
        <v>837243020</v>
      </c>
      <c r="E900" t="s">
        <v>213</v>
      </c>
      <c r="F900">
        <v>1</v>
      </c>
      <c r="G900">
        <v>5655</v>
      </c>
      <c r="H900" s="1">
        <v>45883</v>
      </c>
      <c r="I900" s="3">
        <v>0</v>
      </c>
      <c r="J900" s="3">
        <v>0</v>
      </c>
      <c r="K900" s="3">
        <v>0</v>
      </c>
      <c r="L900" s="3">
        <v>0</v>
      </c>
      <c r="M900" s="4">
        <v>44595.199999999997</v>
      </c>
      <c r="N900" t="str">
        <f>VLOOKUP(A900,Dados!$P$2:$Q$7,2,FALSE)</f>
        <v>ONZE</v>
      </c>
      <c r="O900" t="str">
        <f>VLOOKUP(B900,Dados!$L$2:$N$23,2,FALSE)</f>
        <v>Venda de Produção Externo</v>
      </c>
      <c r="P900" t="str">
        <f>VLOOKUP(B900,Dados!$L$2:$N$23,3,FALSE)</f>
        <v>Receitas</v>
      </c>
    </row>
    <row r="901" spans="1:16">
      <c r="A901">
        <v>20101</v>
      </c>
      <c r="B901">
        <v>6101</v>
      </c>
      <c r="C901">
        <v>0</v>
      </c>
      <c r="D901">
        <v>837243020</v>
      </c>
      <c r="E901" t="s">
        <v>213</v>
      </c>
      <c r="F901">
        <v>1</v>
      </c>
      <c r="G901">
        <v>5671</v>
      </c>
      <c r="H901" s="1">
        <v>45885</v>
      </c>
      <c r="I901" s="3">
        <v>0</v>
      </c>
      <c r="J901" s="3">
        <v>0</v>
      </c>
      <c r="K901" s="3">
        <v>0</v>
      </c>
      <c r="L901" s="3">
        <v>0</v>
      </c>
      <c r="M901" s="4">
        <v>38061.4</v>
      </c>
      <c r="N901" t="str">
        <f>VLOOKUP(A901,Dados!$P$2:$Q$7,2,FALSE)</f>
        <v>ONZE</v>
      </c>
      <c r="O901" t="str">
        <f>VLOOKUP(B901,Dados!$L$2:$N$23,2,FALSE)</f>
        <v>Venda de Produção Externo</v>
      </c>
      <c r="P901" t="str">
        <f>VLOOKUP(B901,Dados!$L$2:$N$23,3,FALSE)</f>
        <v>Receitas</v>
      </c>
    </row>
    <row r="902" spans="1:16">
      <c r="A902">
        <v>20101</v>
      </c>
      <c r="B902">
        <v>6101</v>
      </c>
      <c r="C902">
        <v>0</v>
      </c>
      <c r="D902">
        <v>837243020</v>
      </c>
      <c r="E902" t="s">
        <v>213</v>
      </c>
      <c r="F902">
        <v>1</v>
      </c>
      <c r="G902">
        <v>5683</v>
      </c>
      <c r="H902" s="1">
        <v>45888</v>
      </c>
      <c r="I902" s="3">
        <v>0</v>
      </c>
      <c r="J902" s="3">
        <v>0</v>
      </c>
      <c r="K902" s="3">
        <v>0</v>
      </c>
      <c r="L902" s="3">
        <v>0</v>
      </c>
      <c r="M902" s="4">
        <v>41576.6</v>
      </c>
      <c r="N902" t="str">
        <f>VLOOKUP(A902,Dados!$P$2:$Q$7,2,FALSE)</f>
        <v>ONZE</v>
      </c>
      <c r="O902" t="str">
        <f>VLOOKUP(B902,Dados!$L$2:$N$23,2,FALSE)</f>
        <v>Venda de Produção Externo</v>
      </c>
      <c r="P902" t="str">
        <f>VLOOKUP(B902,Dados!$L$2:$N$23,3,FALSE)</f>
        <v>Receitas</v>
      </c>
    </row>
    <row r="903" spans="1:16">
      <c r="A903">
        <v>20101</v>
      </c>
      <c r="B903">
        <v>6101</v>
      </c>
      <c r="C903">
        <v>0</v>
      </c>
      <c r="D903">
        <v>837243020</v>
      </c>
      <c r="E903" t="s">
        <v>213</v>
      </c>
      <c r="F903">
        <v>1</v>
      </c>
      <c r="G903">
        <v>5719</v>
      </c>
      <c r="H903" s="1">
        <v>45891</v>
      </c>
      <c r="I903" s="3">
        <v>0</v>
      </c>
      <c r="J903" s="3">
        <v>0</v>
      </c>
      <c r="K903" s="3">
        <v>0</v>
      </c>
      <c r="L903" s="3">
        <v>0</v>
      </c>
      <c r="M903" s="4">
        <v>41028</v>
      </c>
      <c r="N903" t="str">
        <f>VLOOKUP(A903,Dados!$P$2:$Q$7,2,FALSE)</f>
        <v>ONZE</v>
      </c>
      <c r="O903" t="str">
        <f>VLOOKUP(B903,Dados!$L$2:$N$23,2,FALSE)</f>
        <v>Venda de Produção Externo</v>
      </c>
      <c r="P903" t="str">
        <f>VLOOKUP(B903,Dados!$L$2:$N$23,3,FALSE)</f>
        <v>Receitas</v>
      </c>
    </row>
    <row r="904" spans="1:16">
      <c r="A904">
        <v>20101</v>
      </c>
      <c r="B904">
        <v>6101</v>
      </c>
      <c r="C904">
        <v>0</v>
      </c>
      <c r="D904">
        <v>837243020</v>
      </c>
      <c r="E904" t="s">
        <v>213</v>
      </c>
      <c r="F904">
        <v>1</v>
      </c>
      <c r="G904">
        <v>5727</v>
      </c>
      <c r="H904" s="1">
        <v>45892</v>
      </c>
      <c r="I904" s="3">
        <v>0</v>
      </c>
      <c r="J904" s="3">
        <v>0</v>
      </c>
      <c r="K904" s="3">
        <v>0</v>
      </c>
      <c r="L904" s="3">
        <v>0</v>
      </c>
      <c r="M904" s="4">
        <v>39613.599999999999</v>
      </c>
      <c r="N904" t="str">
        <f>VLOOKUP(A904,Dados!$P$2:$Q$7,2,FALSE)</f>
        <v>ONZE</v>
      </c>
      <c r="O904" t="str">
        <f>VLOOKUP(B904,Dados!$L$2:$N$23,2,FALSE)</f>
        <v>Venda de Produção Externo</v>
      </c>
      <c r="P904" t="str">
        <f>VLOOKUP(B904,Dados!$L$2:$N$23,3,FALSE)</f>
        <v>Receitas</v>
      </c>
    </row>
    <row r="905" spans="1:16">
      <c r="A905">
        <v>20101</v>
      </c>
      <c r="B905">
        <v>6101</v>
      </c>
      <c r="C905">
        <v>0</v>
      </c>
      <c r="D905">
        <v>837243020</v>
      </c>
      <c r="E905" t="s">
        <v>213</v>
      </c>
      <c r="F905">
        <v>1</v>
      </c>
      <c r="G905">
        <v>5735</v>
      </c>
      <c r="H905" s="1">
        <v>45894</v>
      </c>
      <c r="I905" s="3">
        <v>0</v>
      </c>
      <c r="J905" s="3">
        <v>0</v>
      </c>
      <c r="K905" s="3">
        <v>0</v>
      </c>
      <c r="L905" s="3">
        <v>0</v>
      </c>
      <c r="M905" s="4">
        <v>41462.199999999997</v>
      </c>
      <c r="N905" t="str">
        <f>VLOOKUP(A905,Dados!$P$2:$Q$7,2,FALSE)</f>
        <v>ONZE</v>
      </c>
      <c r="O905" t="str">
        <f>VLOOKUP(B905,Dados!$L$2:$N$23,2,FALSE)</f>
        <v>Venda de Produção Externo</v>
      </c>
      <c r="P905" t="str">
        <f>VLOOKUP(B905,Dados!$L$2:$N$23,3,FALSE)</f>
        <v>Receitas</v>
      </c>
    </row>
    <row r="906" spans="1:16">
      <c r="A906">
        <v>20101</v>
      </c>
      <c r="B906">
        <v>6101</v>
      </c>
      <c r="C906">
        <v>0</v>
      </c>
      <c r="D906">
        <v>837243020</v>
      </c>
      <c r="E906" t="s">
        <v>213</v>
      </c>
      <c r="F906">
        <v>1</v>
      </c>
      <c r="G906">
        <v>5740</v>
      </c>
      <c r="H906" s="1">
        <v>45895</v>
      </c>
      <c r="I906" s="3">
        <v>0</v>
      </c>
      <c r="J906" s="3">
        <v>0</v>
      </c>
      <c r="K906" s="3">
        <v>0</v>
      </c>
      <c r="L906" s="3">
        <v>0</v>
      </c>
      <c r="M906" s="4">
        <v>46612.800000000003</v>
      </c>
      <c r="N906" t="str">
        <f>VLOOKUP(A906,Dados!$P$2:$Q$7,2,FALSE)</f>
        <v>ONZE</v>
      </c>
      <c r="O906" t="str">
        <f>VLOOKUP(B906,Dados!$L$2:$N$23,2,FALSE)</f>
        <v>Venda de Produção Externo</v>
      </c>
      <c r="P906" t="str">
        <f>VLOOKUP(B906,Dados!$L$2:$N$23,3,FALSE)</f>
        <v>Receitas</v>
      </c>
    </row>
    <row r="907" spans="1:16">
      <c r="A907">
        <v>20101</v>
      </c>
      <c r="B907">
        <v>6101</v>
      </c>
      <c r="C907">
        <v>0</v>
      </c>
      <c r="D907">
        <v>837243020</v>
      </c>
      <c r="E907" t="s">
        <v>213</v>
      </c>
      <c r="F907">
        <v>1</v>
      </c>
      <c r="G907">
        <v>5745</v>
      </c>
      <c r="H907" s="1">
        <v>45895</v>
      </c>
      <c r="I907" s="3">
        <v>0</v>
      </c>
      <c r="J907" s="3">
        <v>0</v>
      </c>
      <c r="K907" s="3">
        <v>0</v>
      </c>
      <c r="L907" s="3">
        <v>0</v>
      </c>
      <c r="M907" s="4">
        <v>40027</v>
      </c>
      <c r="N907" t="str">
        <f>VLOOKUP(A907,Dados!$P$2:$Q$7,2,FALSE)</f>
        <v>ONZE</v>
      </c>
      <c r="O907" t="str">
        <f>VLOOKUP(B907,Dados!$L$2:$N$23,2,FALSE)</f>
        <v>Venda de Produção Externo</v>
      </c>
      <c r="P907" t="str">
        <f>VLOOKUP(B907,Dados!$L$2:$N$23,3,FALSE)</f>
        <v>Receitas</v>
      </c>
    </row>
    <row r="908" spans="1:16">
      <c r="A908">
        <v>20101</v>
      </c>
      <c r="B908">
        <v>6101</v>
      </c>
      <c r="C908">
        <v>0</v>
      </c>
      <c r="D908">
        <v>837243020</v>
      </c>
      <c r="E908" t="s">
        <v>213</v>
      </c>
      <c r="F908">
        <v>1</v>
      </c>
      <c r="G908">
        <v>5764</v>
      </c>
      <c r="H908" s="1">
        <v>45898</v>
      </c>
      <c r="I908" s="3">
        <v>0</v>
      </c>
      <c r="J908" s="3">
        <v>0</v>
      </c>
      <c r="K908" s="3">
        <v>0</v>
      </c>
      <c r="L908" s="3">
        <v>0</v>
      </c>
      <c r="M908" s="4">
        <v>39657.800000000003</v>
      </c>
      <c r="N908" t="str">
        <f>VLOOKUP(A908,Dados!$P$2:$Q$7,2,FALSE)</f>
        <v>ONZE</v>
      </c>
      <c r="O908" t="str">
        <f>VLOOKUP(B908,Dados!$L$2:$N$23,2,FALSE)</f>
        <v>Venda de Produção Externo</v>
      </c>
      <c r="P908" t="str">
        <f>VLOOKUP(B908,Dados!$L$2:$N$23,3,FALSE)</f>
        <v>Receitas</v>
      </c>
    </row>
    <row r="909" spans="1:16">
      <c r="A909">
        <v>20101</v>
      </c>
      <c r="B909">
        <v>5101</v>
      </c>
      <c r="C909">
        <v>0</v>
      </c>
      <c r="D909">
        <v>899385000</v>
      </c>
      <c r="E909" t="s">
        <v>214</v>
      </c>
      <c r="F909">
        <v>6</v>
      </c>
      <c r="G909">
        <v>5572</v>
      </c>
      <c r="H909" s="1">
        <v>45871</v>
      </c>
      <c r="I909" s="3">
        <v>0</v>
      </c>
      <c r="J909" s="3">
        <v>0</v>
      </c>
      <c r="K909" s="3">
        <v>0</v>
      </c>
      <c r="L909" s="3">
        <v>0</v>
      </c>
      <c r="M909" s="4">
        <v>40280.949999999997</v>
      </c>
      <c r="N909" t="str">
        <f>VLOOKUP(A909,Dados!$P$2:$Q$7,2,FALSE)</f>
        <v>ONZE</v>
      </c>
      <c r="O909" t="str">
        <f>VLOOKUP(B909,Dados!$L$2:$N$23,2,FALSE)</f>
        <v>Venda de Produção Interno</v>
      </c>
      <c r="P909" t="str">
        <f>VLOOKUP(B909,Dados!$L$2:$N$23,3,FALSE)</f>
        <v>Receitas</v>
      </c>
    </row>
    <row r="910" spans="1:16">
      <c r="A910">
        <v>20101</v>
      </c>
      <c r="B910">
        <v>5101</v>
      </c>
      <c r="C910">
        <v>0</v>
      </c>
      <c r="D910">
        <v>899385000</v>
      </c>
      <c r="E910" t="s">
        <v>214</v>
      </c>
      <c r="F910">
        <v>6</v>
      </c>
      <c r="G910">
        <v>5577</v>
      </c>
      <c r="H910" s="1">
        <v>45873</v>
      </c>
      <c r="I910" s="3">
        <v>0</v>
      </c>
      <c r="J910" s="3">
        <v>0</v>
      </c>
      <c r="K910" s="3">
        <v>0</v>
      </c>
      <c r="L910" s="3">
        <v>0</v>
      </c>
      <c r="M910" s="4">
        <v>42084.9</v>
      </c>
      <c r="N910" t="str">
        <f>VLOOKUP(A910,Dados!$P$2:$Q$7,2,FALSE)</f>
        <v>ONZE</v>
      </c>
      <c r="O910" t="str">
        <f>VLOOKUP(B910,Dados!$L$2:$N$23,2,FALSE)</f>
        <v>Venda de Produção Interno</v>
      </c>
      <c r="P910" t="str">
        <f>VLOOKUP(B910,Dados!$L$2:$N$23,3,FALSE)</f>
        <v>Receitas</v>
      </c>
    </row>
    <row r="911" spans="1:16">
      <c r="A911">
        <v>20101</v>
      </c>
      <c r="B911">
        <v>5101</v>
      </c>
      <c r="C911">
        <v>0</v>
      </c>
      <c r="D911">
        <v>899385000</v>
      </c>
      <c r="E911" t="s">
        <v>214</v>
      </c>
      <c r="F911">
        <v>6</v>
      </c>
      <c r="G911">
        <v>5587</v>
      </c>
      <c r="H911" s="1">
        <v>45874</v>
      </c>
      <c r="I911" s="3">
        <v>0</v>
      </c>
      <c r="J911" s="3">
        <v>0</v>
      </c>
      <c r="K911" s="3">
        <v>0</v>
      </c>
      <c r="L911" s="3">
        <v>0</v>
      </c>
      <c r="M911" s="4">
        <v>41103.9</v>
      </c>
      <c r="N911" t="str">
        <f>VLOOKUP(A911,Dados!$P$2:$Q$7,2,FALSE)</f>
        <v>ONZE</v>
      </c>
      <c r="O911" t="str">
        <f>VLOOKUP(B911,Dados!$L$2:$N$23,2,FALSE)</f>
        <v>Venda de Produção Interno</v>
      </c>
      <c r="P911" t="str">
        <f>VLOOKUP(B911,Dados!$L$2:$N$23,3,FALSE)</f>
        <v>Receitas</v>
      </c>
    </row>
    <row r="912" spans="1:16">
      <c r="A912">
        <v>20101</v>
      </c>
      <c r="B912">
        <v>5101</v>
      </c>
      <c r="C912">
        <v>0</v>
      </c>
      <c r="D912">
        <v>899385000</v>
      </c>
      <c r="E912" t="s">
        <v>214</v>
      </c>
      <c r="F912">
        <v>6</v>
      </c>
      <c r="G912">
        <v>5588</v>
      </c>
      <c r="H912" s="1">
        <v>45874</v>
      </c>
      <c r="I912" s="3">
        <v>0</v>
      </c>
      <c r="J912" s="3">
        <v>0</v>
      </c>
      <c r="K912" s="3">
        <v>0</v>
      </c>
      <c r="L912" s="3">
        <v>0</v>
      </c>
      <c r="M912" s="4">
        <v>44774.48</v>
      </c>
      <c r="N912" t="str">
        <f>VLOOKUP(A912,Dados!$P$2:$Q$7,2,FALSE)</f>
        <v>ONZE</v>
      </c>
      <c r="O912" t="str">
        <f>VLOOKUP(B912,Dados!$L$2:$N$23,2,FALSE)</f>
        <v>Venda de Produção Interno</v>
      </c>
      <c r="P912" t="str">
        <f>VLOOKUP(B912,Dados!$L$2:$N$23,3,FALSE)</f>
        <v>Receitas</v>
      </c>
    </row>
    <row r="913" spans="1:16">
      <c r="A913">
        <v>20101</v>
      </c>
      <c r="B913">
        <v>5101</v>
      </c>
      <c r="C913">
        <v>0</v>
      </c>
      <c r="D913">
        <v>899385000</v>
      </c>
      <c r="E913" t="s">
        <v>214</v>
      </c>
      <c r="F913">
        <v>6</v>
      </c>
      <c r="G913">
        <v>5630</v>
      </c>
      <c r="H913" s="1">
        <v>45881</v>
      </c>
      <c r="I913" s="3">
        <v>0</v>
      </c>
      <c r="J913" s="3">
        <v>0</v>
      </c>
      <c r="K913" s="3">
        <v>0</v>
      </c>
      <c r="L913" s="3">
        <v>0</v>
      </c>
      <c r="M913" s="4">
        <v>42714.38</v>
      </c>
      <c r="N913" t="str">
        <f>VLOOKUP(A913,Dados!$P$2:$Q$7,2,FALSE)</f>
        <v>ONZE</v>
      </c>
      <c r="O913" t="str">
        <f>VLOOKUP(B913,Dados!$L$2:$N$23,2,FALSE)</f>
        <v>Venda de Produção Interno</v>
      </c>
      <c r="P913" t="str">
        <f>VLOOKUP(B913,Dados!$L$2:$N$23,3,FALSE)</f>
        <v>Receitas</v>
      </c>
    </row>
    <row r="914" spans="1:16">
      <c r="A914">
        <v>20101</v>
      </c>
      <c r="B914">
        <v>5101</v>
      </c>
      <c r="C914">
        <v>0</v>
      </c>
      <c r="D914">
        <v>899385000</v>
      </c>
      <c r="E914" t="s">
        <v>214</v>
      </c>
      <c r="F914">
        <v>6</v>
      </c>
      <c r="G914">
        <v>5654</v>
      </c>
      <c r="H914" s="1">
        <v>45883</v>
      </c>
      <c r="I914" s="3">
        <v>0</v>
      </c>
      <c r="J914" s="3">
        <v>0</v>
      </c>
      <c r="K914" s="3">
        <v>0</v>
      </c>
      <c r="L914" s="3">
        <v>0</v>
      </c>
      <c r="M914" s="4">
        <v>45134.18</v>
      </c>
      <c r="N914" t="str">
        <f>VLOOKUP(A914,Dados!$P$2:$Q$7,2,FALSE)</f>
        <v>ONZE</v>
      </c>
      <c r="O914" t="str">
        <f>VLOOKUP(B914,Dados!$L$2:$N$23,2,FALSE)</f>
        <v>Venda de Produção Interno</v>
      </c>
      <c r="P914" t="str">
        <f>VLOOKUP(B914,Dados!$L$2:$N$23,3,FALSE)</f>
        <v>Receitas</v>
      </c>
    </row>
    <row r="915" spans="1:16">
      <c r="A915">
        <v>20101</v>
      </c>
      <c r="B915">
        <v>5101</v>
      </c>
      <c r="C915">
        <v>0</v>
      </c>
      <c r="D915">
        <v>899385000</v>
      </c>
      <c r="E915" t="s">
        <v>214</v>
      </c>
      <c r="F915">
        <v>6</v>
      </c>
      <c r="G915">
        <v>5656</v>
      </c>
      <c r="H915" s="1">
        <v>45883</v>
      </c>
      <c r="I915" s="3">
        <v>0</v>
      </c>
      <c r="J915" s="3">
        <v>0</v>
      </c>
      <c r="K915" s="3">
        <v>0</v>
      </c>
      <c r="L915" s="3">
        <v>0</v>
      </c>
      <c r="M915" s="4">
        <v>42975.98</v>
      </c>
      <c r="N915" t="str">
        <f>VLOOKUP(A915,Dados!$P$2:$Q$7,2,FALSE)</f>
        <v>ONZE</v>
      </c>
      <c r="O915" t="str">
        <f>VLOOKUP(B915,Dados!$L$2:$N$23,2,FALSE)</f>
        <v>Venda de Produção Interno</v>
      </c>
      <c r="P915" t="str">
        <f>VLOOKUP(B915,Dados!$L$2:$N$23,3,FALSE)</f>
        <v>Receitas</v>
      </c>
    </row>
    <row r="916" spans="1:16">
      <c r="A916">
        <v>20101</v>
      </c>
      <c r="B916">
        <v>5101</v>
      </c>
      <c r="C916">
        <v>0</v>
      </c>
      <c r="D916">
        <v>899385000</v>
      </c>
      <c r="E916" t="s">
        <v>214</v>
      </c>
      <c r="F916">
        <v>6</v>
      </c>
      <c r="G916">
        <v>5664</v>
      </c>
      <c r="H916" s="1">
        <v>45884</v>
      </c>
      <c r="I916" s="3">
        <v>0</v>
      </c>
      <c r="J916" s="3">
        <v>0</v>
      </c>
      <c r="K916" s="3">
        <v>0</v>
      </c>
      <c r="L916" s="3">
        <v>0</v>
      </c>
      <c r="M916" s="4">
        <v>45796.35</v>
      </c>
      <c r="N916" t="str">
        <f>VLOOKUP(A916,Dados!$P$2:$Q$7,2,FALSE)</f>
        <v>ONZE</v>
      </c>
      <c r="O916" t="str">
        <f>VLOOKUP(B916,Dados!$L$2:$N$23,2,FALSE)</f>
        <v>Venda de Produção Interno</v>
      </c>
      <c r="P916" t="str">
        <f>VLOOKUP(B916,Dados!$L$2:$N$23,3,FALSE)</f>
        <v>Receitas</v>
      </c>
    </row>
    <row r="917" spans="1:16">
      <c r="A917">
        <v>20101</v>
      </c>
      <c r="B917">
        <v>5101</v>
      </c>
      <c r="C917">
        <v>0</v>
      </c>
      <c r="D917">
        <v>899385000</v>
      </c>
      <c r="E917" t="s">
        <v>214</v>
      </c>
      <c r="F917">
        <v>6</v>
      </c>
      <c r="G917">
        <v>5667</v>
      </c>
      <c r="H917" s="1">
        <v>45884</v>
      </c>
      <c r="I917" s="3">
        <v>0</v>
      </c>
      <c r="J917" s="3">
        <v>0</v>
      </c>
      <c r="K917" s="3">
        <v>0</v>
      </c>
      <c r="L917" s="3">
        <v>0</v>
      </c>
      <c r="M917" s="4">
        <v>45139.63</v>
      </c>
      <c r="N917" t="str">
        <f>VLOOKUP(A917,Dados!$P$2:$Q$7,2,FALSE)</f>
        <v>ONZE</v>
      </c>
      <c r="O917" t="str">
        <f>VLOOKUP(B917,Dados!$L$2:$N$23,2,FALSE)</f>
        <v>Venda de Produção Interno</v>
      </c>
      <c r="P917" t="str">
        <f>VLOOKUP(B917,Dados!$L$2:$N$23,3,FALSE)</f>
        <v>Receitas</v>
      </c>
    </row>
    <row r="918" spans="1:16">
      <c r="A918">
        <v>20101</v>
      </c>
      <c r="B918">
        <v>5101</v>
      </c>
      <c r="C918">
        <v>0</v>
      </c>
      <c r="D918">
        <v>899385000</v>
      </c>
      <c r="E918" t="s">
        <v>214</v>
      </c>
      <c r="F918">
        <v>6</v>
      </c>
      <c r="G918">
        <v>5675</v>
      </c>
      <c r="H918" s="1">
        <v>45887</v>
      </c>
      <c r="I918" s="3">
        <v>0</v>
      </c>
      <c r="J918" s="3">
        <v>0</v>
      </c>
      <c r="K918" s="3">
        <v>0</v>
      </c>
      <c r="L918" s="3">
        <v>0</v>
      </c>
      <c r="M918" s="4">
        <v>38675.93</v>
      </c>
      <c r="N918" t="str">
        <f>VLOOKUP(A918,Dados!$P$2:$Q$7,2,FALSE)</f>
        <v>ONZE</v>
      </c>
      <c r="O918" t="str">
        <f>VLOOKUP(B918,Dados!$L$2:$N$23,2,FALSE)</f>
        <v>Venda de Produção Interno</v>
      </c>
      <c r="P918" t="str">
        <f>VLOOKUP(B918,Dados!$L$2:$N$23,3,FALSE)</f>
        <v>Receitas</v>
      </c>
    </row>
    <row r="919" spans="1:16">
      <c r="A919">
        <v>20101</v>
      </c>
      <c r="B919">
        <v>5101</v>
      </c>
      <c r="C919">
        <v>0</v>
      </c>
      <c r="D919">
        <v>899385000</v>
      </c>
      <c r="E919" t="s">
        <v>214</v>
      </c>
      <c r="F919">
        <v>6</v>
      </c>
      <c r="G919">
        <v>5721</v>
      </c>
      <c r="H919" s="1">
        <v>45891</v>
      </c>
      <c r="I919" s="3">
        <v>0</v>
      </c>
      <c r="J919" s="3">
        <v>0</v>
      </c>
      <c r="K919" s="3">
        <v>0</v>
      </c>
      <c r="L919" s="3">
        <v>0</v>
      </c>
      <c r="M919" s="4">
        <v>42580.85</v>
      </c>
      <c r="N919" t="str">
        <f>VLOOKUP(A919,Dados!$P$2:$Q$7,2,FALSE)</f>
        <v>ONZE</v>
      </c>
      <c r="O919" t="str">
        <f>VLOOKUP(B919,Dados!$L$2:$N$23,2,FALSE)</f>
        <v>Venda de Produção Interno</v>
      </c>
      <c r="P919" t="str">
        <f>VLOOKUP(B919,Dados!$L$2:$N$23,3,FALSE)</f>
        <v>Receitas</v>
      </c>
    </row>
    <row r="920" spans="1:16">
      <c r="A920">
        <v>20101</v>
      </c>
      <c r="B920">
        <v>5101</v>
      </c>
      <c r="C920">
        <v>0</v>
      </c>
      <c r="D920">
        <v>899385000</v>
      </c>
      <c r="E920" t="s">
        <v>214</v>
      </c>
      <c r="F920">
        <v>6</v>
      </c>
      <c r="G920">
        <v>5724</v>
      </c>
      <c r="H920" s="1">
        <v>45891</v>
      </c>
      <c r="I920" s="3">
        <v>0</v>
      </c>
      <c r="J920" s="3">
        <v>0</v>
      </c>
      <c r="K920" s="3">
        <v>0</v>
      </c>
      <c r="L920" s="3">
        <v>0</v>
      </c>
      <c r="M920" s="4">
        <v>44210.400000000001</v>
      </c>
      <c r="N920" t="str">
        <f>VLOOKUP(A920,Dados!$P$2:$Q$7,2,FALSE)</f>
        <v>ONZE</v>
      </c>
      <c r="O920" t="str">
        <f>VLOOKUP(B920,Dados!$L$2:$N$23,2,FALSE)</f>
        <v>Venda de Produção Interno</v>
      </c>
      <c r="P920" t="str">
        <f>VLOOKUP(B920,Dados!$L$2:$N$23,3,FALSE)</f>
        <v>Receitas</v>
      </c>
    </row>
    <row r="921" spans="1:16">
      <c r="A921">
        <v>20101</v>
      </c>
      <c r="B921">
        <v>5101</v>
      </c>
      <c r="C921">
        <v>0</v>
      </c>
      <c r="D921">
        <v>899385000</v>
      </c>
      <c r="E921" t="s">
        <v>214</v>
      </c>
      <c r="F921">
        <v>6</v>
      </c>
      <c r="G921">
        <v>5730</v>
      </c>
      <c r="H921" s="1">
        <v>45894</v>
      </c>
      <c r="I921" s="3">
        <v>0</v>
      </c>
      <c r="J921" s="3">
        <v>0</v>
      </c>
      <c r="K921" s="3">
        <v>0</v>
      </c>
      <c r="L921" s="3">
        <v>0</v>
      </c>
      <c r="M921" s="4">
        <v>44858.95</v>
      </c>
      <c r="N921" t="str">
        <f>VLOOKUP(A921,Dados!$P$2:$Q$7,2,FALSE)</f>
        <v>ONZE</v>
      </c>
      <c r="O921" t="str">
        <f>VLOOKUP(B921,Dados!$L$2:$N$23,2,FALSE)</f>
        <v>Venda de Produção Interno</v>
      </c>
      <c r="P921" t="str">
        <f>VLOOKUP(B921,Dados!$L$2:$N$23,3,FALSE)</f>
        <v>Receitas</v>
      </c>
    </row>
    <row r="922" spans="1:16">
      <c r="A922">
        <v>20101</v>
      </c>
      <c r="B922">
        <v>5101</v>
      </c>
      <c r="C922">
        <v>0</v>
      </c>
      <c r="D922">
        <v>899385000</v>
      </c>
      <c r="E922" t="s">
        <v>214</v>
      </c>
      <c r="F922">
        <v>6</v>
      </c>
      <c r="G922">
        <v>5747</v>
      </c>
      <c r="H922" s="1">
        <v>45896</v>
      </c>
      <c r="I922" s="3">
        <v>0</v>
      </c>
      <c r="J922" s="3">
        <v>0</v>
      </c>
      <c r="K922" s="3">
        <v>0</v>
      </c>
      <c r="L922" s="3">
        <v>0</v>
      </c>
      <c r="M922" s="4">
        <v>45145.08</v>
      </c>
      <c r="N922" t="str">
        <f>VLOOKUP(A922,Dados!$P$2:$Q$7,2,FALSE)</f>
        <v>ONZE</v>
      </c>
      <c r="O922" t="str">
        <f>VLOOKUP(B922,Dados!$L$2:$N$23,2,FALSE)</f>
        <v>Venda de Produção Interno</v>
      </c>
      <c r="P922" t="str">
        <f>VLOOKUP(B922,Dados!$L$2:$N$23,3,FALSE)</f>
        <v>Receitas</v>
      </c>
    </row>
    <row r="923" spans="1:16">
      <c r="A923">
        <v>20101</v>
      </c>
      <c r="B923">
        <v>5101</v>
      </c>
      <c r="C923">
        <v>0</v>
      </c>
      <c r="D923">
        <v>899385000</v>
      </c>
      <c r="E923" t="s">
        <v>214</v>
      </c>
      <c r="F923">
        <v>6</v>
      </c>
      <c r="G923">
        <v>5749</v>
      </c>
      <c r="H923" s="1">
        <v>45896</v>
      </c>
      <c r="I923" s="3">
        <v>0</v>
      </c>
      <c r="J923" s="3">
        <v>0</v>
      </c>
      <c r="K923" s="3">
        <v>0</v>
      </c>
      <c r="L923" s="3">
        <v>0</v>
      </c>
      <c r="M923" s="4">
        <v>45973.48</v>
      </c>
      <c r="N923" t="str">
        <f>VLOOKUP(A923,Dados!$P$2:$Q$7,2,FALSE)</f>
        <v>ONZE</v>
      </c>
      <c r="O923" t="str">
        <f>VLOOKUP(B923,Dados!$L$2:$N$23,2,FALSE)</f>
        <v>Venda de Produção Interno</v>
      </c>
      <c r="P923" t="str">
        <f>VLOOKUP(B923,Dados!$L$2:$N$23,3,FALSE)</f>
        <v>Receitas</v>
      </c>
    </row>
    <row r="924" spans="1:16">
      <c r="A924">
        <v>20101</v>
      </c>
      <c r="B924">
        <v>5101</v>
      </c>
      <c r="C924">
        <v>0</v>
      </c>
      <c r="D924">
        <v>899385000</v>
      </c>
      <c r="E924" t="s">
        <v>214</v>
      </c>
      <c r="F924">
        <v>6</v>
      </c>
      <c r="G924">
        <v>5756</v>
      </c>
      <c r="H924" s="1">
        <v>45897</v>
      </c>
      <c r="I924" s="3">
        <v>0</v>
      </c>
      <c r="J924" s="3">
        <v>0</v>
      </c>
      <c r="K924" s="3">
        <v>0</v>
      </c>
      <c r="L924" s="3">
        <v>0</v>
      </c>
      <c r="M924" s="4">
        <v>43643.6</v>
      </c>
      <c r="N924" t="str">
        <f>VLOOKUP(A924,Dados!$P$2:$Q$7,2,FALSE)</f>
        <v>ONZE</v>
      </c>
      <c r="O924" t="str">
        <f>VLOOKUP(B924,Dados!$L$2:$N$23,2,FALSE)</f>
        <v>Venda de Produção Interno</v>
      </c>
      <c r="P924" t="str">
        <f>VLOOKUP(B924,Dados!$L$2:$N$23,3,FALSE)</f>
        <v>Receitas</v>
      </c>
    </row>
    <row r="925" spans="1:16">
      <c r="A925">
        <v>20101</v>
      </c>
      <c r="B925">
        <v>5101</v>
      </c>
      <c r="C925">
        <v>0</v>
      </c>
      <c r="D925">
        <v>899385000</v>
      </c>
      <c r="E925" t="s">
        <v>214</v>
      </c>
      <c r="F925">
        <v>6</v>
      </c>
      <c r="G925">
        <v>5762</v>
      </c>
      <c r="H925" s="1">
        <v>45897</v>
      </c>
      <c r="I925" s="3">
        <v>0</v>
      </c>
      <c r="J925" s="3">
        <v>0</v>
      </c>
      <c r="K925" s="3">
        <v>0</v>
      </c>
      <c r="L925" s="3">
        <v>0</v>
      </c>
      <c r="M925" s="4">
        <v>44414.78</v>
      </c>
      <c r="N925" t="str">
        <f>VLOOKUP(A925,Dados!$P$2:$Q$7,2,FALSE)</f>
        <v>ONZE</v>
      </c>
      <c r="O925" t="str">
        <f>VLOOKUP(B925,Dados!$L$2:$N$23,2,FALSE)</f>
        <v>Venda de Produção Interno</v>
      </c>
      <c r="P925" t="str">
        <f>VLOOKUP(B925,Dados!$L$2:$N$23,3,FALSE)</f>
        <v>Receitas</v>
      </c>
    </row>
    <row r="926" spans="1:16">
      <c r="A926">
        <v>20101</v>
      </c>
      <c r="B926">
        <v>5101</v>
      </c>
      <c r="C926">
        <v>0</v>
      </c>
      <c r="D926">
        <v>899385000</v>
      </c>
      <c r="E926" t="s">
        <v>214</v>
      </c>
      <c r="F926">
        <v>6</v>
      </c>
      <c r="G926">
        <v>5781</v>
      </c>
      <c r="H926" s="1">
        <v>45898</v>
      </c>
      <c r="I926" s="3">
        <v>0</v>
      </c>
      <c r="J926" s="3">
        <v>0</v>
      </c>
      <c r="K926" s="3">
        <v>0</v>
      </c>
      <c r="L926" s="3">
        <v>0</v>
      </c>
      <c r="M926" s="4">
        <v>45371.25</v>
      </c>
      <c r="N926" t="str">
        <f>VLOOKUP(A926,Dados!$P$2:$Q$7,2,FALSE)</f>
        <v>ONZE</v>
      </c>
      <c r="O926" t="str">
        <f>VLOOKUP(B926,Dados!$L$2:$N$23,2,FALSE)</f>
        <v>Venda de Produção Interno</v>
      </c>
      <c r="P926" t="str">
        <f>VLOOKUP(B926,Dados!$L$2:$N$23,3,FALSE)</f>
        <v>Receitas</v>
      </c>
    </row>
    <row r="927" spans="1:16">
      <c r="A927">
        <v>20101</v>
      </c>
      <c r="B927">
        <v>5101</v>
      </c>
      <c r="C927">
        <v>0</v>
      </c>
      <c r="D927">
        <v>899385000</v>
      </c>
      <c r="E927" t="s">
        <v>214</v>
      </c>
      <c r="F927">
        <v>6</v>
      </c>
      <c r="G927">
        <v>5791</v>
      </c>
      <c r="H927" s="1">
        <v>45899</v>
      </c>
      <c r="I927" s="3">
        <v>0</v>
      </c>
      <c r="J927" s="3">
        <v>0</v>
      </c>
      <c r="K927" s="3">
        <v>0</v>
      </c>
      <c r="L927" s="3">
        <v>0</v>
      </c>
      <c r="M927" s="4">
        <v>42283.83</v>
      </c>
      <c r="N927" t="str">
        <f>VLOOKUP(A927,Dados!$P$2:$Q$7,2,FALSE)</f>
        <v>ONZE</v>
      </c>
      <c r="O927" t="str">
        <f>VLOOKUP(B927,Dados!$L$2:$N$23,2,FALSE)</f>
        <v>Venda de Produção Interno</v>
      </c>
      <c r="P927" t="str">
        <f>VLOOKUP(B927,Dados!$L$2:$N$23,3,FALSE)</f>
        <v>Receitas</v>
      </c>
    </row>
    <row r="928" spans="1:16">
      <c r="A928">
        <v>20101</v>
      </c>
      <c r="B928">
        <v>5101</v>
      </c>
      <c r="C928">
        <v>0</v>
      </c>
      <c r="D928">
        <v>720715410</v>
      </c>
      <c r="E928" t="s">
        <v>215</v>
      </c>
      <c r="F928">
        <v>1</v>
      </c>
      <c r="G928">
        <v>5575</v>
      </c>
      <c r="H928" s="1">
        <v>45871</v>
      </c>
      <c r="I928" s="3">
        <v>0</v>
      </c>
      <c r="J928" s="3">
        <v>0</v>
      </c>
      <c r="K928" s="3">
        <v>0</v>
      </c>
      <c r="L928" s="3">
        <v>0</v>
      </c>
      <c r="M928" s="4">
        <v>29023.34</v>
      </c>
      <c r="N928" t="str">
        <f>VLOOKUP(A928,Dados!$P$2:$Q$7,2,FALSE)</f>
        <v>ONZE</v>
      </c>
      <c r="O928" t="str">
        <f>VLOOKUP(B928,Dados!$L$2:$N$23,2,FALSE)</f>
        <v>Venda de Produção Interno</v>
      </c>
      <c r="P928" t="str">
        <f>VLOOKUP(B928,Dados!$L$2:$N$23,3,FALSE)</f>
        <v>Receitas</v>
      </c>
    </row>
    <row r="929" spans="1:16">
      <c r="A929">
        <v>20101</v>
      </c>
      <c r="B929">
        <v>5101</v>
      </c>
      <c r="C929">
        <v>0</v>
      </c>
      <c r="D929">
        <v>720715410</v>
      </c>
      <c r="E929" t="s">
        <v>215</v>
      </c>
      <c r="F929">
        <v>1</v>
      </c>
      <c r="G929">
        <v>5578</v>
      </c>
      <c r="H929" s="1">
        <v>45873</v>
      </c>
      <c r="I929" s="3">
        <v>0</v>
      </c>
      <c r="J929" s="3">
        <v>0</v>
      </c>
      <c r="K929" s="3">
        <v>0</v>
      </c>
      <c r="L929" s="3">
        <v>0</v>
      </c>
      <c r="M929" s="4">
        <v>27884.16</v>
      </c>
      <c r="N929" t="str">
        <f>VLOOKUP(A929,Dados!$P$2:$Q$7,2,FALSE)</f>
        <v>ONZE</v>
      </c>
      <c r="O929" t="str">
        <f>VLOOKUP(B929,Dados!$L$2:$N$23,2,FALSE)</f>
        <v>Venda de Produção Interno</v>
      </c>
      <c r="P929" t="str">
        <f>VLOOKUP(B929,Dados!$L$2:$N$23,3,FALSE)</f>
        <v>Receitas</v>
      </c>
    </row>
    <row r="930" spans="1:16">
      <c r="A930">
        <v>20101</v>
      </c>
      <c r="B930">
        <v>5101</v>
      </c>
      <c r="C930">
        <v>0</v>
      </c>
      <c r="D930">
        <v>720715410</v>
      </c>
      <c r="E930" t="s">
        <v>215</v>
      </c>
      <c r="F930">
        <v>1</v>
      </c>
      <c r="G930">
        <v>5641</v>
      </c>
      <c r="H930" s="1">
        <v>45882</v>
      </c>
      <c r="I930" s="3">
        <v>0</v>
      </c>
      <c r="J930" s="3">
        <v>0</v>
      </c>
      <c r="K930" s="3">
        <v>0</v>
      </c>
      <c r="L930" s="3">
        <v>0</v>
      </c>
      <c r="M930" s="4">
        <v>28306.46</v>
      </c>
      <c r="N930" t="str">
        <f>VLOOKUP(A930,Dados!$P$2:$Q$7,2,FALSE)</f>
        <v>ONZE</v>
      </c>
      <c r="O930" t="str">
        <f>VLOOKUP(B930,Dados!$L$2:$N$23,2,FALSE)</f>
        <v>Venda de Produção Interno</v>
      </c>
      <c r="P930" t="str">
        <f>VLOOKUP(B930,Dados!$L$2:$N$23,3,FALSE)</f>
        <v>Receitas</v>
      </c>
    </row>
    <row r="931" spans="1:16">
      <c r="A931">
        <v>20101</v>
      </c>
      <c r="B931">
        <v>5101</v>
      </c>
      <c r="C931">
        <v>0</v>
      </c>
      <c r="D931">
        <v>720715410</v>
      </c>
      <c r="E931" t="s">
        <v>215</v>
      </c>
      <c r="F931">
        <v>1</v>
      </c>
      <c r="G931">
        <v>5651</v>
      </c>
      <c r="H931" s="1">
        <v>45883</v>
      </c>
      <c r="I931" s="3">
        <v>0</v>
      </c>
      <c r="J931" s="3">
        <v>0</v>
      </c>
      <c r="K931" s="3">
        <v>0</v>
      </c>
      <c r="L931" s="3">
        <v>0</v>
      </c>
      <c r="M931" s="4">
        <v>28953.3</v>
      </c>
      <c r="N931" t="str">
        <f>VLOOKUP(A931,Dados!$P$2:$Q$7,2,FALSE)</f>
        <v>ONZE</v>
      </c>
      <c r="O931" t="str">
        <f>VLOOKUP(B931,Dados!$L$2:$N$23,2,FALSE)</f>
        <v>Venda de Produção Interno</v>
      </c>
      <c r="P931" t="str">
        <f>VLOOKUP(B931,Dados!$L$2:$N$23,3,FALSE)</f>
        <v>Receitas</v>
      </c>
    </row>
    <row r="932" spans="1:16">
      <c r="A932">
        <v>20101</v>
      </c>
      <c r="B932">
        <v>5101</v>
      </c>
      <c r="C932">
        <v>0</v>
      </c>
      <c r="D932">
        <v>720715410</v>
      </c>
      <c r="E932" t="s">
        <v>215</v>
      </c>
      <c r="F932">
        <v>1</v>
      </c>
      <c r="G932">
        <v>5670</v>
      </c>
      <c r="H932" s="1">
        <v>45885</v>
      </c>
      <c r="I932" s="3">
        <v>0</v>
      </c>
      <c r="J932" s="3">
        <v>0</v>
      </c>
      <c r="K932" s="3">
        <v>0</v>
      </c>
      <c r="L932" s="3">
        <v>0</v>
      </c>
      <c r="M932" s="4">
        <v>32090.68</v>
      </c>
      <c r="N932" t="str">
        <f>VLOOKUP(A932,Dados!$P$2:$Q$7,2,FALSE)</f>
        <v>ONZE</v>
      </c>
      <c r="O932" t="str">
        <f>VLOOKUP(B932,Dados!$L$2:$N$23,2,FALSE)</f>
        <v>Venda de Produção Interno</v>
      </c>
      <c r="P932" t="str">
        <f>VLOOKUP(B932,Dados!$L$2:$N$23,3,FALSE)</f>
        <v>Receitas</v>
      </c>
    </row>
    <row r="933" spans="1:16">
      <c r="A933">
        <v>20101</v>
      </c>
      <c r="B933">
        <v>5101</v>
      </c>
      <c r="C933">
        <v>0</v>
      </c>
      <c r="D933">
        <v>720715410</v>
      </c>
      <c r="E933" t="s">
        <v>215</v>
      </c>
      <c r="F933">
        <v>1</v>
      </c>
      <c r="G933">
        <v>5715</v>
      </c>
      <c r="H933" s="1">
        <v>45891</v>
      </c>
      <c r="I933" s="3">
        <v>0</v>
      </c>
      <c r="J933" s="3">
        <v>0</v>
      </c>
      <c r="K933" s="3">
        <v>0</v>
      </c>
      <c r="L933" s="3">
        <v>0</v>
      </c>
      <c r="M933" s="4">
        <v>32105.1</v>
      </c>
      <c r="N933" t="str">
        <f>VLOOKUP(A933,Dados!$P$2:$Q$7,2,FALSE)</f>
        <v>ONZE</v>
      </c>
      <c r="O933" t="str">
        <f>VLOOKUP(B933,Dados!$L$2:$N$23,2,FALSE)</f>
        <v>Venda de Produção Interno</v>
      </c>
      <c r="P933" t="str">
        <f>VLOOKUP(B933,Dados!$L$2:$N$23,3,FALSE)</f>
        <v>Receitas</v>
      </c>
    </row>
    <row r="934" spans="1:16">
      <c r="A934">
        <v>20101</v>
      </c>
      <c r="B934">
        <v>5101</v>
      </c>
      <c r="C934">
        <v>0</v>
      </c>
      <c r="D934">
        <v>720715410</v>
      </c>
      <c r="E934" t="s">
        <v>215</v>
      </c>
      <c r="F934">
        <v>1</v>
      </c>
      <c r="G934">
        <v>5733</v>
      </c>
      <c r="H934" s="1">
        <v>45894</v>
      </c>
      <c r="I934" s="3">
        <v>0</v>
      </c>
      <c r="J934" s="3">
        <v>0</v>
      </c>
      <c r="K934" s="3">
        <v>0</v>
      </c>
      <c r="L934" s="3">
        <v>0</v>
      </c>
      <c r="M934" s="4">
        <v>31853.78</v>
      </c>
      <c r="N934" t="str">
        <f>VLOOKUP(A934,Dados!$P$2:$Q$7,2,FALSE)</f>
        <v>ONZE</v>
      </c>
      <c r="O934" t="str">
        <f>VLOOKUP(B934,Dados!$L$2:$N$23,2,FALSE)</f>
        <v>Venda de Produção Interno</v>
      </c>
      <c r="P934" t="str">
        <f>VLOOKUP(B934,Dados!$L$2:$N$23,3,FALSE)</f>
        <v>Receitas</v>
      </c>
    </row>
    <row r="935" spans="1:16">
      <c r="A935">
        <v>20101</v>
      </c>
      <c r="B935">
        <v>5101</v>
      </c>
      <c r="C935">
        <v>0</v>
      </c>
      <c r="D935">
        <v>720715410</v>
      </c>
      <c r="E935" t="s">
        <v>215</v>
      </c>
      <c r="F935">
        <v>1</v>
      </c>
      <c r="G935">
        <v>5752</v>
      </c>
      <c r="H935" s="1">
        <v>45896</v>
      </c>
      <c r="I935" s="3">
        <v>0</v>
      </c>
      <c r="J935" s="3">
        <v>0</v>
      </c>
      <c r="K935" s="3">
        <v>0</v>
      </c>
      <c r="L935" s="3">
        <v>0</v>
      </c>
      <c r="M935" s="4">
        <v>30576.58</v>
      </c>
      <c r="N935" t="str">
        <f>VLOOKUP(A935,Dados!$P$2:$Q$7,2,FALSE)</f>
        <v>ONZE</v>
      </c>
      <c r="O935" t="str">
        <f>VLOOKUP(B935,Dados!$L$2:$N$23,2,FALSE)</f>
        <v>Venda de Produção Interno</v>
      </c>
      <c r="P935" t="str">
        <f>VLOOKUP(B935,Dados!$L$2:$N$23,3,FALSE)</f>
        <v>Receitas</v>
      </c>
    </row>
    <row r="936" spans="1:16">
      <c r="A936">
        <v>20101</v>
      </c>
      <c r="B936">
        <v>5101</v>
      </c>
      <c r="C936">
        <v>0</v>
      </c>
      <c r="D936">
        <v>720715410</v>
      </c>
      <c r="E936" t="s">
        <v>215</v>
      </c>
      <c r="F936">
        <v>1</v>
      </c>
      <c r="G936">
        <v>5786</v>
      </c>
      <c r="H936" s="1">
        <v>45899</v>
      </c>
      <c r="I936" s="3">
        <v>0</v>
      </c>
      <c r="J936" s="3">
        <v>0</v>
      </c>
      <c r="K936" s="3">
        <v>0</v>
      </c>
      <c r="L936" s="3">
        <v>0</v>
      </c>
      <c r="M936" s="4">
        <v>32455.3</v>
      </c>
      <c r="N936" t="str">
        <f>VLOOKUP(A936,Dados!$P$2:$Q$7,2,FALSE)</f>
        <v>ONZE</v>
      </c>
      <c r="O936" t="str">
        <f>VLOOKUP(B936,Dados!$L$2:$N$23,2,FALSE)</f>
        <v>Venda de Produção Interno</v>
      </c>
      <c r="P936" t="str">
        <f>VLOOKUP(B936,Dados!$L$2:$N$23,3,FALSE)</f>
        <v>Receitas</v>
      </c>
    </row>
    <row r="937" spans="1:16">
      <c r="A937">
        <v>20101</v>
      </c>
      <c r="B937">
        <v>5101</v>
      </c>
      <c r="C937">
        <v>0</v>
      </c>
      <c r="D937">
        <v>778879170</v>
      </c>
      <c r="E937" t="s">
        <v>216</v>
      </c>
      <c r="F937">
        <v>1</v>
      </c>
      <c r="G937">
        <v>5584</v>
      </c>
      <c r="H937" s="1">
        <v>45874</v>
      </c>
      <c r="I937" s="3">
        <v>0</v>
      </c>
      <c r="J937" s="3">
        <v>0</v>
      </c>
      <c r="K937" s="3">
        <v>0</v>
      </c>
      <c r="L937" s="3">
        <v>0</v>
      </c>
      <c r="M937" s="4">
        <v>39732</v>
      </c>
      <c r="N937" t="str">
        <f>VLOOKUP(A937,Dados!$P$2:$Q$7,2,FALSE)</f>
        <v>ONZE</v>
      </c>
      <c r="O937" t="str">
        <f>VLOOKUP(B937,Dados!$L$2:$N$23,2,FALSE)</f>
        <v>Venda de Produção Interno</v>
      </c>
      <c r="P937" t="str">
        <f>VLOOKUP(B937,Dados!$L$2:$N$23,3,FALSE)</f>
        <v>Receitas</v>
      </c>
    </row>
    <row r="938" spans="1:16">
      <c r="A938">
        <v>20101</v>
      </c>
      <c r="B938">
        <v>5101</v>
      </c>
      <c r="C938">
        <v>0</v>
      </c>
      <c r="D938">
        <v>778879170</v>
      </c>
      <c r="E938" t="s">
        <v>216</v>
      </c>
      <c r="F938">
        <v>1</v>
      </c>
      <c r="G938">
        <v>5585</v>
      </c>
      <c r="H938" s="1">
        <v>45874</v>
      </c>
      <c r="I938" s="3">
        <v>0</v>
      </c>
      <c r="J938" s="3">
        <v>0</v>
      </c>
      <c r="K938" s="3">
        <v>0</v>
      </c>
      <c r="L938" s="3">
        <v>0</v>
      </c>
      <c r="M938" s="4">
        <v>37633.199999999997</v>
      </c>
      <c r="N938" t="str">
        <f>VLOOKUP(A938,Dados!$P$2:$Q$7,2,FALSE)</f>
        <v>ONZE</v>
      </c>
      <c r="O938" t="str">
        <f>VLOOKUP(B938,Dados!$L$2:$N$23,2,FALSE)</f>
        <v>Venda de Produção Interno</v>
      </c>
      <c r="P938" t="str">
        <f>VLOOKUP(B938,Dados!$L$2:$N$23,3,FALSE)</f>
        <v>Receitas</v>
      </c>
    </row>
    <row r="939" spans="1:16">
      <c r="A939">
        <v>20101</v>
      </c>
      <c r="B939">
        <v>5101</v>
      </c>
      <c r="C939">
        <v>0</v>
      </c>
      <c r="D939">
        <v>778879170</v>
      </c>
      <c r="E939" t="s">
        <v>216</v>
      </c>
      <c r="F939">
        <v>1</v>
      </c>
      <c r="G939">
        <v>5591</v>
      </c>
      <c r="H939" s="1">
        <v>45875</v>
      </c>
      <c r="I939" s="3">
        <v>0</v>
      </c>
      <c r="J939" s="3">
        <v>0</v>
      </c>
      <c r="K939" s="3">
        <v>0</v>
      </c>
      <c r="L939" s="3">
        <v>0</v>
      </c>
      <c r="M939" s="4">
        <v>39204</v>
      </c>
      <c r="N939" t="str">
        <f>VLOOKUP(A939,Dados!$P$2:$Q$7,2,FALSE)</f>
        <v>ONZE</v>
      </c>
      <c r="O939" t="str">
        <f>VLOOKUP(B939,Dados!$L$2:$N$23,2,FALSE)</f>
        <v>Venda de Produção Interno</v>
      </c>
      <c r="P939" t="str">
        <f>VLOOKUP(B939,Dados!$L$2:$N$23,3,FALSE)</f>
        <v>Receitas</v>
      </c>
    </row>
    <row r="940" spans="1:16">
      <c r="A940">
        <v>20101</v>
      </c>
      <c r="B940">
        <v>5101</v>
      </c>
      <c r="C940">
        <v>0</v>
      </c>
      <c r="D940">
        <v>778879170</v>
      </c>
      <c r="E940" t="s">
        <v>216</v>
      </c>
      <c r="F940">
        <v>1</v>
      </c>
      <c r="G940">
        <v>5599</v>
      </c>
      <c r="H940" s="1">
        <v>45875</v>
      </c>
      <c r="I940" s="3">
        <v>0</v>
      </c>
      <c r="J940" s="3">
        <v>0</v>
      </c>
      <c r="K940" s="3">
        <v>0</v>
      </c>
      <c r="L940" s="3">
        <v>0</v>
      </c>
      <c r="M940" s="4">
        <v>37798.199999999997</v>
      </c>
      <c r="N940" t="str">
        <f>VLOOKUP(A940,Dados!$P$2:$Q$7,2,FALSE)</f>
        <v>ONZE</v>
      </c>
      <c r="O940" t="str">
        <f>VLOOKUP(B940,Dados!$L$2:$N$23,2,FALSE)</f>
        <v>Venda de Produção Interno</v>
      </c>
      <c r="P940" t="str">
        <f>VLOOKUP(B940,Dados!$L$2:$N$23,3,FALSE)</f>
        <v>Receitas</v>
      </c>
    </row>
    <row r="941" spans="1:16">
      <c r="A941">
        <v>20101</v>
      </c>
      <c r="B941">
        <v>5101</v>
      </c>
      <c r="C941">
        <v>0</v>
      </c>
      <c r="D941">
        <v>778879170</v>
      </c>
      <c r="E941" t="s">
        <v>216</v>
      </c>
      <c r="F941">
        <v>1</v>
      </c>
      <c r="G941">
        <v>5606</v>
      </c>
      <c r="H941" s="1">
        <v>45876</v>
      </c>
      <c r="I941" s="3">
        <v>0</v>
      </c>
      <c r="J941" s="3">
        <v>0</v>
      </c>
      <c r="K941" s="3">
        <v>0</v>
      </c>
      <c r="L941" s="3">
        <v>0</v>
      </c>
      <c r="M941" s="4">
        <v>37004</v>
      </c>
      <c r="N941" t="str">
        <f>VLOOKUP(A941,Dados!$P$2:$Q$7,2,FALSE)</f>
        <v>ONZE</v>
      </c>
      <c r="O941" t="str">
        <f>VLOOKUP(B941,Dados!$L$2:$N$23,2,FALSE)</f>
        <v>Venda de Produção Interno</v>
      </c>
      <c r="P941" t="str">
        <f>VLOOKUP(B941,Dados!$L$2:$N$23,3,FALSE)</f>
        <v>Receitas</v>
      </c>
    </row>
    <row r="942" spans="1:16">
      <c r="A942">
        <v>20101</v>
      </c>
      <c r="B942">
        <v>5101</v>
      </c>
      <c r="C942">
        <v>0</v>
      </c>
      <c r="D942">
        <v>778879170</v>
      </c>
      <c r="E942" t="s">
        <v>216</v>
      </c>
      <c r="F942">
        <v>1</v>
      </c>
      <c r="G942">
        <v>5610</v>
      </c>
      <c r="H942" s="1">
        <v>45877</v>
      </c>
      <c r="I942" s="3">
        <v>0</v>
      </c>
      <c r="J942" s="3">
        <v>0</v>
      </c>
      <c r="K942" s="3">
        <v>0</v>
      </c>
      <c r="L942" s="3">
        <v>0</v>
      </c>
      <c r="M942" s="4">
        <v>37162.400000000001</v>
      </c>
      <c r="N942" t="str">
        <f>VLOOKUP(A942,Dados!$P$2:$Q$7,2,FALSE)</f>
        <v>ONZE</v>
      </c>
      <c r="O942" t="str">
        <f>VLOOKUP(B942,Dados!$L$2:$N$23,2,FALSE)</f>
        <v>Venda de Produção Interno</v>
      </c>
      <c r="P942" t="str">
        <f>VLOOKUP(B942,Dados!$L$2:$N$23,3,FALSE)</f>
        <v>Receitas</v>
      </c>
    </row>
    <row r="943" spans="1:16">
      <c r="A943">
        <v>20101</v>
      </c>
      <c r="B943">
        <v>5101</v>
      </c>
      <c r="C943">
        <v>0</v>
      </c>
      <c r="D943">
        <v>778879170</v>
      </c>
      <c r="E943" t="s">
        <v>216</v>
      </c>
      <c r="F943">
        <v>1</v>
      </c>
      <c r="G943">
        <v>5621</v>
      </c>
      <c r="H943" s="1">
        <v>45880</v>
      </c>
      <c r="I943" s="3">
        <v>0</v>
      </c>
      <c r="J943" s="3">
        <v>0</v>
      </c>
      <c r="K943" s="3">
        <v>0</v>
      </c>
      <c r="L943" s="3">
        <v>0</v>
      </c>
      <c r="M943" s="4">
        <v>37525.4</v>
      </c>
      <c r="N943" t="str">
        <f>VLOOKUP(A943,Dados!$P$2:$Q$7,2,FALSE)</f>
        <v>ONZE</v>
      </c>
      <c r="O943" t="str">
        <f>VLOOKUP(B943,Dados!$L$2:$N$23,2,FALSE)</f>
        <v>Venda de Produção Interno</v>
      </c>
      <c r="P943" t="str">
        <f>VLOOKUP(B943,Dados!$L$2:$N$23,3,FALSE)</f>
        <v>Receitas</v>
      </c>
    </row>
    <row r="944" spans="1:16">
      <c r="A944">
        <v>20101</v>
      </c>
      <c r="B944">
        <v>5101</v>
      </c>
      <c r="C944">
        <v>0</v>
      </c>
      <c r="D944">
        <v>778879170</v>
      </c>
      <c r="E944" t="s">
        <v>216</v>
      </c>
      <c r="F944">
        <v>1</v>
      </c>
      <c r="G944">
        <v>5622</v>
      </c>
      <c r="H944" s="1">
        <v>45880</v>
      </c>
      <c r="I944" s="3">
        <v>0</v>
      </c>
      <c r="J944" s="3">
        <v>0</v>
      </c>
      <c r="K944" s="3">
        <v>0</v>
      </c>
      <c r="L944" s="3">
        <v>0</v>
      </c>
      <c r="M944" s="4">
        <v>39021.4</v>
      </c>
      <c r="N944" t="str">
        <f>VLOOKUP(A944,Dados!$P$2:$Q$7,2,FALSE)</f>
        <v>ONZE</v>
      </c>
      <c r="O944" t="str">
        <f>VLOOKUP(B944,Dados!$L$2:$N$23,2,FALSE)</f>
        <v>Venda de Produção Interno</v>
      </c>
      <c r="P944" t="str">
        <f>VLOOKUP(B944,Dados!$L$2:$N$23,3,FALSE)</f>
        <v>Receitas</v>
      </c>
    </row>
    <row r="945" spans="1:16">
      <c r="A945">
        <v>20101</v>
      </c>
      <c r="B945">
        <v>5101</v>
      </c>
      <c r="C945">
        <v>0</v>
      </c>
      <c r="D945">
        <v>778879170</v>
      </c>
      <c r="E945" t="s">
        <v>216</v>
      </c>
      <c r="F945">
        <v>1</v>
      </c>
      <c r="G945">
        <v>5624</v>
      </c>
      <c r="H945" s="1">
        <v>45880</v>
      </c>
      <c r="I945" s="3">
        <v>0</v>
      </c>
      <c r="J945" s="3">
        <v>0</v>
      </c>
      <c r="K945" s="3">
        <v>0</v>
      </c>
      <c r="L945" s="3">
        <v>0</v>
      </c>
      <c r="M945" s="4">
        <v>37208.6</v>
      </c>
      <c r="N945" t="str">
        <f>VLOOKUP(A945,Dados!$P$2:$Q$7,2,FALSE)</f>
        <v>ONZE</v>
      </c>
      <c r="O945" t="str">
        <f>VLOOKUP(B945,Dados!$L$2:$N$23,2,FALSE)</f>
        <v>Venda de Produção Interno</v>
      </c>
      <c r="P945" t="str">
        <f>VLOOKUP(B945,Dados!$L$2:$N$23,3,FALSE)</f>
        <v>Receitas</v>
      </c>
    </row>
    <row r="946" spans="1:16">
      <c r="A946">
        <v>20101</v>
      </c>
      <c r="B946">
        <v>6101</v>
      </c>
      <c r="C946">
        <v>0</v>
      </c>
      <c r="D946">
        <v>2886413</v>
      </c>
      <c r="E946" t="s">
        <v>217</v>
      </c>
      <c r="F946">
        <v>93</v>
      </c>
      <c r="G946">
        <v>5596</v>
      </c>
      <c r="H946" s="1">
        <v>45875</v>
      </c>
      <c r="I946" s="3">
        <v>0</v>
      </c>
      <c r="J946" s="3">
        <v>0</v>
      </c>
      <c r="K946" s="3">
        <v>0</v>
      </c>
      <c r="L946" s="3">
        <v>0</v>
      </c>
      <c r="M946" s="4">
        <v>34475.64</v>
      </c>
      <c r="N946" t="str">
        <f>VLOOKUP(A946,Dados!$P$2:$Q$7,2,FALSE)</f>
        <v>ONZE</v>
      </c>
      <c r="O946" t="str">
        <f>VLOOKUP(B946,Dados!$L$2:$N$23,2,FALSE)</f>
        <v>Venda de Produção Externo</v>
      </c>
      <c r="P946" t="str">
        <f>VLOOKUP(B946,Dados!$L$2:$N$23,3,FALSE)</f>
        <v>Receitas</v>
      </c>
    </row>
    <row r="947" spans="1:16">
      <c r="A947">
        <v>20101</v>
      </c>
      <c r="B947">
        <v>6101</v>
      </c>
      <c r="C947">
        <v>0</v>
      </c>
      <c r="D947">
        <v>2886413</v>
      </c>
      <c r="E947" t="s">
        <v>217</v>
      </c>
      <c r="F947">
        <v>93</v>
      </c>
      <c r="G947">
        <v>5598</v>
      </c>
      <c r="H947" s="1">
        <v>45875</v>
      </c>
      <c r="I947" s="3">
        <v>0</v>
      </c>
      <c r="J947" s="3">
        <v>0</v>
      </c>
      <c r="K947" s="3">
        <v>0</v>
      </c>
      <c r="L947" s="3">
        <v>0</v>
      </c>
      <c r="M947" s="4">
        <v>31789.72</v>
      </c>
      <c r="N947" t="str">
        <f>VLOOKUP(A947,Dados!$P$2:$Q$7,2,FALSE)</f>
        <v>ONZE</v>
      </c>
      <c r="O947" t="str">
        <f>VLOOKUP(B947,Dados!$L$2:$N$23,2,FALSE)</f>
        <v>Venda de Produção Externo</v>
      </c>
      <c r="P947" t="str">
        <f>VLOOKUP(B947,Dados!$L$2:$N$23,3,FALSE)</f>
        <v>Receitas</v>
      </c>
    </row>
    <row r="948" spans="1:16">
      <c r="A948">
        <v>20101</v>
      </c>
      <c r="B948">
        <v>6101</v>
      </c>
      <c r="C948">
        <v>0</v>
      </c>
      <c r="D948">
        <v>2886413</v>
      </c>
      <c r="E948" t="s">
        <v>217</v>
      </c>
      <c r="F948">
        <v>93</v>
      </c>
      <c r="G948">
        <v>5738</v>
      </c>
      <c r="H948" s="1">
        <v>45895</v>
      </c>
      <c r="I948" s="3">
        <v>0</v>
      </c>
      <c r="J948" s="3">
        <v>0</v>
      </c>
      <c r="K948" s="3">
        <v>0</v>
      </c>
      <c r="L948" s="3">
        <v>0</v>
      </c>
      <c r="M948" s="4">
        <v>30807.599999999999</v>
      </c>
      <c r="N948" t="str">
        <f>VLOOKUP(A948,Dados!$P$2:$Q$7,2,FALSE)</f>
        <v>ONZE</v>
      </c>
      <c r="O948" t="str">
        <f>VLOOKUP(B948,Dados!$L$2:$N$23,2,FALSE)</f>
        <v>Venda de Produção Externo</v>
      </c>
      <c r="P948" t="str">
        <f>VLOOKUP(B948,Dados!$L$2:$N$23,3,FALSE)</f>
        <v>Receitas</v>
      </c>
    </row>
    <row r="949" spans="1:16">
      <c r="A949">
        <v>20101</v>
      </c>
      <c r="B949">
        <v>6101</v>
      </c>
      <c r="C949">
        <v>0</v>
      </c>
      <c r="D949">
        <v>2886413</v>
      </c>
      <c r="E949" t="s">
        <v>217</v>
      </c>
      <c r="F949">
        <v>93</v>
      </c>
      <c r="G949">
        <v>5743</v>
      </c>
      <c r="H949" s="1">
        <v>45895</v>
      </c>
      <c r="I949" s="3">
        <v>0</v>
      </c>
      <c r="J949" s="3">
        <v>0</v>
      </c>
      <c r="K949" s="3">
        <v>0</v>
      </c>
      <c r="L949" s="3">
        <v>0</v>
      </c>
      <c r="M949" s="4">
        <v>32394.1</v>
      </c>
      <c r="N949" t="str">
        <f>VLOOKUP(A949,Dados!$P$2:$Q$7,2,FALSE)</f>
        <v>ONZE</v>
      </c>
      <c r="O949" t="str">
        <f>VLOOKUP(B949,Dados!$L$2:$N$23,2,FALSE)</f>
        <v>Venda de Produção Externo</v>
      </c>
      <c r="P949" t="str">
        <f>VLOOKUP(B949,Dados!$L$2:$N$23,3,FALSE)</f>
        <v>Receitas</v>
      </c>
    </row>
    <row r="950" spans="1:16">
      <c r="A950">
        <v>20101</v>
      </c>
      <c r="B950">
        <v>5101</v>
      </c>
      <c r="C950">
        <v>0</v>
      </c>
      <c r="D950">
        <v>112526420</v>
      </c>
      <c r="E950" t="s">
        <v>218</v>
      </c>
      <c r="F950">
        <v>10</v>
      </c>
      <c r="G950">
        <v>5770</v>
      </c>
      <c r="H950" s="1">
        <v>45898</v>
      </c>
      <c r="I950" s="3">
        <v>0</v>
      </c>
      <c r="J950" s="3">
        <v>0</v>
      </c>
      <c r="K950" s="3">
        <v>0</v>
      </c>
      <c r="L950" s="3">
        <v>0</v>
      </c>
      <c r="M950" s="4">
        <v>36544.17</v>
      </c>
      <c r="N950" t="str">
        <f>VLOOKUP(A950,Dados!$P$2:$Q$7,2,FALSE)</f>
        <v>ONZE</v>
      </c>
      <c r="O950" t="str">
        <f>VLOOKUP(B950,Dados!$L$2:$N$23,2,FALSE)</f>
        <v>Venda de Produção Interno</v>
      </c>
      <c r="P950" t="str">
        <f>VLOOKUP(B950,Dados!$L$2:$N$23,3,FALSE)</f>
        <v>Receitas</v>
      </c>
    </row>
    <row r="951" spans="1:16">
      <c r="A951">
        <v>20101</v>
      </c>
      <c r="B951">
        <v>5101</v>
      </c>
      <c r="C951">
        <v>0</v>
      </c>
      <c r="D951">
        <v>112526420</v>
      </c>
      <c r="E951" t="s">
        <v>218</v>
      </c>
      <c r="F951">
        <v>10</v>
      </c>
      <c r="G951">
        <v>5771</v>
      </c>
      <c r="H951" s="1">
        <v>45898</v>
      </c>
      <c r="I951" s="3">
        <v>0</v>
      </c>
      <c r="J951" s="3">
        <v>0</v>
      </c>
      <c r="K951" s="3">
        <v>0</v>
      </c>
      <c r="L951" s="3">
        <v>0</v>
      </c>
      <c r="M951" s="4">
        <v>38639.160000000003</v>
      </c>
      <c r="N951" t="str">
        <f>VLOOKUP(A951,Dados!$P$2:$Q$7,2,FALSE)</f>
        <v>ONZE</v>
      </c>
      <c r="O951" t="str">
        <f>VLOOKUP(B951,Dados!$L$2:$N$23,2,FALSE)</f>
        <v>Venda de Produção Interno</v>
      </c>
      <c r="P951" t="str">
        <f>VLOOKUP(B951,Dados!$L$2:$N$23,3,FALSE)</f>
        <v>Receitas</v>
      </c>
    </row>
    <row r="952" spans="1:16">
      <c r="A952">
        <v>20101</v>
      </c>
      <c r="B952">
        <v>5101</v>
      </c>
      <c r="C952">
        <v>0</v>
      </c>
      <c r="D952">
        <v>112526420</v>
      </c>
      <c r="E952" t="s">
        <v>218</v>
      </c>
      <c r="F952">
        <v>10</v>
      </c>
      <c r="G952">
        <v>5778</v>
      </c>
      <c r="H952" s="1">
        <v>45898</v>
      </c>
      <c r="I952" s="3">
        <v>0</v>
      </c>
      <c r="J952" s="3">
        <v>0</v>
      </c>
      <c r="K952" s="3">
        <v>0</v>
      </c>
      <c r="L952" s="3">
        <v>0</v>
      </c>
      <c r="M952" s="4">
        <v>37779.879999999997</v>
      </c>
      <c r="N952" t="str">
        <f>VLOOKUP(A952,Dados!$P$2:$Q$7,2,FALSE)</f>
        <v>ONZE</v>
      </c>
      <c r="O952" t="str">
        <f>VLOOKUP(B952,Dados!$L$2:$N$23,2,FALSE)</f>
        <v>Venda de Produção Interno</v>
      </c>
      <c r="P952" t="str">
        <f>VLOOKUP(B952,Dados!$L$2:$N$23,3,FALSE)</f>
        <v>Receitas</v>
      </c>
    </row>
    <row r="953" spans="1:16">
      <c r="A953">
        <v>20101</v>
      </c>
      <c r="B953">
        <v>5101</v>
      </c>
      <c r="C953">
        <v>0</v>
      </c>
      <c r="D953">
        <v>112526420</v>
      </c>
      <c r="E953" t="s">
        <v>218</v>
      </c>
      <c r="F953">
        <v>10</v>
      </c>
      <c r="G953">
        <v>5780</v>
      </c>
      <c r="H953" s="1">
        <v>45898</v>
      </c>
      <c r="I953" s="3">
        <v>0</v>
      </c>
      <c r="J953" s="3">
        <v>0</v>
      </c>
      <c r="K953" s="3">
        <v>0</v>
      </c>
      <c r="L953" s="3">
        <v>0</v>
      </c>
      <c r="M953" s="4">
        <v>39454.31</v>
      </c>
      <c r="N953" t="str">
        <f>VLOOKUP(A953,Dados!$P$2:$Q$7,2,FALSE)</f>
        <v>ONZE</v>
      </c>
      <c r="O953" t="str">
        <f>VLOOKUP(B953,Dados!$L$2:$N$23,2,FALSE)</f>
        <v>Venda de Produção Interno</v>
      </c>
      <c r="P953" t="str">
        <f>VLOOKUP(B953,Dados!$L$2:$N$23,3,FALSE)</f>
        <v>Receitas</v>
      </c>
    </row>
    <row r="954" spans="1:16">
      <c r="A954">
        <v>20101</v>
      </c>
      <c r="B954">
        <v>5101</v>
      </c>
      <c r="C954">
        <v>0</v>
      </c>
      <c r="D954">
        <v>112526420</v>
      </c>
      <c r="E954" t="s">
        <v>218</v>
      </c>
      <c r="F954">
        <v>10</v>
      </c>
      <c r="G954">
        <v>5783</v>
      </c>
      <c r="H954" s="1">
        <v>45899</v>
      </c>
      <c r="I954" s="3">
        <v>0</v>
      </c>
      <c r="J954" s="3">
        <v>0</v>
      </c>
      <c r="K954" s="3">
        <v>0</v>
      </c>
      <c r="L954" s="3">
        <v>0</v>
      </c>
      <c r="M954" s="4">
        <v>37190.58</v>
      </c>
      <c r="N954" t="str">
        <f>VLOOKUP(A954,Dados!$P$2:$Q$7,2,FALSE)</f>
        <v>ONZE</v>
      </c>
      <c r="O954" t="str">
        <f>VLOOKUP(B954,Dados!$L$2:$N$23,2,FALSE)</f>
        <v>Venda de Produção Interno</v>
      </c>
      <c r="P954" t="str">
        <f>VLOOKUP(B954,Dados!$L$2:$N$23,3,FALSE)</f>
        <v>Receitas</v>
      </c>
    </row>
    <row r="955" spans="1:16">
      <c r="A955">
        <v>20101</v>
      </c>
      <c r="B955">
        <v>5101</v>
      </c>
      <c r="C955">
        <v>0</v>
      </c>
      <c r="D955">
        <v>112526420</v>
      </c>
      <c r="E955" t="s">
        <v>218</v>
      </c>
      <c r="F955">
        <v>10</v>
      </c>
      <c r="G955">
        <v>5784</v>
      </c>
      <c r="H955" s="1">
        <v>45899</v>
      </c>
      <c r="I955" s="3">
        <v>0</v>
      </c>
      <c r="J955" s="3">
        <v>0</v>
      </c>
      <c r="K955" s="3">
        <v>0</v>
      </c>
      <c r="L955" s="3">
        <v>0</v>
      </c>
      <c r="M955" s="4">
        <v>39269.99</v>
      </c>
      <c r="N955" t="str">
        <f>VLOOKUP(A955,Dados!$P$2:$Q$7,2,FALSE)</f>
        <v>ONZE</v>
      </c>
      <c r="O955" t="str">
        <f>VLOOKUP(B955,Dados!$L$2:$N$23,2,FALSE)</f>
        <v>Venda de Produção Interno</v>
      </c>
      <c r="P955" t="str">
        <f>VLOOKUP(B955,Dados!$L$2:$N$23,3,FALSE)</f>
        <v>Receitas</v>
      </c>
    </row>
    <row r="956" spans="1:16">
      <c r="A956">
        <v>20101</v>
      </c>
      <c r="B956">
        <v>5101</v>
      </c>
      <c r="C956">
        <v>0</v>
      </c>
      <c r="D956">
        <v>112526420</v>
      </c>
      <c r="E956" t="s">
        <v>218</v>
      </c>
      <c r="F956">
        <v>10</v>
      </c>
      <c r="G956">
        <v>5787</v>
      </c>
      <c r="H956" s="1">
        <v>45899</v>
      </c>
      <c r="I956" s="3">
        <v>0</v>
      </c>
      <c r="J956" s="3">
        <v>36344.28</v>
      </c>
      <c r="K956" s="3">
        <v>0</v>
      </c>
      <c r="L956" s="3">
        <v>0</v>
      </c>
      <c r="M956" s="4">
        <v>36344.28</v>
      </c>
      <c r="N956" t="str">
        <f>VLOOKUP(A956,Dados!$P$2:$Q$7,2,FALSE)</f>
        <v>ONZE</v>
      </c>
      <c r="O956" t="str">
        <f>VLOOKUP(B956,Dados!$L$2:$N$23,2,FALSE)</f>
        <v>Venda de Produção Interno</v>
      </c>
      <c r="P956" t="str">
        <f>VLOOKUP(B956,Dados!$L$2:$N$23,3,FALSE)</f>
        <v>Receitas</v>
      </c>
    </row>
    <row r="957" spans="1:16">
      <c r="A957">
        <v>20101</v>
      </c>
      <c r="B957">
        <v>5101</v>
      </c>
      <c r="C957">
        <v>0</v>
      </c>
      <c r="D957">
        <v>4965860</v>
      </c>
      <c r="E957" t="s">
        <v>154</v>
      </c>
      <c r="F957">
        <v>6</v>
      </c>
      <c r="G957">
        <v>5570</v>
      </c>
      <c r="H957" s="1">
        <v>45870</v>
      </c>
      <c r="I957" s="3">
        <v>0</v>
      </c>
      <c r="J957" s="3">
        <v>0</v>
      </c>
      <c r="K957" s="3">
        <v>0</v>
      </c>
      <c r="L957" s="3">
        <v>0</v>
      </c>
      <c r="M957" s="4">
        <v>35622.400000000001</v>
      </c>
      <c r="N957" t="str">
        <f>VLOOKUP(A957,Dados!$P$2:$Q$7,2,FALSE)</f>
        <v>ONZE</v>
      </c>
      <c r="O957" t="str">
        <f>VLOOKUP(B957,Dados!$L$2:$N$23,2,FALSE)</f>
        <v>Venda de Produção Interno</v>
      </c>
      <c r="P957" t="str">
        <f>VLOOKUP(B957,Dados!$L$2:$N$23,3,FALSE)</f>
        <v>Receitas</v>
      </c>
    </row>
    <row r="958" spans="1:16">
      <c r="A958">
        <v>20101</v>
      </c>
      <c r="B958">
        <v>5101</v>
      </c>
      <c r="C958">
        <v>0</v>
      </c>
      <c r="D958">
        <v>4965860</v>
      </c>
      <c r="E958" t="s">
        <v>154</v>
      </c>
      <c r="F958">
        <v>6</v>
      </c>
      <c r="G958">
        <v>5576</v>
      </c>
      <c r="H958" s="1">
        <v>45873</v>
      </c>
      <c r="I958" s="3">
        <v>0</v>
      </c>
      <c r="J958" s="3">
        <v>0</v>
      </c>
      <c r="K958" s="3">
        <v>0</v>
      </c>
      <c r="L958" s="3">
        <v>0</v>
      </c>
      <c r="M958" s="4">
        <v>30839.599999999999</v>
      </c>
      <c r="N958" t="str">
        <f>VLOOKUP(A958,Dados!$P$2:$Q$7,2,FALSE)</f>
        <v>ONZE</v>
      </c>
      <c r="O958" t="str">
        <f>VLOOKUP(B958,Dados!$L$2:$N$23,2,FALSE)</f>
        <v>Venda de Produção Interno</v>
      </c>
      <c r="P958" t="str">
        <f>VLOOKUP(B958,Dados!$L$2:$N$23,3,FALSE)</f>
        <v>Receitas</v>
      </c>
    </row>
    <row r="959" spans="1:16">
      <c r="A959">
        <v>20101</v>
      </c>
      <c r="B959">
        <v>5101</v>
      </c>
      <c r="C959">
        <v>0</v>
      </c>
      <c r="D959">
        <v>4965860</v>
      </c>
      <c r="E959" t="s">
        <v>154</v>
      </c>
      <c r="F959">
        <v>6</v>
      </c>
      <c r="G959">
        <v>5590</v>
      </c>
      <c r="H959" s="1">
        <v>45874</v>
      </c>
      <c r="I959" s="3">
        <v>0</v>
      </c>
      <c r="J959" s="3">
        <v>0</v>
      </c>
      <c r="K959" s="3">
        <v>0</v>
      </c>
      <c r="L959" s="3">
        <v>0</v>
      </c>
      <c r="M959" s="4">
        <v>32725</v>
      </c>
      <c r="N959" t="str">
        <f>VLOOKUP(A959,Dados!$P$2:$Q$7,2,FALSE)</f>
        <v>ONZE</v>
      </c>
      <c r="O959" t="str">
        <f>VLOOKUP(B959,Dados!$L$2:$N$23,2,FALSE)</f>
        <v>Venda de Produção Interno</v>
      </c>
      <c r="P959" t="str">
        <f>VLOOKUP(B959,Dados!$L$2:$N$23,3,FALSE)</f>
        <v>Receitas</v>
      </c>
    </row>
    <row r="960" spans="1:16">
      <c r="A960">
        <v>20101</v>
      </c>
      <c r="B960">
        <v>5101</v>
      </c>
      <c r="C960">
        <v>0</v>
      </c>
      <c r="D960">
        <v>4965860</v>
      </c>
      <c r="E960" t="s">
        <v>154</v>
      </c>
      <c r="F960">
        <v>6</v>
      </c>
      <c r="G960">
        <v>5597</v>
      </c>
      <c r="H960" s="1">
        <v>45875</v>
      </c>
      <c r="I960" s="3">
        <v>0</v>
      </c>
      <c r="J960" s="3">
        <v>0</v>
      </c>
      <c r="K960" s="3">
        <v>0</v>
      </c>
      <c r="L960" s="3">
        <v>0</v>
      </c>
      <c r="M960" s="4">
        <v>32038.6</v>
      </c>
      <c r="N960" t="str">
        <f>VLOOKUP(A960,Dados!$P$2:$Q$7,2,FALSE)</f>
        <v>ONZE</v>
      </c>
      <c r="O960" t="str">
        <f>VLOOKUP(B960,Dados!$L$2:$N$23,2,FALSE)</f>
        <v>Venda de Produção Interno</v>
      </c>
      <c r="P960" t="str">
        <f>VLOOKUP(B960,Dados!$L$2:$N$23,3,FALSE)</f>
        <v>Receitas</v>
      </c>
    </row>
    <row r="961" spans="1:16">
      <c r="A961">
        <v>20101</v>
      </c>
      <c r="B961">
        <v>5101</v>
      </c>
      <c r="C961">
        <v>0</v>
      </c>
      <c r="D961">
        <v>4965860</v>
      </c>
      <c r="E961" t="s">
        <v>154</v>
      </c>
      <c r="F961">
        <v>6</v>
      </c>
      <c r="G961">
        <v>5600</v>
      </c>
      <c r="H961" s="1">
        <v>45876</v>
      </c>
      <c r="I961" s="3">
        <v>0</v>
      </c>
      <c r="J961" s="3">
        <v>0</v>
      </c>
      <c r="K961" s="3">
        <v>0</v>
      </c>
      <c r="L961" s="3">
        <v>0</v>
      </c>
      <c r="M961" s="4">
        <v>33235.4</v>
      </c>
      <c r="N961" t="str">
        <f>VLOOKUP(A961,Dados!$P$2:$Q$7,2,FALSE)</f>
        <v>ONZE</v>
      </c>
      <c r="O961" t="str">
        <f>VLOOKUP(B961,Dados!$L$2:$N$23,2,FALSE)</f>
        <v>Venda de Produção Interno</v>
      </c>
      <c r="P961" t="str">
        <f>VLOOKUP(B961,Dados!$L$2:$N$23,3,FALSE)</f>
        <v>Receitas</v>
      </c>
    </row>
    <row r="962" spans="1:16">
      <c r="A962">
        <v>20101</v>
      </c>
      <c r="B962">
        <v>5101</v>
      </c>
      <c r="C962">
        <v>0</v>
      </c>
      <c r="D962">
        <v>4965860</v>
      </c>
      <c r="E962" t="s">
        <v>154</v>
      </c>
      <c r="F962">
        <v>6</v>
      </c>
      <c r="G962">
        <v>5604</v>
      </c>
      <c r="H962" s="1">
        <v>45876</v>
      </c>
      <c r="I962" s="3">
        <v>0</v>
      </c>
      <c r="J962" s="3">
        <v>0</v>
      </c>
      <c r="K962" s="3">
        <v>0</v>
      </c>
      <c r="L962" s="3">
        <v>0</v>
      </c>
      <c r="M962" s="4">
        <v>31680</v>
      </c>
      <c r="N962" t="str">
        <f>VLOOKUP(A962,Dados!$P$2:$Q$7,2,FALSE)</f>
        <v>ONZE</v>
      </c>
      <c r="O962" t="str">
        <f>VLOOKUP(B962,Dados!$L$2:$N$23,2,FALSE)</f>
        <v>Venda de Produção Interno</v>
      </c>
      <c r="P962" t="str">
        <f>VLOOKUP(B962,Dados!$L$2:$N$23,3,FALSE)</f>
        <v>Receitas</v>
      </c>
    </row>
    <row r="963" spans="1:16">
      <c r="A963">
        <v>20101</v>
      </c>
      <c r="B963">
        <v>5101</v>
      </c>
      <c r="C963">
        <v>0</v>
      </c>
      <c r="D963">
        <v>4965860</v>
      </c>
      <c r="E963" t="s">
        <v>154</v>
      </c>
      <c r="F963">
        <v>6</v>
      </c>
      <c r="G963">
        <v>5611</v>
      </c>
      <c r="H963" s="1">
        <v>45877</v>
      </c>
      <c r="I963" s="3">
        <v>0</v>
      </c>
      <c r="J963" s="3">
        <v>0</v>
      </c>
      <c r="K963" s="3">
        <v>0</v>
      </c>
      <c r="L963" s="3">
        <v>0</v>
      </c>
      <c r="M963" s="4">
        <v>32175</v>
      </c>
      <c r="N963" t="str">
        <f>VLOOKUP(A963,Dados!$P$2:$Q$7,2,FALSE)</f>
        <v>ONZE</v>
      </c>
      <c r="O963" t="str">
        <f>VLOOKUP(B963,Dados!$L$2:$N$23,2,FALSE)</f>
        <v>Venda de Produção Interno</v>
      </c>
      <c r="P963" t="str">
        <f>VLOOKUP(B963,Dados!$L$2:$N$23,3,FALSE)</f>
        <v>Receitas</v>
      </c>
    </row>
    <row r="964" spans="1:16">
      <c r="A964">
        <v>20101</v>
      </c>
      <c r="B964">
        <v>5101</v>
      </c>
      <c r="C964">
        <v>0</v>
      </c>
      <c r="D964">
        <v>4965860</v>
      </c>
      <c r="E964" t="s">
        <v>154</v>
      </c>
      <c r="F964">
        <v>6</v>
      </c>
      <c r="G964">
        <v>5678</v>
      </c>
      <c r="H964" s="1">
        <v>45887</v>
      </c>
      <c r="I964" s="3">
        <v>0</v>
      </c>
      <c r="J964" s="3">
        <v>0</v>
      </c>
      <c r="K964" s="3">
        <v>0</v>
      </c>
      <c r="L964" s="3">
        <v>0</v>
      </c>
      <c r="M964" s="4">
        <v>31044.2</v>
      </c>
      <c r="N964" t="str">
        <f>VLOOKUP(A964,Dados!$P$2:$Q$7,2,FALSE)</f>
        <v>ONZE</v>
      </c>
      <c r="O964" t="str">
        <f>VLOOKUP(B964,Dados!$L$2:$N$23,2,FALSE)</f>
        <v>Venda de Produção Interno</v>
      </c>
      <c r="P964" t="str">
        <f>VLOOKUP(B964,Dados!$L$2:$N$23,3,FALSE)</f>
        <v>Receitas</v>
      </c>
    </row>
    <row r="965" spans="1:16">
      <c r="A965">
        <v>20101</v>
      </c>
      <c r="B965">
        <v>5101</v>
      </c>
      <c r="C965">
        <v>0</v>
      </c>
      <c r="D965">
        <v>4965860</v>
      </c>
      <c r="E965" t="s">
        <v>154</v>
      </c>
      <c r="F965">
        <v>6</v>
      </c>
      <c r="G965">
        <v>5714</v>
      </c>
      <c r="H965" s="1">
        <v>45890</v>
      </c>
      <c r="I965" s="3">
        <v>0</v>
      </c>
      <c r="J965" s="3">
        <v>0</v>
      </c>
      <c r="K965" s="3">
        <v>0</v>
      </c>
      <c r="L965" s="3">
        <v>0</v>
      </c>
      <c r="M965" s="4">
        <v>33613.800000000003</v>
      </c>
      <c r="N965" t="str">
        <f>VLOOKUP(A965,Dados!$P$2:$Q$7,2,FALSE)</f>
        <v>ONZE</v>
      </c>
      <c r="O965" t="str">
        <f>VLOOKUP(B965,Dados!$L$2:$N$23,2,FALSE)</f>
        <v>Venda de Produção Interno</v>
      </c>
      <c r="P965" t="str">
        <f>VLOOKUP(B965,Dados!$L$2:$N$23,3,FALSE)</f>
        <v>Receitas</v>
      </c>
    </row>
    <row r="966" spans="1:16">
      <c r="A966">
        <v>20101</v>
      </c>
      <c r="B966">
        <v>5101</v>
      </c>
      <c r="C966">
        <v>0</v>
      </c>
      <c r="D966">
        <v>4965860</v>
      </c>
      <c r="E966" t="s">
        <v>154</v>
      </c>
      <c r="F966">
        <v>6</v>
      </c>
      <c r="G966">
        <v>5728</v>
      </c>
      <c r="H966" s="1">
        <v>45892</v>
      </c>
      <c r="I966" s="3">
        <v>0</v>
      </c>
      <c r="J966" s="3">
        <v>0</v>
      </c>
      <c r="K966" s="3">
        <v>0</v>
      </c>
      <c r="L966" s="3">
        <v>0</v>
      </c>
      <c r="M966" s="4">
        <v>32467.599999999999</v>
      </c>
      <c r="N966" t="str">
        <f>VLOOKUP(A966,Dados!$P$2:$Q$7,2,FALSE)</f>
        <v>ONZE</v>
      </c>
      <c r="O966" t="str">
        <f>VLOOKUP(B966,Dados!$L$2:$N$23,2,FALSE)</f>
        <v>Venda de Produção Interno</v>
      </c>
      <c r="P966" t="str">
        <f>VLOOKUP(B966,Dados!$L$2:$N$23,3,FALSE)</f>
        <v>Receitas</v>
      </c>
    </row>
    <row r="967" spans="1:16">
      <c r="A967">
        <v>20101</v>
      </c>
      <c r="B967">
        <v>5101</v>
      </c>
      <c r="C967">
        <v>0</v>
      </c>
      <c r="D967">
        <v>4965860</v>
      </c>
      <c r="E967" t="s">
        <v>154</v>
      </c>
      <c r="F967">
        <v>6</v>
      </c>
      <c r="G967">
        <v>5760</v>
      </c>
      <c r="H967" s="1">
        <v>45897</v>
      </c>
      <c r="I967" s="3">
        <v>0</v>
      </c>
      <c r="J967" s="3">
        <v>0</v>
      </c>
      <c r="K967" s="3">
        <v>0</v>
      </c>
      <c r="L967" s="3">
        <v>0</v>
      </c>
      <c r="M967" s="4">
        <v>35686.199999999997</v>
      </c>
      <c r="N967" t="str">
        <f>VLOOKUP(A967,Dados!$P$2:$Q$7,2,FALSE)</f>
        <v>ONZE</v>
      </c>
      <c r="O967" t="str">
        <f>VLOOKUP(B967,Dados!$L$2:$N$23,2,FALSE)</f>
        <v>Venda de Produção Interno</v>
      </c>
      <c r="P967" t="str">
        <f>VLOOKUP(B967,Dados!$L$2:$N$23,3,FALSE)</f>
        <v>Receitas</v>
      </c>
    </row>
    <row r="968" spans="1:16">
      <c r="A968">
        <v>20101</v>
      </c>
      <c r="B968">
        <v>5101</v>
      </c>
      <c r="C968">
        <v>0</v>
      </c>
      <c r="D968">
        <v>2018954</v>
      </c>
      <c r="E968" t="s">
        <v>219</v>
      </c>
      <c r="F968">
        <v>1</v>
      </c>
      <c r="G968">
        <v>5657</v>
      </c>
      <c r="H968" s="1">
        <v>45883</v>
      </c>
      <c r="I968" s="3">
        <v>0</v>
      </c>
      <c r="J968" s="3">
        <v>0</v>
      </c>
      <c r="K968" s="3">
        <v>0</v>
      </c>
      <c r="L968" s="3">
        <v>0</v>
      </c>
      <c r="M968" s="4">
        <v>38643.800000000003</v>
      </c>
      <c r="N968" t="str">
        <f>VLOOKUP(A968,Dados!$P$2:$Q$7,2,FALSE)</f>
        <v>ONZE</v>
      </c>
      <c r="O968" t="str">
        <f>VLOOKUP(B968,Dados!$L$2:$N$23,2,FALSE)</f>
        <v>Venda de Produção Interno</v>
      </c>
      <c r="P968" t="str">
        <f>VLOOKUP(B968,Dados!$L$2:$N$23,3,FALSE)</f>
        <v>Receitas</v>
      </c>
    </row>
    <row r="969" spans="1:16">
      <c r="A969">
        <v>20101</v>
      </c>
      <c r="B969">
        <v>5101</v>
      </c>
      <c r="C969">
        <v>0</v>
      </c>
      <c r="D969">
        <v>253501710</v>
      </c>
      <c r="E969" t="s">
        <v>220</v>
      </c>
      <c r="F969">
        <v>1</v>
      </c>
      <c r="G969">
        <v>5769</v>
      </c>
      <c r="H969" s="1">
        <v>45898</v>
      </c>
      <c r="I969" s="3">
        <v>0</v>
      </c>
      <c r="J969" s="3">
        <v>0</v>
      </c>
      <c r="K969" s="3">
        <v>0</v>
      </c>
      <c r="L969" s="3">
        <v>0</v>
      </c>
      <c r="M969" s="4">
        <v>40757.599999999999</v>
      </c>
      <c r="N969" t="str">
        <f>VLOOKUP(A969,Dados!$P$2:$Q$7,2,FALSE)</f>
        <v>ONZE</v>
      </c>
      <c r="O969" t="str">
        <f>VLOOKUP(B969,Dados!$L$2:$N$23,2,FALSE)</f>
        <v>Venda de Produção Interno</v>
      </c>
      <c r="P969" t="str">
        <f>VLOOKUP(B969,Dados!$L$2:$N$23,3,FALSE)</f>
        <v>Receitas</v>
      </c>
    </row>
    <row r="970" spans="1:16">
      <c r="A970">
        <v>20101</v>
      </c>
      <c r="B970">
        <v>5101</v>
      </c>
      <c r="C970">
        <v>0</v>
      </c>
      <c r="D970">
        <v>2018954</v>
      </c>
      <c r="E970" t="s">
        <v>219</v>
      </c>
      <c r="F970">
        <v>1</v>
      </c>
      <c r="G970">
        <v>5772</v>
      </c>
      <c r="H970" s="1">
        <v>45898</v>
      </c>
      <c r="I970" s="3">
        <v>0</v>
      </c>
      <c r="J970" s="3">
        <v>0</v>
      </c>
      <c r="K970" s="3">
        <v>0</v>
      </c>
      <c r="L970" s="3">
        <v>0</v>
      </c>
      <c r="M970" s="4">
        <v>876.2</v>
      </c>
      <c r="N970" t="str">
        <f>VLOOKUP(A970,Dados!$P$2:$Q$7,2,FALSE)</f>
        <v>ONZE</v>
      </c>
      <c r="O970" t="str">
        <f>VLOOKUP(B970,Dados!$L$2:$N$23,2,FALSE)</f>
        <v>Venda de Produção Interno</v>
      </c>
      <c r="P970" t="str">
        <f>VLOOKUP(B970,Dados!$L$2:$N$23,3,FALSE)</f>
        <v>Receitas</v>
      </c>
    </row>
    <row r="971" spans="1:16">
      <c r="A971">
        <v>20101</v>
      </c>
      <c r="B971">
        <v>5101</v>
      </c>
      <c r="C971">
        <v>0</v>
      </c>
      <c r="D971">
        <v>2018954</v>
      </c>
      <c r="E971" t="s">
        <v>219</v>
      </c>
      <c r="F971">
        <v>1</v>
      </c>
      <c r="G971">
        <v>5772</v>
      </c>
      <c r="H971" s="1">
        <v>45898</v>
      </c>
      <c r="I971" s="3">
        <v>0</v>
      </c>
      <c r="J971" s="3">
        <v>0</v>
      </c>
      <c r="K971" s="3">
        <v>0</v>
      </c>
      <c r="L971" s="3">
        <v>0</v>
      </c>
      <c r="M971" s="4">
        <v>4443.3999999999996</v>
      </c>
      <c r="N971" t="str">
        <f>VLOOKUP(A971,Dados!$P$2:$Q$7,2,FALSE)</f>
        <v>ONZE</v>
      </c>
      <c r="O971" t="str">
        <f>VLOOKUP(B971,Dados!$L$2:$N$23,2,FALSE)</f>
        <v>Venda de Produção Interno</v>
      </c>
      <c r="P971" t="str">
        <f>VLOOKUP(B971,Dados!$L$2:$N$23,3,FALSE)</f>
        <v>Receitas</v>
      </c>
    </row>
    <row r="972" spans="1:16">
      <c r="A972">
        <v>20101</v>
      </c>
      <c r="B972">
        <v>5101</v>
      </c>
      <c r="C972">
        <v>0</v>
      </c>
      <c r="D972">
        <v>2018954</v>
      </c>
      <c r="E972" t="s">
        <v>219</v>
      </c>
      <c r="F972">
        <v>1</v>
      </c>
      <c r="G972">
        <v>5772</v>
      </c>
      <c r="H972" s="1">
        <v>45898</v>
      </c>
      <c r="I972" s="3">
        <v>0</v>
      </c>
      <c r="J972" s="3">
        <v>0</v>
      </c>
      <c r="K972" s="3">
        <v>0</v>
      </c>
      <c r="L972" s="3">
        <v>0</v>
      </c>
      <c r="M972" s="4">
        <v>45487</v>
      </c>
      <c r="N972" t="str">
        <f>VLOOKUP(A972,Dados!$P$2:$Q$7,2,FALSE)</f>
        <v>ONZE</v>
      </c>
      <c r="O972" t="str">
        <f>VLOOKUP(B972,Dados!$L$2:$N$23,2,FALSE)</f>
        <v>Venda de Produção Interno</v>
      </c>
      <c r="P972" t="str">
        <f>VLOOKUP(B972,Dados!$L$2:$N$23,3,FALSE)</f>
        <v>Receitas</v>
      </c>
    </row>
    <row r="973" spans="1:16">
      <c r="A973">
        <v>20101</v>
      </c>
      <c r="B973">
        <v>5101</v>
      </c>
      <c r="C973">
        <v>0</v>
      </c>
      <c r="D973">
        <v>778879170</v>
      </c>
      <c r="E973" t="s">
        <v>216</v>
      </c>
      <c r="F973">
        <v>1</v>
      </c>
      <c r="G973">
        <v>5566</v>
      </c>
      <c r="H973" s="1">
        <v>45870</v>
      </c>
      <c r="I973" s="3">
        <v>0</v>
      </c>
      <c r="J973" s="3">
        <v>0</v>
      </c>
      <c r="K973" s="3">
        <v>0</v>
      </c>
      <c r="L973" s="3">
        <v>0</v>
      </c>
      <c r="M973" s="4">
        <v>51968</v>
      </c>
      <c r="N973" t="str">
        <f>VLOOKUP(A973,Dados!$P$2:$Q$7,2,FALSE)</f>
        <v>ONZE</v>
      </c>
      <c r="O973" t="str">
        <f>VLOOKUP(B973,Dados!$L$2:$N$23,2,FALSE)</f>
        <v>Venda de Produção Interno</v>
      </c>
      <c r="P973" t="str">
        <f>VLOOKUP(B973,Dados!$L$2:$N$23,3,FALSE)</f>
        <v>Receitas</v>
      </c>
    </row>
    <row r="974" spans="1:16">
      <c r="A974">
        <v>20101</v>
      </c>
      <c r="B974">
        <v>6910</v>
      </c>
      <c r="C974">
        <v>0</v>
      </c>
      <c r="D974">
        <v>23640690</v>
      </c>
      <c r="F974">
        <v>3</v>
      </c>
      <c r="G974">
        <v>5567</v>
      </c>
      <c r="H974" s="1">
        <v>45870</v>
      </c>
      <c r="I974" s="3">
        <v>0</v>
      </c>
      <c r="J974" s="3">
        <v>0</v>
      </c>
      <c r="K974" s="3">
        <v>0</v>
      </c>
      <c r="L974" s="3">
        <v>0</v>
      </c>
      <c r="M974" s="4">
        <v>55696</v>
      </c>
      <c r="N974" t="str">
        <f>VLOOKUP(A974,Dados!$P$2:$Q$7,2,FALSE)</f>
        <v>ONZE</v>
      </c>
      <c r="O974" t="str">
        <f>VLOOKUP(B974,Dados!$L$2:$N$23,2,FALSE)</f>
        <v>Remessa em Bonificação, Doação ou Brinde</v>
      </c>
      <c r="P974" t="str">
        <f>VLOOKUP(B974,Dados!$L$2:$N$23,3,FALSE)</f>
        <v>Remessas</v>
      </c>
    </row>
    <row r="975" spans="1:16">
      <c r="A975">
        <v>20101</v>
      </c>
      <c r="B975">
        <v>6910</v>
      </c>
      <c r="C975">
        <v>0</v>
      </c>
      <c r="D975">
        <v>23640690</v>
      </c>
      <c r="F975">
        <v>3</v>
      </c>
      <c r="G975">
        <v>5568</v>
      </c>
      <c r="H975" s="1">
        <v>45870</v>
      </c>
      <c r="I975" s="3">
        <v>0</v>
      </c>
      <c r="J975" s="3">
        <v>0</v>
      </c>
      <c r="K975" s="3">
        <v>0</v>
      </c>
      <c r="L975" s="3">
        <v>0</v>
      </c>
      <c r="M975" s="4">
        <v>57318.400000000001</v>
      </c>
      <c r="N975" t="str">
        <f>VLOOKUP(A975,Dados!$P$2:$Q$7,2,FALSE)</f>
        <v>ONZE</v>
      </c>
      <c r="O975" t="str">
        <f>VLOOKUP(B975,Dados!$L$2:$N$23,2,FALSE)</f>
        <v>Remessa em Bonificação, Doação ou Brinde</v>
      </c>
      <c r="P975" t="str">
        <f>VLOOKUP(B975,Dados!$L$2:$N$23,3,FALSE)</f>
        <v>Remessas</v>
      </c>
    </row>
    <row r="976" spans="1:16">
      <c r="A976">
        <v>20101</v>
      </c>
      <c r="B976">
        <v>5101</v>
      </c>
      <c r="C976">
        <v>0</v>
      </c>
      <c r="D976">
        <v>778879170</v>
      </c>
      <c r="E976" t="s">
        <v>216</v>
      </c>
      <c r="F976">
        <v>1</v>
      </c>
      <c r="G976">
        <v>5782</v>
      </c>
      <c r="H976" s="1">
        <v>45898</v>
      </c>
      <c r="I976" s="3">
        <v>0</v>
      </c>
      <c r="J976" s="3">
        <v>0</v>
      </c>
      <c r="K976" s="3">
        <v>0</v>
      </c>
      <c r="L976" s="3">
        <v>0</v>
      </c>
      <c r="M976" s="4">
        <v>47826.8</v>
      </c>
      <c r="N976" t="str">
        <f>VLOOKUP(A976,Dados!$P$2:$Q$7,2,FALSE)</f>
        <v>ONZE</v>
      </c>
      <c r="O976" t="str">
        <f>VLOOKUP(B976,Dados!$L$2:$N$23,2,FALSE)</f>
        <v>Venda de Produção Interno</v>
      </c>
      <c r="P976" t="str">
        <f>VLOOKUP(B976,Dados!$L$2:$N$23,3,FALSE)</f>
        <v>Receitas</v>
      </c>
    </row>
    <row r="977" spans="1:16">
      <c r="A977">
        <v>20101</v>
      </c>
      <c r="B977">
        <v>5101</v>
      </c>
      <c r="C977">
        <v>0</v>
      </c>
      <c r="D977">
        <v>778879170</v>
      </c>
      <c r="E977" t="s">
        <v>216</v>
      </c>
      <c r="F977">
        <v>1</v>
      </c>
      <c r="G977">
        <v>5785</v>
      </c>
      <c r="H977" s="1">
        <v>45899</v>
      </c>
      <c r="I977" s="3">
        <v>0</v>
      </c>
      <c r="J977" s="3">
        <v>0</v>
      </c>
      <c r="K977" s="3">
        <v>0</v>
      </c>
      <c r="L977" s="3">
        <v>0</v>
      </c>
      <c r="M977" s="4">
        <v>43736</v>
      </c>
      <c r="N977" t="str">
        <f>VLOOKUP(A977,Dados!$P$2:$Q$7,2,FALSE)</f>
        <v>ONZE</v>
      </c>
      <c r="O977" t="str">
        <f>VLOOKUP(B977,Dados!$L$2:$N$23,2,FALSE)</f>
        <v>Venda de Produção Interno</v>
      </c>
      <c r="P977" t="str">
        <f>VLOOKUP(B977,Dados!$L$2:$N$23,3,FALSE)</f>
        <v>Receitas</v>
      </c>
    </row>
    <row r="978" spans="1:16">
      <c r="A978">
        <v>20101</v>
      </c>
      <c r="B978">
        <v>5101</v>
      </c>
      <c r="C978">
        <v>0</v>
      </c>
      <c r="D978">
        <v>778879170</v>
      </c>
      <c r="E978" t="s">
        <v>216</v>
      </c>
      <c r="F978">
        <v>1</v>
      </c>
      <c r="G978">
        <v>5790</v>
      </c>
      <c r="H978" s="1">
        <v>45899</v>
      </c>
      <c r="I978" s="3">
        <v>0</v>
      </c>
      <c r="J978" s="3">
        <v>0</v>
      </c>
      <c r="K978" s="3">
        <v>0</v>
      </c>
      <c r="L978" s="3">
        <v>0</v>
      </c>
      <c r="M978" s="4">
        <v>41417.599999999999</v>
      </c>
      <c r="N978" t="str">
        <f>VLOOKUP(A978,Dados!$P$2:$Q$7,2,FALSE)</f>
        <v>ONZE</v>
      </c>
      <c r="O978" t="str">
        <f>VLOOKUP(B978,Dados!$L$2:$N$23,2,FALSE)</f>
        <v>Venda de Produção Interno</v>
      </c>
      <c r="P978" t="str">
        <f>VLOOKUP(B978,Dados!$L$2:$N$23,3,FALSE)</f>
        <v>Receitas</v>
      </c>
    </row>
    <row r="979" spans="1:16">
      <c r="A979">
        <v>20101</v>
      </c>
      <c r="B979">
        <v>5101</v>
      </c>
      <c r="C979">
        <v>0</v>
      </c>
      <c r="D979">
        <v>4965860</v>
      </c>
      <c r="E979" t="s">
        <v>154</v>
      </c>
      <c r="F979">
        <v>6</v>
      </c>
      <c r="G979">
        <v>5625</v>
      </c>
      <c r="H979" s="1">
        <v>45881</v>
      </c>
      <c r="I979" s="3">
        <v>0</v>
      </c>
      <c r="J979" s="3">
        <v>0</v>
      </c>
      <c r="K979" s="3">
        <v>0</v>
      </c>
      <c r="L979" s="3">
        <v>0</v>
      </c>
      <c r="M979" s="4">
        <v>25023.32</v>
      </c>
      <c r="N979" t="str">
        <f>VLOOKUP(A979,Dados!$P$2:$Q$7,2,FALSE)</f>
        <v>ONZE</v>
      </c>
      <c r="O979" t="str">
        <f>VLOOKUP(B979,Dados!$L$2:$N$23,2,FALSE)</f>
        <v>Venda de Produção Interno</v>
      </c>
      <c r="P979" t="str">
        <f>VLOOKUP(B979,Dados!$L$2:$N$23,3,FALSE)</f>
        <v>Receitas</v>
      </c>
    </row>
    <row r="980" spans="1:16">
      <c r="A980">
        <v>20101</v>
      </c>
      <c r="B980">
        <v>5101</v>
      </c>
      <c r="C980">
        <v>0</v>
      </c>
      <c r="D980">
        <v>4965860</v>
      </c>
      <c r="E980" t="s">
        <v>154</v>
      </c>
      <c r="F980">
        <v>6</v>
      </c>
      <c r="G980">
        <v>5629</v>
      </c>
      <c r="H980" s="1">
        <v>45881</v>
      </c>
      <c r="I980" s="3">
        <v>0</v>
      </c>
      <c r="J980" s="3">
        <v>0</v>
      </c>
      <c r="K980" s="3">
        <v>0</v>
      </c>
      <c r="L980" s="3">
        <v>0</v>
      </c>
      <c r="M980" s="4">
        <v>25647.41</v>
      </c>
      <c r="N980" t="str">
        <f>VLOOKUP(A980,Dados!$P$2:$Q$7,2,FALSE)</f>
        <v>ONZE</v>
      </c>
      <c r="O980" t="str">
        <f>VLOOKUP(B980,Dados!$L$2:$N$23,2,FALSE)</f>
        <v>Venda de Produção Interno</v>
      </c>
      <c r="P980" t="str">
        <f>VLOOKUP(B980,Dados!$L$2:$N$23,3,FALSE)</f>
        <v>Receitas</v>
      </c>
    </row>
    <row r="981" spans="1:16">
      <c r="A981">
        <v>20101</v>
      </c>
      <c r="B981">
        <v>5101</v>
      </c>
      <c r="C981">
        <v>0</v>
      </c>
      <c r="D981">
        <v>4965860</v>
      </c>
      <c r="E981" t="s">
        <v>154</v>
      </c>
      <c r="F981">
        <v>6</v>
      </c>
      <c r="G981">
        <v>5647</v>
      </c>
      <c r="H981" s="1">
        <v>45882</v>
      </c>
      <c r="I981" s="3">
        <v>0</v>
      </c>
      <c r="J981" s="3">
        <v>0</v>
      </c>
      <c r="K981" s="3">
        <v>0</v>
      </c>
      <c r="L981" s="3">
        <v>0</v>
      </c>
      <c r="M981" s="4">
        <v>25077.67</v>
      </c>
      <c r="N981" t="str">
        <f>VLOOKUP(A981,Dados!$P$2:$Q$7,2,FALSE)</f>
        <v>ONZE</v>
      </c>
      <c r="O981" t="str">
        <f>VLOOKUP(B981,Dados!$L$2:$N$23,2,FALSE)</f>
        <v>Venda de Produção Interno</v>
      </c>
      <c r="P981" t="str">
        <f>VLOOKUP(B981,Dados!$L$2:$N$23,3,FALSE)</f>
        <v>Receitas</v>
      </c>
    </row>
    <row r="982" spans="1:16">
      <c r="A982">
        <v>20101</v>
      </c>
      <c r="B982">
        <v>5101</v>
      </c>
      <c r="C982">
        <v>0</v>
      </c>
      <c r="D982">
        <v>4965860</v>
      </c>
      <c r="E982" t="s">
        <v>154</v>
      </c>
      <c r="F982">
        <v>6</v>
      </c>
      <c r="G982">
        <v>5653</v>
      </c>
      <c r="H982" s="1">
        <v>45883</v>
      </c>
      <c r="I982" s="3">
        <v>0</v>
      </c>
      <c r="J982" s="3">
        <v>0</v>
      </c>
      <c r="K982" s="3">
        <v>0</v>
      </c>
      <c r="L982" s="3">
        <v>0</v>
      </c>
      <c r="M982" s="4">
        <v>26511.68</v>
      </c>
      <c r="N982" t="str">
        <f>VLOOKUP(A982,Dados!$P$2:$Q$7,2,FALSE)</f>
        <v>ONZE</v>
      </c>
      <c r="O982" t="str">
        <f>VLOOKUP(B982,Dados!$L$2:$N$23,2,FALSE)</f>
        <v>Venda de Produção Interno</v>
      </c>
      <c r="P982" t="str">
        <f>VLOOKUP(B982,Dados!$L$2:$N$23,3,FALSE)</f>
        <v>Receitas</v>
      </c>
    </row>
    <row r="983" spans="1:16">
      <c r="A983">
        <v>20101</v>
      </c>
      <c r="B983">
        <v>6101</v>
      </c>
      <c r="C983">
        <v>0</v>
      </c>
      <c r="D983">
        <v>611925220</v>
      </c>
      <c r="E983" t="s">
        <v>221</v>
      </c>
      <c r="F983">
        <v>1</v>
      </c>
      <c r="G983">
        <v>5663</v>
      </c>
      <c r="H983" s="1">
        <v>45884</v>
      </c>
      <c r="I983" s="3">
        <v>0</v>
      </c>
      <c r="J983" s="3">
        <v>0</v>
      </c>
      <c r="K983" s="3">
        <v>0</v>
      </c>
      <c r="L983" s="3">
        <v>0</v>
      </c>
      <c r="M983" s="4">
        <v>27516.63</v>
      </c>
      <c r="N983" t="str">
        <f>VLOOKUP(A983,Dados!$P$2:$Q$7,2,FALSE)</f>
        <v>ONZE</v>
      </c>
      <c r="O983" t="str">
        <f>VLOOKUP(B983,Dados!$L$2:$N$23,2,FALSE)</f>
        <v>Venda de Produção Externo</v>
      </c>
      <c r="P983" t="str">
        <f>VLOOKUP(B983,Dados!$L$2:$N$23,3,FALSE)</f>
        <v>Receitas</v>
      </c>
    </row>
    <row r="984" spans="1:16">
      <c r="A984">
        <v>20101</v>
      </c>
      <c r="B984">
        <v>5101</v>
      </c>
      <c r="C984">
        <v>0</v>
      </c>
      <c r="D984">
        <v>4965860</v>
      </c>
      <c r="E984" t="s">
        <v>154</v>
      </c>
      <c r="F984">
        <v>6</v>
      </c>
      <c r="G984">
        <v>5665</v>
      </c>
      <c r="H984" s="1">
        <v>45884</v>
      </c>
      <c r="I984" s="3">
        <v>0</v>
      </c>
      <c r="J984" s="3">
        <v>0</v>
      </c>
      <c r="K984" s="3">
        <v>0</v>
      </c>
      <c r="L984" s="3">
        <v>0</v>
      </c>
      <c r="M984" s="4">
        <v>29824.98</v>
      </c>
      <c r="N984" t="str">
        <f>VLOOKUP(A984,Dados!$P$2:$Q$7,2,FALSE)</f>
        <v>ONZE</v>
      </c>
      <c r="O984" t="str">
        <f>VLOOKUP(B984,Dados!$L$2:$N$23,2,FALSE)</f>
        <v>Venda de Produção Interno</v>
      </c>
      <c r="P984" t="str">
        <f>VLOOKUP(B984,Dados!$L$2:$N$23,3,FALSE)</f>
        <v>Receitas</v>
      </c>
    </row>
    <row r="985" spans="1:16">
      <c r="A985">
        <v>20101</v>
      </c>
      <c r="B985">
        <v>6101</v>
      </c>
      <c r="C985">
        <v>0</v>
      </c>
      <c r="D985">
        <v>611925220</v>
      </c>
      <c r="E985" t="s">
        <v>221</v>
      </c>
      <c r="F985">
        <v>1</v>
      </c>
      <c r="G985">
        <v>5674</v>
      </c>
      <c r="H985" s="1">
        <v>45887</v>
      </c>
      <c r="I985" s="3">
        <v>0</v>
      </c>
      <c r="J985" s="3">
        <v>0</v>
      </c>
      <c r="K985" s="3">
        <v>0</v>
      </c>
      <c r="L985" s="3">
        <v>0</v>
      </c>
      <c r="M985" s="4">
        <v>27273.33</v>
      </c>
      <c r="N985" t="str">
        <f>VLOOKUP(A985,Dados!$P$2:$Q$7,2,FALSE)</f>
        <v>ONZE</v>
      </c>
      <c r="O985" t="str">
        <f>VLOOKUP(B985,Dados!$L$2:$N$23,2,FALSE)</f>
        <v>Venda de Produção Externo</v>
      </c>
      <c r="P985" t="str">
        <f>VLOOKUP(B985,Dados!$L$2:$N$23,3,FALSE)</f>
        <v>Receitas</v>
      </c>
    </row>
    <row r="986" spans="1:16">
      <c r="A986">
        <v>20101</v>
      </c>
      <c r="B986">
        <v>6101</v>
      </c>
      <c r="C986">
        <v>0</v>
      </c>
      <c r="D986">
        <v>611925220</v>
      </c>
      <c r="E986" t="s">
        <v>221</v>
      </c>
      <c r="F986">
        <v>1</v>
      </c>
      <c r="G986">
        <v>5676</v>
      </c>
      <c r="H986" s="1">
        <v>45887</v>
      </c>
      <c r="I986" s="3">
        <v>0</v>
      </c>
      <c r="J986" s="3">
        <v>0</v>
      </c>
      <c r="K986" s="3">
        <v>0</v>
      </c>
      <c r="L986" s="3">
        <v>0</v>
      </c>
      <c r="M986" s="4">
        <v>27741.77</v>
      </c>
      <c r="N986" t="str">
        <f>VLOOKUP(A986,Dados!$P$2:$Q$7,2,FALSE)</f>
        <v>ONZE</v>
      </c>
      <c r="O986" t="str">
        <f>VLOOKUP(B986,Dados!$L$2:$N$23,2,FALSE)</f>
        <v>Venda de Produção Externo</v>
      </c>
      <c r="P986" t="str">
        <f>VLOOKUP(B986,Dados!$L$2:$N$23,3,FALSE)</f>
        <v>Receitas</v>
      </c>
    </row>
    <row r="987" spans="1:16">
      <c r="A987">
        <v>20101</v>
      </c>
      <c r="B987">
        <v>6101</v>
      </c>
      <c r="C987">
        <v>0</v>
      </c>
      <c r="D987">
        <v>611925220</v>
      </c>
      <c r="E987" t="s">
        <v>221</v>
      </c>
      <c r="F987">
        <v>1</v>
      </c>
      <c r="G987">
        <v>5680</v>
      </c>
      <c r="H987" s="1">
        <v>45887</v>
      </c>
      <c r="I987" s="3">
        <v>0</v>
      </c>
      <c r="J987" s="3">
        <v>0</v>
      </c>
      <c r="K987" s="3">
        <v>0</v>
      </c>
      <c r="L987" s="3">
        <v>0</v>
      </c>
      <c r="M987" s="4">
        <v>26839.38</v>
      </c>
      <c r="N987" t="str">
        <f>VLOOKUP(A987,Dados!$P$2:$Q$7,2,FALSE)</f>
        <v>ONZE</v>
      </c>
      <c r="O987" t="str">
        <f>VLOOKUP(B987,Dados!$L$2:$N$23,2,FALSE)</f>
        <v>Venda de Produção Externo</v>
      </c>
      <c r="P987" t="str">
        <f>VLOOKUP(B987,Dados!$L$2:$N$23,3,FALSE)</f>
        <v>Receitas</v>
      </c>
    </row>
    <row r="988" spans="1:16">
      <c r="A988">
        <v>20101</v>
      </c>
      <c r="B988">
        <v>6101</v>
      </c>
      <c r="C988">
        <v>0</v>
      </c>
      <c r="D988">
        <v>611925220</v>
      </c>
      <c r="E988" t="s">
        <v>221</v>
      </c>
      <c r="F988">
        <v>1</v>
      </c>
      <c r="G988">
        <v>5681</v>
      </c>
      <c r="H988" s="1">
        <v>45887</v>
      </c>
      <c r="I988" s="3">
        <v>0</v>
      </c>
      <c r="J988" s="3">
        <v>0</v>
      </c>
      <c r="K988" s="3">
        <v>0</v>
      </c>
      <c r="L988" s="3">
        <v>0</v>
      </c>
      <c r="M988" s="4">
        <v>29443.07</v>
      </c>
      <c r="N988" t="str">
        <f>VLOOKUP(A988,Dados!$P$2:$Q$7,2,FALSE)</f>
        <v>ONZE</v>
      </c>
      <c r="O988" t="str">
        <f>VLOOKUP(B988,Dados!$L$2:$N$23,2,FALSE)</f>
        <v>Venda de Produção Externo</v>
      </c>
      <c r="P988" t="str">
        <f>VLOOKUP(B988,Dados!$L$2:$N$23,3,FALSE)</f>
        <v>Receitas</v>
      </c>
    </row>
    <row r="989" spans="1:16">
      <c r="A989">
        <v>20101</v>
      </c>
      <c r="B989">
        <v>6101</v>
      </c>
      <c r="C989">
        <v>0</v>
      </c>
      <c r="D989">
        <v>611925220</v>
      </c>
      <c r="E989" t="s">
        <v>221</v>
      </c>
      <c r="F989">
        <v>1</v>
      </c>
      <c r="G989">
        <v>5682</v>
      </c>
      <c r="H989" s="1">
        <v>45888</v>
      </c>
      <c r="I989" s="3">
        <v>0</v>
      </c>
      <c r="J989" s="3">
        <v>0</v>
      </c>
      <c r="K989" s="3">
        <v>0</v>
      </c>
      <c r="L989" s="3">
        <v>0</v>
      </c>
      <c r="M989" s="4">
        <v>29286.92</v>
      </c>
      <c r="N989" t="str">
        <f>VLOOKUP(A989,Dados!$P$2:$Q$7,2,FALSE)</f>
        <v>ONZE</v>
      </c>
      <c r="O989" t="str">
        <f>VLOOKUP(B989,Dados!$L$2:$N$23,2,FALSE)</f>
        <v>Venda de Produção Externo</v>
      </c>
      <c r="P989" t="str">
        <f>VLOOKUP(B989,Dados!$L$2:$N$23,3,FALSE)</f>
        <v>Receitas</v>
      </c>
    </row>
    <row r="990" spans="1:16">
      <c r="A990">
        <v>20101</v>
      </c>
      <c r="B990">
        <v>5101</v>
      </c>
      <c r="C990">
        <v>0</v>
      </c>
      <c r="D990">
        <v>4965860</v>
      </c>
      <c r="E990" t="s">
        <v>154</v>
      </c>
      <c r="F990">
        <v>6</v>
      </c>
      <c r="G990">
        <v>5685</v>
      </c>
      <c r="H990" s="1">
        <v>45888</v>
      </c>
      <c r="I990" s="3">
        <v>0</v>
      </c>
      <c r="J990" s="3">
        <v>0</v>
      </c>
      <c r="K990" s="3">
        <v>0</v>
      </c>
      <c r="L990" s="3">
        <v>0</v>
      </c>
      <c r="M990" s="4">
        <v>27070.91</v>
      </c>
      <c r="N990" t="str">
        <f>VLOOKUP(A990,Dados!$P$2:$Q$7,2,FALSE)</f>
        <v>ONZE</v>
      </c>
      <c r="O990" t="str">
        <f>VLOOKUP(B990,Dados!$L$2:$N$23,2,FALSE)</f>
        <v>Venda de Produção Interno</v>
      </c>
      <c r="P990" t="str">
        <f>VLOOKUP(B990,Dados!$L$2:$N$23,3,FALSE)</f>
        <v>Receitas</v>
      </c>
    </row>
    <row r="991" spans="1:16">
      <c r="A991">
        <v>20101</v>
      </c>
      <c r="B991">
        <v>6101</v>
      </c>
      <c r="C991">
        <v>0</v>
      </c>
      <c r="D991">
        <v>611925220</v>
      </c>
      <c r="E991" t="s">
        <v>221</v>
      </c>
      <c r="F991">
        <v>1</v>
      </c>
      <c r="G991">
        <v>5686</v>
      </c>
      <c r="H991" s="1">
        <v>45888</v>
      </c>
      <c r="I991" s="3">
        <v>0</v>
      </c>
      <c r="J991" s="3">
        <v>0</v>
      </c>
      <c r="K991" s="3">
        <v>0</v>
      </c>
      <c r="L991" s="3">
        <v>0</v>
      </c>
      <c r="M991" s="4">
        <v>25833.5</v>
      </c>
      <c r="N991" t="str">
        <f>VLOOKUP(A991,Dados!$P$2:$Q$7,2,FALSE)</f>
        <v>ONZE</v>
      </c>
      <c r="O991" t="str">
        <f>VLOOKUP(B991,Dados!$L$2:$N$23,2,FALSE)</f>
        <v>Venda de Produção Externo</v>
      </c>
      <c r="P991" t="str">
        <f>VLOOKUP(B991,Dados!$L$2:$N$23,3,FALSE)</f>
        <v>Receitas</v>
      </c>
    </row>
    <row r="992" spans="1:16">
      <c r="A992">
        <v>20101</v>
      </c>
      <c r="B992">
        <v>6101</v>
      </c>
      <c r="C992">
        <v>0</v>
      </c>
      <c r="D992">
        <v>611925220</v>
      </c>
      <c r="E992" t="s">
        <v>221</v>
      </c>
      <c r="F992">
        <v>1</v>
      </c>
      <c r="G992">
        <v>5688</v>
      </c>
      <c r="H992" s="1">
        <v>45888</v>
      </c>
      <c r="I992" s="3">
        <v>0</v>
      </c>
      <c r="J992" s="3">
        <v>0</v>
      </c>
      <c r="K992" s="3">
        <v>0</v>
      </c>
      <c r="L992" s="3">
        <v>0</v>
      </c>
      <c r="M992" s="4">
        <v>27916.080000000002</v>
      </c>
      <c r="N992" t="str">
        <f>VLOOKUP(A992,Dados!$P$2:$Q$7,2,FALSE)</f>
        <v>ONZE</v>
      </c>
      <c r="O992" t="str">
        <f>VLOOKUP(B992,Dados!$L$2:$N$23,2,FALSE)</f>
        <v>Venda de Produção Externo</v>
      </c>
      <c r="P992" t="str">
        <f>VLOOKUP(B992,Dados!$L$2:$N$23,3,FALSE)</f>
        <v>Receitas</v>
      </c>
    </row>
    <row r="993" spans="1:16">
      <c r="A993">
        <v>20101</v>
      </c>
      <c r="B993">
        <v>5101</v>
      </c>
      <c r="C993">
        <v>0</v>
      </c>
      <c r="D993">
        <v>4965860</v>
      </c>
      <c r="E993" t="s">
        <v>154</v>
      </c>
      <c r="F993">
        <v>6</v>
      </c>
      <c r="G993">
        <v>5690</v>
      </c>
      <c r="H993" s="1">
        <v>45888</v>
      </c>
      <c r="I993" s="3">
        <v>0</v>
      </c>
      <c r="J993" s="3">
        <v>0</v>
      </c>
      <c r="K993" s="3">
        <v>0</v>
      </c>
      <c r="L993" s="3">
        <v>0</v>
      </c>
      <c r="M993" s="4">
        <v>26769.38</v>
      </c>
      <c r="N993" t="str">
        <f>VLOOKUP(A993,Dados!$P$2:$Q$7,2,FALSE)</f>
        <v>ONZE</v>
      </c>
      <c r="O993" t="str">
        <f>VLOOKUP(B993,Dados!$L$2:$N$23,2,FALSE)</f>
        <v>Venda de Produção Interno</v>
      </c>
      <c r="P993" t="str">
        <f>VLOOKUP(B993,Dados!$L$2:$N$23,3,FALSE)</f>
        <v>Receitas</v>
      </c>
    </row>
    <row r="994" spans="1:16">
      <c r="A994">
        <v>20101</v>
      </c>
      <c r="B994">
        <v>6101</v>
      </c>
      <c r="C994">
        <v>0</v>
      </c>
      <c r="D994">
        <v>611925220</v>
      </c>
      <c r="E994" t="s">
        <v>221</v>
      </c>
      <c r="F994">
        <v>1</v>
      </c>
      <c r="G994">
        <v>5691</v>
      </c>
      <c r="H994" s="1">
        <v>45888</v>
      </c>
      <c r="I994" s="3">
        <v>0</v>
      </c>
      <c r="J994" s="3">
        <v>0</v>
      </c>
      <c r="K994" s="3">
        <v>0</v>
      </c>
      <c r="L994" s="3">
        <v>0</v>
      </c>
      <c r="M994" s="4">
        <v>27776.27</v>
      </c>
      <c r="N994" t="str">
        <f>VLOOKUP(A994,Dados!$P$2:$Q$7,2,FALSE)</f>
        <v>ONZE</v>
      </c>
      <c r="O994" t="str">
        <f>VLOOKUP(B994,Dados!$L$2:$N$23,2,FALSE)</f>
        <v>Venda de Produção Externo</v>
      </c>
      <c r="P994" t="str">
        <f>VLOOKUP(B994,Dados!$L$2:$N$23,3,FALSE)</f>
        <v>Receitas</v>
      </c>
    </row>
    <row r="995" spans="1:16">
      <c r="A995">
        <v>20101</v>
      </c>
      <c r="B995">
        <v>6101</v>
      </c>
      <c r="C995">
        <v>0</v>
      </c>
      <c r="D995">
        <v>611925220</v>
      </c>
      <c r="E995" t="s">
        <v>221</v>
      </c>
      <c r="F995">
        <v>1</v>
      </c>
      <c r="G995">
        <v>5693</v>
      </c>
      <c r="H995" s="1">
        <v>45888</v>
      </c>
      <c r="I995" s="3">
        <v>0</v>
      </c>
      <c r="J995" s="3">
        <v>0</v>
      </c>
      <c r="K995" s="3">
        <v>0</v>
      </c>
      <c r="L995" s="3">
        <v>0</v>
      </c>
      <c r="M995" s="4">
        <v>27447.63</v>
      </c>
      <c r="N995" t="str">
        <f>VLOOKUP(A995,Dados!$P$2:$Q$7,2,FALSE)</f>
        <v>ONZE</v>
      </c>
      <c r="O995" t="str">
        <f>VLOOKUP(B995,Dados!$L$2:$N$23,2,FALSE)</f>
        <v>Venda de Produção Externo</v>
      </c>
      <c r="P995" t="str">
        <f>VLOOKUP(B995,Dados!$L$2:$N$23,3,FALSE)</f>
        <v>Receitas</v>
      </c>
    </row>
    <row r="996" spans="1:16">
      <c r="A996">
        <v>20101</v>
      </c>
      <c r="B996">
        <v>6101</v>
      </c>
      <c r="C996">
        <v>0</v>
      </c>
      <c r="D996">
        <v>611925220</v>
      </c>
      <c r="E996" t="s">
        <v>221</v>
      </c>
      <c r="F996">
        <v>1</v>
      </c>
      <c r="G996">
        <v>5702</v>
      </c>
      <c r="H996" s="1">
        <v>45889</v>
      </c>
      <c r="I996" s="3">
        <v>0</v>
      </c>
      <c r="J996" s="3">
        <v>0</v>
      </c>
      <c r="K996" s="3">
        <v>0</v>
      </c>
      <c r="L996" s="3">
        <v>0</v>
      </c>
      <c r="M996" s="4">
        <v>27730.880000000001</v>
      </c>
      <c r="N996" t="str">
        <f>VLOOKUP(A996,Dados!$P$2:$Q$7,2,FALSE)</f>
        <v>ONZE</v>
      </c>
      <c r="O996" t="str">
        <f>VLOOKUP(B996,Dados!$L$2:$N$23,2,FALSE)</f>
        <v>Venda de Produção Externo</v>
      </c>
      <c r="P996" t="str">
        <f>VLOOKUP(B996,Dados!$L$2:$N$23,3,FALSE)</f>
        <v>Receitas</v>
      </c>
    </row>
    <row r="997" spans="1:16">
      <c r="A997">
        <v>20101</v>
      </c>
      <c r="B997">
        <v>5101</v>
      </c>
      <c r="C997">
        <v>0</v>
      </c>
      <c r="D997">
        <v>4965860</v>
      </c>
      <c r="E997" t="s">
        <v>154</v>
      </c>
      <c r="F997">
        <v>6</v>
      </c>
      <c r="G997">
        <v>5705</v>
      </c>
      <c r="H997" s="1">
        <v>45889</v>
      </c>
      <c r="I997" s="3">
        <v>0</v>
      </c>
      <c r="J997" s="3">
        <v>0</v>
      </c>
      <c r="K997" s="3">
        <v>0</v>
      </c>
      <c r="L997" s="3">
        <v>0</v>
      </c>
      <c r="M997" s="4">
        <v>26434.54</v>
      </c>
      <c r="N997" t="str">
        <f>VLOOKUP(A997,Dados!$P$2:$Q$7,2,FALSE)</f>
        <v>ONZE</v>
      </c>
      <c r="O997" t="str">
        <f>VLOOKUP(B997,Dados!$L$2:$N$23,2,FALSE)</f>
        <v>Venda de Produção Interno</v>
      </c>
      <c r="P997" t="str">
        <f>VLOOKUP(B997,Dados!$L$2:$N$23,3,FALSE)</f>
        <v>Receitas</v>
      </c>
    </row>
    <row r="998" spans="1:16">
      <c r="A998">
        <v>20101</v>
      </c>
      <c r="B998">
        <v>6101</v>
      </c>
      <c r="C998">
        <v>0</v>
      </c>
      <c r="D998">
        <v>611925220</v>
      </c>
      <c r="E998" t="s">
        <v>221</v>
      </c>
      <c r="F998">
        <v>1</v>
      </c>
      <c r="G998">
        <v>5706</v>
      </c>
      <c r="H998" s="1">
        <v>45889</v>
      </c>
      <c r="I998" s="3">
        <v>0</v>
      </c>
      <c r="J998" s="3">
        <v>0</v>
      </c>
      <c r="K998" s="3">
        <v>0</v>
      </c>
      <c r="L998" s="3">
        <v>0</v>
      </c>
      <c r="M998" s="4">
        <v>28609.67</v>
      </c>
      <c r="N998" t="str">
        <f>VLOOKUP(A998,Dados!$P$2:$Q$7,2,FALSE)</f>
        <v>ONZE</v>
      </c>
      <c r="O998" t="str">
        <f>VLOOKUP(B998,Dados!$L$2:$N$23,2,FALSE)</f>
        <v>Venda de Produção Externo</v>
      </c>
      <c r="P998" t="str">
        <f>VLOOKUP(B998,Dados!$L$2:$N$23,3,FALSE)</f>
        <v>Receitas</v>
      </c>
    </row>
    <row r="999" spans="1:16">
      <c r="A999">
        <v>20101</v>
      </c>
      <c r="B999">
        <v>6101</v>
      </c>
      <c r="C999">
        <v>0</v>
      </c>
      <c r="D999">
        <v>611925220</v>
      </c>
      <c r="E999" t="s">
        <v>221</v>
      </c>
      <c r="F999">
        <v>1</v>
      </c>
      <c r="G999">
        <v>5707</v>
      </c>
      <c r="H999" s="1">
        <v>45889</v>
      </c>
      <c r="I999" s="3">
        <v>0</v>
      </c>
      <c r="J999" s="3">
        <v>0</v>
      </c>
      <c r="K999" s="3">
        <v>0</v>
      </c>
      <c r="L999" s="3">
        <v>0</v>
      </c>
      <c r="M999" s="4">
        <v>31006.37</v>
      </c>
      <c r="N999" t="str">
        <f>VLOOKUP(A999,Dados!$P$2:$Q$7,2,FALSE)</f>
        <v>ONZE</v>
      </c>
      <c r="O999" t="str">
        <f>VLOOKUP(B999,Dados!$L$2:$N$23,2,FALSE)</f>
        <v>Venda de Produção Externo</v>
      </c>
      <c r="P999" t="str">
        <f>VLOOKUP(B999,Dados!$L$2:$N$23,3,FALSE)</f>
        <v>Receitas</v>
      </c>
    </row>
    <row r="1000" spans="1:16">
      <c r="A1000">
        <v>20101</v>
      </c>
      <c r="B1000">
        <v>5101</v>
      </c>
      <c r="C1000">
        <v>0</v>
      </c>
      <c r="D1000">
        <v>4965860</v>
      </c>
      <c r="E1000" t="s">
        <v>154</v>
      </c>
      <c r="F1000">
        <v>6</v>
      </c>
      <c r="G1000">
        <v>5709</v>
      </c>
      <c r="H1000" s="1">
        <v>45890</v>
      </c>
      <c r="I1000" s="3">
        <v>0</v>
      </c>
      <c r="J1000" s="3">
        <v>0</v>
      </c>
      <c r="K1000" s="3">
        <v>0</v>
      </c>
      <c r="L1000" s="3">
        <v>0</v>
      </c>
      <c r="M1000" s="4">
        <v>26266.25</v>
      </c>
      <c r="N1000" t="str">
        <f>VLOOKUP(A1000,Dados!$P$2:$Q$7,2,FALSE)</f>
        <v>ONZE</v>
      </c>
      <c r="O1000" t="str">
        <f>VLOOKUP(B1000,Dados!$L$2:$N$23,2,FALSE)</f>
        <v>Venda de Produção Interno</v>
      </c>
      <c r="P1000" t="str">
        <f>VLOOKUP(B1000,Dados!$L$2:$N$23,3,FALSE)</f>
        <v>Receitas</v>
      </c>
    </row>
    <row r="1001" spans="1:16">
      <c r="A1001">
        <v>20101</v>
      </c>
      <c r="B1001">
        <v>5101</v>
      </c>
      <c r="C1001">
        <v>0</v>
      </c>
      <c r="D1001">
        <v>4965860</v>
      </c>
      <c r="E1001" t="s">
        <v>154</v>
      </c>
      <c r="F1001">
        <v>6</v>
      </c>
      <c r="G1001">
        <v>5711</v>
      </c>
      <c r="H1001" s="1">
        <v>45890</v>
      </c>
      <c r="I1001" s="3">
        <v>0</v>
      </c>
      <c r="J1001" s="3">
        <v>0</v>
      </c>
      <c r="K1001" s="3">
        <v>0</v>
      </c>
      <c r="L1001" s="3">
        <v>0</v>
      </c>
      <c r="M1001" s="4">
        <v>26015.56</v>
      </c>
      <c r="N1001" t="str">
        <f>VLOOKUP(A1001,Dados!$P$2:$Q$7,2,FALSE)</f>
        <v>ONZE</v>
      </c>
      <c r="O1001" t="str">
        <f>VLOOKUP(B1001,Dados!$L$2:$N$23,2,FALSE)</f>
        <v>Venda de Produção Interno</v>
      </c>
      <c r="P1001" t="str">
        <f>VLOOKUP(B1001,Dados!$L$2:$N$23,3,FALSE)</f>
        <v>Receitas</v>
      </c>
    </row>
    <row r="1002" spans="1:16">
      <c r="A1002">
        <v>20101</v>
      </c>
      <c r="B1002">
        <v>5101</v>
      </c>
      <c r="C1002">
        <v>0</v>
      </c>
      <c r="D1002">
        <v>4965860</v>
      </c>
      <c r="E1002" t="s">
        <v>154</v>
      </c>
      <c r="F1002">
        <v>6</v>
      </c>
      <c r="G1002">
        <v>5713</v>
      </c>
      <c r="H1002" s="1">
        <v>45890</v>
      </c>
      <c r="I1002" s="3">
        <v>0</v>
      </c>
      <c r="J1002" s="3">
        <v>0</v>
      </c>
      <c r="K1002" s="3">
        <v>0</v>
      </c>
      <c r="L1002" s="3">
        <v>0</v>
      </c>
      <c r="M1002" s="4">
        <v>26736.07</v>
      </c>
      <c r="N1002" t="str">
        <f>VLOOKUP(A1002,Dados!$P$2:$Q$7,2,FALSE)</f>
        <v>ONZE</v>
      </c>
      <c r="O1002" t="str">
        <f>VLOOKUP(B1002,Dados!$L$2:$N$23,2,FALSE)</f>
        <v>Venda de Produção Interno</v>
      </c>
      <c r="P1002" t="str">
        <f>VLOOKUP(B1002,Dados!$L$2:$N$23,3,FALSE)</f>
        <v>Receitas</v>
      </c>
    </row>
    <row r="1003" spans="1:16">
      <c r="A1003">
        <v>20101</v>
      </c>
      <c r="B1003">
        <v>5101</v>
      </c>
      <c r="C1003">
        <v>0</v>
      </c>
      <c r="D1003">
        <v>4965860</v>
      </c>
      <c r="E1003" t="s">
        <v>154</v>
      </c>
      <c r="F1003">
        <v>6</v>
      </c>
      <c r="G1003">
        <v>5718</v>
      </c>
      <c r="H1003" s="1">
        <v>45891</v>
      </c>
      <c r="I1003" s="3">
        <v>0</v>
      </c>
      <c r="J1003" s="3">
        <v>0</v>
      </c>
      <c r="K1003" s="3">
        <v>0</v>
      </c>
      <c r="L1003" s="3">
        <v>0</v>
      </c>
      <c r="M1003" s="4">
        <v>26785.16</v>
      </c>
      <c r="N1003" t="str">
        <f>VLOOKUP(A1003,Dados!$P$2:$Q$7,2,FALSE)</f>
        <v>ONZE</v>
      </c>
      <c r="O1003" t="str">
        <f>VLOOKUP(B1003,Dados!$L$2:$N$23,2,FALSE)</f>
        <v>Venda de Produção Interno</v>
      </c>
      <c r="P1003" t="str">
        <f>VLOOKUP(B1003,Dados!$L$2:$N$23,3,FALSE)</f>
        <v>Receitas</v>
      </c>
    </row>
    <row r="1004" spans="1:16">
      <c r="A1004">
        <v>20101</v>
      </c>
      <c r="B1004">
        <v>5101</v>
      </c>
      <c r="C1004">
        <v>0</v>
      </c>
      <c r="D1004">
        <v>4965860</v>
      </c>
      <c r="E1004" t="s">
        <v>154</v>
      </c>
      <c r="F1004">
        <v>6</v>
      </c>
      <c r="G1004">
        <v>5723</v>
      </c>
      <c r="H1004" s="1">
        <v>45891</v>
      </c>
      <c r="I1004" s="3">
        <v>0</v>
      </c>
      <c r="J1004" s="3">
        <v>0</v>
      </c>
      <c r="K1004" s="3">
        <v>0</v>
      </c>
      <c r="L1004" s="3">
        <v>0</v>
      </c>
      <c r="M1004" s="4">
        <v>27693.25</v>
      </c>
      <c r="N1004" t="str">
        <f>VLOOKUP(A1004,Dados!$P$2:$Q$7,2,FALSE)</f>
        <v>ONZE</v>
      </c>
      <c r="O1004" t="str">
        <f>VLOOKUP(B1004,Dados!$L$2:$N$23,2,FALSE)</f>
        <v>Venda de Produção Interno</v>
      </c>
      <c r="P1004" t="str">
        <f>VLOOKUP(B1004,Dados!$L$2:$N$23,3,FALSE)</f>
        <v>Receitas</v>
      </c>
    </row>
    <row r="1005" spans="1:16">
      <c r="A1005">
        <v>20101</v>
      </c>
      <c r="B1005">
        <v>5949</v>
      </c>
      <c r="C1005">
        <v>0</v>
      </c>
      <c r="D1005">
        <v>16378950</v>
      </c>
      <c r="F1005">
        <v>261</v>
      </c>
      <c r="G1005">
        <v>5580</v>
      </c>
      <c r="H1005" s="1">
        <v>45873</v>
      </c>
      <c r="I1005" s="3">
        <v>0</v>
      </c>
      <c r="J1005" s="3">
        <v>0</v>
      </c>
      <c r="K1005" s="3">
        <v>0</v>
      </c>
      <c r="L1005" s="3">
        <v>0</v>
      </c>
      <c r="M1005" s="4">
        <v>259.60000000000002</v>
      </c>
      <c r="N1005" t="str">
        <f>VLOOKUP(A1005,Dados!$P$2:$Q$7,2,FALSE)</f>
        <v>ONZE</v>
      </c>
      <c r="O1005" t="str">
        <f>VLOOKUP(B1005,Dados!$L$2:$N$23,2,FALSE)</f>
        <v>Outras Remessas Interno</v>
      </c>
      <c r="P1005" t="str">
        <f>VLOOKUP(B1005,Dados!$L$2:$N$23,3,FALSE)</f>
        <v>Remessas</v>
      </c>
    </row>
    <row r="1006" spans="1:16">
      <c r="A1006">
        <v>20101</v>
      </c>
      <c r="B1006">
        <v>5949</v>
      </c>
      <c r="C1006">
        <v>0</v>
      </c>
      <c r="D1006">
        <v>16378950</v>
      </c>
      <c r="F1006">
        <v>261</v>
      </c>
      <c r="G1006">
        <v>5582</v>
      </c>
      <c r="H1006" s="1">
        <v>45873</v>
      </c>
      <c r="I1006" s="3">
        <v>0</v>
      </c>
      <c r="J1006" s="3">
        <v>0</v>
      </c>
      <c r="K1006" s="3">
        <v>0</v>
      </c>
      <c r="L1006" s="3">
        <v>0</v>
      </c>
      <c r="M1006" s="4">
        <v>339.2</v>
      </c>
      <c r="N1006" t="str">
        <f>VLOOKUP(A1006,Dados!$P$2:$Q$7,2,FALSE)</f>
        <v>ONZE</v>
      </c>
      <c r="O1006" t="str">
        <f>VLOOKUP(B1006,Dados!$L$2:$N$23,2,FALSE)</f>
        <v>Outras Remessas Interno</v>
      </c>
      <c r="P1006" t="str">
        <f>VLOOKUP(B1006,Dados!$L$2:$N$23,3,FALSE)</f>
        <v>Remessas</v>
      </c>
    </row>
    <row r="1007" spans="1:16">
      <c r="A1007">
        <v>20101</v>
      </c>
      <c r="B1007">
        <v>5949</v>
      </c>
      <c r="C1007">
        <v>0</v>
      </c>
      <c r="D1007">
        <v>16378950</v>
      </c>
      <c r="F1007">
        <v>261</v>
      </c>
      <c r="G1007">
        <v>5592</v>
      </c>
      <c r="H1007" s="1">
        <v>45875</v>
      </c>
      <c r="I1007" s="3">
        <v>0</v>
      </c>
      <c r="J1007" s="3">
        <v>0</v>
      </c>
      <c r="K1007" s="3">
        <v>0</v>
      </c>
      <c r="L1007" s="3">
        <v>0</v>
      </c>
      <c r="M1007" s="4">
        <v>270.39999999999998</v>
      </c>
      <c r="N1007" t="str">
        <f>VLOOKUP(A1007,Dados!$P$2:$Q$7,2,FALSE)</f>
        <v>ONZE</v>
      </c>
      <c r="O1007" t="str">
        <f>VLOOKUP(B1007,Dados!$L$2:$N$23,2,FALSE)</f>
        <v>Outras Remessas Interno</v>
      </c>
      <c r="P1007" t="str">
        <f>VLOOKUP(B1007,Dados!$L$2:$N$23,3,FALSE)</f>
        <v>Remessas</v>
      </c>
    </row>
    <row r="1008" spans="1:16">
      <c r="A1008">
        <v>20101</v>
      </c>
      <c r="B1008">
        <v>5949</v>
      </c>
      <c r="C1008">
        <v>0</v>
      </c>
      <c r="D1008">
        <v>16378950</v>
      </c>
      <c r="F1008">
        <v>261</v>
      </c>
      <c r="G1008">
        <v>5593</v>
      </c>
      <c r="H1008" s="1">
        <v>45875</v>
      </c>
      <c r="I1008" s="3">
        <v>0</v>
      </c>
      <c r="J1008" s="3">
        <v>0</v>
      </c>
      <c r="K1008" s="3">
        <v>0</v>
      </c>
      <c r="L1008" s="3">
        <v>0</v>
      </c>
      <c r="M1008" s="4">
        <v>274.39999999999998</v>
      </c>
      <c r="N1008" t="str">
        <f>VLOOKUP(A1008,Dados!$P$2:$Q$7,2,FALSE)</f>
        <v>ONZE</v>
      </c>
      <c r="O1008" t="str">
        <f>VLOOKUP(B1008,Dados!$L$2:$N$23,2,FALSE)</f>
        <v>Outras Remessas Interno</v>
      </c>
      <c r="P1008" t="str">
        <f>VLOOKUP(B1008,Dados!$L$2:$N$23,3,FALSE)</f>
        <v>Remessas</v>
      </c>
    </row>
    <row r="1009" spans="1:16">
      <c r="A1009">
        <v>20101</v>
      </c>
      <c r="B1009">
        <v>5949</v>
      </c>
      <c r="C1009">
        <v>0</v>
      </c>
      <c r="D1009">
        <v>16378950</v>
      </c>
      <c r="F1009">
        <v>261</v>
      </c>
      <c r="G1009">
        <v>5603</v>
      </c>
      <c r="H1009" s="1">
        <v>45876</v>
      </c>
      <c r="I1009" s="3">
        <v>0</v>
      </c>
      <c r="J1009" s="3">
        <v>0</v>
      </c>
      <c r="K1009" s="3">
        <v>0</v>
      </c>
      <c r="L1009" s="3">
        <v>0</v>
      </c>
      <c r="M1009" s="4">
        <v>265</v>
      </c>
      <c r="N1009" t="str">
        <f>VLOOKUP(A1009,Dados!$P$2:$Q$7,2,FALSE)</f>
        <v>ONZE</v>
      </c>
      <c r="O1009" t="str">
        <f>VLOOKUP(B1009,Dados!$L$2:$N$23,2,FALSE)</f>
        <v>Outras Remessas Interno</v>
      </c>
      <c r="P1009" t="str">
        <f>VLOOKUP(B1009,Dados!$L$2:$N$23,3,FALSE)</f>
        <v>Remessas</v>
      </c>
    </row>
    <row r="1010" spans="1:16">
      <c r="A1010">
        <v>20101</v>
      </c>
      <c r="B1010">
        <v>5949</v>
      </c>
      <c r="C1010">
        <v>0</v>
      </c>
      <c r="D1010">
        <v>16378950</v>
      </c>
      <c r="F1010">
        <v>261</v>
      </c>
      <c r="G1010">
        <v>5617</v>
      </c>
      <c r="H1010" s="1">
        <v>45880</v>
      </c>
      <c r="I1010" s="3">
        <v>0</v>
      </c>
      <c r="J1010" s="3">
        <v>0</v>
      </c>
      <c r="K1010" s="3">
        <v>0</v>
      </c>
      <c r="L1010" s="3">
        <v>0</v>
      </c>
      <c r="M1010" s="4">
        <v>25.93</v>
      </c>
      <c r="N1010" t="str">
        <f>VLOOKUP(A1010,Dados!$P$2:$Q$7,2,FALSE)</f>
        <v>ONZE</v>
      </c>
      <c r="O1010" t="str">
        <f>VLOOKUP(B1010,Dados!$L$2:$N$23,2,FALSE)</f>
        <v>Outras Remessas Interno</v>
      </c>
      <c r="P1010" t="str">
        <f>VLOOKUP(B1010,Dados!$L$2:$N$23,3,FALSE)</f>
        <v>Remessas</v>
      </c>
    </row>
    <row r="1011" spans="1:16">
      <c r="A1011">
        <v>20101</v>
      </c>
      <c r="B1011">
        <v>5949</v>
      </c>
      <c r="C1011">
        <v>0</v>
      </c>
      <c r="D1011">
        <v>16378950</v>
      </c>
      <c r="F1011">
        <v>261</v>
      </c>
      <c r="G1011">
        <v>5617</v>
      </c>
      <c r="H1011" s="1">
        <v>45880</v>
      </c>
      <c r="I1011" s="3">
        <v>0</v>
      </c>
      <c r="J1011" s="3">
        <v>0</v>
      </c>
      <c r="K1011" s="3">
        <v>0</v>
      </c>
      <c r="L1011" s="3">
        <v>0</v>
      </c>
      <c r="M1011" s="4">
        <v>55.55</v>
      </c>
      <c r="N1011" t="str">
        <f>VLOOKUP(A1011,Dados!$P$2:$Q$7,2,FALSE)</f>
        <v>ONZE</v>
      </c>
      <c r="O1011" t="str">
        <f>VLOOKUP(B1011,Dados!$L$2:$N$23,2,FALSE)</f>
        <v>Outras Remessas Interno</v>
      </c>
      <c r="P1011" t="str">
        <f>VLOOKUP(B1011,Dados!$L$2:$N$23,3,FALSE)</f>
        <v>Remessas</v>
      </c>
    </row>
    <row r="1012" spans="1:16">
      <c r="A1012">
        <v>20101</v>
      </c>
      <c r="B1012">
        <v>5949</v>
      </c>
      <c r="C1012">
        <v>0</v>
      </c>
      <c r="D1012">
        <v>16378950</v>
      </c>
      <c r="F1012">
        <v>261</v>
      </c>
      <c r="G1012">
        <v>5617</v>
      </c>
      <c r="H1012" s="1">
        <v>45880</v>
      </c>
      <c r="I1012" s="3">
        <v>0</v>
      </c>
      <c r="J1012" s="3">
        <v>0</v>
      </c>
      <c r="K1012" s="3">
        <v>0</v>
      </c>
      <c r="L1012" s="3">
        <v>0</v>
      </c>
      <c r="M1012" s="4">
        <v>55.55</v>
      </c>
      <c r="N1012" t="str">
        <f>VLOOKUP(A1012,Dados!$P$2:$Q$7,2,FALSE)</f>
        <v>ONZE</v>
      </c>
      <c r="O1012" t="str">
        <f>VLOOKUP(B1012,Dados!$L$2:$N$23,2,FALSE)</f>
        <v>Outras Remessas Interno</v>
      </c>
      <c r="P1012" t="str">
        <f>VLOOKUP(B1012,Dados!$L$2:$N$23,3,FALSE)</f>
        <v>Remessas</v>
      </c>
    </row>
    <row r="1013" spans="1:16">
      <c r="A1013">
        <v>20101</v>
      </c>
      <c r="B1013">
        <v>5949</v>
      </c>
      <c r="C1013">
        <v>0</v>
      </c>
      <c r="D1013">
        <v>16378950</v>
      </c>
      <c r="F1013">
        <v>261</v>
      </c>
      <c r="G1013">
        <v>5617</v>
      </c>
      <c r="H1013" s="1">
        <v>45880</v>
      </c>
      <c r="I1013" s="3">
        <v>0</v>
      </c>
      <c r="J1013" s="3">
        <v>0</v>
      </c>
      <c r="K1013" s="3">
        <v>0</v>
      </c>
      <c r="L1013" s="3">
        <v>0</v>
      </c>
      <c r="M1013" s="4">
        <v>111.11</v>
      </c>
      <c r="N1013" t="str">
        <f>VLOOKUP(A1013,Dados!$P$2:$Q$7,2,FALSE)</f>
        <v>ONZE</v>
      </c>
      <c r="O1013" t="str">
        <f>VLOOKUP(B1013,Dados!$L$2:$N$23,2,FALSE)</f>
        <v>Outras Remessas Interno</v>
      </c>
      <c r="P1013" t="str">
        <f>VLOOKUP(B1013,Dados!$L$2:$N$23,3,FALSE)</f>
        <v>Remessas</v>
      </c>
    </row>
    <row r="1014" spans="1:16">
      <c r="A1014">
        <v>20101</v>
      </c>
      <c r="B1014">
        <v>5949</v>
      </c>
      <c r="C1014">
        <v>0</v>
      </c>
      <c r="D1014">
        <v>16378950</v>
      </c>
      <c r="F1014">
        <v>261</v>
      </c>
      <c r="G1014">
        <v>5617</v>
      </c>
      <c r="H1014" s="1">
        <v>45880</v>
      </c>
      <c r="I1014" s="3">
        <v>0</v>
      </c>
      <c r="J1014" s="3">
        <v>0</v>
      </c>
      <c r="K1014" s="3">
        <v>0</v>
      </c>
      <c r="L1014" s="3">
        <v>0</v>
      </c>
      <c r="M1014" s="4">
        <v>59.66</v>
      </c>
      <c r="N1014" t="str">
        <f>VLOOKUP(A1014,Dados!$P$2:$Q$7,2,FALSE)</f>
        <v>ONZE</v>
      </c>
      <c r="O1014" t="str">
        <f>VLOOKUP(B1014,Dados!$L$2:$N$23,2,FALSE)</f>
        <v>Outras Remessas Interno</v>
      </c>
      <c r="P1014" t="str">
        <f>VLOOKUP(B1014,Dados!$L$2:$N$23,3,FALSE)</f>
        <v>Remessas</v>
      </c>
    </row>
    <row r="1015" spans="1:16">
      <c r="A1015">
        <v>20101</v>
      </c>
      <c r="B1015">
        <v>5949</v>
      </c>
      <c r="C1015">
        <v>0</v>
      </c>
      <c r="D1015">
        <v>16378950</v>
      </c>
      <c r="F1015">
        <v>261</v>
      </c>
      <c r="G1015">
        <v>5618</v>
      </c>
      <c r="H1015" s="1">
        <v>45880</v>
      </c>
      <c r="I1015" s="3">
        <v>0</v>
      </c>
      <c r="J1015" s="3">
        <v>0</v>
      </c>
      <c r="K1015" s="3">
        <v>0</v>
      </c>
      <c r="L1015" s="3">
        <v>0</v>
      </c>
      <c r="M1015" s="4">
        <v>51.45</v>
      </c>
      <c r="N1015" t="str">
        <f>VLOOKUP(A1015,Dados!$P$2:$Q$7,2,FALSE)</f>
        <v>ONZE</v>
      </c>
      <c r="O1015" t="str">
        <f>VLOOKUP(B1015,Dados!$L$2:$N$23,2,FALSE)</f>
        <v>Outras Remessas Interno</v>
      </c>
      <c r="P1015" t="str">
        <f>VLOOKUP(B1015,Dados!$L$2:$N$23,3,FALSE)</f>
        <v>Remessas</v>
      </c>
    </row>
    <row r="1016" spans="1:16">
      <c r="A1016">
        <v>20101</v>
      </c>
      <c r="B1016">
        <v>5949</v>
      </c>
      <c r="C1016">
        <v>0</v>
      </c>
      <c r="D1016">
        <v>16378950</v>
      </c>
      <c r="F1016">
        <v>261</v>
      </c>
      <c r="G1016">
        <v>5618</v>
      </c>
      <c r="H1016" s="1">
        <v>45880</v>
      </c>
      <c r="I1016" s="3">
        <v>0</v>
      </c>
      <c r="J1016" s="3">
        <v>0</v>
      </c>
      <c r="K1016" s="3">
        <v>0</v>
      </c>
      <c r="L1016" s="3">
        <v>0</v>
      </c>
      <c r="M1016" s="4">
        <v>111.11</v>
      </c>
      <c r="N1016" t="str">
        <f>VLOOKUP(A1016,Dados!$P$2:$Q$7,2,FALSE)</f>
        <v>ONZE</v>
      </c>
      <c r="O1016" t="str">
        <f>VLOOKUP(B1016,Dados!$L$2:$N$23,2,FALSE)</f>
        <v>Outras Remessas Interno</v>
      </c>
      <c r="P1016" t="str">
        <f>VLOOKUP(B1016,Dados!$L$2:$N$23,3,FALSE)</f>
        <v>Remessas</v>
      </c>
    </row>
    <row r="1017" spans="1:16">
      <c r="A1017">
        <v>20101</v>
      </c>
      <c r="B1017">
        <v>5949</v>
      </c>
      <c r="C1017">
        <v>0</v>
      </c>
      <c r="D1017">
        <v>16378950</v>
      </c>
      <c r="F1017">
        <v>261</v>
      </c>
      <c r="G1017">
        <v>5618</v>
      </c>
      <c r="H1017" s="1">
        <v>45880</v>
      </c>
      <c r="I1017" s="3">
        <v>0</v>
      </c>
      <c r="J1017" s="3">
        <v>0</v>
      </c>
      <c r="K1017" s="3">
        <v>0</v>
      </c>
      <c r="L1017" s="3">
        <v>0</v>
      </c>
      <c r="M1017" s="4">
        <v>154.04</v>
      </c>
      <c r="N1017" t="str">
        <f>VLOOKUP(A1017,Dados!$P$2:$Q$7,2,FALSE)</f>
        <v>ONZE</v>
      </c>
      <c r="O1017" t="str">
        <f>VLOOKUP(B1017,Dados!$L$2:$N$23,2,FALSE)</f>
        <v>Outras Remessas Interno</v>
      </c>
      <c r="P1017" t="str">
        <f>VLOOKUP(B1017,Dados!$L$2:$N$23,3,FALSE)</f>
        <v>Remessas</v>
      </c>
    </row>
    <row r="1018" spans="1:16">
      <c r="A1018">
        <v>20101</v>
      </c>
      <c r="B1018">
        <v>5949</v>
      </c>
      <c r="C1018">
        <v>0</v>
      </c>
      <c r="D1018">
        <v>16378950</v>
      </c>
      <c r="F1018">
        <v>261</v>
      </c>
      <c r="G1018">
        <v>5634</v>
      </c>
      <c r="H1018" s="1">
        <v>45881</v>
      </c>
      <c r="I1018" s="3">
        <v>0</v>
      </c>
      <c r="J1018" s="3">
        <v>0</v>
      </c>
      <c r="K1018" s="3">
        <v>0</v>
      </c>
      <c r="L1018" s="3">
        <v>0</v>
      </c>
      <c r="M1018" s="4">
        <v>432.6</v>
      </c>
      <c r="N1018" t="str">
        <f>VLOOKUP(A1018,Dados!$P$2:$Q$7,2,FALSE)</f>
        <v>ONZE</v>
      </c>
      <c r="O1018" t="str">
        <f>VLOOKUP(B1018,Dados!$L$2:$N$23,2,FALSE)</f>
        <v>Outras Remessas Interno</v>
      </c>
      <c r="P1018" t="str">
        <f>VLOOKUP(B1018,Dados!$L$2:$N$23,3,FALSE)</f>
        <v>Remessas</v>
      </c>
    </row>
    <row r="1019" spans="1:16">
      <c r="A1019">
        <v>20101</v>
      </c>
      <c r="B1019">
        <v>5949</v>
      </c>
      <c r="C1019">
        <v>0</v>
      </c>
      <c r="D1019">
        <v>16378950</v>
      </c>
      <c r="F1019">
        <v>261</v>
      </c>
      <c r="G1019">
        <v>5640</v>
      </c>
      <c r="H1019" s="1">
        <v>45882</v>
      </c>
      <c r="I1019" s="3">
        <v>0</v>
      </c>
      <c r="J1019" s="3">
        <v>0</v>
      </c>
      <c r="K1019" s="3">
        <v>0</v>
      </c>
      <c r="L1019" s="3">
        <v>0</v>
      </c>
      <c r="M1019" s="4">
        <v>276.60000000000002</v>
      </c>
      <c r="N1019" t="str">
        <f>VLOOKUP(A1019,Dados!$P$2:$Q$7,2,FALSE)</f>
        <v>ONZE</v>
      </c>
      <c r="O1019" t="str">
        <f>VLOOKUP(B1019,Dados!$L$2:$N$23,2,FALSE)</f>
        <v>Outras Remessas Interno</v>
      </c>
      <c r="P1019" t="str">
        <f>VLOOKUP(B1019,Dados!$L$2:$N$23,3,FALSE)</f>
        <v>Remessas</v>
      </c>
    </row>
    <row r="1020" spans="1:16">
      <c r="A1020">
        <v>20101</v>
      </c>
      <c r="B1020">
        <v>5949</v>
      </c>
      <c r="C1020">
        <v>0</v>
      </c>
      <c r="D1020">
        <v>16378950</v>
      </c>
      <c r="F1020">
        <v>261</v>
      </c>
      <c r="G1020">
        <v>5643</v>
      </c>
      <c r="H1020" s="1">
        <v>45882</v>
      </c>
      <c r="I1020" s="3">
        <v>0</v>
      </c>
      <c r="J1020" s="3">
        <v>0</v>
      </c>
      <c r="K1020" s="3">
        <v>0</v>
      </c>
      <c r="L1020" s="3">
        <v>0</v>
      </c>
      <c r="M1020" s="4">
        <v>229.6</v>
      </c>
      <c r="N1020" t="str">
        <f>VLOOKUP(A1020,Dados!$P$2:$Q$7,2,FALSE)</f>
        <v>ONZE</v>
      </c>
      <c r="O1020" t="str">
        <f>VLOOKUP(B1020,Dados!$L$2:$N$23,2,FALSE)</f>
        <v>Outras Remessas Interno</v>
      </c>
      <c r="P1020" t="str">
        <f>VLOOKUP(B1020,Dados!$L$2:$N$23,3,FALSE)</f>
        <v>Remessas</v>
      </c>
    </row>
    <row r="1021" spans="1:16">
      <c r="A1021">
        <v>20101</v>
      </c>
      <c r="B1021">
        <v>5949</v>
      </c>
      <c r="C1021">
        <v>0</v>
      </c>
      <c r="D1021">
        <v>16378950</v>
      </c>
      <c r="F1021">
        <v>261</v>
      </c>
      <c r="G1021">
        <v>5703</v>
      </c>
      <c r="H1021" s="1">
        <v>45889</v>
      </c>
      <c r="I1021" s="3">
        <v>0</v>
      </c>
      <c r="J1021" s="3">
        <v>0</v>
      </c>
      <c r="K1021" s="3">
        <v>0</v>
      </c>
      <c r="L1021" s="3">
        <v>0</v>
      </c>
      <c r="M1021" s="4">
        <v>15.21</v>
      </c>
      <c r="N1021" t="str">
        <f>VLOOKUP(A1021,Dados!$P$2:$Q$7,2,FALSE)</f>
        <v>ONZE</v>
      </c>
      <c r="O1021" t="str">
        <f>VLOOKUP(B1021,Dados!$L$2:$N$23,2,FALSE)</f>
        <v>Outras Remessas Interno</v>
      </c>
      <c r="P1021" t="str">
        <f>VLOOKUP(B1021,Dados!$L$2:$N$23,3,FALSE)</f>
        <v>Remessas</v>
      </c>
    </row>
    <row r="1022" spans="1:16">
      <c r="A1022">
        <v>20101</v>
      </c>
      <c r="B1022">
        <v>5949</v>
      </c>
      <c r="C1022">
        <v>0</v>
      </c>
      <c r="D1022">
        <v>16378950</v>
      </c>
      <c r="F1022">
        <v>261</v>
      </c>
      <c r="G1022">
        <v>5703</v>
      </c>
      <c r="H1022" s="1">
        <v>45889</v>
      </c>
      <c r="I1022" s="3">
        <v>0</v>
      </c>
      <c r="J1022" s="3">
        <v>0</v>
      </c>
      <c r="K1022" s="3">
        <v>0</v>
      </c>
      <c r="L1022" s="3">
        <v>0</v>
      </c>
      <c r="M1022" s="4">
        <v>270.39</v>
      </c>
      <c r="N1022" t="str">
        <f>VLOOKUP(A1022,Dados!$P$2:$Q$7,2,FALSE)</f>
        <v>ONZE</v>
      </c>
      <c r="O1022" t="str">
        <f>VLOOKUP(B1022,Dados!$L$2:$N$23,2,FALSE)</f>
        <v>Outras Remessas Interno</v>
      </c>
      <c r="P1022" t="str">
        <f>VLOOKUP(B1022,Dados!$L$2:$N$23,3,FALSE)</f>
        <v>Remessas</v>
      </c>
    </row>
    <row r="1023" spans="1:16">
      <c r="A1023">
        <v>20101</v>
      </c>
      <c r="B1023">
        <v>5949</v>
      </c>
      <c r="C1023">
        <v>0</v>
      </c>
      <c r="D1023">
        <v>16378950</v>
      </c>
      <c r="F1023">
        <v>261</v>
      </c>
      <c r="G1023">
        <v>5704</v>
      </c>
      <c r="H1023" s="1">
        <v>45889</v>
      </c>
      <c r="I1023" s="3">
        <v>0</v>
      </c>
      <c r="J1023" s="3">
        <v>0</v>
      </c>
      <c r="K1023" s="3">
        <v>0</v>
      </c>
      <c r="L1023" s="3">
        <v>0</v>
      </c>
      <c r="M1023" s="4">
        <v>311.2</v>
      </c>
      <c r="N1023" t="str">
        <f>VLOOKUP(A1023,Dados!$P$2:$Q$7,2,FALSE)</f>
        <v>ONZE</v>
      </c>
      <c r="O1023" t="str">
        <f>VLOOKUP(B1023,Dados!$L$2:$N$23,2,FALSE)</f>
        <v>Outras Remessas Interno</v>
      </c>
      <c r="P1023" t="str">
        <f>VLOOKUP(B1023,Dados!$L$2:$N$23,3,FALSE)</f>
        <v>Remessas</v>
      </c>
    </row>
    <row r="1024" spans="1:16">
      <c r="A1024">
        <v>20101</v>
      </c>
      <c r="B1024">
        <v>5949</v>
      </c>
      <c r="C1024">
        <v>0</v>
      </c>
      <c r="D1024">
        <v>16378950</v>
      </c>
      <c r="F1024">
        <v>261</v>
      </c>
      <c r="G1024">
        <v>5717</v>
      </c>
      <c r="H1024" s="1">
        <v>45891</v>
      </c>
      <c r="I1024" s="3">
        <v>0</v>
      </c>
      <c r="J1024" s="3">
        <v>0</v>
      </c>
      <c r="K1024" s="3">
        <v>0</v>
      </c>
      <c r="L1024" s="3">
        <v>0</v>
      </c>
      <c r="M1024" s="4">
        <v>329.4</v>
      </c>
      <c r="N1024" t="str">
        <f>VLOOKUP(A1024,Dados!$P$2:$Q$7,2,FALSE)</f>
        <v>ONZE</v>
      </c>
      <c r="O1024" t="str">
        <f>VLOOKUP(B1024,Dados!$L$2:$N$23,2,FALSE)</f>
        <v>Outras Remessas Interno</v>
      </c>
      <c r="P1024" t="str">
        <f>VLOOKUP(B1024,Dados!$L$2:$N$23,3,FALSE)</f>
        <v>Remessas</v>
      </c>
    </row>
    <row r="1025" spans="1:16">
      <c r="A1025">
        <v>20101</v>
      </c>
      <c r="B1025">
        <v>5949</v>
      </c>
      <c r="C1025">
        <v>0</v>
      </c>
      <c r="D1025">
        <v>16378950</v>
      </c>
      <c r="F1025">
        <v>261</v>
      </c>
      <c r="G1025">
        <v>5734</v>
      </c>
      <c r="H1025" s="1">
        <v>45894</v>
      </c>
      <c r="I1025" s="3">
        <v>0</v>
      </c>
      <c r="J1025" s="3">
        <v>0</v>
      </c>
      <c r="K1025" s="3">
        <v>0</v>
      </c>
      <c r="L1025" s="3">
        <v>0</v>
      </c>
      <c r="M1025" s="4">
        <v>218.8</v>
      </c>
      <c r="N1025" t="str">
        <f>VLOOKUP(A1025,Dados!$P$2:$Q$7,2,FALSE)</f>
        <v>ONZE</v>
      </c>
      <c r="O1025" t="str">
        <f>VLOOKUP(B1025,Dados!$L$2:$N$23,2,FALSE)</f>
        <v>Outras Remessas Interno</v>
      </c>
      <c r="P1025" t="str">
        <f>VLOOKUP(B1025,Dados!$L$2:$N$23,3,FALSE)</f>
        <v>Remessas</v>
      </c>
    </row>
    <row r="1026" spans="1:16">
      <c r="A1026">
        <v>20101</v>
      </c>
      <c r="B1026">
        <v>5949</v>
      </c>
      <c r="C1026">
        <v>0</v>
      </c>
      <c r="D1026">
        <v>16378950</v>
      </c>
      <c r="F1026">
        <v>261</v>
      </c>
      <c r="G1026">
        <v>5739</v>
      </c>
      <c r="H1026" s="1">
        <v>45895</v>
      </c>
      <c r="I1026" s="3">
        <v>0</v>
      </c>
      <c r="J1026" s="3">
        <v>0</v>
      </c>
      <c r="K1026" s="3">
        <v>0</v>
      </c>
      <c r="L1026" s="3">
        <v>0</v>
      </c>
      <c r="M1026" s="4">
        <v>286.60000000000002</v>
      </c>
      <c r="N1026" t="str">
        <f>VLOOKUP(A1026,Dados!$P$2:$Q$7,2,FALSE)</f>
        <v>ONZE</v>
      </c>
      <c r="O1026" t="str">
        <f>VLOOKUP(B1026,Dados!$L$2:$N$23,2,FALSE)</f>
        <v>Outras Remessas Interno</v>
      </c>
      <c r="P1026" t="str">
        <f>VLOOKUP(B1026,Dados!$L$2:$N$23,3,FALSE)</f>
        <v>Remessas</v>
      </c>
    </row>
    <row r="1027" spans="1:16">
      <c r="A1027">
        <v>20101</v>
      </c>
      <c r="B1027">
        <v>5949</v>
      </c>
      <c r="C1027">
        <v>0</v>
      </c>
      <c r="D1027">
        <v>16378950</v>
      </c>
      <c r="F1027">
        <v>261</v>
      </c>
      <c r="G1027">
        <v>5750</v>
      </c>
      <c r="H1027" s="1">
        <v>45896</v>
      </c>
      <c r="I1027" s="3">
        <v>0</v>
      </c>
      <c r="J1027" s="3">
        <v>0</v>
      </c>
      <c r="K1027" s="3">
        <v>0</v>
      </c>
      <c r="L1027" s="3">
        <v>0</v>
      </c>
      <c r="M1027" s="4">
        <v>83.61</v>
      </c>
      <c r="N1027" t="str">
        <f>VLOOKUP(A1027,Dados!$P$2:$Q$7,2,FALSE)</f>
        <v>ONZE</v>
      </c>
      <c r="O1027" t="str">
        <f>VLOOKUP(B1027,Dados!$L$2:$N$23,2,FALSE)</f>
        <v>Outras Remessas Interno</v>
      </c>
      <c r="P1027" t="str">
        <f>VLOOKUP(B1027,Dados!$L$2:$N$23,3,FALSE)</f>
        <v>Remessas</v>
      </c>
    </row>
    <row r="1028" spans="1:16">
      <c r="A1028">
        <v>20101</v>
      </c>
      <c r="B1028">
        <v>5949</v>
      </c>
      <c r="C1028">
        <v>0</v>
      </c>
      <c r="D1028">
        <v>16378950</v>
      </c>
      <c r="F1028">
        <v>261</v>
      </c>
      <c r="G1028">
        <v>5750</v>
      </c>
      <c r="H1028" s="1">
        <v>45896</v>
      </c>
      <c r="I1028" s="3">
        <v>0</v>
      </c>
      <c r="J1028" s="3">
        <v>0</v>
      </c>
      <c r="K1028" s="3">
        <v>0</v>
      </c>
      <c r="L1028" s="3">
        <v>0</v>
      </c>
      <c r="M1028" s="4">
        <v>230.59</v>
      </c>
      <c r="N1028" t="str">
        <f>VLOOKUP(A1028,Dados!$P$2:$Q$7,2,FALSE)</f>
        <v>ONZE</v>
      </c>
      <c r="O1028" t="str">
        <f>VLOOKUP(B1028,Dados!$L$2:$N$23,2,FALSE)</f>
        <v>Outras Remessas Interno</v>
      </c>
      <c r="P1028" t="str">
        <f>VLOOKUP(B1028,Dados!$L$2:$N$23,3,FALSE)</f>
        <v>Remessas</v>
      </c>
    </row>
    <row r="1029" spans="1:16">
      <c r="A1029">
        <v>20101</v>
      </c>
      <c r="B1029">
        <v>5949</v>
      </c>
      <c r="C1029">
        <v>0</v>
      </c>
      <c r="D1029">
        <v>16378950</v>
      </c>
      <c r="F1029">
        <v>261</v>
      </c>
      <c r="G1029">
        <v>5755</v>
      </c>
      <c r="H1029" s="1">
        <v>45897</v>
      </c>
      <c r="I1029" s="3">
        <v>0</v>
      </c>
      <c r="J1029" s="3">
        <v>0</v>
      </c>
      <c r="K1029" s="3">
        <v>0</v>
      </c>
      <c r="L1029" s="3">
        <v>0</v>
      </c>
      <c r="M1029" s="4">
        <v>317.39999999999998</v>
      </c>
      <c r="N1029" t="str">
        <f>VLOOKUP(A1029,Dados!$P$2:$Q$7,2,FALSE)</f>
        <v>ONZE</v>
      </c>
      <c r="O1029" t="str">
        <f>VLOOKUP(B1029,Dados!$L$2:$N$23,2,FALSE)</f>
        <v>Outras Remessas Interno</v>
      </c>
      <c r="P1029" t="str">
        <f>VLOOKUP(B1029,Dados!$L$2:$N$23,3,FALSE)</f>
        <v>Remessas</v>
      </c>
    </row>
    <row r="1030" spans="1:16">
      <c r="A1030">
        <v>20101</v>
      </c>
      <c r="B1030">
        <v>6921</v>
      </c>
      <c r="C1030">
        <v>0</v>
      </c>
      <c r="D1030">
        <v>476843860</v>
      </c>
      <c r="F1030">
        <v>2</v>
      </c>
      <c r="G1030">
        <v>5684</v>
      </c>
      <c r="H1030" s="1">
        <v>45888</v>
      </c>
      <c r="I1030" s="3">
        <v>0</v>
      </c>
      <c r="J1030" s="3">
        <v>0</v>
      </c>
      <c r="K1030" s="3">
        <v>0</v>
      </c>
      <c r="L1030" s="3">
        <v>0</v>
      </c>
      <c r="M1030" s="4">
        <v>3720</v>
      </c>
      <c r="N1030" t="str">
        <f>VLOOKUP(A1030,Dados!$P$2:$Q$7,2,FALSE)</f>
        <v>ONZE</v>
      </c>
      <c r="O1030" t="str">
        <f>VLOOKUP(B1030,Dados!$L$2:$N$23,2,FALSE)</f>
        <v>Devolução de Vasilhame</v>
      </c>
      <c r="P1030" t="str">
        <f>VLOOKUP(B1030,Dados!$L$2:$N$23,3,FALSE)</f>
        <v>Devolução de Remessas</v>
      </c>
    </row>
    <row r="1031" spans="1:16">
      <c r="A1031">
        <v>20101</v>
      </c>
      <c r="B1031">
        <v>6921</v>
      </c>
      <c r="C1031">
        <v>0</v>
      </c>
      <c r="D1031">
        <v>476843860</v>
      </c>
      <c r="F1031">
        <v>2</v>
      </c>
      <c r="G1031">
        <v>5684</v>
      </c>
      <c r="H1031" s="1">
        <v>45888</v>
      </c>
      <c r="I1031" s="3">
        <v>0</v>
      </c>
      <c r="J1031" s="3">
        <v>0</v>
      </c>
      <c r="K1031" s="3">
        <v>0</v>
      </c>
      <c r="L1031" s="3">
        <v>0</v>
      </c>
      <c r="M1031" s="4">
        <v>2790</v>
      </c>
      <c r="N1031" t="str">
        <f>VLOOKUP(A1031,Dados!$P$2:$Q$7,2,FALSE)</f>
        <v>ONZE</v>
      </c>
      <c r="O1031" t="str">
        <f>VLOOKUP(B1031,Dados!$L$2:$N$23,2,FALSE)</f>
        <v>Devolução de Vasilhame</v>
      </c>
      <c r="P1031" t="str">
        <f>VLOOKUP(B1031,Dados!$L$2:$N$23,3,FALSE)</f>
        <v>Devolução de Remessas</v>
      </c>
    </row>
    <row r="1032" spans="1:16">
      <c r="A1032">
        <v>20101</v>
      </c>
      <c r="B1032">
        <v>6921</v>
      </c>
      <c r="C1032">
        <v>0</v>
      </c>
      <c r="D1032">
        <v>476843860</v>
      </c>
      <c r="F1032">
        <v>2</v>
      </c>
      <c r="G1032">
        <v>5684</v>
      </c>
      <c r="H1032" s="1">
        <v>45888</v>
      </c>
      <c r="I1032" s="3">
        <v>0</v>
      </c>
      <c r="J1032" s="3">
        <v>0</v>
      </c>
      <c r="K1032" s="3">
        <v>0</v>
      </c>
      <c r="L1032" s="3">
        <v>0</v>
      </c>
      <c r="M1032" s="4">
        <v>2790</v>
      </c>
      <c r="N1032" t="str">
        <f>VLOOKUP(A1032,Dados!$P$2:$Q$7,2,FALSE)</f>
        <v>ONZE</v>
      </c>
      <c r="O1032" t="str">
        <f>VLOOKUP(B1032,Dados!$L$2:$N$23,2,FALSE)</f>
        <v>Devolução de Vasilhame</v>
      </c>
      <c r="P1032" t="str">
        <f>VLOOKUP(B1032,Dados!$L$2:$N$23,3,FALSE)</f>
        <v>Devolução de Remessas</v>
      </c>
    </row>
    <row r="1033" spans="1:16">
      <c r="A1033">
        <v>20101</v>
      </c>
      <c r="B1033">
        <v>6920</v>
      </c>
      <c r="C1033">
        <v>0</v>
      </c>
      <c r="D1033">
        <v>23640690</v>
      </c>
      <c r="F1033">
        <v>3</v>
      </c>
      <c r="G1033">
        <v>5754</v>
      </c>
      <c r="H1033" s="1">
        <v>45897</v>
      </c>
      <c r="I1033" s="3">
        <v>0</v>
      </c>
      <c r="J1033" s="3">
        <v>0</v>
      </c>
      <c r="K1033" s="3">
        <v>0</v>
      </c>
      <c r="L1033" s="3">
        <v>0</v>
      </c>
      <c r="M1033" s="4">
        <v>800</v>
      </c>
      <c r="N1033" t="str">
        <f>VLOOKUP(A1033,Dados!$P$2:$Q$7,2,FALSE)</f>
        <v>ONZE</v>
      </c>
      <c r="O1033" t="str">
        <f>VLOOKUP(B1033,Dados!$L$2:$N$23,2,FALSE)</f>
        <v>Remessa de Vasilhame</v>
      </c>
      <c r="P1033" t="str">
        <f>VLOOKUP(B1033,Dados!$L$2:$N$23,3,FALSE)</f>
        <v>Remessas</v>
      </c>
    </row>
    <row r="1034" spans="1:16">
      <c r="A1034">
        <v>20101</v>
      </c>
      <c r="B1034">
        <v>5915</v>
      </c>
      <c r="C1034">
        <v>0</v>
      </c>
      <c r="D1034">
        <v>545970900</v>
      </c>
      <c r="F1034">
        <v>1</v>
      </c>
      <c r="G1034">
        <v>5712</v>
      </c>
      <c r="H1034" s="1">
        <v>45890</v>
      </c>
      <c r="I1034" s="3">
        <v>0</v>
      </c>
      <c r="J1034" s="3">
        <v>0</v>
      </c>
      <c r="K1034" s="3">
        <v>0</v>
      </c>
      <c r="L1034" s="3">
        <v>0</v>
      </c>
      <c r="M1034" s="4">
        <v>1000</v>
      </c>
      <c r="N1034" t="str">
        <f>VLOOKUP(A1034,Dados!$P$2:$Q$7,2,FALSE)</f>
        <v>ONZE</v>
      </c>
      <c r="O1034" t="str">
        <f>VLOOKUP(B1034,Dados!$L$2:$N$23,2,FALSE)</f>
        <v>Remessa p/Conserto</v>
      </c>
      <c r="P1034" t="str">
        <f>VLOOKUP(B1034,Dados!$L$2:$N$23,3,FALSE)</f>
        <v>Remessas</v>
      </c>
    </row>
    <row r="1035" spans="1:16">
      <c r="A1035">
        <v>20101</v>
      </c>
      <c r="B1035">
        <v>5915</v>
      </c>
      <c r="C1035">
        <v>0</v>
      </c>
      <c r="D1035">
        <v>545970900</v>
      </c>
      <c r="F1035">
        <v>1</v>
      </c>
      <c r="G1035">
        <v>5712</v>
      </c>
      <c r="H1035" s="1">
        <v>45890</v>
      </c>
      <c r="I1035" s="3">
        <v>0</v>
      </c>
      <c r="J1035" s="3">
        <v>0</v>
      </c>
      <c r="K1035" s="3">
        <v>0</v>
      </c>
      <c r="L1035" s="3">
        <v>0</v>
      </c>
      <c r="M1035" s="4">
        <v>200</v>
      </c>
      <c r="N1035" t="str">
        <f>VLOOKUP(A1035,Dados!$P$2:$Q$7,2,FALSE)</f>
        <v>ONZE</v>
      </c>
      <c r="O1035" t="str">
        <f>VLOOKUP(B1035,Dados!$L$2:$N$23,2,FALSE)</f>
        <v>Remessa p/Conserto</v>
      </c>
      <c r="P1035" t="str">
        <f>VLOOKUP(B1035,Dados!$L$2:$N$23,3,FALSE)</f>
        <v>Remessas</v>
      </c>
    </row>
    <row r="1036" spans="1:16">
      <c r="A1036">
        <v>20101</v>
      </c>
      <c r="B1036">
        <v>5915</v>
      </c>
      <c r="C1036">
        <v>0</v>
      </c>
      <c r="D1036">
        <v>347194800</v>
      </c>
      <c r="F1036">
        <v>1</v>
      </c>
      <c r="G1036">
        <v>5698</v>
      </c>
      <c r="H1036" s="1">
        <v>45889</v>
      </c>
      <c r="I1036" s="3">
        <v>0</v>
      </c>
      <c r="J1036" s="3">
        <v>0</v>
      </c>
      <c r="K1036" s="3">
        <v>0</v>
      </c>
      <c r="L1036" s="3">
        <v>0</v>
      </c>
      <c r="M1036" s="4">
        <v>80000</v>
      </c>
      <c r="N1036" t="str">
        <f>VLOOKUP(A1036,Dados!$P$2:$Q$7,2,FALSE)</f>
        <v>ONZE</v>
      </c>
      <c r="O1036" t="str">
        <f>VLOOKUP(B1036,Dados!$L$2:$N$23,2,FALSE)</f>
        <v>Remessa p/Conserto</v>
      </c>
      <c r="P1036" t="str">
        <f>VLOOKUP(B1036,Dados!$L$2:$N$23,3,FALSE)</f>
        <v>Remessas</v>
      </c>
    </row>
    <row r="1037" spans="1:16">
      <c r="A1037">
        <v>20101</v>
      </c>
      <c r="B1037">
        <v>5915</v>
      </c>
      <c r="C1037">
        <v>0</v>
      </c>
      <c r="D1037">
        <v>347194800</v>
      </c>
      <c r="F1037">
        <v>1</v>
      </c>
      <c r="G1037">
        <v>5698</v>
      </c>
      <c r="H1037" s="1">
        <v>45889</v>
      </c>
      <c r="I1037" s="3">
        <v>0</v>
      </c>
      <c r="J1037" s="3">
        <v>0</v>
      </c>
      <c r="K1037" s="3">
        <v>0</v>
      </c>
      <c r="L1037" s="3">
        <v>0</v>
      </c>
      <c r="M1037" s="4">
        <v>20000</v>
      </c>
      <c r="N1037" t="str">
        <f>VLOOKUP(A1037,Dados!$P$2:$Q$7,2,FALSE)</f>
        <v>ONZE</v>
      </c>
      <c r="O1037" t="str">
        <f>VLOOKUP(B1037,Dados!$L$2:$N$23,2,FALSE)</f>
        <v>Remessa p/Conserto</v>
      </c>
      <c r="P1037" t="str">
        <f>VLOOKUP(B1037,Dados!$L$2:$N$23,3,FALSE)</f>
        <v>Remessas</v>
      </c>
    </row>
    <row r="1038" spans="1:16">
      <c r="A1038">
        <v>20101</v>
      </c>
      <c r="B1038">
        <v>5915</v>
      </c>
      <c r="C1038">
        <v>0</v>
      </c>
      <c r="D1038">
        <v>347194800</v>
      </c>
      <c r="F1038">
        <v>1</v>
      </c>
      <c r="G1038">
        <v>5701</v>
      </c>
      <c r="H1038" s="1">
        <v>45889</v>
      </c>
      <c r="I1038" s="3">
        <v>0</v>
      </c>
      <c r="J1038" s="3">
        <v>0</v>
      </c>
      <c r="K1038" s="3">
        <v>0</v>
      </c>
      <c r="L1038" s="3">
        <v>0</v>
      </c>
      <c r="M1038" s="4">
        <v>20000</v>
      </c>
      <c r="N1038" t="str">
        <f>VLOOKUP(A1038,Dados!$P$2:$Q$7,2,FALSE)</f>
        <v>ONZE</v>
      </c>
      <c r="O1038" t="str">
        <f>VLOOKUP(B1038,Dados!$L$2:$N$23,2,FALSE)</f>
        <v>Remessa p/Conserto</v>
      </c>
      <c r="P1038" t="str">
        <f>VLOOKUP(B1038,Dados!$L$2:$N$23,3,FALSE)</f>
        <v>Remessas</v>
      </c>
    </row>
    <row r="1039" spans="1:16">
      <c r="A1039">
        <v>20101</v>
      </c>
      <c r="B1039">
        <v>6901</v>
      </c>
      <c r="C1039">
        <v>0</v>
      </c>
      <c r="D1039">
        <v>23640690</v>
      </c>
      <c r="F1039">
        <v>3</v>
      </c>
      <c r="G1039">
        <v>5753</v>
      </c>
      <c r="H1039" s="1">
        <v>45897</v>
      </c>
      <c r="I1039" s="3">
        <v>0</v>
      </c>
      <c r="J1039" s="3">
        <v>6715.28</v>
      </c>
      <c r="K1039" s="3">
        <v>0</v>
      </c>
      <c r="L1039" s="3">
        <v>0</v>
      </c>
      <c r="M1039" s="4">
        <v>22500</v>
      </c>
      <c r="N1039" t="str">
        <f>VLOOKUP(A1039,Dados!$P$2:$Q$7,2,FALSE)</f>
        <v>ONZE</v>
      </c>
      <c r="O1039" t="str">
        <f>VLOOKUP(B1039,Dados!$L$2:$N$23,2,FALSE)</f>
        <v>Remessa p/Industrialização</v>
      </c>
      <c r="P1039" t="str">
        <f>VLOOKUP(B1039,Dados!$L$2:$N$23,3,FALSE)</f>
        <v>Remessas</v>
      </c>
    </row>
    <row r="1040" spans="1:16">
      <c r="A1040">
        <v>20101</v>
      </c>
      <c r="B1040">
        <v>5556</v>
      </c>
      <c r="C1040">
        <v>0</v>
      </c>
      <c r="D1040">
        <v>546525060</v>
      </c>
      <c r="F1040">
        <v>1</v>
      </c>
      <c r="G1040">
        <v>5687</v>
      </c>
      <c r="H1040" s="1">
        <v>45888</v>
      </c>
      <c r="I1040" s="3">
        <v>0</v>
      </c>
      <c r="J1040" s="3">
        <v>0</v>
      </c>
      <c r="K1040" s="3">
        <v>0</v>
      </c>
      <c r="L1040" s="3">
        <v>0</v>
      </c>
      <c r="M1040" s="4">
        <v>800</v>
      </c>
      <c r="N1040" t="str">
        <f>VLOOKUP(A1040,Dados!$P$2:$Q$7,2,FALSE)</f>
        <v>ONZE</v>
      </c>
      <c r="O1040" t="str">
        <f>VLOOKUP(B1040,Dados!$L$2:$N$23,2,FALSE)</f>
        <v>Devolução Uso ou Consumo</v>
      </c>
      <c r="P1040" t="str">
        <f>VLOOKUP(B1040,Dados!$L$2:$N$23,3,FALSE)</f>
        <v>Devolução de Compras</v>
      </c>
    </row>
    <row r="1041" spans="1:16">
      <c r="A1041">
        <v>20101</v>
      </c>
      <c r="B1041">
        <v>5915</v>
      </c>
      <c r="C1041">
        <v>0</v>
      </c>
      <c r="D1041">
        <v>347194800</v>
      </c>
      <c r="F1041">
        <v>1</v>
      </c>
      <c r="G1041">
        <v>5698</v>
      </c>
      <c r="H1041" s="1">
        <v>45889</v>
      </c>
      <c r="I1041" s="3">
        <v>0</v>
      </c>
      <c r="J1041" s="3">
        <v>0</v>
      </c>
      <c r="K1041" s="3">
        <v>0</v>
      </c>
      <c r="L1041" s="3">
        <v>0</v>
      </c>
      <c r="M1041" s="4">
        <v>20000</v>
      </c>
      <c r="N1041" t="str">
        <f>VLOOKUP(A1041,Dados!$P$2:$Q$7,2,FALSE)</f>
        <v>ONZE</v>
      </c>
      <c r="O1041" t="str">
        <f>VLOOKUP(B1041,Dados!$L$2:$N$23,2,FALSE)</f>
        <v>Remessa p/Conserto</v>
      </c>
      <c r="P1041" t="str">
        <f>VLOOKUP(B1041,Dados!$L$2:$N$23,3,FALSE)</f>
        <v>Remessas</v>
      </c>
    </row>
    <row r="1042" spans="1:16">
      <c r="A1042">
        <v>20101</v>
      </c>
      <c r="B1042">
        <v>5915</v>
      </c>
      <c r="C1042">
        <v>0</v>
      </c>
      <c r="D1042">
        <v>347194800</v>
      </c>
      <c r="F1042">
        <v>1</v>
      </c>
      <c r="G1042">
        <v>5698</v>
      </c>
      <c r="H1042" s="1">
        <v>45889</v>
      </c>
      <c r="I1042" s="3">
        <v>0</v>
      </c>
      <c r="J1042" s="3">
        <v>0</v>
      </c>
      <c r="K1042" s="3">
        <v>0</v>
      </c>
      <c r="L1042" s="3">
        <v>0</v>
      </c>
      <c r="M1042" s="4">
        <v>20000</v>
      </c>
      <c r="N1042" t="str">
        <f>VLOOKUP(A1042,Dados!$P$2:$Q$7,2,FALSE)</f>
        <v>ONZE</v>
      </c>
      <c r="O1042" t="str">
        <f>VLOOKUP(B1042,Dados!$L$2:$N$23,2,FALSE)</f>
        <v>Remessa p/Conserto</v>
      </c>
      <c r="P1042" t="str">
        <f>VLOOKUP(B1042,Dados!$L$2:$N$23,3,FALSE)</f>
        <v>Remessas</v>
      </c>
    </row>
    <row r="1043" spans="1:16">
      <c r="A1043">
        <v>20101</v>
      </c>
      <c r="B1043">
        <v>5915</v>
      </c>
      <c r="C1043">
        <v>0</v>
      </c>
      <c r="D1043">
        <v>347194800</v>
      </c>
      <c r="F1043">
        <v>1</v>
      </c>
      <c r="G1043">
        <v>5615</v>
      </c>
      <c r="H1043" s="1">
        <v>45880</v>
      </c>
      <c r="I1043" s="3">
        <v>0</v>
      </c>
      <c r="J1043" s="3">
        <v>0</v>
      </c>
      <c r="K1043" s="3">
        <v>0</v>
      </c>
      <c r="L1043" s="3">
        <v>0</v>
      </c>
      <c r="M1043" s="4">
        <v>100000</v>
      </c>
      <c r="N1043" t="str">
        <f>VLOOKUP(A1043,Dados!$P$2:$Q$7,2,FALSE)</f>
        <v>ONZE</v>
      </c>
      <c r="O1043" t="str">
        <f>VLOOKUP(B1043,Dados!$L$2:$N$23,2,FALSE)</f>
        <v>Remessa p/Conserto</v>
      </c>
      <c r="P1043" t="str">
        <f>VLOOKUP(B1043,Dados!$L$2:$N$23,3,FALSE)</f>
        <v>Remessas</v>
      </c>
    </row>
    <row r="1044" spans="1:16">
      <c r="A1044">
        <v>30101</v>
      </c>
      <c r="B1044">
        <v>6949</v>
      </c>
      <c r="C1044">
        <v>0</v>
      </c>
      <c r="D1044">
        <v>822217300</v>
      </c>
      <c r="F1044">
        <v>1</v>
      </c>
      <c r="G1044">
        <v>8515</v>
      </c>
      <c r="H1044" s="1">
        <v>45882</v>
      </c>
      <c r="I1044" s="3">
        <v>0</v>
      </c>
      <c r="J1044" s="3">
        <v>0</v>
      </c>
      <c r="K1044" s="3">
        <v>0</v>
      </c>
      <c r="L1044" s="3">
        <v>0</v>
      </c>
      <c r="M1044" s="4">
        <v>2080</v>
      </c>
      <c r="N1044" t="str">
        <f>VLOOKUP(A1044,Dados!$P$2:$Q$7,2,FALSE)</f>
        <v>FOREST MAIRIPORÃ</v>
      </c>
      <c r="O1044" t="str">
        <f>VLOOKUP(B1044,Dados!$L$2:$N$23,2,FALSE)</f>
        <v>Outras Remessas Externo</v>
      </c>
      <c r="P1044" t="str">
        <f>VLOOKUP(B1044,Dados!$L$2:$N$23,3,FALSE)</f>
        <v>Remessas</v>
      </c>
    </row>
    <row r="1045" spans="1:16">
      <c r="A1045">
        <v>30101</v>
      </c>
      <c r="B1045">
        <v>6949</v>
      </c>
      <c r="C1045">
        <v>0</v>
      </c>
      <c r="D1045">
        <v>822217300</v>
      </c>
      <c r="F1045">
        <v>1</v>
      </c>
      <c r="G1045">
        <v>8518</v>
      </c>
      <c r="H1045" s="1">
        <v>45890</v>
      </c>
      <c r="I1045" s="3">
        <v>0</v>
      </c>
      <c r="J1045" s="3">
        <v>0</v>
      </c>
      <c r="K1045" s="3">
        <v>0</v>
      </c>
      <c r="L1045" s="3">
        <v>0</v>
      </c>
      <c r="M1045" s="4">
        <v>2080</v>
      </c>
      <c r="N1045" t="str">
        <f>VLOOKUP(A1045,Dados!$P$2:$Q$7,2,FALSE)</f>
        <v>FOREST MAIRIPORÃ</v>
      </c>
      <c r="O1045" t="str">
        <f>VLOOKUP(B1045,Dados!$L$2:$N$23,2,FALSE)</f>
        <v>Outras Remessas Externo</v>
      </c>
      <c r="P1045" t="str">
        <f>VLOOKUP(B1045,Dados!$L$2:$N$23,3,FALSE)</f>
        <v>Remessas</v>
      </c>
    </row>
    <row r="1046" spans="1:16">
      <c r="A1046">
        <v>30101</v>
      </c>
      <c r="B1046">
        <v>6905</v>
      </c>
      <c r="C1046">
        <v>0</v>
      </c>
      <c r="D1046">
        <v>71550320</v>
      </c>
      <c r="F1046">
        <v>1</v>
      </c>
      <c r="G1046">
        <v>8516</v>
      </c>
      <c r="H1046" s="1">
        <v>45884</v>
      </c>
      <c r="I1046" s="3">
        <v>0</v>
      </c>
      <c r="J1046" s="3">
        <v>0</v>
      </c>
      <c r="K1046" s="3">
        <v>0</v>
      </c>
      <c r="L1046" s="3">
        <v>0</v>
      </c>
      <c r="M1046" s="4">
        <v>0</v>
      </c>
      <c r="N1046" t="str">
        <f>VLOOKUP(A1046,Dados!$P$2:$Q$7,2,FALSE)</f>
        <v>FOREST MAIRIPORÃ</v>
      </c>
      <c r="O1046" t="str">
        <f>VLOOKUP(B1046,Dados!$L$2:$N$23,2,FALSE)</f>
        <v>Remessa p/Depósito Fechado</v>
      </c>
      <c r="P1046" t="str">
        <f>VLOOKUP(B1046,Dados!$L$2:$N$23,3,FALSE)</f>
        <v>Remessas</v>
      </c>
    </row>
    <row r="1047" spans="1:16">
      <c r="A1047">
        <v>30101</v>
      </c>
      <c r="B1047">
        <v>6905</v>
      </c>
      <c r="C1047">
        <v>0</v>
      </c>
      <c r="D1047">
        <v>71550320</v>
      </c>
      <c r="F1047">
        <v>1</v>
      </c>
      <c r="G1047">
        <v>8517</v>
      </c>
      <c r="H1047" s="1">
        <v>45884</v>
      </c>
      <c r="I1047" s="3">
        <v>0</v>
      </c>
      <c r="J1047" s="3">
        <v>0</v>
      </c>
      <c r="K1047" s="3">
        <v>0</v>
      </c>
      <c r="L1047" s="3">
        <v>0</v>
      </c>
      <c r="M1047" s="4">
        <v>0</v>
      </c>
      <c r="N1047" t="str">
        <f>VLOOKUP(A1047,Dados!$P$2:$Q$7,2,FALSE)</f>
        <v>FOREST MAIRIPORÃ</v>
      </c>
      <c r="O1047" t="str">
        <f>VLOOKUP(B1047,Dados!$L$2:$N$23,2,FALSE)</f>
        <v>Remessa p/Depósito Fechado</v>
      </c>
      <c r="P1047" t="str">
        <f>VLOOKUP(B1047,Dados!$L$2:$N$23,3,FALSE)</f>
        <v>Remessas</v>
      </c>
    </row>
    <row r="1048" spans="1:16">
      <c r="A1048">
        <v>30101</v>
      </c>
      <c r="B1048">
        <v>6905</v>
      </c>
      <c r="C1048">
        <v>0</v>
      </c>
      <c r="D1048">
        <v>71550320</v>
      </c>
      <c r="F1048">
        <v>1</v>
      </c>
      <c r="G1048">
        <v>8516</v>
      </c>
      <c r="H1048" s="1">
        <v>45884</v>
      </c>
      <c r="I1048" s="3">
        <v>0</v>
      </c>
      <c r="J1048" s="3">
        <v>0</v>
      </c>
      <c r="K1048" s="3">
        <v>0</v>
      </c>
      <c r="L1048" s="3">
        <v>0</v>
      </c>
      <c r="M1048" s="4">
        <v>0</v>
      </c>
      <c r="N1048" t="str">
        <f>VLOOKUP(A1048,Dados!$P$2:$Q$7,2,FALSE)</f>
        <v>FOREST MAIRIPORÃ</v>
      </c>
      <c r="O1048" t="str">
        <f>VLOOKUP(B1048,Dados!$L$2:$N$23,2,FALSE)</f>
        <v>Remessa p/Depósito Fechado</v>
      </c>
      <c r="P1048" t="str">
        <f>VLOOKUP(B1048,Dados!$L$2:$N$23,3,FALSE)</f>
        <v>Remessas</v>
      </c>
    </row>
    <row r="1049" spans="1:16">
      <c r="A1049">
        <v>30101</v>
      </c>
      <c r="B1049">
        <v>6905</v>
      </c>
      <c r="C1049">
        <v>0</v>
      </c>
      <c r="D1049">
        <v>71550320</v>
      </c>
      <c r="F1049">
        <v>1</v>
      </c>
      <c r="G1049">
        <v>8516</v>
      </c>
      <c r="H1049" s="1">
        <v>45884</v>
      </c>
      <c r="I1049" s="3">
        <v>0</v>
      </c>
      <c r="J1049" s="3">
        <v>0</v>
      </c>
      <c r="K1049" s="3">
        <v>0</v>
      </c>
      <c r="L1049" s="3">
        <v>0</v>
      </c>
      <c r="M1049" s="4">
        <v>0</v>
      </c>
      <c r="N1049" t="str">
        <f>VLOOKUP(A1049,Dados!$P$2:$Q$7,2,FALSE)</f>
        <v>FOREST MAIRIPORÃ</v>
      </c>
      <c r="O1049" t="str">
        <f>VLOOKUP(B1049,Dados!$L$2:$N$23,2,FALSE)</f>
        <v>Remessa p/Depósito Fechado</v>
      </c>
      <c r="P1049" t="str">
        <f>VLOOKUP(B1049,Dados!$L$2:$N$23,3,FALSE)</f>
        <v>Remessas</v>
      </c>
    </row>
    <row r="1050" spans="1:16">
      <c r="A1050">
        <v>30101</v>
      </c>
      <c r="B1050">
        <v>6905</v>
      </c>
      <c r="C1050">
        <v>0</v>
      </c>
      <c r="D1050">
        <v>71550320</v>
      </c>
      <c r="F1050">
        <v>1</v>
      </c>
      <c r="G1050">
        <v>8516</v>
      </c>
      <c r="H1050" s="1">
        <v>45884</v>
      </c>
      <c r="I1050" s="3">
        <v>0</v>
      </c>
      <c r="J1050" s="3">
        <v>0</v>
      </c>
      <c r="K1050" s="3">
        <v>0</v>
      </c>
      <c r="L1050" s="3">
        <v>0</v>
      </c>
      <c r="M1050" s="4">
        <v>0</v>
      </c>
      <c r="N1050" t="str">
        <f>VLOOKUP(A1050,Dados!$P$2:$Q$7,2,FALSE)</f>
        <v>FOREST MAIRIPORÃ</v>
      </c>
      <c r="O1050" t="str">
        <f>VLOOKUP(B1050,Dados!$L$2:$N$23,2,FALSE)</f>
        <v>Remessa p/Depósito Fechado</v>
      </c>
      <c r="P1050" t="str">
        <f>VLOOKUP(B1050,Dados!$L$2:$N$23,3,FALSE)</f>
        <v>Remessas</v>
      </c>
    </row>
    <row r="1051" spans="1:16">
      <c r="A1051">
        <v>30101</v>
      </c>
      <c r="B1051">
        <v>6905</v>
      </c>
      <c r="C1051">
        <v>0</v>
      </c>
      <c r="D1051">
        <v>71550320</v>
      </c>
      <c r="F1051">
        <v>1</v>
      </c>
      <c r="G1051">
        <v>8517</v>
      </c>
      <c r="H1051" s="1">
        <v>45884</v>
      </c>
      <c r="I1051" s="3">
        <v>0</v>
      </c>
      <c r="J1051" s="3">
        <v>0</v>
      </c>
      <c r="K1051" s="3">
        <v>0</v>
      </c>
      <c r="L1051" s="3">
        <v>0</v>
      </c>
      <c r="M1051" s="4">
        <v>0</v>
      </c>
      <c r="N1051" t="str">
        <f>VLOOKUP(A1051,Dados!$P$2:$Q$7,2,FALSE)</f>
        <v>FOREST MAIRIPORÃ</v>
      </c>
      <c r="O1051" t="str">
        <f>VLOOKUP(B1051,Dados!$L$2:$N$23,2,FALSE)</f>
        <v>Remessa p/Depósito Fechado</v>
      </c>
      <c r="P1051" t="str">
        <f>VLOOKUP(B1051,Dados!$L$2:$N$23,3,FALSE)</f>
        <v>Remessas</v>
      </c>
    </row>
    <row r="1052" spans="1:16">
      <c r="A1052">
        <v>30101</v>
      </c>
      <c r="B1052">
        <v>6905</v>
      </c>
      <c r="C1052">
        <v>0</v>
      </c>
      <c r="D1052">
        <v>71550320</v>
      </c>
      <c r="F1052">
        <v>1</v>
      </c>
      <c r="G1052">
        <v>8516</v>
      </c>
      <c r="H1052" s="1">
        <v>45884</v>
      </c>
      <c r="I1052" s="3">
        <v>0</v>
      </c>
      <c r="J1052" s="3">
        <v>0</v>
      </c>
      <c r="K1052" s="3">
        <v>0</v>
      </c>
      <c r="L1052" s="3">
        <v>0</v>
      </c>
      <c r="M1052" s="4">
        <v>0</v>
      </c>
      <c r="N1052" t="str">
        <f>VLOOKUP(A1052,Dados!$P$2:$Q$7,2,FALSE)</f>
        <v>FOREST MAIRIPORÃ</v>
      </c>
      <c r="O1052" t="str">
        <f>VLOOKUP(B1052,Dados!$L$2:$N$23,2,FALSE)</f>
        <v>Remessa p/Depósito Fechado</v>
      </c>
      <c r="P1052" t="str">
        <f>VLOOKUP(B1052,Dados!$L$2:$N$23,3,FALSE)</f>
        <v>Remessas</v>
      </c>
    </row>
    <row r="1053" spans="1:16">
      <c r="A1053">
        <v>30101</v>
      </c>
      <c r="B1053">
        <v>6905</v>
      </c>
      <c r="C1053">
        <v>0</v>
      </c>
      <c r="D1053">
        <v>71550320</v>
      </c>
      <c r="F1053">
        <v>1</v>
      </c>
      <c r="G1053">
        <v>8516</v>
      </c>
      <c r="H1053" s="1">
        <v>45884</v>
      </c>
      <c r="I1053" s="3">
        <v>0</v>
      </c>
      <c r="J1053" s="3">
        <v>0</v>
      </c>
      <c r="K1053" s="3">
        <v>0</v>
      </c>
      <c r="L1053" s="3">
        <v>0</v>
      </c>
      <c r="M1053" s="4">
        <v>0</v>
      </c>
      <c r="N1053" t="str">
        <f>VLOOKUP(A1053,Dados!$P$2:$Q$7,2,FALSE)</f>
        <v>FOREST MAIRIPORÃ</v>
      </c>
      <c r="O1053" t="str">
        <f>VLOOKUP(B1053,Dados!$L$2:$N$23,2,FALSE)</f>
        <v>Remessa p/Depósito Fechado</v>
      </c>
      <c r="P1053" t="str">
        <f>VLOOKUP(B1053,Dados!$L$2:$N$23,3,FALSE)</f>
        <v>Remessas</v>
      </c>
    </row>
    <row r="1054" spans="1:16">
      <c r="A1054">
        <v>40101</v>
      </c>
      <c r="B1054">
        <v>6120</v>
      </c>
      <c r="C1054">
        <v>0</v>
      </c>
      <c r="D1054">
        <v>238212820</v>
      </c>
      <c r="E1054" t="s">
        <v>31</v>
      </c>
      <c r="F1054">
        <v>1</v>
      </c>
      <c r="G1054">
        <v>772</v>
      </c>
      <c r="H1054" s="1">
        <v>45890</v>
      </c>
      <c r="I1054" s="3">
        <v>0</v>
      </c>
      <c r="J1054" s="3">
        <v>0</v>
      </c>
      <c r="K1054" s="3">
        <v>0</v>
      </c>
      <c r="L1054" s="3">
        <v>0</v>
      </c>
      <c r="M1054" s="4">
        <v>33923.5</v>
      </c>
      <c r="N1054" t="str">
        <f>VLOOKUP(A1054,Dados!$P$2:$Q$7,2,FALSE)</f>
        <v>FOREST ESPIRITO SANTO</v>
      </c>
      <c r="O1054" t="str">
        <f>VLOOKUP(B1054,Dados!$L$2:$N$23,2,FALSE)</f>
        <v>Venda de Mercadoria Externo</v>
      </c>
      <c r="P1054" t="str">
        <f>VLOOKUP(B1054,Dados!$L$2:$N$23,3,FALSE)</f>
        <v>Receitas</v>
      </c>
    </row>
    <row r="1055" spans="1:16">
      <c r="A1055">
        <v>40101</v>
      </c>
      <c r="B1055">
        <v>5120</v>
      </c>
      <c r="C1055">
        <v>0</v>
      </c>
      <c r="D1055">
        <v>524250020</v>
      </c>
      <c r="E1055" t="s">
        <v>37</v>
      </c>
      <c r="F1055">
        <v>1</v>
      </c>
      <c r="G1055">
        <v>765</v>
      </c>
      <c r="H1055" s="1">
        <v>45883</v>
      </c>
      <c r="I1055" s="3">
        <v>0</v>
      </c>
      <c r="J1055" s="3">
        <v>0</v>
      </c>
      <c r="K1055" s="3">
        <v>0</v>
      </c>
      <c r="L1055" s="3">
        <v>0</v>
      </c>
      <c r="M1055" s="4">
        <v>20000</v>
      </c>
      <c r="N1055" t="str">
        <f>VLOOKUP(A1055,Dados!$P$2:$Q$7,2,FALSE)</f>
        <v>FOREST ESPIRITO SANTO</v>
      </c>
      <c r="O1055" t="str">
        <f>VLOOKUP(B1055,Dados!$L$2:$N$23,2,FALSE)</f>
        <v>Venda de Mercadoria Interno</v>
      </c>
      <c r="P1055" t="str">
        <f>VLOOKUP(B1055,Dados!$L$2:$N$23,3,FALSE)</f>
        <v>Receitas</v>
      </c>
    </row>
    <row r="1056" spans="1:16">
      <c r="A1056">
        <v>40101</v>
      </c>
      <c r="B1056">
        <v>6120</v>
      </c>
      <c r="C1056">
        <v>0</v>
      </c>
      <c r="D1056">
        <v>457931210</v>
      </c>
      <c r="E1056" t="s">
        <v>52</v>
      </c>
      <c r="F1056">
        <v>1</v>
      </c>
      <c r="G1056">
        <v>774</v>
      </c>
      <c r="H1056" s="1">
        <v>45895</v>
      </c>
      <c r="I1056" s="3">
        <v>0</v>
      </c>
      <c r="J1056" s="3">
        <v>0</v>
      </c>
      <c r="K1056" s="3">
        <v>0</v>
      </c>
      <c r="L1056" s="3">
        <v>0</v>
      </c>
      <c r="M1056" s="4">
        <v>32518.2</v>
      </c>
      <c r="N1056" t="str">
        <f>VLOOKUP(A1056,Dados!$P$2:$Q$7,2,FALSE)</f>
        <v>FOREST ESPIRITO SANTO</v>
      </c>
      <c r="O1056" t="str">
        <f>VLOOKUP(B1056,Dados!$L$2:$N$23,2,FALSE)</f>
        <v>Venda de Mercadoria Externo</v>
      </c>
      <c r="P1056" t="str">
        <f>VLOOKUP(B1056,Dados!$L$2:$N$23,3,FALSE)</f>
        <v>Receitas</v>
      </c>
    </row>
    <row r="1057" spans="1:16">
      <c r="A1057">
        <v>40101</v>
      </c>
      <c r="B1057">
        <v>6120</v>
      </c>
      <c r="C1057">
        <v>0</v>
      </c>
      <c r="D1057">
        <v>457931210</v>
      </c>
      <c r="E1057" t="s">
        <v>52</v>
      </c>
      <c r="F1057">
        <v>1</v>
      </c>
      <c r="G1057">
        <v>779</v>
      </c>
      <c r="H1057" s="1">
        <v>45898</v>
      </c>
      <c r="I1057" s="3">
        <v>0</v>
      </c>
      <c r="J1057" s="3">
        <v>0</v>
      </c>
      <c r="K1057" s="3">
        <v>0</v>
      </c>
      <c r="L1057" s="3">
        <v>0</v>
      </c>
      <c r="M1057" s="4">
        <v>85948.2</v>
      </c>
      <c r="N1057" t="str">
        <f>VLOOKUP(A1057,Dados!$P$2:$Q$7,2,FALSE)</f>
        <v>FOREST ESPIRITO SANTO</v>
      </c>
      <c r="O1057" t="str">
        <f>VLOOKUP(B1057,Dados!$L$2:$N$23,2,FALSE)</f>
        <v>Venda de Mercadoria Externo</v>
      </c>
      <c r="P1057" t="str">
        <f>VLOOKUP(B1057,Dados!$L$2:$N$23,3,FALSE)</f>
        <v>Receitas</v>
      </c>
    </row>
    <row r="1058" spans="1:16">
      <c r="A1058">
        <v>40101</v>
      </c>
      <c r="B1058">
        <v>6120</v>
      </c>
      <c r="C1058">
        <v>0</v>
      </c>
      <c r="D1058">
        <v>21315080</v>
      </c>
      <c r="E1058" t="s">
        <v>59</v>
      </c>
      <c r="F1058">
        <v>1</v>
      </c>
      <c r="G1058">
        <v>776</v>
      </c>
      <c r="H1058" s="1">
        <v>45896</v>
      </c>
      <c r="I1058" s="3">
        <v>0</v>
      </c>
      <c r="J1058" s="3">
        <v>0</v>
      </c>
      <c r="K1058" s="3">
        <v>0</v>
      </c>
      <c r="L1058" s="3">
        <v>0</v>
      </c>
      <c r="M1058" s="4">
        <v>25200</v>
      </c>
      <c r="N1058" t="str">
        <f>VLOOKUP(A1058,Dados!$P$2:$Q$7,2,FALSE)</f>
        <v>FOREST ESPIRITO SANTO</v>
      </c>
      <c r="O1058" t="str">
        <f>VLOOKUP(B1058,Dados!$L$2:$N$23,2,FALSE)</f>
        <v>Venda de Mercadoria Externo</v>
      </c>
      <c r="P1058" t="str">
        <f>VLOOKUP(B1058,Dados!$L$2:$N$23,3,FALSE)</f>
        <v>Receitas</v>
      </c>
    </row>
    <row r="1059" spans="1:16">
      <c r="A1059">
        <v>40101</v>
      </c>
      <c r="B1059">
        <v>6120</v>
      </c>
      <c r="C1059">
        <v>0</v>
      </c>
      <c r="D1059">
        <v>21315080</v>
      </c>
      <c r="E1059" t="s">
        <v>59</v>
      </c>
      <c r="F1059">
        <v>1</v>
      </c>
      <c r="G1059">
        <v>776</v>
      </c>
      <c r="H1059" s="1">
        <v>45896</v>
      </c>
      <c r="I1059" s="3">
        <v>0</v>
      </c>
      <c r="J1059" s="3">
        <v>0</v>
      </c>
      <c r="K1059" s="3">
        <v>0</v>
      </c>
      <c r="L1059" s="3">
        <v>0</v>
      </c>
      <c r="M1059" s="4">
        <v>10632</v>
      </c>
      <c r="N1059" t="str">
        <f>VLOOKUP(A1059,Dados!$P$2:$Q$7,2,FALSE)</f>
        <v>FOREST ESPIRITO SANTO</v>
      </c>
      <c r="O1059" t="str">
        <f>VLOOKUP(B1059,Dados!$L$2:$N$23,2,FALSE)</f>
        <v>Venda de Mercadoria Externo</v>
      </c>
      <c r="P1059" t="str">
        <f>VLOOKUP(B1059,Dados!$L$2:$N$23,3,FALSE)</f>
        <v>Receitas</v>
      </c>
    </row>
    <row r="1060" spans="1:16">
      <c r="A1060">
        <v>40101</v>
      </c>
      <c r="B1060">
        <v>6120</v>
      </c>
      <c r="C1060">
        <v>0</v>
      </c>
      <c r="D1060">
        <v>457931210</v>
      </c>
      <c r="E1060" t="s">
        <v>52</v>
      </c>
      <c r="F1060">
        <v>1</v>
      </c>
      <c r="G1060">
        <v>774</v>
      </c>
      <c r="H1060" s="1">
        <v>45895</v>
      </c>
      <c r="I1060" s="3">
        <v>0</v>
      </c>
      <c r="J1060" s="3">
        <v>0</v>
      </c>
      <c r="K1060" s="3">
        <v>0</v>
      </c>
      <c r="L1060" s="3">
        <v>0</v>
      </c>
      <c r="M1060" s="4">
        <v>34398</v>
      </c>
      <c r="N1060" t="str">
        <f>VLOOKUP(A1060,Dados!$P$2:$Q$7,2,FALSE)</f>
        <v>FOREST ESPIRITO SANTO</v>
      </c>
      <c r="O1060" t="str">
        <f>VLOOKUP(B1060,Dados!$L$2:$N$23,2,FALSE)</f>
        <v>Venda de Mercadoria Externo</v>
      </c>
      <c r="P1060" t="str">
        <f>VLOOKUP(B1060,Dados!$L$2:$N$23,3,FALSE)</f>
        <v>Receitas</v>
      </c>
    </row>
    <row r="1061" spans="1:16">
      <c r="A1061">
        <v>40101</v>
      </c>
      <c r="B1061">
        <v>6120</v>
      </c>
      <c r="C1061">
        <v>0</v>
      </c>
      <c r="D1061">
        <v>457931210</v>
      </c>
      <c r="E1061" t="s">
        <v>52</v>
      </c>
      <c r="F1061">
        <v>1</v>
      </c>
      <c r="G1061">
        <v>779</v>
      </c>
      <c r="H1061" s="1">
        <v>45898</v>
      </c>
      <c r="I1061" s="3">
        <v>0</v>
      </c>
      <c r="J1061" s="3">
        <v>0</v>
      </c>
      <c r="K1061" s="3">
        <v>0</v>
      </c>
      <c r="L1061" s="3">
        <v>0</v>
      </c>
      <c r="M1061" s="4">
        <v>52603.199999999997</v>
      </c>
      <c r="N1061" t="str">
        <f>VLOOKUP(A1061,Dados!$P$2:$Q$7,2,FALSE)</f>
        <v>FOREST ESPIRITO SANTO</v>
      </c>
      <c r="O1061" t="str">
        <f>VLOOKUP(B1061,Dados!$L$2:$N$23,2,FALSE)</f>
        <v>Venda de Mercadoria Externo</v>
      </c>
      <c r="P1061" t="str">
        <f>VLOOKUP(B1061,Dados!$L$2:$N$23,3,FALSE)</f>
        <v>Receitas</v>
      </c>
    </row>
    <row r="1062" spans="1:16">
      <c r="A1062">
        <v>40101</v>
      </c>
      <c r="B1062">
        <v>6120</v>
      </c>
      <c r="C1062">
        <v>0</v>
      </c>
      <c r="D1062">
        <v>21315080</v>
      </c>
      <c r="E1062" t="s">
        <v>59</v>
      </c>
      <c r="F1062">
        <v>1</v>
      </c>
      <c r="G1062">
        <v>776</v>
      </c>
      <c r="H1062" s="1">
        <v>45896</v>
      </c>
      <c r="I1062" s="3">
        <v>0</v>
      </c>
      <c r="J1062" s="3">
        <v>0</v>
      </c>
      <c r="K1062" s="3">
        <v>0</v>
      </c>
      <c r="L1062" s="3">
        <v>0</v>
      </c>
      <c r="M1062" s="4">
        <v>3872</v>
      </c>
      <c r="N1062" t="str">
        <f>VLOOKUP(A1062,Dados!$P$2:$Q$7,2,FALSE)</f>
        <v>FOREST ESPIRITO SANTO</v>
      </c>
      <c r="O1062" t="str">
        <f>VLOOKUP(B1062,Dados!$L$2:$N$23,2,FALSE)</f>
        <v>Venda de Mercadoria Externo</v>
      </c>
      <c r="P1062" t="str">
        <f>VLOOKUP(B1062,Dados!$L$2:$N$23,3,FALSE)</f>
        <v>Receitas</v>
      </c>
    </row>
    <row r="1063" spans="1:16">
      <c r="A1063">
        <v>40101</v>
      </c>
      <c r="B1063">
        <v>6120</v>
      </c>
      <c r="C1063">
        <v>0</v>
      </c>
      <c r="D1063">
        <v>21315080</v>
      </c>
      <c r="E1063" t="s">
        <v>59</v>
      </c>
      <c r="F1063">
        <v>1</v>
      </c>
      <c r="G1063">
        <v>776</v>
      </c>
      <c r="H1063" s="1">
        <v>45896</v>
      </c>
      <c r="I1063" s="3">
        <v>0</v>
      </c>
      <c r="J1063" s="3">
        <v>0</v>
      </c>
      <c r="K1063" s="3">
        <v>0</v>
      </c>
      <c r="L1063" s="3">
        <v>0</v>
      </c>
      <c r="M1063" s="4">
        <v>12448</v>
      </c>
      <c r="N1063" t="str">
        <f>VLOOKUP(A1063,Dados!$P$2:$Q$7,2,FALSE)</f>
        <v>FOREST ESPIRITO SANTO</v>
      </c>
      <c r="O1063" t="str">
        <f>VLOOKUP(B1063,Dados!$L$2:$N$23,2,FALSE)</f>
        <v>Venda de Mercadoria Externo</v>
      </c>
      <c r="P1063" t="str">
        <f>VLOOKUP(B1063,Dados!$L$2:$N$23,3,FALSE)</f>
        <v>Receitas</v>
      </c>
    </row>
    <row r="1064" spans="1:16">
      <c r="A1064">
        <v>40101</v>
      </c>
      <c r="B1064">
        <v>6120</v>
      </c>
      <c r="C1064">
        <v>0</v>
      </c>
      <c r="D1064">
        <v>21315080</v>
      </c>
      <c r="E1064" t="s">
        <v>59</v>
      </c>
      <c r="F1064">
        <v>1</v>
      </c>
      <c r="G1064">
        <v>776</v>
      </c>
      <c r="H1064" s="1">
        <v>45896</v>
      </c>
      <c r="I1064" s="3">
        <v>0</v>
      </c>
      <c r="J1064" s="3">
        <v>0</v>
      </c>
      <c r="K1064" s="3">
        <v>0</v>
      </c>
      <c r="L1064" s="3">
        <v>0</v>
      </c>
      <c r="M1064" s="4">
        <v>8560</v>
      </c>
      <c r="N1064" t="str">
        <f>VLOOKUP(A1064,Dados!$P$2:$Q$7,2,FALSE)</f>
        <v>FOREST ESPIRITO SANTO</v>
      </c>
      <c r="O1064" t="str">
        <f>VLOOKUP(B1064,Dados!$L$2:$N$23,2,FALSE)</f>
        <v>Venda de Mercadoria Externo</v>
      </c>
      <c r="P1064" t="str">
        <f>VLOOKUP(B1064,Dados!$L$2:$N$23,3,FALSE)</f>
        <v>Receitas</v>
      </c>
    </row>
    <row r="1065" spans="1:16">
      <c r="A1065">
        <v>40101</v>
      </c>
      <c r="B1065">
        <v>6120</v>
      </c>
      <c r="C1065">
        <v>0</v>
      </c>
      <c r="D1065">
        <v>72219660</v>
      </c>
      <c r="E1065" t="s">
        <v>84</v>
      </c>
      <c r="F1065">
        <v>1</v>
      </c>
      <c r="G1065">
        <v>780</v>
      </c>
      <c r="H1065" s="1">
        <v>45900</v>
      </c>
      <c r="I1065" s="3">
        <v>0</v>
      </c>
      <c r="J1065" s="3">
        <v>0</v>
      </c>
      <c r="K1065" s="3">
        <v>0</v>
      </c>
      <c r="L1065" s="3">
        <v>0</v>
      </c>
      <c r="M1065" s="4">
        <v>142232</v>
      </c>
      <c r="N1065" t="str">
        <f>VLOOKUP(A1065,Dados!$P$2:$Q$7,2,FALSE)</f>
        <v>FOREST ESPIRITO SANTO</v>
      </c>
      <c r="O1065" t="str">
        <f>VLOOKUP(B1065,Dados!$L$2:$N$23,2,FALSE)</f>
        <v>Venda de Mercadoria Externo</v>
      </c>
      <c r="P1065" t="str">
        <f>VLOOKUP(B1065,Dados!$L$2:$N$23,3,FALSE)</f>
        <v>Receitas</v>
      </c>
    </row>
    <row r="1066" spans="1:16">
      <c r="A1066">
        <v>40101</v>
      </c>
      <c r="B1066">
        <v>6101</v>
      </c>
      <c r="C1066">
        <v>0</v>
      </c>
      <c r="D1066">
        <v>108158550</v>
      </c>
      <c r="E1066" t="s">
        <v>86</v>
      </c>
      <c r="F1066">
        <v>1</v>
      </c>
      <c r="G1066">
        <v>757</v>
      </c>
      <c r="H1066" s="1">
        <v>45882</v>
      </c>
      <c r="I1066" s="3">
        <v>0</v>
      </c>
      <c r="J1066" s="3">
        <v>22525</v>
      </c>
      <c r="K1066" s="3">
        <v>0</v>
      </c>
      <c r="L1066" s="3">
        <v>0</v>
      </c>
      <c r="M1066" s="4">
        <v>23257.06</v>
      </c>
      <c r="N1066" t="str">
        <f>VLOOKUP(A1066,Dados!$P$2:$Q$7,2,FALSE)</f>
        <v>FOREST ESPIRITO SANTO</v>
      </c>
      <c r="O1066" t="str">
        <f>VLOOKUP(B1066,Dados!$L$2:$N$23,2,FALSE)</f>
        <v>Venda de Produção Externo</v>
      </c>
      <c r="P1066" t="str">
        <f>VLOOKUP(B1066,Dados!$L$2:$N$23,3,FALSE)</f>
        <v>Receitas</v>
      </c>
    </row>
    <row r="1067" spans="1:16">
      <c r="A1067">
        <v>40101</v>
      </c>
      <c r="B1067">
        <v>6120</v>
      </c>
      <c r="C1067">
        <v>0</v>
      </c>
      <c r="D1067">
        <v>108158550</v>
      </c>
      <c r="E1067" t="s">
        <v>86</v>
      </c>
      <c r="F1067">
        <v>1</v>
      </c>
      <c r="G1067">
        <v>768</v>
      </c>
      <c r="H1067" s="1">
        <v>45884</v>
      </c>
      <c r="I1067" s="3">
        <v>0</v>
      </c>
      <c r="J1067" s="3">
        <v>0</v>
      </c>
      <c r="K1067" s="3">
        <v>0</v>
      </c>
      <c r="L1067" s="3">
        <v>0</v>
      </c>
      <c r="M1067" s="4">
        <v>22525</v>
      </c>
      <c r="N1067" t="str">
        <f>VLOOKUP(A1067,Dados!$P$2:$Q$7,2,FALSE)</f>
        <v>FOREST ESPIRITO SANTO</v>
      </c>
      <c r="O1067" t="str">
        <f>VLOOKUP(B1067,Dados!$L$2:$N$23,2,FALSE)</f>
        <v>Venda de Mercadoria Externo</v>
      </c>
      <c r="P1067" t="str">
        <f>VLOOKUP(B1067,Dados!$L$2:$N$23,3,FALSE)</f>
        <v>Receitas</v>
      </c>
    </row>
    <row r="1068" spans="1:16">
      <c r="A1068">
        <v>40101</v>
      </c>
      <c r="B1068">
        <v>6120</v>
      </c>
      <c r="C1068">
        <v>0</v>
      </c>
      <c r="D1068">
        <v>47236700</v>
      </c>
      <c r="E1068" t="s">
        <v>91</v>
      </c>
      <c r="F1068">
        <v>1</v>
      </c>
      <c r="G1068">
        <v>769</v>
      </c>
      <c r="H1068" s="1">
        <v>45888</v>
      </c>
      <c r="I1068" s="3">
        <v>0</v>
      </c>
      <c r="J1068" s="3">
        <v>0</v>
      </c>
      <c r="K1068" s="3">
        <v>0</v>
      </c>
      <c r="L1068" s="3">
        <v>0</v>
      </c>
      <c r="M1068" s="4">
        <v>7904</v>
      </c>
      <c r="N1068" t="str">
        <f>VLOOKUP(A1068,Dados!$P$2:$Q$7,2,FALSE)</f>
        <v>FOREST ESPIRITO SANTO</v>
      </c>
      <c r="O1068" t="str">
        <f>VLOOKUP(B1068,Dados!$L$2:$N$23,2,FALSE)</f>
        <v>Venda de Mercadoria Externo</v>
      </c>
      <c r="P1068" t="str">
        <f>VLOOKUP(B1068,Dados!$L$2:$N$23,3,FALSE)</f>
        <v>Receitas</v>
      </c>
    </row>
    <row r="1069" spans="1:16">
      <c r="A1069">
        <v>40101</v>
      </c>
      <c r="B1069">
        <v>6120</v>
      </c>
      <c r="C1069">
        <v>0</v>
      </c>
      <c r="D1069">
        <v>502999910</v>
      </c>
      <c r="E1069" t="s">
        <v>95</v>
      </c>
      <c r="F1069">
        <v>1</v>
      </c>
      <c r="G1069">
        <v>777</v>
      </c>
      <c r="H1069" s="1">
        <v>45896</v>
      </c>
      <c r="I1069" s="3">
        <v>0</v>
      </c>
      <c r="J1069" s="3">
        <v>0</v>
      </c>
      <c r="K1069" s="3">
        <v>0</v>
      </c>
      <c r="L1069" s="3">
        <v>0</v>
      </c>
      <c r="M1069" s="4">
        <v>7460.6</v>
      </c>
      <c r="N1069" t="str">
        <f>VLOOKUP(A1069,Dados!$P$2:$Q$7,2,FALSE)</f>
        <v>FOREST ESPIRITO SANTO</v>
      </c>
      <c r="O1069" t="str">
        <f>VLOOKUP(B1069,Dados!$L$2:$N$23,2,FALSE)</f>
        <v>Venda de Mercadoria Externo</v>
      </c>
      <c r="P1069" t="str">
        <f>VLOOKUP(B1069,Dados!$L$2:$N$23,3,FALSE)</f>
        <v>Receitas</v>
      </c>
    </row>
    <row r="1070" spans="1:16">
      <c r="A1070">
        <v>40101</v>
      </c>
      <c r="B1070">
        <v>6120</v>
      </c>
      <c r="C1070">
        <v>0</v>
      </c>
      <c r="D1070">
        <v>502999910</v>
      </c>
      <c r="E1070" t="s">
        <v>95</v>
      </c>
      <c r="F1070">
        <v>1</v>
      </c>
      <c r="G1070">
        <v>777</v>
      </c>
      <c r="H1070" s="1">
        <v>45896</v>
      </c>
      <c r="I1070" s="3">
        <v>0</v>
      </c>
      <c r="J1070" s="3">
        <v>0</v>
      </c>
      <c r="K1070" s="3">
        <v>0</v>
      </c>
      <c r="L1070" s="3">
        <v>0</v>
      </c>
      <c r="M1070" s="4">
        <v>6935</v>
      </c>
      <c r="N1070" t="str">
        <f>VLOOKUP(A1070,Dados!$P$2:$Q$7,2,FALSE)</f>
        <v>FOREST ESPIRITO SANTO</v>
      </c>
      <c r="O1070" t="str">
        <f>VLOOKUP(B1070,Dados!$L$2:$N$23,2,FALSE)</f>
        <v>Venda de Mercadoria Externo</v>
      </c>
      <c r="P1070" t="str">
        <f>VLOOKUP(B1070,Dados!$L$2:$N$23,3,FALSE)</f>
        <v>Receitas</v>
      </c>
    </row>
    <row r="1071" spans="1:16">
      <c r="A1071">
        <v>40101</v>
      </c>
      <c r="B1071">
        <v>6120</v>
      </c>
      <c r="C1071">
        <v>0</v>
      </c>
      <c r="D1071">
        <v>502999910</v>
      </c>
      <c r="E1071" t="s">
        <v>95</v>
      </c>
      <c r="F1071">
        <v>1</v>
      </c>
      <c r="G1071">
        <v>777</v>
      </c>
      <c r="H1071" s="1">
        <v>45896</v>
      </c>
      <c r="I1071" s="3">
        <v>0</v>
      </c>
      <c r="J1071" s="3">
        <v>0</v>
      </c>
      <c r="K1071" s="3">
        <v>0</v>
      </c>
      <c r="L1071" s="3">
        <v>0</v>
      </c>
      <c r="M1071" s="4">
        <v>2635.3</v>
      </c>
      <c r="N1071" t="str">
        <f>VLOOKUP(A1071,Dados!$P$2:$Q$7,2,FALSE)</f>
        <v>FOREST ESPIRITO SANTO</v>
      </c>
      <c r="O1071" t="str">
        <f>VLOOKUP(B1071,Dados!$L$2:$N$23,2,FALSE)</f>
        <v>Venda de Mercadoria Externo</v>
      </c>
      <c r="P1071" t="str">
        <f>VLOOKUP(B1071,Dados!$L$2:$N$23,3,FALSE)</f>
        <v>Receitas</v>
      </c>
    </row>
    <row r="1072" spans="1:16">
      <c r="A1072">
        <v>40101</v>
      </c>
      <c r="B1072">
        <v>6120</v>
      </c>
      <c r="C1072">
        <v>0</v>
      </c>
      <c r="D1072">
        <v>502999910</v>
      </c>
      <c r="E1072" t="s">
        <v>95</v>
      </c>
      <c r="F1072">
        <v>1</v>
      </c>
      <c r="G1072">
        <v>777</v>
      </c>
      <c r="H1072" s="1">
        <v>45896</v>
      </c>
      <c r="I1072" s="3">
        <v>0</v>
      </c>
      <c r="J1072" s="3">
        <v>0</v>
      </c>
      <c r="K1072" s="3">
        <v>0</v>
      </c>
      <c r="L1072" s="3">
        <v>0</v>
      </c>
      <c r="M1072" s="4">
        <v>9249.1</v>
      </c>
      <c r="N1072" t="str">
        <f>VLOOKUP(A1072,Dados!$P$2:$Q$7,2,FALSE)</f>
        <v>FOREST ESPIRITO SANTO</v>
      </c>
      <c r="O1072" t="str">
        <f>VLOOKUP(B1072,Dados!$L$2:$N$23,2,FALSE)</f>
        <v>Venda de Mercadoria Externo</v>
      </c>
      <c r="P1072" t="str">
        <f>VLOOKUP(B1072,Dados!$L$2:$N$23,3,FALSE)</f>
        <v>Receitas</v>
      </c>
    </row>
    <row r="1073" spans="1:16">
      <c r="A1073">
        <v>40101</v>
      </c>
      <c r="B1073">
        <v>6120</v>
      </c>
      <c r="C1073">
        <v>0</v>
      </c>
      <c r="D1073">
        <v>457931210</v>
      </c>
      <c r="E1073" t="s">
        <v>52</v>
      </c>
      <c r="F1073">
        <v>1</v>
      </c>
      <c r="G1073">
        <v>774</v>
      </c>
      <c r="H1073" s="1">
        <v>45895</v>
      </c>
      <c r="I1073" s="3">
        <v>0</v>
      </c>
      <c r="J1073" s="3">
        <v>0</v>
      </c>
      <c r="K1073" s="3">
        <v>0</v>
      </c>
      <c r="L1073" s="3">
        <v>0</v>
      </c>
      <c r="M1073" s="4">
        <v>19188</v>
      </c>
      <c r="N1073" t="str">
        <f>VLOOKUP(A1073,Dados!$P$2:$Q$7,2,FALSE)</f>
        <v>FOREST ESPIRITO SANTO</v>
      </c>
      <c r="O1073" t="str">
        <f>VLOOKUP(B1073,Dados!$L$2:$N$23,2,FALSE)</f>
        <v>Venda de Mercadoria Externo</v>
      </c>
      <c r="P1073" t="str">
        <f>VLOOKUP(B1073,Dados!$L$2:$N$23,3,FALSE)</f>
        <v>Receitas</v>
      </c>
    </row>
    <row r="1074" spans="1:16">
      <c r="A1074">
        <v>40101</v>
      </c>
      <c r="B1074">
        <v>6120</v>
      </c>
      <c r="C1074">
        <v>0</v>
      </c>
      <c r="D1074">
        <v>502999910</v>
      </c>
      <c r="E1074" t="s">
        <v>95</v>
      </c>
      <c r="F1074">
        <v>1</v>
      </c>
      <c r="G1074">
        <v>777</v>
      </c>
      <c r="H1074" s="1">
        <v>45896</v>
      </c>
      <c r="I1074" s="3">
        <v>0</v>
      </c>
      <c r="J1074" s="3">
        <v>0</v>
      </c>
      <c r="K1074" s="3">
        <v>0</v>
      </c>
      <c r="L1074" s="3">
        <v>0</v>
      </c>
      <c r="M1074" s="4">
        <v>12680.1</v>
      </c>
      <c r="N1074" t="str">
        <f>VLOOKUP(A1074,Dados!$P$2:$Q$7,2,FALSE)</f>
        <v>FOREST ESPIRITO SANTO</v>
      </c>
      <c r="O1074" t="str">
        <f>VLOOKUP(B1074,Dados!$L$2:$N$23,2,FALSE)</f>
        <v>Venda de Mercadoria Externo</v>
      </c>
      <c r="P1074" t="str">
        <f>VLOOKUP(B1074,Dados!$L$2:$N$23,3,FALSE)</f>
        <v>Receitas</v>
      </c>
    </row>
    <row r="1075" spans="1:16">
      <c r="A1075">
        <v>40101</v>
      </c>
      <c r="B1075">
        <v>6120</v>
      </c>
      <c r="C1075">
        <v>0</v>
      </c>
      <c r="D1075">
        <v>72219660</v>
      </c>
      <c r="E1075" t="s">
        <v>84</v>
      </c>
      <c r="F1075">
        <v>1</v>
      </c>
      <c r="G1075">
        <v>752</v>
      </c>
      <c r="H1075" s="1">
        <v>45875</v>
      </c>
      <c r="I1075" s="3">
        <v>0</v>
      </c>
      <c r="J1075" s="3">
        <v>0</v>
      </c>
      <c r="K1075" s="3">
        <v>0</v>
      </c>
      <c r="L1075" s="3">
        <v>0</v>
      </c>
      <c r="M1075" s="4">
        <v>37704.81</v>
      </c>
      <c r="N1075" t="str">
        <f>VLOOKUP(A1075,Dados!$P$2:$Q$7,2,FALSE)</f>
        <v>FOREST ESPIRITO SANTO</v>
      </c>
      <c r="O1075" t="str">
        <f>VLOOKUP(B1075,Dados!$L$2:$N$23,2,FALSE)</f>
        <v>Venda de Mercadoria Externo</v>
      </c>
      <c r="P1075" t="str">
        <f>VLOOKUP(B1075,Dados!$L$2:$N$23,3,FALSE)</f>
        <v>Receitas</v>
      </c>
    </row>
    <row r="1076" spans="1:16">
      <c r="A1076">
        <v>40101</v>
      </c>
      <c r="B1076">
        <v>6120</v>
      </c>
      <c r="C1076">
        <v>0</v>
      </c>
      <c r="D1076">
        <v>72219660</v>
      </c>
      <c r="E1076" t="s">
        <v>84</v>
      </c>
      <c r="F1076">
        <v>1</v>
      </c>
      <c r="G1076">
        <v>780</v>
      </c>
      <c r="H1076" s="1">
        <v>45900</v>
      </c>
      <c r="I1076" s="3">
        <v>0</v>
      </c>
      <c r="J1076" s="3">
        <v>0</v>
      </c>
      <c r="K1076" s="3">
        <v>0</v>
      </c>
      <c r="L1076" s="3">
        <v>0</v>
      </c>
      <c r="M1076" s="4">
        <v>26754.09</v>
      </c>
      <c r="N1076" t="str">
        <f>VLOOKUP(A1076,Dados!$P$2:$Q$7,2,FALSE)</f>
        <v>FOREST ESPIRITO SANTO</v>
      </c>
      <c r="O1076" t="str">
        <f>VLOOKUP(B1076,Dados!$L$2:$N$23,2,FALSE)</f>
        <v>Venda de Mercadoria Externo</v>
      </c>
      <c r="P1076" t="str">
        <f>VLOOKUP(B1076,Dados!$L$2:$N$23,3,FALSE)</f>
        <v>Receitas</v>
      </c>
    </row>
    <row r="1077" spans="1:16">
      <c r="A1077">
        <v>40101</v>
      </c>
      <c r="B1077">
        <v>6120</v>
      </c>
      <c r="C1077">
        <v>0</v>
      </c>
      <c r="D1077">
        <v>350671220</v>
      </c>
      <c r="E1077" t="s">
        <v>120</v>
      </c>
      <c r="F1077">
        <v>1</v>
      </c>
      <c r="G1077">
        <v>766</v>
      </c>
      <c r="H1077" s="1">
        <v>45884</v>
      </c>
      <c r="I1077" s="3">
        <v>0</v>
      </c>
      <c r="J1077" s="3">
        <v>0</v>
      </c>
      <c r="K1077" s="3">
        <v>0</v>
      </c>
      <c r="L1077" s="3">
        <v>0</v>
      </c>
      <c r="M1077" s="4">
        <v>86775.2</v>
      </c>
      <c r="N1077" t="str">
        <f>VLOOKUP(A1077,Dados!$P$2:$Q$7,2,FALSE)</f>
        <v>FOREST ESPIRITO SANTO</v>
      </c>
      <c r="O1077" t="str">
        <f>VLOOKUP(B1077,Dados!$L$2:$N$23,2,FALSE)</f>
        <v>Venda de Mercadoria Externo</v>
      </c>
      <c r="P1077" t="str">
        <f>VLOOKUP(B1077,Dados!$L$2:$N$23,3,FALSE)</f>
        <v>Receitas</v>
      </c>
    </row>
    <row r="1078" spans="1:16">
      <c r="A1078">
        <v>40101</v>
      </c>
      <c r="B1078">
        <v>6120</v>
      </c>
      <c r="C1078">
        <v>0</v>
      </c>
      <c r="D1078">
        <v>350671220</v>
      </c>
      <c r="E1078" t="s">
        <v>120</v>
      </c>
      <c r="F1078">
        <v>1</v>
      </c>
      <c r="G1078">
        <v>775</v>
      </c>
      <c r="H1078" s="1">
        <v>45896</v>
      </c>
      <c r="I1078" s="3">
        <v>0</v>
      </c>
      <c r="J1078" s="3">
        <v>0</v>
      </c>
      <c r="K1078" s="3">
        <v>0</v>
      </c>
      <c r="L1078" s="3">
        <v>0</v>
      </c>
      <c r="M1078" s="4">
        <v>91059.4</v>
      </c>
      <c r="N1078" t="str">
        <f>VLOOKUP(A1078,Dados!$P$2:$Q$7,2,FALSE)</f>
        <v>FOREST ESPIRITO SANTO</v>
      </c>
      <c r="O1078" t="str">
        <f>VLOOKUP(B1078,Dados!$L$2:$N$23,2,FALSE)</f>
        <v>Venda de Mercadoria Externo</v>
      </c>
      <c r="P1078" t="str">
        <f>VLOOKUP(B1078,Dados!$L$2:$N$23,3,FALSE)</f>
        <v>Receitas</v>
      </c>
    </row>
    <row r="1079" spans="1:16">
      <c r="A1079">
        <v>40101</v>
      </c>
      <c r="B1079">
        <v>6120</v>
      </c>
      <c r="C1079">
        <v>0</v>
      </c>
      <c r="D1079">
        <v>502999910</v>
      </c>
      <c r="E1079" t="s">
        <v>95</v>
      </c>
      <c r="F1079">
        <v>1</v>
      </c>
      <c r="G1079">
        <v>777</v>
      </c>
      <c r="H1079" s="1">
        <v>45896</v>
      </c>
      <c r="I1079" s="3">
        <v>0</v>
      </c>
      <c r="J1079" s="3">
        <v>0</v>
      </c>
      <c r="K1079" s="3">
        <v>0</v>
      </c>
      <c r="L1079" s="3">
        <v>0</v>
      </c>
      <c r="M1079" s="4">
        <v>3558</v>
      </c>
      <c r="N1079" t="str">
        <f>VLOOKUP(A1079,Dados!$P$2:$Q$7,2,FALSE)</f>
        <v>FOREST ESPIRITO SANTO</v>
      </c>
      <c r="O1079" t="str">
        <f>VLOOKUP(B1079,Dados!$L$2:$N$23,2,FALSE)</f>
        <v>Venda de Mercadoria Externo</v>
      </c>
      <c r="P1079" t="str">
        <f>VLOOKUP(B1079,Dados!$L$2:$N$23,3,FALSE)</f>
        <v>Receitas</v>
      </c>
    </row>
    <row r="1080" spans="1:16">
      <c r="A1080">
        <v>40101</v>
      </c>
      <c r="B1080">
        <v>6120</v>
      </c>
      <c r="C1080">
        <v>0</v>
      </c>
      <c r="D1080">
        <v>502999910</v>
      </c>
      <c r="E1080" t="s">
        <v>95</v>
      </c>
      <c r="F1080">
        <v>1</v>
      </c>
      <c r="G1080">
        <v>777</v>
      </c>
      <c r="H1080" s="1">
        <v>45896</v>
      </c>
      <c r="I1080" s="3">
        <v>0</v>
      </c>
      <c r="J1080" s="3">
        <v>0</v>
      </c>
      <c r="K1080" s="3">
        <v>0</v>
      </c>
      <c r="L1080" s="3">
        <v>0</v>
      </c>
      <c r="M1080" s="4">
        <v>5400</v>
      </c>
      <c r="N1080" t="str">
        <f>VLOOKUP(A1080,Dados!$P$2:$Q$7,2,FALSE)</f>
        <v>FOREST ESPIRITO SANTO</v>
      </c>
      <c r="O1080" t="str">
        <f>VLOOKUP(B1080,Dados!$L$2:$N$23,2,FALSE)</f>
        <v>Venda de Mercadoria Externo</v>
      </c>
      <c r="P1080" t="str">
        <f>VLOOKUP(B1080,Dados!$L$2:$N$23,3,FALSE)</f>
        <v>Receitas</v>
      </c>
    </row>
    <row r="1081" spans="1:16">
      <c r="A1081">
        <v>40101</v>
      </c>
      <c r="B1081">
        <v>6120</v>
      </c>
      <c r="C1081">
        <v>0</v>
      </c>
      <c r="D1081">
        <v>47236700</v>
      </c>
      <c r="E1081" t="s">
        <v>91</v>
      </c>
      <c r="F1081">
        <v>1</v>
      </c>
      <c r="G1081">
        <v>769</v>
      </c>
      <c r="H1081" s="1">
        <v>45888</v>
      </c>
      <c r="I1081" s="3">
        <v>0</v>
      </c>
      <c r="J1081" s="3">
        <v>0</v>
      </c>
      <c r="K1081" s="3">
        <v>0</v>
      </c>
      <c r="L1081" s="3">
        <v>0</v>
      </c>
      <c r="M1081" s="4">
        <v>30148.400000000001</v>
      </c>
      <c r="N1081" t="str">
        <f>VLOOKUP(A1081,Dados!$P$2:$Q$7,2,FALSE)</f>
        <v>FOREST ESPIRITO SANTO</v>
      </c>
      <c r="O1081" t="str">
        <f>VLOOKUP(B1081,Dados!$L$2:$N$23,2,FALSE)</f>
        <v>Venda de Mercadoria Externo</v>
      </c>
      <c r="P1081" t="str">
        <f>VLOOKUP(B1081,Dados!$L$2:$N$23,3,FALSE)</f>
        <v>Receitas</v>
      </c>
    </row>
    <row r="1082" spans="1:16">
      <c r="A1082">
        <v>40101</v>
      </c>
      <c r="B1082">
        <v>6120</v>
      </c>
      <c r="C1082">
        <v>0</v>
      </c>
      <c r="D1082">
        <v>47236700</v>
      </c>
      <c r="E1082" t="s">
        <v>91</v>
      </c>
      <c r="F1082">
        <v>1</v>
      </c>
      <c r="G1082">
        <v>769</v>
      </c>
      <c r="H1082" s="1">
        <v>45888</v>
      </c>
      <c r="I1082" s="3">
        <v>0</v>
      </c>
      <c r="J1082" s="3">
        <v>0</v>
      </c>
      <c r="K1082" s="3">
        <v>0</v>
      </c>
      <c r="L1082" s="3">
        <v>0</v>
      </c>
      <c r="M1082" s="4">
        <v>12678.8</v>
      </c>
      <c r="N1082" t="str">
        <f>VLOOKUP(A1082,Dados!$P$2:$Q$7,2,FALSE)</f>
        <v>FOREST ESPIRITO SANTO</v>
      </c>
      <c r="O1082" t="str">
        <f>VLOOKUP(B1082,Dados!$L$2:$N$23,2,FALSE)</f>
        <v>Venda de Mercadoria Externo</v>
      </c>
      <c r="P1082" t="str">
        <f>VLOOKUP(B1082,Dados!$L$2:$N$23,3,FALSE)</f>
        <v>Receitas</v>
      </c>
    </row>
    <row r="1083" spans="1:16">
      <c r="A1083">
        <v>40101</v>
      </c>
      <c r="B1083">
        <v>6120</v>
      </c>
      <c r="C1083">
        <v>0</v>
      </c>
      <c r="D1083">
        <v>47236700</v>
      </c>
      <c r="E1083" t="s">
        <v>91</v>
      </c>
      <c r="F1083">
        <v>1</v>
      </c>
      <c r="G1083">
        <v>769</v>
      </c>
      <c r="H1083" s="1">
        <v>45888</v>
      </c>
      <c r="I1083" s="3">
        <v>0</v>
      </c>
      <c r="J1083" s="3">
        <v>0</v>
      </c>
      <c r="K1083" s="3">
        <v>0</v>
      </c>
      <c r="L1083" s="3">
        <v>0</v>
      </c>
      <c r="M1083" s="4">
        <v>11681.2</v>
      </c>
      <c r="N1083" t="str">
        <f>VLOOKUP(A1083,Dados!$P$2:$Q$7,2,FALSE)</f>
        <v>FOREST ESPIRITO SANTO</v>
      </c>
      <c r="O1083" t="str">
        <f>VLOOKUP(B1083,Dados!$L$2:$N$23,2,FALSE)</f>
        <v>Venda de Mercadoria Externo</v>
      </c>
      <c r="P1083" t="str">
        <f>VLOOKUP(B1083,Dados!$L$2:$N$23,3,FALSE)</f>
        <v>Receitas</v>
      </c>
    </row>
    <row r="1084" spans="1:16">
      <c r="A1084">
        <v>40101</v>
      </c>
      <c r="B1084">
        <v>6120</v>
      </c>
      <c r="C1084">
        <v>0</v>
      </c>
      <c r="D1084">
        <v>313210800</v>
      </c>
      <c r="E1084" t="s">
        <v>133</v>
      </c>
      <c r="F1084">
        <v>1</v>
      </c>
      <c r="G1084">
        <v>778</v>
      </c>
      <c r="H1084" s="1">
        <v>45898</v>
      </c>
      <c r="I1084" s="3">
        <v>0</v>
      </c>
      <c r="J1084" s="3">
        <v>0</v>
      </c>
      <c r="K1084" s="3">
        <v>0</v>
      </c>
      <c r="L1084" s="3">
        <v>0</v>
      </c>
      <c r="M1084" s="4">
        <v>19809</v>
      </c>
      <c r="N1084" t="str">
        <f>VLOOKUP(A1084,Dados!$P$2:$Q$7,2,FALSE)</f>
        <v>FOREST ESPIRITO SANTO</v>
      </c>
      <c r="O1084" t="str">
        <f>VLOOKUP(B1084,Dados!$L$2:$N$23,2,FALSE)</f>
        <v>Venda de Mercadoria Externo</v>
      </c>
      <c r="P1084" t="str">
        <f>VLOOKUP(B1084,Dados!$L$2:$N$23,3,FALSE)</f>
        <v>Receitas</v>
      </c>
    </row>
    <row r="1085" spans="1:16">
      <c r="A1085">
        <v>40101</v>
      </c>
      <c r="B1085">
        <v>6120</v>
      </c>
      <c r="C1085">
        <v>0</v>
      </c>
      <c r="D1085">
        <v>313210800</v>
      </c>
      <c r="E1085" t="s">
        <v>133</v>
      </c>
      <c r="F1085">
        <v>1</v>
      </c>
      <c r="G1085">
        <v>778</v>
      </c>
      <c r="H1085" s="1">
        <v>45898</v>
      </c>
      <c r="I1085" s="3">
        <v>0</v>
      </c>
      <c r="J1085" s="3">
        <v>0</v>
      </c>
      <c r="K1085" s="3">
        <v>0</v>
      </c>
      <c r="L1085" s="3">
        <v>0</v>
      </c>
      <c r="M1085" s="4">
        <v>7787.2</v>
      </c>
      <c r="N1085" t="str">
        <f>VLOOKUP(A1085,Dados!$P$2:$Q$7,2,FALSE)</f>
        <v>FOREST ESPIRITO SANTO</v>
      </c>
      <c r="O1085" t="str">
        <f>VLOOKUP(B1085,Dados!$L$2:$N$23,2,FALSE)</f>
        <v>Venda de Mercadoria Externo</v>
      </c>
      <c r="P1085" t="str">
        <f>VLOOKUP(B1085,Dados!$L$2:$N$23,3,FALSE)</f>
        <v>Receitas</v>
      </c>
    </row>
    <row r="1086" spans="1:16">
      <c r="A1086">
        <v>40101</v>
      </c>
      <c r="B1086">
        <v>6120</v>
      </c>
      <c r="C1086">
        <v>0</v>
      </c>
      <c r="D1086">
        <v>313210800</v>
      </c>
      <c r="E1086" t="s">
        <v>133</v>
      </c>
      <c r="F1086">
        <v>1</v>
      </c>
      <c r="G1086">
        <v>778</v>
      </c>
      <c r="H1086" s="1">
        <v>45898</v>
      </c>
      <c r="I1086" s="3">
        <v>0</v>
      </c>
      <c r="J1086" s="3">
        <v>0</v>
      </c>
      <c r="K1086" s="3">
        <v>0</v>
      </c>
      <c r="L1086" s="3">
        <v>0</v>
      </c>
      <c r="M1086" s="4">
        <v>5201.8</v>
      </c>
      <c r="N1086" t="str">
        <f>VLOOKUP(A1086,Dados!$P$2:$Q$7,2,FALSE)</f>
        <v>FOREST ESPIRITO SANTO</v>
      </c>
      <c r="O1086" t="str">
        <f>VLOOKUP(B1086,Dados!$L$2:$N$23,2,FALSE)</f>
        <v>Venda de Mercadoria Externo</v>
      </c>
      <c r="P1086" t="str">
        <f>VLOOKUP(B1086,Dados!$L$2:$N$23,3,FALSE)</f>
        <v>Receitas</v>
      </c>
    </row>
    <row r="1087" spans="1:16">
      <c r="A1087">
        <v>40101</v>
      </c>
      <c r="B1087">
        <v>6120</v>
      </c>
      <c r="C1087">
        <v>0</v>
      </c>
      <c r="D1087">
        <v>502999910</v>
      </c>
      <c r="E1087" t="s">
        <v>95</v>
      </c>
      <c r="F1087">
        <v>1</v>
      </c>
      <c r="G1087">
        <v>777</v>
      </c>
      <c r="H1087" s="1">
        <v>45896</v>
      </c>
      <c r="I1087" s="3">
        <v>0</v>
      </c>
      <c r="J1087" s="3">
        <v>0</v>
      </c>
      <c r="K1087" s="3">
        <v>0</v>
      </c>
      <c r="L1087" s="3">
        <v>0</v>
      </c>
      <c r="M1087" s="4">
        <v>9314.7999999999993</v>
      </c>
      <c r="N1087" t="str">
        <f>VLOOKUP(A1087,Dados!$P$2:$Q$7,2,FALSE)</f>
        <v>FOREST ESPIRITO SANTO</v>
      </c>
      <c r="O1087" t="str">
        <f>VLOOKUP(B1087,Dados!$L$2:$N$23,2,FALSE)</f>
        <v>Venda de Mercadoria Externo</v>
      </c>
      <c r="P1087" t="str">
        <f>VLOOKUP(B1087,Dados!$L$2:$N$23,3,FALSE)</f>
        <v>Receitas</v>
      </c>
    </row>
    <row r="1088" spans="1:16">
      <c r="A1088">
        <v>40101</v>
      </c>
      <c r="B1088">
        <v>6120</v>
      </c>
      <c r="C1088">
        <v>0</v>
      </c>
      <c r="D1088">
        <v>343095090</v>
      </c>
      <c r="E1088" t="s">
        <v>140</v>
      </c>
      <c r="F1088">
        <v>1</v>
      </c>
      <c r="G1088">
        <v>751</v>
      </c>
      <c r="H1088" s="1">
        <v>45875</v>
      </c>
      <c r="I1088" s="3">
        <v>0</v>
      </c>
      <c r="J1088" s="3">
        <v>0</v>
      </c>
      <c r="K1088" s="3">
        <v>0</v>
      </c>
      <c r="L1088" s="3">
        <v>0</v>
      </c>
      <c r="M1088" s="4">
        <v>24462.52</v>
      </c>
      <c r="N1088" t="str">
        <f>VLOOKUP(A1088,Dados!$P$2:$Q$7,2,FALSE)</f>
        <v>FOREST ESPIRITO SANTO</v>
      </c>
      <c r="O1088" t="str">
        <f>VLOOKUP(B1088,Dados!$L$2:$N$23,2,FALSE)</f>
        <v>Venda de Mercadoria Externo</v>
      </c>
      <c r="P1088" t="str">
        <f>VLOOKUP(B1088,Dados!$L$2:$N$23,3,FALSE)</f>
        <v>Receitas</v>
      </c>
    </row>
    <row r="1089" spans="1:16">
      <c r="A1089">
        <v>40101</v>
      </c>
      <c r="B1089">
        <v>6120</v>
      </c>
      <c r="C1089">
        <v>0</v>
      </c>
      <c r="D1089">
        <v>457931210</v>
      </c>
      <c r="E1089" t="s">
        <v>52</v>
      </c>
      <c r="F1089">
        <v>1</v>
      </c>
      <c r="G1089">
        <v>764</v>
      </c>
      <c r="H1089" s="1">
        <v>45883</v>
      </c>
      <c r="I1089" s="3">
        <v>0</v>
      </c>
      <c r="J1089" s="3">
        <v>0</v>
      </c>
      <c r="K1089" s="3">
        <v>0</v>
      </c>
      <c r="L1089" s="3">
        <v>0</v>
      </c>
      <c r="M1089" s="4">
        <v>7620</v>
      </c>
      <c r="N1089" t="str">
        <f>VLOOKUP(A1089,Dados!$P$2:$Q$7,2,FALSE)</f>
        <v>FOREST ESPIRITO SANTO</v>
      </c>
      <c r="O1089" t="str">
        <f>VLOOKUP(B1089,Dados!$L$2:$N$23,2,FALSE)</f>
        <v>Venda de Mercadoria Externo</v>
      </c>
      <c r="P1089" t="str">
        <f>VLOOKUP(B1089,Dados!$L$2:$N$23,3,FALSE)</f>
        <v>Receitas</v>
      </c>
    </row>
    <row r="1090" spans="1:16">
      <c r="A1090">
        <v>40101</v>
      </c>
      <c r="B1090">
        <v>6120</v>
      </c>
      <c r="C1090">
        <v>0</v>
      </c>
      <c r="D1090">
        <v>457931210</v>
      </c>
      <c r="E1090" t="s">
        <v>52</v>
      </c>
      <c r="F1090">
        <v>1</v>
      </c>
      <c r="G1090">
        <v>764</v>
      </c>
      <c r="H1090" s="1">
        <v>45883</v>
      </c>
      <c r="I1090" s="3">
        <v>0</v>
      </c>
      <c r="J1090" s="3">
        <v>0</v>
      </c>
      <c r="K1090" s="3">
        <v>0</v>
      </c>
      <c r="L1090" s="3">
        <v>0</v>
      </c>
      <c r="M1090" s="4">
        <v>12205</v>
      </c>
      <c r="N1090" t="str">
        <f>VLOOKUP(A1090,Dados!$P$2:$Q$7,2,FALSE)</f>
        <v>FOREST ESPIRITO SANTO</v>
      </c>
      <c r="O1090" t="str">
        <f>VLOOKUP(B1090,Dados!$L$2:$N$23,2,FALSE)</f>
        <v>Venda de Mercadoria Externo</v>
      </c>
      <c r="P1090" t="str">
        <f>VLOOKUP(B1090,Dados!$L$2:$N$23,3,FALSE)</f>
        <v>Receitas</v>
      </c>
    </row>
    <row r="1091" spans="1:16">
      <c r="A1091">
        <v>40101</v>
      </c>
      <c r="B1091">
        <v>6120</v>
      </c>
      <c r="C1091">
        <v>0</v>
      </c>
      <c r="D1091">
        <v>47236700</v>
      </c>
      <c r="E1091" t="s">
        <v>91</v>
      </c>
      <c r="F1091">
        <v>1</v>
      </c>
      <c r="G1091">
        <v>770</v>
      </c>
      <c r="H1091" s="1">
        <v>45888</v>
      </c>
      <c r="I1091" s="3">
        <v>0</v>
      </c>
      <c r="J1091" s="3">
        <v>0</v>
      </c>
      <c r="K1091" s="3">
        <v>0</v>
      </c>
      <c r="L1091" s="3">
        <v>0</v>
      </c>
      <c r="M1091" s="4">
        <v>28715.5</v>
      </c>
      <c r="N1091" t="str">
        <f>VLOOKUP(A1091,Dados!$P$2:$Q$7,2,FALSE)</f>
        <v>FOREST ESPIRITO SANTO</v>
      </c>
      <c r="O1091" t="str">
        <f>VLOOKUP(B1091,Dados!$L$2:$N$23,2,FALSE)</f>
        <v>Venda de Mercadoria Externo</v>
      </c>
      <c r="P1091" t="str">
        <f>VLOOKUP(B1091,Dados!$L$2:$N$23,3,FALSE)</f>
        <v>Receitas</v>
      </c>
    </row>
    <row r="1092" spans="1:16">
      <c r="A1092">
        <v>40101</v>
      </c>
      <c r="B1092">
        <v>6120</v>
      </c>
      <c r="C1092">
        <v>0</v>
      </c>
      <c r="D1092">
        <v>431142950</v>
      </c>
      <c r="E1092" t="s">
        <v>143</v>
      </c>
      <c r="F1092">
        <v>1</v>
      </c>
      <c r="G1092">
        <v>756</v>
      </c>
      <c r="H1092" s="1">
        <v>45876</v>
      </c>
      <c r="I1092" s="3">
        <v>0</v>
      </c>
      <c r="J1092" s="3">
        <v>0</v>
      </c>
      <c r="K1092" s="3">
        <v>0</v>
      </c>
      <c r="L1092" s="3">
        <v>0</v>
      </c>
      <c r="M1092" s="4">
        <v>14652.28</v>
      </c>
      <c r="N1092" t="str">
        <f>VLOOKUP(A1092,Dados!$P$2:$Q$7,2,FALSE)</f>
        <v>FOREST ESPIRITO SANTO</v>
      </c>
      <c r="O1092" t="str">
        <f>VLOOKUP(B1092,Dados!$L$2:$N$23,2,FALSE)</f>
        <v>Venda de Mercadoria Externo</v>
      </c>
      <c r="P1092" t="str">
        <f>VLOOKUP(B1092,Dados!$L$2:$N$23,3,FALSE)</f>
        <v>Receitas</v>
      </c>
    </row>
    <row r="1093" spans="1:16">
      <c r="A1093">
        <v>40101</v>
      </c>
      <c r="B1093">
        <v>6120</v>
      </c>
      <c r="C1093">
        <v>0</v>
      </c>
      <c r="D1093">
        <v>72219660</v>
      </c>
      <c r="E1093" t="s">
        <v>84</v>
      </c>
      <c r="F1093">
        <v>1</v>
      </c>
      <c r="G1093">
        <v>780</v>
      </c>
      <c r="H1093" s="1">
        <v>45900</v>
      </c>
      <c r="I1093" s="3">
        <v>0</v>
      </c>
      <c r="J1093" s="3">
        <v>0</v>
      </c>
      <c r="K1093" s="3">
        <v>0</v>
      </c>
      <c r="L1093" s="3">
        <v>0</v>
      </c>
      <c r="M1093" s="4">
        <v>5890.5</v>
      </c>
      <c r="N1093" t="str">
        <f>VLOOKUP(A1093,Dados!$P$2:$Q$7,2,FALSE)</f>
        <v>FOREST ESPIRITO SANTO</v>
      </c>
      <c r="O1093" t="str">
        <f>VLOOKUP(B1093,Dados!$L$2:$N$23,2,FALSE)</f>
        <v>Venda de Mercadoria Externo</v>
      </c>
      <c r="P1093" t="str">
        <f>VLOOKUP(B1093,Dados!$L$2:$N$23,3,FALSE)</f>
        <v>Receitas</v>
      </c>
    </row>
    <row r="1094" spans="1:16">
      <c r="A1094">
        <v>40101</v>
      </c>
      <c r="B1094">
        <v>6120</v>
      </c>
      <c r="C1094">
        <v>0</v>
      </c>
      <c r="D1094">
        <v>540257160</v>
      </c>
      <c r="E1094" t="s">
        <v>145</v>
      </c>
      <c r="F1094">
        <v>1</v>
      </c>
      <c r="G1094">
        <v>771</v>
      </c>
      <c r="H1094" s="1">
        <v>45889</v>
      </c>
      <c r="I1094" s="3">
        <v>0</v>
      </c>
      <c r="J1094" s="3">
        <v>0</v>
      </c>
      <c r="K1094" s="3">
        <v>0</v>
      </c>
      <c r="L1094" s="3">
        <v>0</v>
      </c>
      <c r="M1094" s="4">
        <v>26196.5</v>
      </c>
      <c r="N1094" t="str">
        <f>VLOOKUP(A1094,Dados!$P$2:$Q$7,2,FALSE)</f>
        <v>FOREST ESPIRITO SANTO</v>
      </c>
      <c r="O1094" t="str">
        <f>VLOOKUP(B1094,Dados!$L$2:$N$23,2,FALSE)</f>
        <v>Venda de Mercadoria Externo</v>
      </c>
      <c r="P1094" t="str">
        <f>VLOOKUP(B1094,Dados!$L$2:$N$23,3,FALSE)</f>
        <v>Receitas</v>
      </c>
    </row>
    <row r="1095" spans="1:16">
      <c r="A1095">
        <v>40101</v>
      </c>
      <c r="B1095">
        <v>6120</v>
      </c>
      <c r="C1095">
        <v>0</v>
      </c>
      <c r="D1095">
        <v>540257160</v>
      </c>
      <c r="E1095" t="s">
        <v>145</v>
      </c>
      <c r="F1095">
        <v>1</v>
      </c>
      <c r="G1095">
        <v>755</v>
      </c>
      <c r="H1095" s="1">
        <v>45876</v>
      </c>
      <c r="I1095" s="3">
        <v>0</v>
      </c>
      <c r="J1095" s="3">
        <v>0</v>
      </c>
      <c r="K1095" s="3">
        <v>0</v>
      </c>
      <c r="L1095" s="3">
        <v>0</v>
      </c>
      <c r="M1095" s="4">
        <v>55715</v>
      </c>
      <c r="N1095" t="str">
        <f>VLOOKUP(A1095,Dados!$P$2:$Q$7,2,FALSE)</f>
        <v>FOREST ESPIRITO SANTO</v>
      </c>
      <c r="O1095" t="str">
        <f>VLOOKUP(B1095,Dados!$L$2:$N$23,2,FALSE)</f>
        <v>Venda de Mercadoria Externo</v>
      </c>
      <c r="P1095" t="str">
        <f>VLOOKUP(B1095,Dados!$L$2:$N$23,3,FALSE)</f>
        <v>Receitas</v>
      </c>
    </row>
    <row r="1096" spans="1:16">
      <c r="A1096">
        <v>40101</v>
      </c>
      <c r="B1096">
        <v>6120</v>
      </c>
      <c r="C1096">
        <v>0</v>
      </c>
      <c r="D1096">
        <v>540257160</v>
      </c>
      <c r="E1096" t="s">
        <v>145</v>
      </c>
      <c r="F1096">
        <v>1</v>
      </c>
      <c r="G1096">
        <v>755</v>
      </c>
      <c r="H1096" s="1">
        <v>45876</v>
      </c>
      <c r="I1096" s="3">
        <v>0</v>
      </c>
      <c r="J1096" s="3">
        <v>0</v>
      </c>
      <c r="K1096" s="3">
        <v>0</v>
      </c>
      <c r="L1096" s="3">
        <v>0</v>
      </c>
      <c r="M1096" s="4">
        <v>24381.5</v>
      </c>
      <c r="N1096" t="str">
        <f>VLOOKUP(A1096,Dados!$P$2:$Q$7,2,FALSE)</f>
        <v>FOREST ESPIRITO SANTO</v>
      </c>
      <c r="O1096" t="str">
        <f>VLOOKUP(B1096,Dados!$L$2:$N$23,2,FALSE)</f>
        <v>Venda de Mercadoria Externo</v>
      </c>
      <c r="P1096" t="str">
        <f>VLOOKUP(B1096,Dados!$L$2:$N$23,3,FALSE)</f>
        <v>Receitas</v>
      </c>
    </row>
    <row r="1097" spans="1:16">
      <c r="A1097">
        <v>40101</v>
      </c>
      <c r="B1097">
        <v>6120</v>
      </c>
      <c r="C1097">
        <v>0</v>
      </c>
      <c r="D1097">
        <v>431142950</v>
      </c>
      <c r="E1097" t="s">
        <v>143</v>
      </c>
      <c r="F1097">
        <v>1</v>
      </c>
      <c r="G1097">
        <v>756</v>
      </c>
      <c r="H1097" s="1">
        <v>45876</v>
      </c>
      <c r="I1097" s="3">
        <v>0</v>
      </c>
      <c r="J1097" s="3">
        <v>0</v>
      </c>
      <c r="K1097" s="3">
        <v>0</v>
      </c>
      <c r="L1097" s="3">
        <v>0</v>
      </c>
      <c r="M1097" s="4">
        <v>15609.83</v>
      </c>
      <c r="N1097" t="str">
        <f>VLOOKUP(A1097,Dados!$P$2:$Q$7,2,FALSE)</f>
        <v>FOREST ESPIRITO SANTO</v>
      </c>
      <c r="O1097" t="str">
        <f>VLOOKUP(B1097,Dados!$L$2:$N$23,2,FALSE)</f>
        <v>Venda de Mercadoria Externo</v>
      </c>
      <c r="P1097" t="str">
        <f>VLOOKUP(B1097,Dados!$L$2:$N$23,3,FALSE)</f>
        <v>Receitas</v>
      </c>
    </row>
    <row r="1098" spans="1:16">
      <c r="A1098">
        <v>40101</v>
      </c>
      <c r="B1098">
        <v>6120</v>
      </c>
      <c r="C1098">
        <v>0</v>
      </c>
      <c r="D1098">
        <v>502999910</v>
      </c>
      <c r="E1098" t="s">
        <v>95</v>
      </c>
      <c r="F1098">
        <v>1</v>
      </c>
      <c r="G1098">
        <v>777</v>
      </c>
      <c r="H1098" s="1">
        <v>45896</v>
      </c>
      <c r="I1098" s="3">
        <v>0</v>
      </c>
      <c r="J1098" s="3">
        <v>0</v>
      </c>
      <c r="K1098" s="3">
        <v>0</v>
      </c>
      <c r="L1098" s="3">
        <v>0</v>
      </c>
      <c r="M1098" s="4">
        <v>2354</v>
      </c>
      <c r="N1098" t="str">
        <f>VLOOKUP(A1098,Dados!$P$2:$Q$7,2,FALSE)</f>
        <v>FOREST ESPIRITO SANTO</v>
      </c>
      <c r="O1098" t="str">
        <f>VLOOKUP(B1098,Dados!$L$2:$N$23,2,FALSE)</f>
        <v>Venda de Mercadoria Externo</v>
      </c>
      <c r="P1098" t="str">
        <f>VLOOKUP(B1098,Dados!$L$2:$N$23,3,FALSE)</f>
        <v>Receitas</v>
      </c>
    </row>
    <row r="1099" spans="1:16">
      <c r="A1099">
        <v>40101</v>
      </c>
      <c r="B1099">
        <v>6120</v>
      </c>
      <c r="C1099">
        <v>0</v>
      </c>
      <c r="D1099">
        <v>502999910</v>
      </c>
      <c r="E1099" t="s">
        <v>95</v>
      </c>
      <c r="F1099">
        <v>1</v>
      </c>
      <c r="G1099">
        <v>777</v>
      </c>
      <c r="H1099" s="1">
        <v>45896</v>
      </c>
      <c r="I1099" s="3">
        <v>0</v>
      </c>
      <c r="J1099" s="3">
        <v>0</v>
      </c>
      <c r="K1099" s="3">
        <v>0</v>
      </c>
      <c r="L1099" s="3">
        <v>0</v>
      </c>
      <c r="M1099" s="4">
        <v>2612.5</v>
      </c>
      <c r="N1099" t="str">
        <f>VLOOKUP(A1099,Dados!$P$2:$Q$7,2,FALSE)</f>
        <v>FOREST ESPIRITO SANTO</v>
      </c>
      <c r="O1099" t="str">
        <f>VLOOKUP(B1099,Dados!$L$2:$N$23,2,FALSE)</f>
        <v>Venda de Mercadoria Externo</v>
      </c>
      <c r="P1099" t="str">
        <f>VLOOKUP(B1099,Dados!$L$2:$N$23,3,FALSE)</f>
        <v>Receitas</v>
      </c>
    </row>
    <row r="1100" spans="1:16">
      <c r="A1100">
        <v>40101</v>
      </c>
      <c r="B1100">
        <v>6120</v>
      </c>
      <c r="C1100">
        <v>0</v>
      </c>
      <c r="D1100">
        <v>502999910</v>
      </c>
      <c r="E1100" t="s">
        <v>95</v>
      </c>
      <c r="F1100">
        <v>1</v>
      </c>
      <c r="G1100">
        <v>777</v>
      </c>
      <c r="H1100" s="1">
        <v>45896</v>
      </c>
      <c r="I1100" s="3">
        <v>0</v>
      </c>
      <c r="J1100" s="3">
        <v>0</v>
      </c>
      <c r="K1100" s="3">
        <v>0</v>
      </c>
      <c r="L1100" s="3">
        <v>0</v>
      </c>
      <c r="M1100" s="4">
        <v>3542</v>
      </c>
      <c r="N1100" t="str">
        <f>VLOOKUP(A1100,Dados!$P$2:$Q$7,2,FALSE)</f>
        <v>FOREST ESPIRITO SANTO</v>
      </c>
      <c r="O1100" t="str">
        <f>VLOOKUP(B1100,Dados!$L$2:$N$23,2,FALSE)</f>
        <v>Venda de Mercadoria Externo</v>
      </c>
      <c r="P1100" t="str">
        <f>VLOOKUP(B1100,Dados!$L$2:$N$23,3,FALSE)</f>
        <v>Receitas</v>
      </c>
    </row>
    <row r="1101" spans="1:16">
      <c r="A1101">
        <v>40101</v>
      </c>
      <c r="B1101">
        <v>6120</v>
      </c>
      <c r="C1101">
        <v>0</v>
      </c>
      <c r="D1101">
        <v>502999910</v>
      </c>
      <c r="E1101" t="s">
        <v>95</v>
      </c>
      <c r="F1101">
        <v>1</v>
      </c>
      <c r="G1101">
        <v>777</v>
      </c>
      <c r="H1101" s="1">
        <v>45896</v>
      </c>
      <c r="I1101" s="3">
        <v>0</v>
      </c>
      <c r="J1101" s="3">
        <v>0</v>
      </c>
      <c r="K1101" s="3">
        <v>0</v>
      </c>
      <c r="L1101" s="3">
        <v>0</v>
      </c>
      <c r="M1101" s="4">
        <v>2810.5</v>
      </c>
      <c r="N1101" t="str">
        <f>VLOOKUP(A1101,Dados!$P$2:$Q$7,2,FALSE)</f>
        <v>FOREST ESPIRITO SANTO</v>
      </c>
      <c r="O1101" t="str">
        <f>VLOOKUP(B1101,Dados!$L$2:$N$23,2,FALSE)</f>
        <v>Venda de Mercadoria Externo</v>
      </c>
      <c r="P1101" t="str">
        <f>VLOOKUP(B1101,Dados!$L$2:$N$23,3,FALSE)</f>
        <v>Receitas</v>
      </c>
    </row>
    <row r="1102" spans="1:16">
      <c r="A1102">
        <v>40101</v>
      </c>
      <c r="B1102">
        <v>6120</v>
      </c>
      <c r="C1102">
        <v>0</v>
      </c>
      <c r="D1102">
        <v>431142950</v>
      </c>
      <c r="E1102" t="s">
        <v>143</v>
      </c>
      <c r="F1102">
        <v>1</v>
      </c>
      <c r="G1102">
        <v>756</v>
      </c>
      <c r="H1102" s="1">
        <v>45876</v>
      </c>
      <c r="I1102" s="3">
        <v>0</v>
      </c>
      <c r="J1102" s="3">
        <v>0</v>
      </c>
      <c r="K1102" s="3">
        <v>0</v>
      </c>
      <c r="L1102" s="3">
        <v>0</v>
      </c>
      <c r="M1102" s="4">
        <v>40171.94</v>
      </c>
      <c r="N1102" t="str">
        <f>VLOOKUP(A1102,Dados!$P$2:$Q$7,2,FALSE)</f>
        <v>FOREST ESPIRITO SANTO</v>
      </c>
      <c r="O1102" t="str">
        <f>VLOOKUP(B1102,Dados!$L$2:$N$23,2,FALSE)</f>
        <v>Venda de Mercadoria Externo</v>
      </c>
      <c r="P1102" t="str">
        <f>VLOOKUP(B1102,Dados!$L$2:$N$23,3,FALSE)</f>
        <v>Receitas</v>
      </c>
    </row>
    <row r="1103" spans="1:16">
      <c r="A1103">
        <v>40101</v>
      </c>
      <c r="B1103">
        <v>6120</v>
      </c>
      <c r="C1103">
        <v>0</v>
      </c>
      <c r="D1103">
        <v>431142950</v>
      </c>
      <c r="E1103" t="s">
        <v>143</v>
      </c>
      <c r="F1103">
        <v>1</v>
      </c>
      <c r="G1103">
        <v>756</v>
      </c>
      <c r="H1103" s="1">
        <v>45876</v>
      </c>
      <c r="I1103" s="3">
        <v>0</v>
      </c>
      <c r="J1103" s="3">
        <v>0</v>
      </c>
      <c r="K1103" s="3">
        <v>0</v>
      </c>
      <c r="L1103" s="3">
        <v>0</v>
      </c>
      <c r="M1103" s="4">
        <v>26715.200000000001</v>
      </c>
      <c r="N1103" t="str">
        <f>VLOOKUP(A1103,Dados!$P$2:$Q$7,2,FALSE)</f>
        <v>FOREST ESPIRITO SANTO</v>
      </c>
      <c r="O1103" t="str">
        <f>VLOOKUP(B1103,Dados!$L$2:$N$23,2,FALSE)</f>
        <v>Venda de Mercadoria Externo</v>
      </c>
      <c r="P1103" t="str">
        <f>VLOOKUP(B1103,Dados!$L$2:$N$23,3,FALSE)</f>
        <v>Receitas</v>
      </c>
    </row>
    <row r="1104" spans="1:16">
      <c r="A1104">
        <v>40101</v>
      </c>
      <c r="B1104">
        <v>6120</v>
      </c>
      <c r="C1104">
        <v>0</v>
      </c>
      <c r="D1104">
        <v>343095090</v>
      </c>
      <c r="E1104" t="s">
        <v>140</v>
      </c>
      <c r="F1104">
        <v>1</v>
      </c>
      <c r="G1104">
        <v>751</v>
      </c>
      <c r="H1104" s="1">
        <v>45875</v>
      </c>
      <c r="I1104" s="3">
        <v>0</v>
      </c>
      <c r="J1104" s="3">
        <v>0</v>
      </c>
      <c r="K1104" s="3">
        <v>0</v>
      </c>
      <c r="L1104" s="3">
        <v>0</v>
      </c>
      <c r="M1104" s="4">
        <v>90865.64</v>
      </c>
      <c r="N1104" t="str">
        <f>VLOOKUP(A1104,Dados!$P$2:$Q$7,2,FALSE)</f>
        <v>FOREST ESPIRITO SANTO</v>
      </c>
      <c r="O1104" t="str">
        <f>VLOOKUP(B1104,Dados!$L$2:$N$23,2,FALSE)</f>
        <v>Venda de Mercadoria Externo</v>
      </c>
      <c r="P1104" t="str">
        <f>VLOOKUP(B1104,Dados!$L$2:$N$23,3,FALSE)</f>
        <v>Receitas</v>
      </c>
    </row>
    <row r="1105" spans="1:16">
      <c r="A1105">
        <v>40101</v>
      </c>
      <c r="B1105">
        <v>6120</v>
      </c>
      <c r="C1105">
        <v>0</v>
      </c>
      <c r="D1105">
        <v>72219660</v>
      </c>
      <c r="E1105" t="s">
        <v>84</v>
      </c>
      <c r="F1105">
        <v>1</v>
      </c>
      <c r="G1105">
        <v>780</v>
      </c>
      <c r="H1105" s="1">
        <v>45900</v>
      </c>
      <c r="I1105" s="3">
        <v>0</v>
      </c>
      <c r="J1105" s="3">
        <v>0</v>
      </c>
      <c r="K1105" s="3">
        <v>0</v>
      </c>
      <c r="L1105" s="3">
        <v>0</v>
      </c>
      <c r="M1105" s="4">
        <v>2277.66</v>
      </c>
      <c r="N1105" t="str">
        <f>VLOOKUP(A1105,Dados!$P$2:$Q$7,2,FALSE)</f>
        <v>FOREST ESPIRITO SANTO</v>
      </c>
      <c r="O1105" t="str">
        <f>VLOOKUP(B1105,Dados!$L$2:$N$23,2,FALSE)</f>
        <v>Venda de Mercadoria Externo</v>
      </c>
      <c r="P1105" t="str">
        <f>VLOOKUP(B1105,Dados!$L$2:$N$23,3,FALSE)</f>
        <v>Receitas</v>
      </c>
    </row>
    <row r="1106" spans="1:16">
      <c r="A1106">
        <v>40101</v>
      </c>
      <c r="B1106">
        <v>6120</v>
      </c>
      <c r="C1106">
        <v>0</v>
      </c>
      <c r="D1106">
        <v>47236700</v>
      </c>
      <c r="E1106" t="s">
        <v>91</v>
      </c>
      <c r="F1106">
        <v>1</v>
      </c>
      <c r="G1106">
        <v>770</v>
      </c>
      <c r="H1106" s="1">
        <v>45888</v>
      </c>
      <c r="I1106" s="3">
        <v>0</v>
      </c>
      <c r="J1106" s="3">
        <v>0</v>
      </c>
      <c r="K1106" s="3">
        <v>0</v>
      </c>
      <c r="L1106" s="3">
        <v>0</v>
      </c>
      <c r="M1106" s="4">
        <v>27027</v>
      </c>
      <c r="N1106" t="str">
        <f>VLOOKUP(A1106,Dados!$P$2:$Q$7,2,FALSE)</f>
        <v>FOREST ESPIRITO SANTO</v>
      </c>
      <c r="O1106" t="str">
        <f>VLOOKUP(B1106,Dados!$L$2:$N$23,2,FALSE)</f>
        <v>Venda de Mercadoria Externo</v>
      </c>
      <c r="P1106" t="str">
        <f>VLOOKUP(B1106,Dados!$L$2:$N$23,3,FALSE)</f>
        <v>Receitas</v>
      </c>
    </row>
    <row r="1107" spans="1:16">
      <c r="A1107">
        <v>40101</v>
      </c>
      <c r="B1107">
        <v>6120</v>
      </c>
      <c r="C1107">
        <v>0</v>
      </c>
      <c r="D1107">
        <v>47236700</v>
      </c>
      <c r="E1107" t="s">
        <v>91</v>
      </c>
      <c r="F1107">
        <v>1</v>
      </c>
      <c r="G1107">
        <v>770</v>
      </c>
      <c r="H1107" s="1">
        <v>45888</v>
      </c>
      <c r="I1107" s="3">
        <v>0</v>
      </c>
      <c r="J1107" s="3">
        <v>0</v>
      </c>
      <c r="K1107" s="3">
        <v>0</v>
      </c>
      <c r="L1107" s="3">
        <v>0</v>
      </c>
      <c r="M1107" s="4">
        <v>10945</v>
      </c>
      <c r="N1107" t="str">
        <f>VLOOKUP(A1107,Dados!$P$2:$Q$7,2,FALSE)</f>
        <v>FOREST ESPIRITO SANTO</v>
      </c>
      <c r="O1107" t="str">
        <f>VLOOKUP(B1107,Dados!$L$2:$N$23,2,FALSE)</f>
        <v>Venda de Mercadoria Externo</v>
      </c>
      <c r="P1107" t="str">
        <f>VLOOKUP(B1107,Dados!$L$2:$N$23,3,FALSE)</f>
        <v>Receitas</v>
      </c>
    </row>
    <row r="1108" spans="1:16">
      <c r="A1108">
        <v>40101</v>
      </c>
      <c r="B1108">
        <v>6120</v>
      </c>
      <c r="C1108">
        <v>0</v>
      </c>
      <c r="D1108">
        <v>47236700</v>
      </c>
      <c r="E1108" t="s">
        <v>91</v>
      </c>
      <c r="F1108">
        <v>1</v>
      </c>
      <c r="G1108">
        <v>770</v>
      </c>
      <c r="H1108" s="1">
        <v>45888</v>
      </c>
      <c r="I1108" s="3">
        <v>0</v>
      </c>
      <c r="J1108" s="3">
        <v>0</v>
      </c>
      <c r="K1108" s="3">
        <v>0</v>
      </c>
      <c r="L1108" s="3">
        <v>0</v>
      </c>
      <c r="M1108" s="4">
        <v>16956.5</v>
      </c>
      <c r="N1108" t="str">
        <f>VLOOKUP(A1108,Dados!$P$2:$Q$7,2,FALSE)</f>
        <v>FOREST ESPIRITO SANTO</v>
      </c>
      <c r="O1108" t="str">
        <f>VLOOKUP(B1108,Dados!$L$2:$N$23,2,FALSE)</f>
        <v>Venda de Mercadoria Externo</v>
      </c>
      <c r="P1108" t="str">
        <f>VLOOKUP(B1108,Dados!$L$2:$N$23,3,FALSE)</f>
        <v>Receitas</v>
      </c>
    </row>
    <row r="1109" spans="1:16">
      <c r="A1109">
        <v>40101</v>
      </c>
      <c r="B1109">
        <v>6120</v>
      </c>
      <c r="C1109">
        <v>0</v>
      </c>
      <c r="D1109">
        <v>457931210</v>
      </c>
      <c r="E1109" t="s">
        <v>52</v>
      </c>
      <c r="F1109">
        <v>1</v>
      </c>
      <c r="G1109">
        <v>764</v>
      </c>
      <c r="H1109" s="1">
        <v>45883</v>
      </c>
      <c r="I1109" s="3">
        <v>0</v>
      </c>
      <c r="J1109" s="3">
        <v>0</v>
      </c>
      <c r="K1109" s="3">
        <v>0</v>
      </c>
      <c r="L1109" s="3">
        <v>0</v>
      </c>
      <c r="M1109" s="4">
        <v>17370</v>
      </c>
      <c r="N1109" t="str">
        <f>VLOOKUP(A1109,Dados!$P$2:$Q$7,2,FALSE)</f>
        <v>FOREST ESPIRITO SANTO</v>
      </c>
      <c r="O1109" t="str">
        <f>VLOOKUP(B1109,Dados!$L$2:$N$23,2,FALSE)</f>
        <v>Venda de Mercadoria Externo</v>
      </c>
      <c r="P1109" t="str">
        <f>VLOOKUP(B1109,Dados!$L$2:$N$23,3,FALSE)</f>
        <v>Receitas</v>
      </c>
    </row>
    <row r="1110" spans="1:16">
      <c r="A1110">
        <v>40101</v>
      </c>
      <c r="B1110">
        <v>6120</v>
      </c>
      <c r="C1110">
        <v>0</v>
      </c>
      <c r="D1110">
        <v>343095090</v>
      </c>
      <c r="E1110" t="s">
        <v>140</v>
      </c>
      <c r="F1110">
        <v>1</v>
      </c>
      <c r="G1110">
        <v>751</v>
      </c>
      <c r="H1110" s="1">
        <v>45875</v>
      </c>
      <c r="I1110" s="3">
        <v>0</v>
      </c>
      <c r="J1110" s="3">
        <v>0</v>
      </c>
      <c r="K1110" s="3">
        <v>0</v>
      </c>
      <c r="L1110" s="3">
        <v>0</v>
      </c>
      <c r="M1110" s="4">
        <v>84707.56</v>
      </c>
      <c r="N1110" t="str">
        <f>VLOOKUP(A1110,Dados!$P$2:$Q$7,2,FALSE)</f>
        <v>FOREST ESPIRITO SANTO</v>
      </c>
      <c r="O1110" t="str">
        <f>VLOOKUP(B1110,Dados!$L$2:$N$23,2,FALSE)</f>
        <v>Venda de Mercadoria Externo</v>
      </c>
      <c r="P1110" t="str">
        <f>VLOOKUP(B1110,Dados!$L$2:$N$23,3,FALSE)</f>
        <v>Receitas</v>
      </c>
    </row>
    <row r="1111" spans="1:16">
      <c r="A1111">
        <v>40101</v>
      </c>
      <c r="B1111">
        <v>6120</v>
      </c>
      <c r="C1111">
        <v>0</v>
      </c>
      <c r="D1111">
        <v>514896120</v>
      </c>
      <c r="E1111" t="s">
        <v>155</v>
      </c>
      <c r="F1111">
        <v>1</v>
      </c>
      <c r="G1111">
        <v>773</v>
      </c>
      <c r="H1111" s="1">
        <v>45891</v>
      </c>
      <c r="I1111" s="3">
        <v>0</v>
      </c>
      <c r="J1111" s="3">
        <v>0</v>
      </c>
      <c r="K1111" s="3">
        <v>0</v>
      </c>
      <c r="L1111" s="3">
        <v>0</v>
      </c>
      <c r="M1111" s="4">
        <v>10642.5</v>
      </c>
      <c r="N1111" t="str">
        <f>VLOOKUP(A1111,Dados!$P$2:$Q$7,2,FALSE)</f>
        <v>FOREST ESPIRITO SANTO</v>
      </c>
      <c r="O1111" t="str">
        <f>VLOOKUP(B1111,Dados!$L$2:$N$23,2,FALSE)</f>
        <v>Venda de Mercadoria Externo</v>
      </c>
      <c r="P1111" t="str">
        <f>VLOOKUP(B1111,Dados!$L$2:$N$23,3,FALSE)</f>
        <v>Receitas</v>
      </c>
    </row>
    <row r="1112" spans="1:16">
      <c r="A1112">
        <v>40101</v>
      </c>
      <c r="B1112">
        <v>6551</v>
      </c>
      <c r="C1112">
        <v>0</v>
      </c>
      <c r="D1112">
        <v>3728370</v>
      </c>
      <c r="F1112">
        <v>1</v>
      </c>
      <c r="G1112">
        <v>753</v>
      </c>
      <c r="H1112">
        <v>45876</v>
      </c>
      <c r="I1112" s="3">
        <v>0</v>
      </c>
      <c r="J1112" s="3">
        <v>0</v>
      </c>
      <c r="K1112" s="3">
        <v>0</v>
      </c>
      <c r="L1112" s="3">
        <v>0</v>
      </c>
      <c r="M1112" s="4">
        <v>3885</v>
      </c>
      <c r="N1112" t="str">
        <f>VLOOKUP(A1112,Dados!$P$2:$Q$7,2,FALSE)</f>
        <v>FOREST ESPIRITO SANTO</v>
      </c>
      <c r="O1112" t="str">
        <f>VLOOKUP(B1112,Dados!$L$2:$N$23,2,FALSE)</f>
        <v>Venda de Ativo Imobilizado</v>
      </c>
      <c r="P1112" t="str">
        <f>VLOOKUP(B1112,Dados!$L$2:$N$23,3,FALSE)</f>
        <v>Outras Receitas</v>
      </c>
    </row>
    <row r="1113" spans="1:16">
      <c r="A1113">
        <v>40101</v>
      </c>
      <c r="B1113">
        <v>6551</v>
      </c>
      <c r="C1113">
        <v>0</v>
      </c>
      <c r="D1113">
        <v>3728370</v>
      </c>
      <c r="F1113">
        <v>1</v>
      </c>
      <c r="G1113">
        <v>753</v>
      </c>
      <c r="H1113">
        <v>45876</v>
      </c>
      <c r="I1113" s="3">
        <v>0</v>
      </c>
      <c r="J1113" s="3">
        <v>0</v>
      </c>
      <c r="K1113" s="3">
        <v>0</v>
      </c>
      <c r="L1113" s="3">
        <v>0</v>
      </c>
      <c r="M1113" s="4">
        <v>3885</v>
      </c>
      <c r="N1113" t="str">
        <f>VLOOKUP(A1113,Dados!$P$2:$Q$7,2,FALSE)</f>
        <v>FOREST ESPIRITO SANTO</v>
      </c>
      <c r="O1113" t="str">
        <f>VLOOKUP(B1113,Dados!$L$2:$N$23,2,FALSE)</f>
        <v>Venda de Ativo Imobilizado</v>
      </c>
      <c r="P1113" t="str">
        <f>VLOOKUP(B1113,Dados!$L$2:$N$23,3,FALSE)</f>
        <v>Outras Receitas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Q23"/>
  <sheetViews>
    <sheetView workbookViewId="0">
      <selection activeCell="M39" sqref="M39"/>
    </sheetView>
  </sheetViews>
  <sheetFormatPr defaultRowHeight="14.25"/>
  <cols>
    <col min="13" max="13" width="38.125" bestFit="1" customWidth="1"/>
    <col min="14" max="14" width="38.125" customWidth="1"/>
    <col min="16" max="16" width="11.25" style="8" customWidth="1"/>
    <col min="17" max="17" width="25.875" customWidth="1"/>
  </cols>
  <sheetData>
    <row r="1" spans="12:17" ht="15">
      <c r="L1" s="2" t="s">
        <v>173</v>
      </c>
      <c r="M1" s="2" t="s">
        <v>166</v>
      </c>
      <c r="N1" s="2" t="s">
        <v>196</v>
      </c>
      <c r="P1" s="5" t="s">
        <v>2</v>
      </c>
      <c r="Q1" s="2" t="s">
        <v>166</v>
      </c>
    </row>
    <row r="2" spans="12:17">
      <c r="L2">
        <v>5101</v>
      </c>
      <c r="M2" t="s">
        <v>174</v>
      </c>
      <c r="N2" t="s">
        <v>197</v>
      </c>
      <c r="P2" s="8">
        <v>10101</v>
      </c>
      <c r="Q2" t="s">
        <v>167</v>
      </c>
    </row>
    <row r="3" spans="12:17">
      <c r="L3">
        <v>5120</v>
      </c>
      <c r="M3" t="s">
        <v>176</v>
      </c>
      <c r="N3" t="s">
        <v>197</v>
      </c>
      <c r="P3" s="8">
        <v>20101</v>
      </c>
      <c r="Q3" t="s">
        <v>168</v>
      </c>
    </row>
    <row r="4" spans="12:17">
      <c r="L4">
        <v>5124</v>
      </c>
      <c r="M4" t="s">
        <v>178</v>
      </c>
      <c r="N4" t="s">
        <v>197</v>
      </c>
      <c r="P4" s="8">
        <v>30101</v>
      </c>
      <c r="Q4" t="s">
        <v>169</v>
      </c>
    </row>
    <row r="5" spans="12:17">
      <c r="L5">
        <v>5556</v>
      </c>
      <c r="M5" t="s">
        <v>179</v>
      </c>
      <c r="N5" t="s">
        <v>198</v>
      </c>
      <c r="P5" s="8">
        <v>40101</v>
      </c>
      <c r="Q5" t="s">
        <v>170</v>
      </c>
    </row>
    <row r="6" spans="12:17">
      <c r="L6">
        <v>5902</v>
      </c>
      <c r="M6" t="s">
        <v>180</v>
      </c>
      <c r="N6" t="s">
        <v>199</v>
      </c>
      <c r="P6" s="8">
        <v>60101</v>
      </c>
      <c r="Q6" t="s">
        <v>171</v>
      </c>
    </row>
    <row r="7" spans="12:17">
      <c r="L7">
        <v>5915</v>
      </c>
      <c r="M7" t="s">
        <v>181</v>
      </c>
      <c r="N7" t="s">
        <v>199</v>
      </c>
      <c r="P7" s="8">
        <v>70101</v>
      </c>
      <c r="Q7" t="s">
        <v>172</v>
      </c>
    </row>
    <row r="8" spans="12:17">
      <c r="L8">
        <v>5923</v>
      </c>
      <c r="M8" t="s">
        <v>190</v>
      </c>
      <c r="N8" t="s">
        <v>199</v>
      </c>
    </row>
    <row r="9" spans="12:17">
      <c r="L9">
        <v>5949</v>
      </c>
      <c r="M9" t="s">
        <v>192</v>
      </c>
      <c r="N9" t="s">
        <v>199</v>
      </c>
    </row>
    <row r="10" spans="12:17">
      <c r="L10">
        <v>6101</v>
      </c>
      <c r="M10" t="s">
        <v>175</v>
      </c>
      <c r="N10" t="s">
        <v>197</v>
      </c>
    </row>
    <row r="11" spans="12:17">
      <c r="L11">
        <v>6107</v>
      </c>
      <c r="M11" t="s">
        <v>182</v>
      </c>
      <c r="N11" t="s">
        <v>197</v>
      </c>
    </row>
    <row r="12" spans="12:17">
      <c r="L12">
        <v>6120</v>
      </c>
      <c r="M12" t="s">
        <v>177</v>
      </c>
      <c r="N12" t="s">
        <v>197</v>
      </c>
    </row>
    <row r="13" spans="12:17">
      <c r="L13">
        <v>6201</v>
      </c>
      <c r="M13" t="s">
        <v>183</v>
      </c>
      <c r="N13" t="s">
        <v>198</v>
      </c>
    </row>
    <row r="14" spans="12:17">
      <c r="L14">
        <v>6551</v>
      </c>
      <c r="M14" t="s">
        <v>184</v>
      </c>
      <c r="N14" t="s">
        <v>200</v>
      </c>
    </row>
    <row r="15" spans="12:17">
      <c r="L15">
        <v>6901</v>
      </c>
      <c r="M15" t="s">
        <v>185</v>
      </c>
      <c r="N15" t="s">
        <v>199</v>
      </c>
    </row>
    <row r="16" spans="12:17">
      <c r="L16">
        <v>6905</v>
      </c>
      <c r="M16" t="s">
        <v>186</v>
      </c>
      <c r="N16" t="s">
        <v>199</v>
      </c>
    </row>
    <row r="17" spans="12:14">
      <c r="L17">
        <v>6910</v>
      </c>
      <c r="M17" t="s">
        <v>187</v>
      </c>
      <c r="N17" t="s">
        <v>199</v>
      </c>
    </row>
    <row r="18" spans="12:14">
      <c r="L18">
        <v>6911</v>
      </c>
      <c r="M18" t="s">
        <v>188</v>
      </c>
      <c r="N18" t="s">
        <v>199</v>
      </c>
    </row>
    <row r="19" spans="12:14">
      <c r="L19">
        <v>6915</v>
      </c>
      <c r="M19" t="s">
        <v>181</v>
      </c>
      <c r="N19" t="s">
        <v>199</v>
      </c>
    </row>
    <row r="20" spans="12:14">
      <c r="L20">
        <v>6920</v>
      </c>
      <c r="M20" t="s">
        <v>193</v>
      </c>
      <c r="N20" t="s">
        <v>199</v>
      </c>
    </row>
    <row r="21" spans="12:14">
      <c r="L21">
        <v>6921</v>
      </c>
      <c r="M21" t="s">
        <v>202</v>
      </c>
      <c r="N21" t="s">
        <v>201</v>
      </c>
    </row>
    <row r="22" spans="12:14">
      <c r="L22">
        <v>6923</v>
      </c>
      <c r="M22" t="s">
        <v>189</v>
      </c>
      <c r="N22" t="s">
        <v>199</v>
      </c>
    </row>
    <row r="23" spans="12:14">
      <c r="L23">
        <v>6949</v>
      </c>
      <c r="M23" t="s">
        <v>191</v>
      </c>
      <c r="N23" t="s">
        <v>199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Dinamica</vt:lpstr>
      <vt:lpstr>Abertura de Faturamento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Celio Siqueira</dc:creator>
  <cp:lastModifiedBy>jeff.s.f80@outlook.com</cp:lastModifiedBy>
  <dcterms:created xsi:type="dcterms:W3CDTF">2025-09-30T21:07:39Z</dcterms:created>
  <dcterms:modified xsi:type="dcterms:W3CDTF">2025-10-01T17:25:53Z</dcterms:modified>
</cp:coreProperties>
</file>