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44A592DC-CDEE-4CE5-9D7D-4B648CBF8C6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9月1号之前的花销" sheetId="2" r:id="rId2"/>
    <sheet name="9月份财务" sheetId="4" r:id="rId3"/>
    <sheet name="10月份财务" sheetId="7" r:id="rId4"/>
    <sheet name="皮夹克" sheetId="8" r:id="rId5"/>
    <sheet name="收发货统计" sheetId="3" r:id="rId6"/>
    <sheet name="杨忠妹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1" i="8" l="1"/>
  <c r="C40" i="8"/>
  <c r="C39" i="8"/>
  <c r="I116" i="4"/>
  <c r="I106" i="4" l="1"/>
  <c r="I93" i="4" l="1"/>
  <c r="L94" i="4"/>
  <c r="B76" i="4" l="1"/>
  <c r="B76" i="2" l="1"/>
  <c r="E46" i="3" l="1"/>
  <c r="E45" i="3"/>
  <c r="E44" i="3"/>
  <c r="E47" i="3" l="1"/>
  <c r="C83" i="1"/>
  <c r="C84" i="1"/>
  <c r="C85" i="1" l="1"/>
</calcChain>
</file>

<file path=xl/sharedStrings.xml><?xml version="1.0" encoding="utf-8"?>
<sst xmlns="http://schemas.openxmlformats.org/spreadsheetml/2006/main" count="561" uniqueCount="280">
  <si>
    <t>日期</t>
    <phoneticPr fontId="1" type="noConversion"/>
  </si>
  <si>
    <t>收入</t>
    <phoneticPr fontId="1" type="noConversion"/>
  </si>
  <si>
    <t>支出</t>
    <phoneticPr fontId="1" type="noConversion"/>
  </si>
  <si>
    <t>金额</t>
    <phoneticPr fontId="1" type="noConversion"/>
  </si>
  <si>
    <t>说明</t>
    <phoneticPr fontId="1" type="noConversion"/>
  </si>
  <si>
    <t>说明</t>
    <phoneticPr fontId="1" type="noConversion"/>
  </si>
  <si>
    <t>统计</t>
    <phoneticPr fontId="1" type="noConversion"/>
  </si>
  <si>
    <t>总收入</t>
    <phoneticPr fontId="1" type="noConversion"/>
  </si>
  <si>
    <t>总支出</t>
    <phoneticPr fontId="1" type="noConversion"/>
  </si>
  <si>
    <t>总计</t>
    <phoneticPr fontId="1" type="noConversion"/>
  </si>
  <si>
    <t>车间的房租</t>
    <phoneticPr fontId="1" type="noConversion"/>
  </si>
  <si>
    <t>空调</t>
    <phoneticPr fontId="1" type="noConversion"/>
  </si>
  <si>
    <t>8台机器</t>
    <phoneticPr fontId="1" type="noConversion"/>
  </si>
  <si>
    <t>宽带</t>
    <phoneticPr fontId="1" type="noConversion"/>
  </si>
  <si>
    <t>机针</t>
    <phoneticPr fontId="1" type="noConversion"/>
  </si>
  <si>
    <t>塑料压脚</t>
    <phoneticPr fontId="1" type="noConversion"/>
  </si>
  <si>
    <t>梭蕊</t>
    <phoneticPr fontId="1" type="noConversion"/>
  </si>
  <si>
    <t>小剪刀</t>
    <phoneticPr fontId="1" type="noConversion"/>
  </si>
  <si>
    <t>两个台子</t>
    <phoneticPr fontId="1" type="noConversion"/>
  </si>
  <si>
    <t>账本</t>
    <phoneticPr fontId="1" type="noConversion"/>
  </si>
  <si>
    <t>小垃圾桶</t>
    <phoneticPr fontId="1" type="noConversion"/>
  </si>
  <si>
    <t>纸巾厕纸</t>
    <phoneticPr fontId="1" type="noConversion"/>
  </si>
  <si>
    <t>垃圾袋</t>
    <phoneticPr fontId="1" type="noConversion"/>
  </si>
  <si>
    <t>大拖把</t>
    <phoneticPr fontId="1" type="noConversion"/>
  </si>
  <si>
    <t>扫把灰铲</t>
    <phoneticPr fontId="1" type="noConversion"/>
  </si>
  <si>
    <t>大垃圾桶</t>
    <phoneticPr fontId="1" type="noConversion"/>
  </si>
  <si>
    <t>布衣兜13*45</t>
    <phoneticPr fontId="1" type="noConversion"/>
  </si>
  <si>
    <t>工作凳15*40</t>
    <phoneticPr fontId="1" type="noConversion"/>
  </si>
  <si>
    <t>高河带刀车</t>
    <phoneticPr fontId="1" type="noConversion"/>
  </si>
  <si>
    <t>刘云报销</t>
    <phoneticPr fontId="1" type="noConversion"/>
  </si>
  <si>
    <t>广告费用</t>
    <phoneticPr fontId="1" type="noConversion"/>
  </si>
  <si>
    <t>7.25刘云支出6500厂里面支出</t>
    <phoneticPr fontId="1" type="noConversion"/>
  </si>
  <si>
    <t xml:space="preserve"> </t>
    <phoneticPr fontId="1" type="noConversion"/>
  </si>
  <si>
    <t>刘云身上备用金3000</t>
    <phoneticPr fontId="1" type="noConversion"/>
  </si>
  <si>
    <t>拉货拖板车</t>
    <phoneticPr fontId="1" type="noConversion"/>
  </si>
  <si>
    <t>凭证编号</t>
    <phoneticPr fontId="1" type="noConversion"/>
  </si>
  <si>
    <t>现金支付</t>
    <phoneticPr fontId="1" type="noConversion"/>
  </si>
  <si>
    <t>现金支付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</si>
  <si>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</si>
  <si>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</si>
  <si>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</si>
  <si>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</si>
  <si>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</si>
  <si>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</si>
  <si>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011</t>
    <phoneticPr fontId="1" type="noConversion"/>
  </si>
  <si>
    <t>现金支付</t>
    <phoneticPr fontId="1" type="noConversion"/>
  </si>
  <si>
    <t>厕所用的香</t>
    <phoneticPr fontId="1" type="noConversion"/>
  </si>
  <si>
    <t>012</t>
    <phoneticPr fontId="1" type="noConversion"/>
  </si>
  <si>
    <t>搭建厨房烟水钱</t>
    <phoneticPr fontId="1" type="noConversion"/>
  </si>
  <si>
    <t>013</t>
    <phoneticPr fontId="1" type="noConversion"/>
  </si>
  <si>
    <t xml:space="preserve">厨房盐调料 </t>
    <phoneticPr fontId="1" type="noConversion"/>
  </si>
  <si>
    <t>水瓶，锅铲，盆，水瓶等</t>
    <phoneticPr fontId="1" type="noConversion"/>
  </si>
  <si>
    <t>宿舍一年的房租</t>
    <phoneticPr fontId="1" type="noConversion"/>
  </si>
  <si>
    <t>买烟</t>
    <phoneticPr fontId="1" type="noConversion"/>
  </si>
  <si>
    <t>煤气灶，油，米等</t>
    <phoneticPr fontId="1" type="noConversion"/>
  </si>
  <si>
    <t>买烟的钱</t>
    <phoneticPr fontId="1" type="noConversion"/>
  </si>
  <si>
    <t>明明家人红包</t>
    <phoneticPr fontId="1" type="noConversion"/>
  </si>
  <si>
    <t>明明妈红包</t>
    <phoneticPr fontId="1" type="noConversion"/>
  </si>
  <si>
    <t>哥包的钱</t>
    <phoneticPr fontId="1" type="noConversion"/>
  </si>
  <si>
    <t>请客吃饭</t>
    <phoneticPr fontId="1" type="noConversion"/>
  </si>
  <si>
    <t>买电风扇</t>
    <phoneticPr fontId="1" type="noConversion"/>
  </si>
  <si>
    <t>车子加油</t>
    <phoneticPr fontId="1" type="noConversion"/>
  </si>
  <si>
    <t>去人家买奶的钱</t>
    <phoneticPr fontId="1" type="noConversion"/>
  </si>
  <si>
    <t>厂里手机充值</t>
    <phoneticPr fontId="1" type="noConversion"/>
  </si>
  <si>
    <t>买线</t>
    <phoneticPr fontId="1" type="noConversion"/>
  </si>
  <si>
    <t>菜</t>
    <phoneticPr fontId="1" type="noConversion"/>
  </si>
  <si>
    <t>样板纸壳</t>
    <phoneticPr fontId="1" type="noConversion"/>
  </si>
  <si>
    <t>剪刀</t>
    <phoneticPr fontId="1" type="noConversion"/>
  </si>
  <si>
    <t>给员工吃饭的钱</t>
    <phoneticPr fontId="1" type="noConversion"/>
  </si>
  <si>
    <t>014</t>
    <phoneticPr fontId="1" type="noConversion"/>
  </si>
  <si>
    <t>015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</si>
  <si>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</si>
  <si>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</si>
  <si>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</si>
  <si>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</si>
  <si>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020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</si>
  <si>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</si>
  <si>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</si>
  <si>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</si>
  <si>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024</t>
    <phoneticPr fontId="1" type="noConversion"/>
  </si>
  <si>
    <t>025</t>
    <phoneticPr fontId="1" type="noConversion"/>
  </si>
  <si>
    <t>026</t>
    <phoneticPr fontId="1" type="noConversion"/>
  </si>
  <si>
    <t>027</t>
    <phoneticPr fontId="1" type="noConversion"/>
  </si>
  <si>
    <t>028</t>
    <phoneticPr fontId="1" type="noConversion"/>
  </si>
  <si>
    <t>029</t>
    <phoneticPr fontId="1" type="noConversion"/>
  </si>
  <si>
    <t>030</t>
    <phoneticPr fontId="1" type="noConversion"/>
  </si>
  <si>
    <t>筷子等</t>
    <phoneticPr fontId="1" type="noConversion"/>
  </si>
  <si>
    <t>买线</t>
    <phoneticPr fontId="1" type="noConversion"/>
  </si>
  <si>
    <t xml:space="preserve"> 定位划粉</t>
    <phoneticPr fontId="1" type="noConversion"/>
  </si>
  <si>
    <t>031</t>
    <phoneticPr fontId="1" type="noConversion"/>
  </si>
  <si>
    <t>物流发货</t>
    <phoneticPr fontId="1" type="noConversion"/>
  </si>
  <si>
    <t>32</t>
    <phoneticPr fontId="1" type="noConversion"/>
  </si>
  <si>
    <t>大剪刀</t>
    <phoneticPr fontId="1" type="noConversion"/>
  </si>
  <si>
    <t>编制袋</t>
    <phoneticPr fontId="1" type="noConversion"/>
  </si>
  <si>
    <t>小乐经营部</t>
    <phoneticPr fontId="1" type="noConversion"/>
  </si>
  <si>
    <t>西瓜</t>
    <phoneticPr fontId="1" type="noConversion"/>
  </si>
  <si>
    <t>菜钱</t>
    <phoneticPr fontId="1" type="noConversion"/>
  </si>
  <si>
    <t>33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</si>
  <si>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</si>
  <si>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</si>
  <si>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</si>
  <si>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</si>
  <si>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</si>
  <si>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39</t>
    <phoneticPr fontId="1" type="noConversion"/>
  </si>
  <si>
    <t>汤勺塑料碗</t>
    <phoneticPr fontId="1" type="noConversion"/>
  </si>
  <si>
    <t>40</t>
    <phoneticPr fontId="1" type="noConversion"/>
  </si>
  <si>
    <t>广告费</t>
    <phoneticPr fontId="1" type="noConversion"/>
  </si>
  <si>
    <t>41</t>
    <phoneticPr fontId="1" type="noConversion"/>
  </si>
  <si>
    <t>42</t>
    <phoneticPr fontId="1" type="noConversion"/>
  </si>
  <si>
    <t>8.19和8.20共买菜的钱</t>
    <phoneticPr fontId="1" type="noConversion"/>
  </si>
  <si>
    <t>43</t>
    <phoneticPr fontId="1" type="noConversion"/>
  </si>
  <si>
    <t>菜钱</t>
    <phoneticPr fontId="1" type="noConversion"/>
  </si>
  <si>
    <t>44</t>
    <phoneticPr fontId="1" type="noConversion"/>
  </si>
  <si>
    <t>电费</t>
    <phoneticPr fontId="1" type="noConversion"/>
  </si>
  <si>
    <t>45</t>
    <phoneticPr fontId="1" type="noConversion"/>
  </si>
  <si>
    <t>明明欠厂里2200</t>
    <phoneticPr fontId="1" type="noConversion"/>
  </si>
  <si>
    <t>菜钱和啤酒</t>
    <phoneticPr fontId="1" type="noConversion"/>
  </si>
  <si>
    <t>请员工吃饭</t>
    <phoneticPr fontId="1" type="noConversion"/>
  </si>
  <si>
    <t>46</t>
    <phoneticPr fontId="1" type="noConversion"/>
  </si>
  <si>
    <t>47</t>
    <phoneticPr fontId="1" type="noConversion"/>
  </si>
  <si>
    <t>灯的一半80加十个压脚柱15</t>
    <phoneticPr fontId="1" type="noConversion"/>
  </si>
  <si>
    <t>48</t>
    <phoneticPr fontId="1" type="noConversion"/>
  </si>
  <si>
    <t>灯钱</t>
    <phoneticPr fontId="1" type="noConversion"/>
  </si>
  <si>
    <t>49</t>
    <phoneticPr fontId="1" type="noConversion"/>
  </si>
  <si>
    <t>西瓜</t>
    <phoneticPr fontId="1" type="noConversion"/>
  </si>
  <si>
    <t>50</t>
    <phoneticPr fontId="1" type="noConversion"/>
  </si>
  <si>
    <t>51</t>
    <phoneticPr fontId="1" type="noConversion"/>
  </si>
  <si>
    <t>自今日起有我记录财务</t>
    <phoneticPr fontId="1" type="noConversion"/>
  </si>
  <si>
    <t>二手烫台一个</t>
    <phoneticPr fontId="1" type="noConversion"/>
  </si>
  <si>
    <t>0052</t>
    <phoneticPr fontId="1" type="noConversion"/>
  </si>
  <si>
    <t>物流发货</t>
    <phoneticPr fontId="1" type="noConversion"/>
  </si>
  <si>
    <t>0053</t>
    <phoneticPr fontId="1" type="noConversion"/>
  </si>
  <si>
    <t>买菜</t>
    <phoneticPr fontId="1" type="noConversion"/>
  </si>
  <si>
    <t>0054</t>
    <phoneticPr fontId="1" type="noConversion"/>
  </si>
  <si>
    <t>0055</t>
    <phoneticPr fontId="1" type="noConversion"/>
  </si>
  <si>
    <t>0056</t>
    <phoneticPr fontId="1" type="noConversion"/>
  </si>
  <si>
    <t>50个大线，5块钱一个</t>
    <phoneticPr fontId="1" type="noConversion"/>
  </si>
  <si>
    <t>徐胜群</t>
    <phoneticPr fontId="1" type="noConversion"/>
  </si>
  <si>
    <t>支取工资1000元</t>
    <phoneticPr fontId="1" type="noConversion"/>
  </si>
  <si>
    <t>日期</t>
    <phoneticPr fontId="1" type="noConversion"/>
  </si>
  <si>
    <t>收货</t>
    <phoneticPr fontId="1" type="noConversion"/>
  </si>
  <si>
    <t>发货</t>
    <phoneticPr fontId="1" type="noConversion"/>
  </si>
  <si>
    <t>各项统计</t>
    <phoneticPr fontId="1" type="noConversion"/>
  </si>
  <si>
    <t>数量</t>
    <phoneticPr fontId="1" type="noConversion"/>
  </si>
  <si>
    <t>种类</t>
    <phoneticPr fontId="1" type="noConversion"/>
  </si>
  <si>
    <t>费用</t>
    <phoneticPr fontId="1" type="noConversion"/>
  </si>
  <si>
    <t>夹克</t>
  </si>
  <si>
    <t>总收件数</t>
    <phoneticPr fontId="1" type="noConversion"/>
  </si>
  <si>
    <t>总发件数</t>
    <phoneticPr fontId="1" type="noConversion"/>
  </si>
  <si>
    <t>总物流费</t>
    <phoneticPr fontId="1" type="noConversion"/>
  </si>
  <si>
    <t>平均每件费用</t>
    <phoneticPr fontId="1" type="noConversion"/>
  </si>
  <si>
    <t>支出</t>
    <phoneticPr fontId="1" type="noConversion"/>
  </si>
  <si>
    <t>金额</t>
    <phoneticPr fontId="1" type="noConversion"/>
  </si>
  <si>
    <t>说明</t>
    <phoneticPr fontId="1" type="noConversion"/>
  </si>
  <si>
    <t>凭证编号</t>
    <phoneticPr fontId="1" type="noConversion"/>
  </si>
  <si>
    <t>0057</t>
  </si>
  <si>
    <t>0058</t>
  </si>
  <si>
    <t>买菜</t>
    <phoneticPr fontId="1" type="noConversion"/>
  </si>
  <si>
    <t>物流</t>
    <phoneticPr fontId="1" type="noConversion"/>
  </si>
  <si>
    <t>0061</t>
    <phoneticPr fontId="1" type="noConversion"/>
  </si>
  <si>
    <t>0062</t>
  </si>
  <si>
    <t>8个准绿线</t>
    <phoneticPr fontId="1" type="noConversion"/>
  </si>
  <si>
    <t>0063</t>
  </si>
  <si>
    <t>大米</t>
    <phoneticPr fontId="1" type="noConversion"/>
  </si>
  <si>
    <t>0064</t>
  </si>
  <si>
    <t>0065</t>
  </si>
  <si>
    <t>物流</t>
    <phoneticPr fontId="1" type="noConversion"/>
  </si>
  <si>
    <t>0066</t>
  </si>
  <si>
    <t>买碗</t>
    <phoneticPr fontId="1" type="noConversion"/>
  </si>
  <si>
    <t>0067</t>
  </si>
  <si>
    <t>加菜</t>
    <phoneticPr fontId="1" type="noConversion"/>
  </si>
  <si>
    <t>0068</t>
  </si>
  <si>
    <t>0069</t>
  </si>
  <si>
    <t>买菜</t>
    <phoneticPr fontId="1" type="noConversion"/>
  </si>
  <si>
    <t>0070</t>
  </si>
  <si>
    <t>0.3压脚，口袋刀片</t>
    <phoneticPr fontId="1" type="noConversion"/>
  </si>
  <si>
    <t>0071</t>
  </si>
  <si>
    <t>0072</t>
  </si>
  <si>
    <t>买菜(16+41)</t>
    <phoneticPr fontId="1" type="noConversion"/>
  </si>
  <si>
    <t>描述</t>
    <phoneticPr fontId="1" type="noConversion"/>
  </si>
  <si>
    <t>总消费</t>
    <phoneticPr fontId="1" type="noConversion"/>
  </si>
  <si>
    <t>1台二手机器(每台1600)</t>
    <phoneticPr fontId="1" type="noConversion"/>
  </si>
  <si>
    <t>5台二手机器(每台1600)</t>
    <phoneticPr fontId="1" type="noConversion"/>
  </si>
  <si>
    <t>0073</t>
  </si>
  <si>
    <t>0074</t>
  </si>
  <si>
    <t>6台机器的运费</t>
    <phoneticPr fontId="1" type="noConversion"/>
  </si>
  <si>
    <t>0075</t>
  </si>
  <si>
    <t>物流</t>
    <phoneticPr fontId="1" type="noConversion"/>
  </si>
  <si>
    <t>0076</t>
  </si>
  <si>
    <t>40个线 2.8的蓝绿两种</t>
    <phoneticPr fontId="1" type="noConversion"/>
  </si>
  <si>
    <t>0077</t>
  </si>
  <si>
    <t>0078</t>
  </si>
  <si>
    <t>酸菜鱼料</t>
    <phoneticPr fontId="1" type="noConversion"/>
  </si>
  <si>
    <t>0079</t>
    <phoneticPr fontId="1" type="noConversion"/>
  </si>
  <si>
    <t>买菜</t>
    <phoneticPr fontId="1" type="noConversion"/>
  </si>
  <si>
    <t>0080</t>
  </si>
  <si>
    <t>豇豆</t>
    <phoneticPr fontId="1" type="noConversion"/>
  </si>
  <si>
    <t>现金</t>
    <phoneticPr fontId="1" type="noConversion"/>
  </si>
  <si>
    <t>常熟出差加油</t>
    <phoneticPr fontId="1" type="noConversion"/>
  </si>
  <si>
    <t>0081</t>
    <phoneticPr fontId="1" type="noConversion"/>
  </si>
  <si>
    <t>0082</t>
  </si>
  <si>
    <t>0083</t>
  </si>
  <si>
    <t>0084</t>
  </si>
  <si>
    <t>0085</t>
  </si>
  <si>
    <t>物流</t>
    <phoneticPr fontId="1" type="noConversion"/>
  </si>
  <si>
    <t>出差过路费</t>
    <phoneticPr fontId="1" type="noConversion"/>
  </si>
  <si>
    <t>现金</t>
    <phoneticPr fontId="1" type="noConversion"/>
  </si>
  <si>
    <t>出差住宿</t>
    <phoneticPr fontId="1" type="noConversion"/>
  </si>
  <si>
    <t>出差的吃喝花销</t>
    <phoneticPr fontId="1" type="noConversion"/>
  </si>
  <si>
    <t>机油，做皮衣的硅油</t>
    <phoneticPr fontId="1" type="noConversion"/>
  </si>
  <si>
    <t>0086</t>
    <phoneticPr fontId="1" type="noConversion"/>
  </si>
  <si>
    <t>一个皮衣压脚，一个刀片</t>
    <phoneticPr fontId="1" type="noConversion"/>
  </si>
  <si>
    <t>0087</t>
  </si>
  <si>
    <t>丝光线</t>
    <phoneticPr fontId="1" type="noConversion"/>
  </si>
  <si>
    <t>0088</t>
  </si>
  <si>
    <t>10个皮衣棉线</t>
    <phoneticPr fontId="1" type="noConversion"/>
  </si>
  <si>
    <t>现金</t>
    <phoneticPr fontId="1" type="noConversion"/>
  </si>
  <si>
    <t>买菜</t>
    <phoneticPr fontId="1" type="noConversion"/>
  </si>
  <si>
    <t>0090</t>
  </si>
  <si>
    <t>发布广告的费用</t>
    <phoneticPr fontId="1" type="noConversion"/>
  </si>
  <si>
    <t>0089</t>
    <phoneticPr fontId="1" type="noConversion"/>
  </si>
  <si>
    <t>0091</t>
  </si>
  <si>
    <t>370件衣服的物流</t>
    <phoneticPr fontId="1" type="noConversion"/>
  </si>
  <si>
    <t>0092</t>
    <phoneticPr fontId="1" type="noConversion"/>
  </si>
  <si>
    <t>常熟那边货到付款</t>
    <phoneticPr fontId="1" type="noConversion"/>
  </si>
  <si>
    <t>现金</t>
    <phoneticPr fontId="1" type="noConversion"/>
  </si>
  <si>
    <t>买菜</t>
    <phoneticPr fontId="1" type="noConversion"/>
  </si>
  <si>
    <t>0093</t>
    <phoneticPr fontId="1" type="noConversion"/>
  </si>
  <si>
    <t>物流</t>
    <phoneticPr fontId="1" type="noConversion"/>
  </si>
  <si>
    <t>出差</t>
    <phoneticPr fontId="1" type="noConversion"/>
  </si>
  <si>
    <t>买菜</t>
    <phoneticPr fontId="1" type="noConversion"/>
  </si>
  <si>
    <t>0094</t>
    <phoneticPr fontId="1" type="noConversion"/>
  </si>
  <si>
    <t>中秋福利王老吉</t>
    <phoneticPr fontId="1" type="noConversion"/>
  </si>
  <si>
    <t>中秋福利月饼</t>
    <phoneticPr fontId="1" type="noConversion"/>
  </si>
  <si>
    <t>0095</t>
  </si>
  <si>
    <t>0096</t>
  </si>
  <si>
    <t>物流 110件</t>
    <phoneticPr fontId="1" type="noConversion"/>
  </si>
  <si>
    <t>0097</t>
  </si>
  <si>
    <t>常熟打包发衣服回来</t>
    <phoneticPr fontId="1" type="noConversion"/>
  </si>
  <si>
    <t>现金</t>
    <phoneticPr fontId="1" type="noConversion"/>
  </si>
  <si>
    <t>物流 150件</t>
    <phoneticPr fontId="1" type="noConversion"/>
  </si>
  <si>
    <t>物流 170件</t>
    <phoneticPr fontId="1" type="noConversion"/>
  </si>
  <si>
    <t>0098</t>
    <phoneticPr fontId="1" type="noConversion"/>
  </si>
  <si>
    <t>0099</t>
  </si>
  <si>
    <t>0100</t>
  </si>
  <si>
    <t>泥料棉衣</t>
    <phoneticPr fontId="1" type="noConversion"/>
  </si>
  <si>
    <t>夹克棉衣</t>
    <phoneticPr fontId="1" type="noConversion"/>
  </si>
  <si>
    <t>处理辞退员工+两次物流+淘宝</t>
    <phoneticPr fontId="1" type="noConversion"/>
  </si>
  <si>
    <t>代付</t>
    <phoneticPr fontId="1" type="noConversion"/>
  </si>
  <si>
    <t>买菜 5.7+5+2.6</t>
    <phoneticPr fontId="1" type="noConversion"/>
  </si>
  <si>
    <t>买菜</t>
    <phoneticPr fontId="1" type="noConversion"/>
  </si>
  <si>
    <t>衣服返工物流</t>
    <phoneticPr fontId="1" type="noConversion"/>
  </si>
  <si>
    <t>电费</t>
    <phoneticPr fontId="1" type="noConversion"/>
  </si>
  <si>
    <t>物流</t>
    <phoneticPr fontId="1" type="noConversion"/>
  </si>
  <si>
    <t>昨天支出总计</t>
    <phoneticPr fontId="1" type="noConversion"/>
  </si>
  <si>
    <t>所剩现金</t>
    <phoneticPr fontId="1" type="noConversion"/>
  </si>
  <si>
    <t>发工资支出</t>
    <phoneticPr fontId="1" type="noConversion"/>
  </si>
  <si>
    <t>6409 + 9500 - 13999 = 1910.6</t>
    <phoneticPr fontId="1" type="noConversion"/>
  </si>
  <si>
    <t>6409 - 13999 = -7589.6</t>
    <phoneticPr fontId="1" type="noConversion"/>
  </si>
  <si>
    <t>单价</t>
    <phoneticPr fontId="1" type="noConversion"/>
  </si>
  <si>
    <t>买菜</t>
    <phoneticPr fontId="1" type="noConversion"/>
  </si>
  <si>
    <t>物流+买线</t>
    <phoneticPr fontId="1" type="noConversion"/>
  </si>
  <si>
    <t>出差</t>
    <phoneticPr fontId="1" type="noConversion"/>
  </si>
  <si>
    <t>物流</t>
    <phoneticPr fontId="1" type="noConversion"/>
  </si>
  <si>
    <t>3444.8 - 13999 = -10554.2</t>
    <phoneticPr fontId="1" type="noConversion"/>
  </si>
  <si>
    <t>3444.8 + 9500 - 13999 = -1054.8</t>
    <phoneticPr fontId="1" type="noConversion"/>
  </si>
  <si>
    <t>买专机和线</t>
    <phoneticPr fontId="1" type="noConversion"/>
  </si>
  <si>
    <t>物流</t>
    <phoneticPr fontId="1" type="noConversion"/>
  </si>
  <si>
    <t>买线</t>
    <phoneticPr fontId="1" type="noConversion"/>
  </si>
  <si>
    <t>买菜</t>
    <phoneticPr fontId="1" type="noConversion"/>
  </si>
  <si>
    <t>发工资</t>
    <phoneticPr fontId="1" type="noConversion"/>
  </si>
  <si>
    <t>1282.8 - 13999 = -12716.2</t>
    <phoneticPr fontId="1" type="noConversion"/>
  </si>
  <si>
    <t>1282.8 + 9500 - 13999 = -3215.2</t>
    <phoneticPr fontId="1" type="noConversion"/>
  </si>
  <si>
    <t>平均发件数</t>
    <phoneticPr fontId="1" type="noConversion"/>
  </si>
  <si>
    <t>买框子</t>
    <phoneticPr fontId="1" type="noConversion"/>
  </si>
  <si>
    <t>买菜</t>
    <phoneticPr fontId="1" type="noConversion"/>
  </si>
  <si>
    <t>物流</t>
    <phoneticPr fontId="1" type="noConversion"/>
  </si>
  <si>
    <t>支出总计</t>
    <phoneticPr fontId="1" type="noConversion"/>
  </si>
  <si>
    <t>750.8 - 13999 = -13248.2</t>
    <phoneticPr fontId="1" type="noConversion"/>
  </si>
  <si>
    <t>750.8 + 9500 - 13999 = -3748.2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</si>
</sst>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20"/>
      <color theme="0"/>
      <name val="宋体"/>
      <family val="2"/>
      <scheme val="minor"/>
    </font>
    <font>
      <b/>
      <sz val="18"/>
      <color rgb="FF0070C0"/>
      <name val="华文行楷"/>
      <family val="3"/>
      <charset val="134"/>
    </font>
    <font>
      <sz val="18"/>
      <color rgb="FFFF0000"/>
      <name val="华文行楷"/>
      <family val="3"/>
      <charset val="134"/>
    </font>
    <font>
      <sz val="11"/>
      <color theme="1"/>
      <name val="华文仿宋"/>
      <family val="3"/>
      <charset val="134"/>
    </font>
    <font>
      <b/>
      <sz val="16"/>
      <color theme="1"/>
      <name val="华文仿宋"/>
      <family val="3"/>
      <charset val="134"/>
    </font>
    <font>
      <b/>
      <sz val="18"/>
      <color rgb="FFFF0000"/>
      <name val="华文仿宋"/>
      <family val="3"/>
      <charset val="134"/>
    </font>
    <font>
      <sz val="11"/>
      <color rgb="FFFF0000"/>
      <name val="华文仿宋"/>
      <family val="3"/>
      <charset val="134"/>
    </font>
    <font>
      <sz val="11"/>
      <name val="华文仿宋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7" fillId="6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9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4" borderId="22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4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opLeftCell="A70" workbookViewId="0">
      <selection activeCell="C83" sqref="C83"/>
    </sheetView>
  </sheetViews>
  <sheetFormatPr defaultRowHeight="14.4" x14ac:dyDescent="0.25"/>
  <cols>
    <col min="1" max="1" width="16.6640625" style="3" customWidth="1"/>
    <col min="2" max="2" width="9.109375" style="3" customWidth="1"/>
    <col min="3" max="3" width="42.88671875" style="3" customWidth="1"/>
    <col min="4" max="4" width="11.44140625" style="11" customWidth="1"/>
    <col min="5" max="5" width="9" style="3"/>
    <col min="6" max="6" width="46.33203125" style="3" customWidth="1"/>
    <col min="7" max="7" width="8.88671875" style="11"/>
  </cols>
  <sheetData>
    <row r="1" spans="1:7" s="1" customFormat="1" ht="34.5" customHeight="1" x14ac:dyDescent="0.4">
      <c r="A1" s="55" t="s">
        <v>0</v>
      </c>
      <c r="B1" s="57" t="s">
        <v>1</v>
      </c>
      <c r="C1" s="57"/>
      <c r="D1" s="57"/>
      <c r="E1" s="57" t="s">
        <v>2</v>
      </c>
      <c r="F1" s="57"/>
      <c r="G1" s="57"/>
    </row>
    <row r="2" spans="1:7" ht="13.5" customHeight="1" x14ac:dyDescent="0.25">
      <c r="A2" s="55"/>
      <c r="B2" s="5" t="s">
        <v>3</v>
      </c>
      <c r="C2" s="5" t="s">
        <v>4</v>
      </c>
      <c r="D2" s="8" t="s">
        <v>35</v>
      </c>
      <c r="E2" s="5" t="s">
        <v>3</v>
      </c>
      <c r="F2" s="5" t="s">
        <v>5</v>
      </c>
      <c r="G2" s="8" t="s">
        <v>35</v>
      </c>
    </row>
    <row r="3" spans="1:7" x14ac:dyDescent="0.25">
      <c r="A3" s="2"/>
      <c r="B3" s="2">
        <v>100000</v>
      </c>
      <c r="C3" s="2"/>
      <c r="D3" s="9"/>
      <c r="E3" s="2">
        <v>19000</v>
      </c>
      <c r="F3" s="2" t="s">
        <v>10</v>
      </c>
      <c r="G3" s="9" t="s">
        <v>36</v>
      </c>
    </row>
    <row r="4" spans="1:7" x14ac:dyDescent="0.25">
      <c r="A4" s="2"/>
      <c r="B4" s="2"/>
      <c r="C4" s="2"/>
      <c r="D4" s="9"/>
      <c r="E4" s="2">
        <v>3800</v>
      </c>
      <c r="F4" s="2" t="s">
        <v>11</v>
      </c>
      <c r="G4" s="9" t="s">
        <v>36</v>
      </c>
    </row>
    <row r="5" spans="1:7" x14ac:dyDescent="0.25">
      <c r="A5" s="2"/>
      <c r="B5" s="2"/>
      <c r="C5" s="2"/>
      <c r="D5" s="9"/>
      <c r="E5" s="2">
        <v>16480</v>
      </c>
      <c r="F5" s="2" t="s">
        <v>12</v>
      </c>
      <c r="G5" s="9" t="s">
        <v>36</v>
      </c>
    </row>
    <row r="6" spans="1:7" x14ac:dyDescent="0.25">
      <c r="A6" s="2"/>
      <c r="B6" s="2"/>
      <c r="C6" s="2"/>
      <c r="D6" s="9"/>
      <c r="E6" s="2">
        <v>380</v>
      </c>
      <c r="F6" s="2" t="s">
        <v>13</v>
      </c>
      <c r="G6" s="9" t="s">
        <v>37</v>
      </c>
    </row>
    <row r="7" spans="1:7" x14ac:dyDescent="0.25">
      <c r="A7" s="2"/>
      <c r="B7" s="2"/>
      <c r="C7" s="2"/>
      <c r="D7" s="9"/>
      <c r="E7" s="2">
        <v>42</v>
      </c>
      <c r="F7" s="2" t="s">
        <v>14</v>
      </c>
      <c r="G7" s="9" t="s">
        <v>45</v>
      </c>
    </row>
    <row r="8" spans="1:7" x14ac:dyDescent="0.25">
      <c r="A8" s="2"/>
      <c r="B8" s="2"/>
      <c r="C8" s="2"/>
      <c r="D8" s="9"/>
      <c r="E8" s="2">
        <v>25</v>
      </c>
      <c r="F8" s="2" t="s">
        <v>15</v>
      </c>
      <c r="G8" s="9" t="s">
        <v>36</v>
      </c>
    </row>
    <row r="9" spans="1:7" x14ac:dyDescent="0.25">
      <c r="A9" s="2"/>
      <c r="B9" s="2"/>
      <c r="C9" s="2"/>
      <c r="D9" s="9"/>
      <c r="E9" s="2">
        <v>22.5</v>
      </c>
      <c r="F9" s="2" t="s">
        <v>16</v>
      </c>
      <c r="G9" s="9" t="s">
        <v>36</v>
      </c>
    </row>
    <row r="10" spans="1:7" x14ac:dyDescent="0.25">
      <c r="A10" s="2"/>
      <c r="B10" s="2"/>
      <c r="C10" s="2"/>
      <c r="D10" s="9"/>
      <c r="E10" s="2">
        <v>26</v>
      </c>
      <c r="F10" s="2" t="s">
        <v>17</v>
      </c>
      <c r="G10" s="9" t="s">
        <v>36</v>
      </c>
    </row>
    <row r="11" spans="1:7" x14ac:dyDescent="0.25">
      <c r="A11" s="2"/>
      <c r="B11" s="2"/>
      <c r="C11" s="2"/>
      <c r="D11" s="9"/>
      <c r="E11" s="2">
        <v>1000</v>
      </c>
      <c r="F11" s="2" t="s">
        <v>18</v>
      </c>
      <c r="G11" s="9" t="s">
        <v>37</v>
      </c>
    </row>
    <row r="12" spans="1:7" x14ac:dyDescent="0.25">
      <c r="A12" s="12">
        <v>43670</v>
      </c>
      <c r="B12" s="2"/>
      <c r="C12" s="2"/>
      <c r="D12" s="9"/>
      <c r="E12" s="2">
        <v>27.6</v>
      </c>
      <c r="F12" s="2" t="s">
        <v>19</v>
      </c>
      <c r="G12" s="9" t="s">
        <v>38</v>
      </c>
    </row>
    <row r="13" spans="1:7" x14ac:dyDescent="0.25">
      <c r="A13" s="12">
        <v>43670</v>
      </c>
      <c r="B13" s="2"/>
      <c r="C13" s="2"/>
      <c r="D13" s="9"/>
      <c r="E13" s="2">
        <v>38.5</v>
      </c>
      <c r="F13" s="2" t="s">
        <v>20</v>
      </c>
      <c r="G13" s="9" t="s">
        <v>39</v>
      </c>
    </row>
    <row r="14" spans="1:7" x14ac:dyDescent="0.25">
      <c r="A14" s="12">
        <v>43670</v>
      </c>
      <c r="B14" s="2"/>
      <c r="C14" s="2"/>
      <c r="D14" s="9"/>
      <c r="E14" s="2">
        <v>38.799999999999997</v>
      </c>
      <c r="F14" s="2" t="s">
        <v>21</v>
      </c>
      <c r="G14" s="9" t="s">
        <v>39</v>
      </c>
    </row>
    <row r="15" spans="1:7" x14ac:dyDescent="0.25">
      <c r="A15" s="12">
        <v>43670</v>
      </c>
      <c r="B15" s="2"/>
      <c r="C15" s="2"/>
      <c r="D15" s="9"/>
      <c r="E15" s="2">
        <v>7.9</v>
      </c>
      <c r="F15" s="2" t="s">
        <v>22</v>
      </c>
      <c r="G15" s="9" t="s">
        <v>39</v>
      </c>
    </row>
    <row r="16" spans="1:7" x14ac:dyDescent="0.25">
      <c r="A16" s="12">
        <v>43670</v>
      </c>
      <c r="B16" s="2"/>
      <c r="C16" s="2"/>
      <c r="D16" s="9"/>
      <c r="E16" s="2">
        <v>49</v>
      </c>
      <c r="F16" s="2" t="s">
        <v>23</v>
      </c>
      <c r="G16" s="9" t="s">
        <v>39</v>
      </c>
    </row>
    <row r="17" spans="1:7" x14ac:dyDescent="0.25">
      <c r="A17" s="12">
        <v>43670</v>
      </c>
      <c r="B17" s="2"/>
      <c r="C17" s="2"/>
      <c r="D17" s="9"/>
      <c r="E17" s="2">
        <v>9.9</v>
      </c>
      <c r="F17" s="2" t="s">
        <v>24</v>
      </c>
      <c r="G17" s="9" t="s">
        <v>39</v>
      </c>
    </row>
    <row r="18" spans="1:7" x14ac:dyDescent="0.25">
      <c r="A18" s="12">
        <v>43671</v>
      </c>
      <c r="B18" s="2"/>
      <c r="C18" s="2"/>
      <c r="D18" s="9"/>
      <c r="E18" s="2">
        <v>65</v>
      </c>
      <c r="F18" s="2" t="s">
        <v>25</v>
      </c>
      <c r="G18" s="9" t="s">
        <v>40</v>
      </c>
    </row>
    <row r="19" spans="1:7" x14ac:dyDescent="0.25">
      <c r="A19" s="12">
        <v>43671</v>
      </c>
      <c r="B19" s="2"/>
      <c r="C19" s="2"/>
      <c r="D19" s="9"/>
      <c r="E19" s="2">
        <v>585</v>
      </c>
      <c r="F19" s="2" t="s">
        <v>26</v>
      </c>
      <c r="G19" s="9" t="s">
        <v>41</v>
      </c>
    </row>
    <row r="20" spans="1:7" x14ac:dyDescent="0.25">
      <c r="A20" s="12">
        <v>43671</v>
      </c>
      <c r="B20" s="2"/>
      <c r="C20" s="2"/>
      <c r="D20" s="9"/>
      <c r="E20" s="2">
        <v>600</v>
      </c>
      <c r="F20" s="2" t="s">
        <v>27</v>
      </c>
      <c r="G20" s="9" t="s">
        <v>41</v>
      </c>
    </row>
    <row r="21" spans="1:7" x14ac:dyDescent="0.25">
      <c r="A21" s="12">
        <v>43671</v>
      </c>
      <c r="B21" s="2"/>
      <c r="C21" s="2"/>
      <c r="D21" s="9"/>
      <c r="E21" s="2">
        <v>2600</v>
      </c>
      <c r="F21" s="2" t="s">
        <v>28</v>
      </c>
      <c r="G21" s="9" t="s">
        <v>41</v>
      </c>
    </row>
    <row r="22" spans="1:7" x14ac:dyDescent="0.25">
      <c r="A22" s="12">
        <v>43671</v>
      </c>
      <c r="B22" s="2"/>
      <c r="C22" s="2"/>
      <c r="D22" s="9"/>
      <c r="E22" s="2">
        <v>11</v>
      </c>
      <c r="F22" s="2" t="s">
        <v>29</v>
      </c>
      <c r="G22" s="9" t="s">
        <v>42</v>
      </c>
    </row>
    <row r="23" spans="1:7" x14ac:dyDescent="0.25">
      <c r="A23" s="12">
        <v>43671</v>
      </c>
      <c r="B23" s="2"/>
      <c r="C23" s="2"/>
      <c r="D23" s="9"/>
      <c r="E23" s="2">
        <v>2480</v>
      </c>
      <c r="F23" s="2" t="s">
        <v>30</v>
      </c>
      <c r="G23" s="9" t="s">
        <v>43</v>
      </c>
    </row>
    <row r="24" spans="1:7" x14ac:dyDescent="0.25">
      <c r="A24" s="12">
        <v>43671</v>
      </c>
      <c r="B24" s="2"/>
      <c r="C24" s="2"/>
      <c r="D24" s="9"/>
      <c r="E24" s="2">
        <v>5800</v>
      </c>
      <c r="F24" s="2" t="s">
        <v>34</v>
      </c>
      <c r="G24" s="9" t="s">
        <v>44</v>
      </c>
    </row>
    <row r="25" spans="1:7" x14ac:dyDescent="0.25">
      <c r="A25" s="12">
        <v>43679</v>
      </c>
      <c r="B25" s="2"/>
      <c r="C25" s="2"/>
      <c r="D25" s="9"/>
      <c r="E25" s="2">
        <v>10.1</v>
      </c>
      <c r="F25" s="2" t="s">
        <v>46</v>
      </c>
      <c r="G25" s="9" t="s">
        <v>47</v>
      </c>
    </row>
    <row r="26" spans="1:7" x14ac:dyDescent="0.25">
      <c r="A26" s="12">
        <v>43681</v>
      </c>
      <c r="B26" s="2"/>
      <c r="C26" s="2"/>
      <c r="D26" s="9"/>
      <c r="E26" s="2">
        <v>180</v>
      </c>
      <c r="F26" s="2" t="s">
        <v>48</v>
      </c>
      <c r="G26" s="9" t="s">
        <v>49</v>
      </c>
    </row>
    <row r="27" spans="1:7" x14ac:dyDescent="0.25">
      <c r="A27" s="12">
        <v>43683</v>
      </c>
      <c r="B27" s="2"/>
      <c r="C27" s="2"/>
      <c r="D27" s="9"/>
      <c r="E27" s="2">
        <v>80</v>
      </c>
      <c r="F27" s="2" t="s">
        <v>50</v>
      </c>
      <c r="G27" s="9" t="s">
        <v>69</v>
      </c>
    </row>
    <row r="28" spans="1:7" x14ac:dyDescent="0.25">
      <c r="A28" s="12">
        <v>43683</v>
      </c>
      <c r="B28" s="2"/>
      <c r="C28" s="2"/>
      <c r="D28" s="9"/>
      <c r="E28" s="2">
        <v>140</v>
      </c>
      <c r="F28" s="2" t="s">
        <v>51</v>
      </c>
      <c r="G28" s="9" t="s">
        <v>70</v>
      </c>
    </row>
    <row r="29" spans="1:7" x14ac:dyDescent="0.25">
      <c r="A29" s="12">
        <v>43684</v>
      </c>
      <c r="B29" s="2"/>
      <c r="C29" s="2"/>
      <c r="D29" s="9"/>
      <c r="E29" s="2">
        <v>9000</v>
      </c>
      <c r="F29" s="2" t="s">
        <v>52</v>
      </c>
      <c r="G29" s="9" t="s">
        <v>71</v>
      </c>
    </row>
    <row r="30" spans="1:7" x14ac:dyDescent="0.25">
      <c r="A30" s="12">
        <v>43684</v>
      </c>
      <c r="B30" s="2"/>
      <c r="C30" s="2"/>
      <c r="D30" s="9"/>
      <c r="E30" s="13">
        <v>54</v>
      </c>
      <c r="F30" s="2" t="s">
        <v>53</v>
      </c>
      <c r="G30" s="9" t="s">
        <v>72</v>
      </c>
    </row>
    <row r="31" spans="1:7" x14ac:dyDescent="0.25">
      <c r="A31" s="12">
        <v>43684</v>
      </c>
      <c r="B31" s="2"/>
      <c r="C31" s="2"/>
      <c r="D31" s="9"/>
      <c r="E31" s="5">
        <v>435</v>
      </c>
      <c r="F31" s="2" t="s">
        <v>54</v>
      </c>
      <c r="G31" s="9" t="s">
        <v>73</v>
      </c>
    </row>
    <row r="32" spans="1:7" x14ac:dyDescent="0.25">
      <c r="A32" s="12">
        <v>43684</v>
      </c>
      <c r="B32" s="2"/>
      <c r="C32" s="2"/>
      <c r="D32" s="9"/>
      <c r="E32" s="5">
        <v>280</v>
      </c>
      <c r="F32" s="2" t="s">
        <v>55</v>
      </c>
      <c r="G32" s="9" t="s">
        <v>74</v>
      </c>
    </row>
    <row r="33" spans="1:7" x14ac:dyDescent="0.25">
      <c r="A33" s="12">
        <v>43685</v>
      </c>
      <c r="B33" s="2">
        <v>1600</v>
      </c>
      <c r="C33" s="2"/>
      <c r="D33" s="9"/>
      <c r="E33" s="2"/>
      <c r="F33" s="2" t="s">
        <v>56</v>
      </c>
      <c r="G33" s="9"/>
    </row>
    <row r="34" spans="1:7" x14ac:dyDescent="0.25">
      <c r="A34" s="12">
        <v>43685</v>
      </c>
      <c r="B34" s="2">
        <v>1008</v>
      </c>
      <c r="C34" s="2"/>
      <c r="D34" s="9"/>
      <c r="E34" s="2"/>
      <c r="F34" s="2" t="s">
        <v>57</v>
      </c>
      <c r="G34" s="9"/>
    </row>
    <row r="35" spans="1:7" x14ac:dyDescent="0.25">
      <c r="A35" s="12">
        <v>43685</v>
      </c>
      <c r="B35" s="2">
        <v>400</v>
      </c>
      <c r="C35" s="2"/>
      <c r="D35" s="9"/>
      <c r="E35" s="2"/>
      <c r="F35" s="2" t="s">
        <v>58</v>
      </c>
      <c r="G35" s="9"/>
    </row>
    <row r="36" spans="1:7" x14ac:dyDescent="0.25">
      <c r="A36" s="12">
        <v>43685</v>
      </c>
      <c r="B36" s="2"/>
      <c r="C36" s="2"/>
      <c r="D36" s="9"/>
      <c r="E36" s="2">
        <v>1262</v>
      </c>
      <c r="F36" s="2" t="s">
        <v>59</v>
      </c>
      <c r="G36" s="9" t="s">
        <v>75</v>
      </c>
    </row>
    <row r="37" spans="1:7" x14ac:dyDescent="0.25">
      <c r="A37" s="12">
        <v>43686</v>
      </c>
      <c r="B37" s="2"/>
      <c r="C37" s="2"/>
      <c r="D37" s="9"/>
      <c r="E37" s="2">
        <v>79</v>
      </c>
      <c r="F37" s="2" t="s">
        <v>60</v>
      </c>
      <c r="G37" s="9" t="s">
        <v>76</v>
      </c>
    </row>
    <row r="38" spans="1:7" x14ac:dyDescent="0.25">
      <c r="A38" s="12">
        <v>43687</v>
      </c>
      <c r="B38" s="2"/>
      <c r="C38" s="2"/>
      <c r="D38" s="9"/>
      <c r="E38" s="5">
        <v>200</v>
      </c>
      <c r="F38" s="2" t="s">
        <v>61</v>
      </c>
      <c r="G38" s="9" t="s">
        <v>77</v>
      </c>
    </row>
    <row r="39" spans="1:7" x14ac:dyDescent="0.25">
      <c r="A39" s="12">
        <v>43687</v>
      </c>
      <c r="B39" s="2"/>
      <c r="C39" s="2"/>
      <c r="D39" s="9"/>
      <c r="E39" s="2">
        <v>100</v>
      </c>
      <c r="F39" s="2" t="s">
        <v>62</v>
      </c>
      <c r="G39" s="9"/>
    </row>
    <row r="40" spans="1:7" x14ac:dyDescent="0.25">
      <c r="A40" s="12">
        <v>43687</v>
      </c>
      <c r="B40" s="2"/>
      <c r="C40" s="2"/>
      <c r="D40" s="9"/>
      <c r="E40" s="2">
        <v>80</v>
      </c>
      <c r="F40" s="2" t="s">
        <v>62</v>
      </c>
      <c r="G40" s="9"/>
    </row>
    <row r="41" spans="1:7" x14ac:dyDescent="0.25">
      <c r="A41" s="12">
        <v>43687</v>
      </c>
      <c r="B41" s="2"/>
      <c r="C41" s="2"/>
      <c r="D41" s="9"/>
      <c r="E41" s="2">
        <v>55</v>
      </c>
      <c r="F41" s="2" t="s">
        <v>62</v>
      </c>
      <c r="G41" s="9"/>
    </row>
    <row r="42" spans="1:7" x14ac:dyDescent="0.25">
      <c r="A42" s="12">
        <v>43688</v>
      </c>
      <c r="B42" s="2"/>
      <c r="C42" s="2"/>
      <c r="D42" s="9"/>
      <c r="E42" s="2">
        <v>200</v>
      </c>
      <c r="F42" s="2" t="s">
        <v>63</v>
      </c>
      <c r="G42" s="9" t="s">
        <v>78</v>
      </c>
    </row>
    <row r="43" spans="1:7" x14ac:dyDescent="0.25">
      <c r="A43" s="12">
        <v>43689</v>
      </c>
      <c r="B43" s="2"/>
      <c r="C43" s="2"/>
      <c r="D43" s="9"/>
      <c r="E43" s="2">
        <v>248</v>
      </c>
      <c r="F43" s="2" t="s">
        <v>87</v>
      </c>
      <c r="G43" s="9" t="s">
        <v>79</v>
      </c>
    </row>
    <row r="44" spans="1:7" x14ac:dyDescent="0.25">
      <c r="A44" s="12">
        <v>43689</v>
      </c>
      <c r="B44" s="2"/>
      <c r="C44" s="2"/>
      <c r="D44" s="9"/>
      <c r="E44" s="2">
        <v>56</v>
      </c>
      <c r="F44" s="2" t="s">
        <v>64</v>
      </c>
      <c r="G44" s="9" t="s">
        <v>80</v>
      </c>
    </row>
    <row r="45" spans="1:7" x14ac:dyDescent="0.25">
      <c r="A45" s="12">
        <v>43689</v>
      </c>
      <c r="B45" s="2"/>
      <c r="C45" s="2"/>
      <c r="D45" s="9"/>
      <c r="E45" s="2">
        <v>46.9</v>
      </c>
      <c r="F45" s="2" t="s">
        <v>86</v>
      </c>
      <c r="G45" s="9" t="s">
        <v>81</v>
      </c>
    </row>
    <row r="46" spans="1:7" x14ac:dyDescent="0.25">
      <c r="A46" s="12">
        <v>43689</v>
      </c>
      <c r="B46" s="2"/>
      <c r="C46" s="2"/>
      <c r="D46" s="9"/>
      <c r="E46" s="2">
        <v>8</v>
      </c>
      <c r="F46" s="2" t="s">
        <v>65</v>
      </c>
      <c r="G46" s="9" t="s">
        <v>82</v>
      </c>
    </row>
    <row r="47" spans="1:7" x14ac:dyDescent="0.25">
      <c r="A47" s="12">
        <v>43689</v>
      </c>
      <c r="B47" s="2"/>
      <c r="C47" s="2"/>
      <c r="D47" s="9"/>
      <c r="E47" s="2">
        <v>33</v>
      </c>
      <c r="F47" s="2" t="s">
        <v>67</v>
      </c>
      <c r="G47" s="9" t="s">
        <v>83</v>
      </c>
    </row>
    <row r="48" spans="1:7" x14ac:dyDescent="0.25">
      <c r="A48" s="12">
        <v>43689</v>
      </c>
      <c r="B48" s="2"/>
      <c r="C48" s="2"/>
      <c r="D48" s="9"/>
      <c r="E48" s="2">
        <v>6</v>
      </c>
      <c r="F48" s="2" t="s">
        <v>66</v>
      </c>
      <c r="G48" s="9" t="s">
        <v>84</v>
      </c>
    </row>
    <row r="49" spans="1:7" x14ac:dyDescent="0.25">
      <c r="A49" s="12">
        <v>43689</v>
      </c>
      <c r="B49" s="2">
        <v>200</v>
      </c>
      <c r="C49" s="2"/>
      <c r="D49" s="9"/>
      <c r="E49" s="2"/>
      <c r="F49" s="2" t="s">
        <v>58</v>
      </c>
      <c r="G49" s="9"/>
    </row>
    <row r="50" spans="1:7" x14ac:dyDescent="0.25">
      <c r="A50" s="12">
        <v>43689</v>
      </c>
      <c r="B50" s="2"/>
      <c r="C50" s="2"/>
      <c r="D50" s="9"/>
      <c r="E50" s="2">
        <v>20</v>
      </c>
      <c r="F50" s="2" t="s">
        <v>68</v>
      </c>
      <c r="G50" s="9" t="s">
        <v>85</v>
      </c>
    </row>
    <row r="51" spans="1:7" x14ac:dyDescent="0.25">
      <c r="A51" s="12">
        <v>43689</v>
      </c>
      <c r="B51" s="2"/>
      <c r="C51" s="2"/>
      <c r="D51" s="9"/>
      <c r="E51" s="2">
        <v>6</v>
      </c>
      <c r="F51" s="2" t="s">
        <v>88</v>
      </c>
      <c r="G51" s="9" t="s">
        <v>89</v>
      </c>
    </row>
    <row r="52" spans="1:7" x14ac:dyDescent="0.25">
      <c r="A52" s="12">
        <v>43691</v>
      </c>
      <c r="B52" s="2"/>
      <c r="C52" s="2"/>
      <c r="D52" s="9"/>
      <c r="E52" s="2">
        <v>20</v>
      </c>
      <c r="F52" s="14" t="s">
        <v>90</v>
      </c>
      <c r="G52" s="9" t="s">
        <v>91</v>
      </c>
    </row>
    <row r="53" spans="1:7" x14ac:dyDescent="0.25">
      <c r="A53" s="12">
        <v>43693</v>
      </c>
      <c r="B53" s="2"/>
      <c r="C53" s="2"/>
      <c r="D53" s="9"/>
      <c r="E53" s="2">
        <v>118</v>
      </c>
      <c r="F53" s="2" t="s">
        <v>92</v>
      </c>
      <c r="G53" s="9" t="s">
        <v>97</v>
      </c>
    </row>
    <row r="54" spans="1:7" x14ac:dyDescent="0.25">
      <c r="A54" s="12">
        <v>43693</v>
      </c>
      <c r="B54" s="2"/>
      <c r="C54" s="2"/>
      <c r="D54" s="9"/>
      <c r="E54" s="2">
        <v>45</v>
      </c>
      <c r="F54" s="2" t="s">
        <v>93</v>
      </c>
      <c r="G54" s="9" t="s">
        <v>98</v>
      </c>
    </row>
    <row r="55" spans="1:7" x14ac:dyDescent="0.25">
      <c r="A55" s="12">
        <v>43693</v>
      </c>
      <c r="B55" s="2"/>
      <c r="C55" s="2"/>
      <c r="D55" s="9"/>
      <c r="E55" s="2">
        <v>7.5</v>
      </c>
      <c r="F55" s="2" t="s">
        <v>94</v>
      </c>
      <c r="G55" s="9" t="s">
        <v>99</v>
      </c>
    </row>
    <row r="56" spans="1:7" x14ac:dyDescent="0.25">
      <c r="A56" s="12">
        <v>43693</v>
      </c>
      <c r="B56" s="2"/>
      <c r="C56" s="2"/>
      <c r="D56" s="9"/>
      <c r="E56" s="2">
        <v>25</v>
      </c>
      <c r="F56" s="14" t="s">
        <v>90</v>
      </c>
      <c r="G56" s="9" t="s">
        <v>100</v>
      </c>
    </row>
    <row r="57" spans="1:7" x14ac:dyDescent="0.25">
      <c r="A57" s="12">
        <v>43694</v>
      </c>
      <c r="B57" s="2"/>
      <c r="C57" s="2"/>
      <c r="D57" s="9"/>
      <c r="E57" s="2">
        <v>7</v>
      </c>
      <c r="F57" s="2" t="s">
        <v>95</v>
      </c>
      <c r="G57" s="9" t="s">
        <v>101</v>
      </c>
    </row>
    <row r="58" spans="1:7" x14ac:dyDescent="0.25">
      <c r="A58" s="12">
        <v>43694</v>
      </c>
      <c r="B58" s="2"/>
      <c r="C58" s="2"/>
      <c r="D58" s="9"/>
      <c r="E58" s="2">
        <v>21</v>
      </c>
      <c r="F58" s="2" t="s">
        <v>96</v>
      </c>
      <c r="G58" s="9" t="s">
        <v>102</v>
      </c>
    </row>
    <row r="59" spans="1:7" x14ac:dyDescent="0.25">
      <c r="A59" s="12">
        <v>43694</v>
      </c>
      <c r="B59" s="2"/>
      <c r="C59" s="2"/>
      <c r="D59" s="9"/>
      <c r="E59" s="2">
        <v>50</v>
      </c>
      <c r="F59" s="14" t="s">
        <v>90</v>
      </c>
      <c r="G59" s="9" t="s">
        <v>103</v>
      </c>
    </row>
    <row r="60" spans="1:7" x14ac:dyDescent="0.25">
      <c r="A60" s="12">
        <v>43696</v>
      </c>
      <c r="B60" s="2"/>
      <c r="C60" s="2"/>
      <c r="D60" s="9"/>
      <c r="E60" s="2">
        <v>10</v>
      </c>
      <c r="F60" s="3" t="s">
        <v>104</v>
      </c>
      <c r="G60" s="9" t="s">
        <v>105</v>
      </c>
    </row>
    <row r="61" spans="1:7" x14ac:dyDescent="0.25">
      <c r="A61" s="12">
        <v>43332</v>
      </c>
      <c r="B61" s="2"/>
      <c r="C61" s="2"/>
      <c r="D61" s="9"/>
      <c r="E61" s="2">
        <v>30</v>
      </c>
      <c r="F61" s="2" t="s">
        <v>106</v>
      </c>
      <c r="G61" s="9" t="s">
        <v>107</v>
      </c>
    </row>
    <row r="62" spans="1:7" x14ac:dyDescent="0.25">
      <c r="A62" s="12">
        <v>43332</v>
      </c>
      <c r="B62" s="2"/>
      <c r="C62" s="2"/>
      <c r="D62" s="9"/>
      <c r="E62" s="2">
        <v>45</v>
      </c>
      <c r="F62" s="14" t="s">
        <v>90</v>
      </c>
      <c r="G62" s="9" t="s">
        <v>108</v>
      </c>
    </row>
    <row r="63" spans="1:7" x14ac:dyDescent="0.25">
      <c r="A63" s="12">
        <v>43333</v>
      </c>
      <c r="B63" s="2"/>
      <c r="C63" s="2"/>
      <c r="D63" s="9"/>
      <c r="E63" s="2">
        <v>62</v>
      </c>
      <c r="F63" s="2" t="s">
        <v>109</v>
      </c>
      <c r="G63" s="9" t="s">
        <v>110</v>
      </c>
    </row>
    <row r="64" spans="1:7" x14ac:dyDescent="0.25">
      <c r="A64" s="12">
        <v>43333</v>
      </c>
      <c r="B64" s="2"/>
      <c r="C64" s="2"/>
      <c r="D64" s="9"/>
      <c r="E64" s="2">
        <v>20.3</v>
      </c>
      <c r="F64" s="2" t="s">
        <v>111</v>
      </c>
      <c r="G64" s="9" t="s">
        <v>112</v>
      </c>
    </row>
    <row r="65" spans="1:7" x14ac:dyDescent="0.25">
      <c r="A65" s="12">
        <v>43333</v>
      </c>
      <c r="B65" s="2"/>
      <c r="C65" s="2"/>
      <c r="D65" s="9"/>
      <c r="E65" s="2">
        <v>200</v>
      </c>
      <c r="F65" s="2" t="s">
        <v>113</v>
      </c>
      <c r="G65" s="9" t="s">
        <v>114</v>
      </c>
    </row>
    <row r="66" spans="1:7" x14ac:dyDescent="0.25">
      <c r="A66" s="12">
        <v>43333</v>
      </c>
      <c r="B66" s="2"/>
      <c r="C66" s="2"/>
      <c r="D66" s="9"/>
      <c r="E66" s="2">
        <v>68.5</v>
      </c>
      <c r="F66" s="2" t="s">
        <v>116</v>
      </c>
      <c r="G66" s="9" t="s">
        <v>118</v>
      </c>
    </row>
    <row r="67" spans="1:7" x14ac:dyDescent="0.25">
      <c r="A67" s="12">
        <v>43334</v>
      </c>
      <c r="B67" s="2"/>
      <c r="C67" s="2"/>
      <c r="D67" s="9"/>
      <c r="E67" s="2">
        <v>340</v>
      </c>
      <c r="F67" s="2" t="s">
        <v>117</v>
      </c>
      <c r="G67" s="9" t="s">
        <v>119</v>
      </c>
    </row>
    <row r="68" spans="1:7" x14ac:dyDescent="0.25">
      <c r="A68" s="12">
        <v>43334</v>
      </c>
      <c r="B68" s="2"/>
      <c r="C68" s="2"/>
      <c r="D68" s="9"/>
      <c r="E68" s="2">
        <v>95</v>
      </c>
      <c r="F68" s="2" t="s">
        <v>120</v>
      </c>
      <c r="G68" s="9" t="s">
        <v>121</v>
      </c>
    </row>
    <row r="69" spans="1:7" x14ac:dyDescent="0.25">
      <c r="A69" s="12">
        <v>43335</v>
      </c>
      <c r="B69" s="2"/>
      <c r="C69" s="2"/>
      <c r="D69" s="9"/>
      <c r="E69" s="2">
        <v>80</v>
      </c>
      <c r="F69" s="2" t="s">
        <v>122</v>
      </c>
      <c r="G69" s="9" t="s">
        <v>123</v>
      </c>
    </row>
    <row r="70" spans="1:7" x14ac:dyDescent="0.25">
      <c r="A70" s="12">
        <v>43335</v>
      </c>
      <c r="B70" s="2"/>
      <c r="C70" s="2"/>
      <c r="D70" s="9"/>
      <c r="E70" s="2">
        <v>42</v>
      </c>
      <c r="F70" s="2" t="s">
        <v>124</v>
      </c>
      <c r="G70" s="9" t="s">
        <v>125</v>
      </c>
    </row>
    <row r="71" spans="1:7" x14ac:dyDescent="0.25">
      <c r="A71" s="12">
        <v>43335</v>
      </c>
      <c r="B71" s="2"/>
      <c r="C71" s="2"/>
      <c r="D71" s="9"/>
      <c r="E71" s="2">
        <v>55</v>
      </c>
      <c r="F71" s="2" t="s">
        <v>90</v>
      </c>
      <c r="G71" s="9" t="s">
        <v>126</v>
      </c>
    </row>
    <row r="72" spans="1:7" x14ac:dyDescent="0.25">
      <c r="A72" s="12"/>
      <c r="B72" s="2"/>
      <c r="C72" s="2"/>
      <c r="D72" s="9"/>
      <c r="E72" s="2"/>
      <c r="F72" s="2"/>
      <c r="G72" s="9"/>
    </row>
    <row r="73" spans="1:7" x14ac:dyDescent="0.25">
      <c r="A73" s="12"/>
      <c r="B73" s="2"/>
      <c r="C73" s="2"/>
      <c r="D73" s="9"/>
      <c r="E73" s="2"/>
      <c r="F73" s="2"/>
      <c r="G73" s="9"/>
    </row>
    <row r="74" spans="1:7" ht="25.8" x14ac:dyDescent="0.25">
      <c r="A74" s="12"/>
      <c r="B74" s="2"/>
      <c r="C74" s="16" t="s">
        <v>127</v>
      </c>
      <c r="D74" s="9"/>
      <c r="E74" s="2"/>
      <c r="F74" s="2"/>
      <c r="G74" s="9"/>
    </row>
    <row r="75" spans="1:7" x14ac:dyDescent="0.25">
      <c r="A75" s="12">
        <v>43338</v>
      </c>
      <c r="B75" s="2"/>
      <c r="C75" s="2"/>
      <c r="D75" s="9"/>
      <c r="E75" s="2">
        <v>760</v>
      </c>
      <c r="F75" s="2" t="s">
        <v>128</v>
      </c>
      <c r="G75" s="9" t="s">
        <v>129</v>
      </c>
    </row>
    <row r="76" spans="1:7" x14ac:dyDescent="0.25">
      <c r="A76" s="12">
        <v>43338</v>
      </c>
      <c r="B76" s="2"/>
      <c r="C76" s="2"/>
      <c r="D76" s="9"/>
      <c r="E76" s="2">
        <v>30</v>
      </c>
      <c r="F76" s="2" t="s">
        <v>130</v>
      </c>
      <c r="G76" s="9" t="s">
        <v>131</v>
      </c>
    </row>
    <row r="77" spans="1:7" x14ac:dyDescent="0.25">
      <c r="A77" s="12">
        <v>43340</v>
      </c>
      <c r="B77" s="2"/>
      <c r="C77" s="2"/>
      <c r="D77" s="9"/>
      <c r="E77" s="2">
        <v>14</v>
      </c>
      <c r="F77" s="2" t="s">
        <v>132</v>
      </c>
      <c r="G77" s="9" t="s">
        <v>133</v>
      </c>
    </row>
    <row r="78" spans="1:7" x14ac:dyDescent="0.25">
      <c r="A78" s="12">
        <v>43340</v>
      </c>
      <c r="B78" s="2"/>
      <c r="C78" s="2"/>
      <c r="D78" s="9"/>
      <c r="E78" s="2">
        <v>16</v>
      </c>
      <c r="F78" s="2" t="s">
        <v>132</v>
      </c>
      <c r="G78" s="9" t="s">
        <v>134</v>
      </c>
    </row>
    <row r="79" spans="1:7" x14ac:dyDescent="0.25">
      <c r="A79" s="12">
        <v>43340</v>
      </c>
      <c r="B79" s="2"/>
      <c r="C79" s="2"/>
      <c r="D79" s="9"/>
      <c r="E79" s="2">
        <v>70</v>
      </c>
      <c r="F79" s="2" t="s">
        <v>90</v>
      </c>
      <c r="G79" s="9" t="s">
        <v>135</v>
      </c>
    </row>
    <row r="80" spans="1:7" x14ac:dyDescent="0.25">
      <c r="A80" s="12">
        <v>43342</v>
      </c>
      <c r="B80" s="2"/>
      <c r="C80" s="2"/>
      <c r="D80" s="9"/>
      <c r="E80" s="2">
        <v>250</v>
      </c>
      <c r="F80" s="2" t="s">
        <v>136</v>
      </c>
      <c r="G80" s="9"/>
    </row>
    <row r="81" spans="1:12" x14ac:dyDescent="0.25">
      <c r="A81" s="12">
        <v>43342</v>
      </c>
      <c r="B81" s="2"/>
      <c r="C81" s="2"/>
      <c r="D81" s="9"/>
      <c r="E81" s="2">
        <v>50</v>
      </c>
      <c r="F81" s="2" t="s">
        <v>90</v>
      </c>
      <c r="G81" s="9"/>
    </row>
    <row r="82" spans="1:12" x14ac:dyDescent="0.25">
      <c r="A82" s="2"/>
      <c r="B82" s="2"/>
      <c r="C82" s="2"/>
      <c r="D82" s="9"/>
      <c r="E82" s="2"/>
      <c r="F82" s="2"/>
      <c r="G82" s="9"/>
    </row>
    <row r="83" spans="1:12" x14ac:dyDescent="0.25">
      <c r="A83" s="56" t="s">
        <v>6</v>
      </c>
      <c r="B83" s="4" t="s">
        <v>7</v>
      </c>
      <c r="C83" s="4">
        <f>SUM(B3:B82)</f>
        <v>103208</v>
      </c>
      <c r="D83" s="10"/>
      <c r="E83" s="2"/>
      <c r="F83" s="7" t="s">
        <v>31</v>
      </c>
      <c r="G83" s="9"/>
    </row>
    <row r="84" spans="1:12" x14ac:dyDescent="0.25">
      <c r="A84" s="56"/>
      <c r="B84" s="4" t="s">
        <v>8</v>
      </c>
      <c r="C84" s="4">
        <f>SUM(E3:E82)</f>
        <v>68198.5</v>
      </c>
      <c r="D84" s="10"/>
      <c r="E84" s="2"/>
      <c r="F84" s="7" t="s">
        <v>33</v>
      </c>
      <c r="G84" s="9"/>
      <c r="J84" s="58" t="s">
        <v>115</v>
      </c>
      <c r="K84" s="59"/>
      <c r="L84" s="60"/>
    </row>
    <row r="85" spans="1:12" x14ac:dyDescent="0.25">
      <c r="A85" s="56"/>
      <c r="B85" s="4" t="s">
        <v>9</v>
      </c>
      <c r="C85" s="4">
        <f>(C83-C84)</f>
        <v>35009.5</v>
      </c>
      <c r="D85" s="10"/>
      <c r="E85" s="2"/>
      <c r="F85" s="7"/>
      <c r="G85" s="9"/>
      <c r="J85" s="15"/>
      <c r="K85" s="15"/>
      <c r="L85" s="15"/>
    </row>
    <row r="86" spans="1:12" x14ac:dyDescent="0.25">
      <c r="A86" s="2"/>
      <c r="B86" s="2"/>
      <c r="C86" s="2"/>
      <c r="D86" s="9"/>
      <c r="E86" s="2"/>
      <c r="F86" s="6" t="s">
        <v>32</v>
      </c>
      <c r="G86" s="9"/>
      <c r="J86" s="15"/>
      <c r="K86" s="15"/>
      <c r="L86" s="15"/>
    </row>
    <row r="91" spans="1:12" x14ac:dyDescent="0.25">
      <c r="A91" s="17">
        <v>43708</v>
      </c>
      <c r="B91" s="3" t="s">
        <v>137</v>
      </c>
      <c r="C91" s="3" t="s">
        <v>138</v>
      </c>
    </row>
  </sheetData>
  <mergeCells count="5">
    <mergeCell ref="A1:A2"/>
    <mergeCell ref="A83:A85"/>
    <mergeCell ref="B1:D1"/>
    <mergeCell ref="E1:G1"/>
    <mergeCell ref="J84:L8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opLeftCell="A61" workbookViewId="0">
      <selection activeCell="B76" sqref="B76"/>
    </sheetView>
  </sheetViews>
  <sheetFormatPr defaultRowHeight="14.4" x14ac:dyDescent="0.25"/>
  <cols>
    <col min="1" max="1" width="18.21875" customWidth="1"/>
    <col min="3" max="3" width="32.44140625" customWidth="1"/>
    <col min="7" max="7" width="9.44140625" bestFit="1" customWidth="1"/>
    <col min="9" max="9" width="26.88671875" customWidth="1"/>
  </cols>
  <sheetData>
    <row r="1" spans="1:4" x14ac:dyDescent="0.25">
      <c r="A1" s="61" t="s">
        <v>151</v>
      </c>
      <c r="B1" s="61"/>
      <c r="C1" s="61"/>
      <c r="D1" s="61"/>
    </row>
    <row r="2" spans="1:4" x14ac:dyDescent="0.25">
      <c r="A2" s="2" t="s">
        <v>139</v>
      </c>
      <c r="B2" s="2" t="s">
        <v>152</v>
      </c>
      <c r="C2" s="2" t="s">
        <v>153</v>
      </c>
      <c r="D2" s="2" t="s">
        <v>154</v>
      </c>
    </row>
    <row r="3" spans="1:4" x14ac:dyDescent="0.25">
      <c r="A3" s="2"/>
      <c r="B3" s="2">
        <v>19000</v>
      </c>
      <c r="C3" s="2" t="s">
        <v>10</v>
      </c>
      <c r="D3" s="9" t="s">
        <v>36</v>
      </c>
    </row>
    <row r="4" spans="1:4" x14ac:dyDescent="0.25">
      <c r="A4" s="2"/>
      <c r="B4" s="2">
        <v>3800</v>
      </c>
      <c r="C4" s="2" t="s">
        <v>11</v>
      </c>
      <c r="D4" s="9" t="s">
        <v>36</v>
      </c>
    </row>
    <row r="5" spans="1:4" x14ac:dyDescent="0.25">
      <c r="A5" s="2"/>
      <c r="B5" s="2">
        <v>16480</v>
      </c>
      <c r="C5" s="2" t="s">
        <v>12</v>
      </c>
      <c r="D5" s="9" t="s">
        <v>36</v>
      </c>
    </row>
    <row r="6" spans="1:4" x14ac:dyDescent="0.25">
      <c r="A6" s="2"/>
      <c r="B6" s="2">
        <v>380</v>
      </c>
      <c r="C6" s="2" t="s">
        <v>13</v>
      </c>
      <c r="D6" s="9" t="s">
        <v>36</v>
      </c>
    </row>
    <row r="7" spans="1:4" x14ac:dyDescent="0.25">
      <c r="A7" s="2"/>
      <c r="B7" s="2">
        <v>42</v>
      </c>
      <c r="C7" s="2" t="s">
        <v>14</v>
      </c>
      <c r="D7" s="9" t="s">
        <v>36</v>
      </c>
    </row>
    <row r="8" spans="1:4" x14ac:dyDescent="0.25">
      <c r="A8" s="2"/>
      <c r="B8" s="2">
        <v>25</v>
      </c>
      <c r="C8" s="2" t="s">
        <v>15</v>
      </c>
      <c r="D8" s="9" t="s">
        <v>36</v>
      </c>
    </row>
    <row r="9" spans="1:4" x14ac:dyDescent="0.25">
      <c r="A9" s="2"/>
      <c r="B9" s="2">
        <v>22.5</v>
      </c>
      <c r="C9" s="2" t="s">
        <v>16</v>
      </c>
      <c r="D9" s="9" t="s">
        <v>36</v>
      </c>
    </row>
    <row r="10" spans="1:4" x14ac:dyDescent="0.25">
      <c r="A10" s="2"/>
      <c r="B10" s="2">
        <v>26</v>
      </c>
      <c r="C10" s="2" t="s">
        <v>17</v>
      </c>
      <c r="D10" s="9" t="s">
        <v>36</v>
      </c>
    </row>
    <row r="11" spans="1:4" x14ac:dyDescent="0.25">
      <c r="A11" s="2"/>
      <c r="B11" s="2">
        <v>1000</v>
      </c>
      <c r="C11" s="2" t="s">
        <v>18</v>
      </c>
      <c r="D11" s="9" t="s">
        <v>36</v>
      </c>
    </row>
    <row r="12" spans="1:4" x14ac:dyDescent="0.25">
      <c r="A12" s="12">
        <v>43670</v>
      </c>
      <c r="B12" s="2">
        <v>27.6</v>
      </c>
      <c r="C12" s="2" t="s">
        <v>19</v>
      </c>
      <c r="D12" s="9" t="s">
        <v>38</v>
      </c>
    </row>
    <row r="13" spans="1:4" x14ac:dyDescent="0.25">
      <c r="A13" s="12">
        <v>43670</v>
      </c>
      <c r="B13" s="2">
        <v>38.5</v>
      </c>
      <c r="C13" s="2" t="s">
        <v>20</v>
      </c>
      <c r="D13" s="9" t="s">
        <v>39</v>
      </c>
    </row>
    <row r="14" spans="1:4" x14ac:dyDescent="0.25">
      <c r="A14" s="12">
        <v>43670</v>
      </c>
      <c r="B14" s="2">
        <v>38.799999999999997</v>
      </c>
      <c r="C14" s="2" t="s">
        <v>21</v>
      </c>
      <c r="D14" s="9" t="s">
        <v>39</v>
      </c>
    </row>
    <row r="15" spans="1:4" x14ac:dyDescent="0.25">
      <c r="A15" s="12">
        <v>43670</v>
      </c>
      <c r="B15" s="2">
        <v>7.9</v>
      </c>
      <c r="C15" s="2" t="s">
        <v>22</v>
      </c>
      <c r="D15" s="9" t="s">
        <v>39</v>
      </c>
    </row>
    <row r="16" spans="1:4" x14ac:dyDescent="0.25">
      <c r="A16" s="12">
        <v>43670</v>
      </c>
      <c r="B16" s="2">
        <v>49</v>
      </c>
      <c r="C16" s="2" t="s">
        <v>23</v>
      </c>
      <c r="D16" s="9" t="s">
        <v>39</v>
      </c>
    </row>
    <row r="17" spans="1:4" x14ac:dyDescent="0.25">
      <c r="A17" s="12">
        <v>43670</v>
      </c>
      <c r="B17" s="2">
        <v>9.9</v>
      </c>
      <c r="C17" s="2" t="s">
        <v>24</v>
      </c>
      <c r="D17" s="9" t="s">
        <v>39</v>
      </c>
    </row>
    <row r="18" spans="1:4" x14ac:dyDescent="0.25">
      <c r="A18" s="12">
        <v>43671</v>
      </c>
      <c r="B18" s="2">
        <v>65</v>
      </c>
      <c r="C18" s="2" t="s">
        <v>25</v>
      </c>
      <c r="D18" s="9" t="s">
        <v>40</v>
      </c>
    </row>
    <row r="19" spans="1:4" x14ac:dyDescent="0.25">
      <c r="A19" s="12">
        <v>43671</v>
      </c>
      <c r="B19" s="2">
        <v>585</v>
      </c>
      <c r="C19" s="2" t="s">
        <v>26</v>
      </c>
      <c r="D19" s="9" t="s">
        <v>41</v>
      </c>
    </row>
    <row r="20" spans="1:4" x14ac:dyDescent="0.25">
      <c r="A20" s="12">
        <v>43671</v>
      </c>
      <c r="B20" s="2">
        <v>600</v>
      </c>
      <c r="C20" s="2" t="s">
        <v>27</v>
      </c>
      <c r="D20" s="9" t="s">
        <v>41</v>
      </c>
    </row>
    <row r="21" spans="1:4" x14ac:dyDescent="0.25">
      <c r="A21" s="12">
        <v>43671</v>
      </c>
      <c r="B21" s="2">
        <v>2600</v>
      </c>
      <c r="C21" s="2" t="s">
        <v>28</v>
      </c>
      <c r="D21" s="9" t="s">
        <v>41</v>
      </c>
    </row>
    <row r="22" spans="1:4" x14ac:dyDescent="0.25">
      <c r="A22" s="12">
        <v>43671</v>
      </c>
      <c r="B22" s="2">
        <v>11</v>
      </c>
      <c r="C22" s="2" t="s">
        <v>29</v>
      </c>
      <c r="D22" s="9" t="s">
        <v>42</v>
      </c>
    </row>
    <row r="23" spans="1:4" x14ac:dyDescent="0.25">
      <c r="A23" s="12">
        <v>43671</v>
      </c>
      <c r="B23" s="2">
        <v>2480</v>
      </c>
      <c r="C23" s="2" t="s">
        <v>30</v>
      </c>
      <c r="D23" s="9" t="s">
        <v>43</v>
      </c>
    </row>
    <row r="24" spans="1:4" x14ac:dyDescent="0.25">
      <c r="A24" s="12">
        <v>43671</v>
      </c>
      <c r="B24" s="2">
        <v>5800</v>
      </c>
      <c r="C24" s="2" t="s">
        <v>34</v>
      </c>
      <c r="D24" s="9" t="s">
        <v>44</v>
      </c>
    </row>
    <row r="25" spans="1:4" x14ac:dyDescent="0.25">
      <c r="A25" s="12">
        <v>43679</v>
      </c>
      <c r="B25" s="2">
        <v>10.1</v>
      </c>
      <c r="C25" s="2" t="s">
        <v>46</v>
      </c>
      <c r="D25" s="9" t="s">
        <v>47</v>
      </c>
    </row>
    <row r="26" spans="1:4" x14ac:dyDescent="0.25">
      <c r="A26" s="12">
        <v>43681</v>
      </c>
      <c r="B26" s="2">
        <v>180</v>
      </c>
      <c r="C26" s="2" t="s">
        <v>48</v>
      </c>
      <c r="D26" s="9" t="s">
        <v>49</v>
      </c>
    </row>
    <row r="27" spans="1:4" x14ac:dyDescent="0.25">
      <c r="A27" s="12">
        <v>43683</v>
      </c>
      <c r="B27" s="2">
        <v>80</v>
      </c>
      <c r="C27" s="2" t="s">
        <v>50</v>
      </c>
      <c r="D27" s="9" t="s">
        <v>69</v>
      </c>
    </row>
    <row r="28" spans="1:4" x14ac:dyDescent="0.25">
      <c r="A28" s="12">
        <v>43683</v>
      </c>
      <c r="B28" s="2">
        <v>140</v>
      </c>
      <c r="C28" s="2" t="s">
        <v>51</v>
      </c>
      <c r="D28" s="9" t="s">
        <v>70</v>
      </c>
    </row>
    <row r="29" spans="1:4" x14ac:dyDescent="0.25">
      <c r="A29" s="12">
        <v>43684</v>
      </c>
      <c r="B29" s="2">
        <v>9000</v>
      </c>
      <c r="C29" s="2" t="s">
        <v>52</v>
      </c>
      <c r="D29" s="9" t="s">
        <v>71</v>
      </c>
    </row>
    <row r="30" spans="1:4" x14ac:dyDescent="0.25">
      <c r="A30" s="12">
        <v>43684</v>
      </c>
      <c r="B30" s="13">
        <v>54</v>
      </c>
      <c r="C30" s="2" t="s">
        <v>53</v>
      </c>
      <c r="D30" s="9" t="s">
        <v>72</v>
      </c>
    </row>
    <row r="31" spans="1:4" x14ac:dyDescent="0.25">
      <c r="A31" s="12">
        <v>43684</v>
      </c>
      <c r="B31" s="5">
        <v>435</v>
      </c>
      <c r="C31" s="2" t="s">
        <v>54</v>
      </c>
      <c r="D31" s="9" t="s">
        <v>73</v>
      </c>
    </row>
    <row r="32" spans="1:4" x14ac:dyDescent="0.25">
      <c r="A32" s="12">
        <v>43684</v>
      </c>
      <c r="B32" s="5">
        <v>280</v>
      </c>
      <c r="C32" s="2" t="s">
        <v>55</v>
      </c>
      <c r="D32" s="9" t="s">
        <v>74</v>
      </c>
    </row>
    <row r="33" spans="1:4" x14ac:dyDescent="0.25">
      <c r="A33" s="12">
        <v>43685</v>
      </c>
      <c r="B33" s="2">
        <v>1262</v>
      </c>
      <c r="C33" s="2" t="s">
        <v>59</v>
      </c>
      <c r="D33" s="9" t="s">
        <v>75</v>
      </c>
    </row>
    <row r="34" spans="1:4" x14ac:dyDescent="0.25">
      <c r="A34" s="12">
        <v>43686</v>
      </c>
      <c r="B34" s="2">
        <v>79</v>
      </c>
      <c r="C34" s="2" t="s">
        <v>60</v>
      </c>
      <c r="D34" s="9" t="s">
        <v>76</v>
      </c>
    </row>
    <row r="35" spans="1:4" x14ac:dyDescent="0.25">
      <c r="A35" s="12">
        <v>43687</v>
      </c>
      <c r="B35" s="5">
        <v>200</v>
      </c>
      <c r="C35" s="2" t="s">
        <v>61</v>
      </c>
      <c r="D35" s="9" t="s">
        <v>77</v>
      </c>
    </row>
    <row r="36" spans="1:4" x14ac:dyDescent="0.25">
      <c r="A36" s="12">
        <v>43687</v>
      </c>
      <c r="B36" s="2">
        <v>100</v>
      </c>
      <c r="C36" s="2" t="s">
        <v>62</v>
      </c>
    </row>
    <row r="37" spans="1:4" x14ac:dyDescent="0.25">
      <c r="A37" s="12">
        <v>43687</v>
      </c>
      <c r="B37" s="2">
        <v>80</v>
      </c>
      <c r="C37" s="2" t="s">
        <v>62</v>
      </c>
    </row>
    <row r="38" spans="1:4" x14ac:dyDescent="0.25">
      <c r="A38" s="12">
        <v>43687</v>
      </c>
      <c r="B38" s="2">
        <v>55</v>
      </c>
      <c r="C38" s="2" t="s">
        <v>62</v>
      </c>
    </row>
    <row r="39" spans="1:4" x14ac:dyDescent="0.25">
      <c r="A39" s="12">
        <v>43688</v>
      </c>
      <c r="B39" s="2">
        <v>200</v>
      </c>
      <c r="C39" s="2" t="s">
        <v>63</v>
      </c>
      <c r="D39" s="9" t="s">
        <v>78</v>
      </c>
    </row>
    <row r="40" spans="1:4" x14ac:dyDescent="0.25">
      <c r="A40" s="12">
        <v>43689</v>
      </c>
      <c r="B40" s="2">
        <v>248</v>
      </c>
      <c r="C40" s="2" t="s">
        <v>64</v>
      </c>
      <c r="D40" s="9" t="s">
        <v>79</v>
      </c>
    </row>
    <row r="41" spans="1:4" x14ac:dyDescent="0.25">
      <c r="A41" s="12">
        <v>43689</v>
      </c>
      <c r="B41" s="2">
        <v>56</v>
      </c>
      <c r="C41" s="2" t="s">
        <v>64</v>
      </c>
      <c r="D41" s="9" t="s">
        <v>80</v>
      </c>
    </row>
    <row r="42" spans="1:4" x14ac:dyDescent="0.25">
      <c r="A42" s="12">
        <v>43689</v>
      </c>
      <c r="B42" s="2">
        <v>46.9</v>
      </c>
      <c r="C42" s="2" t="s">
        <v>86</v>
      </c>
      <c r="D42" s="9" t="s">
        <v>81</v>
      </c>
    </row>
    <row r="43" spans="1:4" x14ac:dyDescent="0.25">
      <c r="A43" s="12">
        <v>43689</v>
      </c>
      <c r="B43" s="2">
        <v>8</v>
      </c>
      <c r="C43" s="2" t="s">
        <v>65</v>
      </c>
      <c r="D43" s="9" t="s">
        <v>82</v>
      </c>
    </row>
    <row r="44" spans="1:4" x14ac:dyDescent="0.25">
      <c r="A44" s="12">
        <v>43689</v>
      </c>
      <c r="B44" s="2">
        <v>33</v>
      </c>
      <c r="C44" s="2" t="s">
        <v>67</v>
      </c>
      <c r="D44" s="9" t="s">
        <v>83</v>
      </c>
    </row>
    <row r="45" spans="1:4" x14ac:dyDescent="0.25">
      <c r="A45" s="12">
        <v>43689</v>
      </c>
      <c r="B45" s="2">
        <v>6</v>
      </c>
      <c r="C45" s="2" t="s">
        <v>66</v>
      </c>
      <c r="D45" s="9" t="s">
        <v>84</v>
      </c>
    </row>
    <row r="46" spans="1:4" x14ac:dyDescent="0.25">
      <c r="A46" s="12">
        <v>43689</v>
      </c>
      <c r="B46" s="2">
        <v>20</v>
      </c>
      <c r="C46" s="2" t="s">
        <v>68</v>
      </c>
      <c r="D46" s="9" t="s">
        <v>85</v>
      </c>
    </row>
    <row r="47" spans="1:4" x14ac:dyDescent="0.25">
      <c r="A47" s="12">
        <v>43689</v>
      </c>
      <c r="B47" s="2">
        <v>6</v>
      </c>
      <c r="C47" s="2" t="s">
        <v>88</v>
      </c>
      <c r="D47" s="9" t="s">
        <v>89</v>
      </c>
    </row>
    <row r="48" spans="1:4" x14ac:dyDescent="0.25">
      <c r="A48" s="12">
        <v>43691</v>
      </c>
      <c r="B48" s="2">
        <v>20</v>
      </c>
      <c r="C48" s="14" t="s">
        <v>90</v>
      </c>
      <c r="D48" s="9" t="s">
        <v>91</v>
      </c>
    </row>
    <row r="49" spans="1:4" x14ac:dyDescent="0.25">
      <c r="A49" s="12">
        <v>43693</v>
      </c>
      <c r="B49" s="2">
        <v>118</v>
      </c>
      <c r="C49" s="2" t="s">
        <v>92</v>
      </c>
      <c r="D49" s="9" t="s">
        <v>97</v>
      </c>
    </row>
    <row r="50" spans="1:4" x14ac:dyDescent="0.25">
      <c r="A50" s="12">
        <v>43693</v>
      </c>
      <c r="B50" s="2">
        <v>45</v>
      </c>
      <c r="C50" s="2" t="s">
        <v>93</v>
      </c>
      <c r="D50" s="9" t="s">
        <v>98</v>
      </c>
    </row>
    <row r="51" spans="1:4" x14ac:dyDescent="0.25">
      <c r="A51" s="12">
        <v>43693</v>
      </c>
      <c r="B51" s="2">
        <v>7.5</v>
      </c>
      <c r="C51" s="2" t="s">
        <v>94</v>
      </c>
      <c r="D51" s="9" t="s">
        <v>99</v>
      </c>
    </row>
    <row r="52" spans="1:4" x14ac:dyDescent="0.25">
      <c r="A52" s="12">
        <v>43693</v>
      </c>
      <c r="B52" s="2">
        <v>25</v>
      </c>
      <c r="C52" s="14" t="s">
        <v>90</v>
      </c>
      <c r="D52" s="9" t="s">
        <v>100</v>
      </c>
    </row>
    <row r="53" spans="1:4" x14ac:dyDescent="0.25">
      <c r="A53" s="12">
        <v>43694</v>
      </c>
      <c r="B53" s="2">
        <v>7</v>
      </c>
      <c r="C53" s="2" t="s">
        <v>95</v>
      </c>
      <c r="D53" s="9" t="s">
        <v>101</v>
      </c>
    </row>
    <row r="54" spans="1:4" x14ac:dyDescent="0.25">
      <c r="A54" s="12">
        <v>43694</v>
      </c>
      <c r="B54" s="2">
        <v>21</v>
      </c>
      <c r="C54" s="2" t="s">
        <v>96</v>
      </c>
      <c r="D54" s="9" t="s">
        <v>102</v>
      </c>
    </row>
    <row r="55" spans="1:4" x14ac:dyDescent="0.25">
      <c r="A55" s="12">
        <v>43694</v>
      </c>
      <c r="B55" s="2">
        <v>50</v>
      </c>
      <c r="C55" s="14" t="s">
        <v>90</v>
      </c>
      <c r="D55" s="9" t="s">
        <v>103</v>
      </c>
    </row>
    <row r="56" spans="1:4" x14ac:dyDescent="0.25">
      <c r="A56" s="12">
        <v>43696</v>
      </c>
      <c r="B56" s="2">
        <v>10</v>
      </c>
      <c r="C56" s="3" t="s">
        <v>104</v>
      </c>
      <c r="D56" s="9" t="s">
        <v>105</v>
      </c>
    </row>
    <row r="57" spans="1:4" x14ac:dyDescent="0.25">
      <c r="A57" s="12">
        <v>43332</v>
      </c>
      <c r="B57" s="2">
        <v>30</v>
      </c>
      <c r="C57" s="2" t="s">
        <v>106</v>
      </c>
      <c r="D57" s="9" t="s">
        <v>107</v>
      </c>
    </row>
    <row r="58" spans="1:4" x14ac:dyDescent="0.25">
      <c r="A58" s="12">
        <v>43332</v>
      </c>
      <c r="B58" s="2">
        <v>45</v>
      </c>
      <c r="C58" s="14" t="s">
        <v>90</v>
      </c>
      <c r="D58" s="9" t="s">
        <v>108</v>
      </c>
    </row>
    <row r="59" spans="1:4" x14ac:dyDescent="0.25">
      <c r="A59" s="12">
        <v>43333</v>
      </c>
      <c r="B59" s="2">
        <v>62</v>
      </c>
      <c r="C59" s="2" t="s">
        <v>109</v>
      </c>
      <c r="D59" s="9" t="s">
        <v>110</v>
      </c>
    </row>
    <row r="60" spans="1:4" x14ac:dyDescent="0.25">
      <c r="A60" s="12">
        <v>43333</v>
      </c>
      <c r="B60" s="2">
        <v>20.3</v>
      </c>
      <c r="C60" s="2" t="s">
        <v>96</v>
      </c>
      <c r="D60" s="9" t="s">
        <v>112</v>
      </c>
    </row>
    <row r="61" spans="1:4" x14ac:dyDescent="0.25">
      <c r="A61" s="12">
        <v>43333</v>
      </c>
      <c r="B61" s="2">
        <v>200</v>
      </c>
      <c r="C61" s="2" t="s">
        <v>113</v>
      </c>
      <c r="D61" s="9" t="s">
        <v>114</v>
      </c>
    </row>
    <row r="62" spans="1:4" x14ac:dyDescent="0.25">
      <c r="A62" s="12">
        <v>43333</v>
      </c>
      <c r="B62" s="2">
        <v>68.5</v>
      </c>
      <c r="C62" s="2" t="s">
        <v>116</v>
      </c>
      <c r="D62" s="9" t="s">
        <v>118</v>
      </c>
    </row>
    <row r="63" spans="1:4" x14ac:dyDescent="0.25">
      <c r="A63" s="12">
        <v>43334</v>
      </c>
      <c r="B63" s="2">
        <v>340</v>
      </c>
      <c r="C63" s="2" t="s">
        <v>117</v>
      </c>
      <c r="D63" s="9" t="s">
        <v>119</v>
      </c>
    </row>
    <row r="64" spans="1:4" x14ac:dyDescent="0.25">
      <c r="A64" s="12">
        <v>43334</v>
      </c>
      <c r="B64" s="2">
        <v>95</v>
      </c>
      <c r="C64" s="2" t="s">
        <v>120</v>
      </c>
      <c r="D64" s="9" t="s">
        <v>121</v>
      </c>
    </row>
    <row r="65" spans="1:4" x14ac:dyDescent="0.25">
      <c r="A65" s="12">
        <v>43335</v>
      </c>
      <c r="B65" s="2">
        <v>80</v>
      </c>
      <c r="C65" s="2" t="s">
        <v>122</v>
      </c>
      <c r="D65" s="9" t="s">
        <v>123</v>
      </c>
    </row>
    <row r="66" spans="1:4" x14ac:dyDescent="0.25">
      <c r="A66" s="12">
        <v>43335</v>
      </c>
      <c r="B66" s="2">
        <v>42</v>
      </c>
      <c r="C66" s="2" t="s">
        <v>95</v>
      </c>
      <c r="D66" s="9" t="s">
        <v>125</v>
      </c>
    </row>
    <row r="67" spans="1:4" x14ac:dyDescent="0.25">
      <c r="A67" s="12">
        <v>43335</v>
      </c>
      <c r="B67" s="2">
        <v>55</v>
      </c>
      <c r="C67" s="2" t="s">
        <v>90</v>
      </c>
      <c r="D67" s="9" t="s">
        <v>126</v>
      </c>
    </row>
    <row r="68" spans="1:4" x14ac:dyDescent="0.25">
      <c r="A68" s="12">
        <v>43338</v>
      </c>
      <c r="B68" s="2">
        <v>760</v>
      </c>
      <c r="C68" s="2" t="s">
        <v>128</v>
      </c>
      <c r="D68" s="9" t="s">
        <v>129</v>
      </c>
    </row>
    <row r="69" spans="1:4" x14ac:dyDescent="0.25">
      <c r="A69" s="12">
        <v>43338</v>
      </c>
      <c r="B69" s="2">
        <v>30</v>
      </c>
      <c r="C69" s="2" t="s">
        <v>90</v>
      </c>
      <c r="D69" s="9" t="s">
        <v>131</v>
      </c>
    </row>
    <row r="70" spans="1:4" x14ac:dyDescent="0.25">
      <c r="A70" s="12">
        <v>43340</v>
      </c>
      <c r="B70" s="2">
        <v>14</v>
      </c>
      <c r="C70" s="2" t="s">
        <v>132</v>
      </c>
      <c r="D70" s="9" t="s">
        <v>133</v>
      </c>
    </row>
    <row r="71" spans="1:4" x14ac:dyDescent="0.25">
      <c r="A71" s="12">
        <v>43340</v>
      </c>
      <c r="B71" s="2">
        <v>16</v>
      </c>
      <c r="C71" s="2" t="s">
        <v>132</v>
      </c>
      <c r="D71" s="9" t="s">
        <v>134</v>
      </c>
    </row>
    <row r="72" spans="1:4" x14ac:dyDescent="0.25">
      <c r="A72" s="12">
        <v>43340</v>
      </c>
      <c r="B72" s="2">
        <v>70</v>
      </c>
      <c r="C72" s="2" t="s">
        <v>90</v>
      </c>
      <c r="D72" s="9" t="s">
        <v>135</v>
      </c>
    </row>
    <row r="73" spans="1:4" x14ac:dyDescent="0.25">
      <c r="A73" s="12">
        <v>43342</v>
      </c>
      <c r="B73" s="2">
        <v>250</v>
      </c>
      <c r="C73" s="2" t="s">
        <v>136</v>
      </c>
      <c r="D73" s="9" t="s">
        <v>155</v>
      </c>
    </row>
    <row r="74" spans="1:4" x14ac:dyDescent="0.25">
      <c r="A74" s="12">
        <v>43342</v>
      </c>
      <c r="B74" s="2">
        <v>50</v>
      </c>
      <c r="C74" s="2" t="s">
        <v>90</v>
      </c>
      <c r="D74" s="9" t="s">
        <v>156</v>
      </c>
    </row>
    <row r="75" spans="1:4" x14ac:dyDescent="0.25">
      <c r="A75" s="12">
        <v>43343</v>
      </c>
      <c r="B75" s="29">
        <v>13.9</v>
      </c>
      <c r="C75" s="29" t="s">
        <v>157</v>
      </c>
    </row>
    <row r="76" spans="1:4" x14ac:dyDescent="0.25">
      <c r="B76">
        <f>SUM(B3:B75)</f>
        <v>68212.399999999994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0"/>
  <sheetViews>
    <sheetView topLeftCell="A112" workbookViewId="0">
      <selection activeCell="H116" sqref="H116:J120"/>
    </sheetView>
  </sheetViews>
  <sheetFormatPr defaultRowHeight="14.4" x14ac:dyDescent="0.25"/>
  <cols>
    <col min="1" max="1" width="14.44140625" customWidth="1"/>
    <col min="3" max="3" width="46.21875" customWidth="1"/>
    <col min="4" max="4" width="14.21875" customWidth="1"/>
    <col min="8" max="8" width="21.33203125" customWidth="1"/>
    <col min="9" max="9" width="9" bestFit="1" customWidth="1"/>
    <col min="10" max="10" width="22.33203125" customWidth="1"/>
    <col min="11" max="11" width="24.77734375" customWidth="1"/>
  </cols>
  <sheetData>
    <row r="1" spans="1:4" ht="23.4" x14ac:dyDescent="0.5">
      <c r="A1" s="33" t="s">
        <v>0</v>
      </c>
      <c r="B1" s="33" t="s">
        <v>3</v>
      </c>
      <c r="C1" s="33" t="s">
        <v>179</v>
      </c>
      <c r="D1" s="33" t="s">
        <v>35</v>
      </c>
    </row>
    <row r="2" spans="1:4" ht="15.6" x14ac:dyDescent="0.35">
      <c r="A2" s="31">
        <v>43709</v>
      </c>
      <c r="B2" s="32">
        <v>60</v>
      </c>
      <c r="C2" s="32" t="s">
        <v>158</v>
      </c>
      <c r="D2" s="30" t="s">
        <v>159</v>
      </c>
    </row>
    <row r="3" spans="1:4" ht="15.6" x14ac:dyDescent="0.35">
      <c r="A3" s="31">
        <v>43710</v>
      </c>
      <c r="B3" s="32">
        <v>15</v>
      </c>
      <c r="C3" s="32" t="s">
        <v>157</v>
      </c>
      <c r="D3" s="30" t="s">
        <v>160</v>
      </c>
    </row>
    <row r="4" spans="1:4" ht="15.6" x14ac:dyDescent="0.35">
      <c r="A4" s="31">
        <v>43710</v>
      </c>
      <c r="B4" s="32">
        <v>22.4</v>
      </c>
      <c r="C4" s="32" t="s">
        <v>161</v>
      </c>
      <c r="D4" s="30" t="s">
        <v>162</v>
      </c>
    </row>
    <row r="5" spans="1:4" ht="15.6" x14ac:dyDescent="0.35">
      <c r="A5" s="31">
        <v>43710</v>
      </c>
      <c r="B5" s="32">
        <v>90</v>
      </c>
      <c r="C5" s="32" t="s">
        <v>163</v>
      </c>
      <c r="D5" s="30" t="s">
        <v>164</v>
      </c>
    </row>
    <row r="6" spans="1:4" ht="15.6" x14ac:dyDescent="0.35">
      <c r="A6" s="31">
        <v>43710</v>
      </c>
      <c r="B6" s="32">
        <v>4.5</v>
      </c>
      <c r="C6" s="32" t="s">
        <v>157</v>
      </c>
      <c r="D6" s="30" t="s">
        <v>165</v>
      </c>
    </row>
    <row r="7" spans="1:4" ht="15.6" x14ac:dyDescent="0.35">
      <c r="A7" s="31">
        <v>43711</v>
      </c>
      <c r="B7" s="32">
        <v>60</v>
      </c>
      <c r="C7" s="32" t="s">
        <v>166</v>
      </c>
      <c r="D7" s="30" t="s">
        <v>167</v>
      </c>
    </row>
    <row r="8" spans="1:4" ht="15.6" x14ac:dyDescent="0.35">
      <c r="A8" s="31">
        <v>43712</v>
      </c>
      <c r="B8" s="32">
        <v>7.3</v>
      </c>
      <c r="C8" s="32" t="s">
        <v>168</v>
      </c>
      <c r="D8" s="30" t="s">
        <v>169</v>
      </c>
    </row>
    <row r="9" spans="1:4" ht="15.6" x14ac:dyDescent="0.35">
      <c r="A9" s="31">
        <v>43712</v>
      </c>
      <c r="B9" s="32">
        <v>26</v>
      </c>
      <c r="C9" s="32" t="s">
        <v>170</v>
      </c>
      <c r="D9" s="30" t="s">
        <v>171</v>
      </c>
    </row>
    <row r="10" spans="1:4" ht="15.6" x14ac:dyDescent="0.35">
      <c r="A10" s="31">
        <v>43712</v>
      </c>
      <c r="B10" s="32">
        <v>15</v>
      </c>
      <c r="C10" s="32" t="s">
        <v>166</v>
      </c>
      <c r="D10" s="30" t="s">
        <v>172</v>
      </c>
    </row>
    <row r="11" spans="1:4" ht="15.6" x14ac:dyDescent="0.35">
      <c r="A11" s="31">
        <v>43712</v>
      </c>
      <c r="B11" s="32">
        <v>6</v>
      </c>
      <c r="C11" s="32" t="s">
        <v>173</v>
      </c>
      <c r="D11" s="30" t="s">
        <v>174</v>
      </c>
    </row>
    <row r="12" spans="1:4" ht="15.6" x14ac:dyDescent="0.35">
      <c r="A12" s="31">
        <v>43713</v>
      </c>
      <c r="B12" s="32">
        <v>15</v>
      </c>
      <c r="C12" s="32" t="s">
        <v>175</v>
      </c>
      <c r="D12" s="30" t="s">
        <v>176</v>
      </c>
    </row>
    <row r="13" spans="1:4" ht="15.6" x14ac:dyDescent="0.35">
      <c r="A13" s="31">
        <v>43713</v>
      </c>
      <c r="B13" s="32">
        <v>57</v>
      </c>
      <c r="C13" s="32" t="s">
        <v>178</v>
      </c>
      <c r="D13" s="30" t="s">
        <v>177</v>
      </c>
    </row>
    <row r="14" spans="1:4" ht="15.6" x14ac:dyDescent="0.35">
      <c r="A14" s="31">
        <v>43714</v>
      </c>
      <c r="B14" s="32">
        <v>1600</v>
      </c>
      <c r="C14" s="32" t="s">
        <v>182</v>
      </c>
      <c r="D14" s="30" t="s">
        <v>183</v>
      </c>
    </row>
    <row r="15" spans="1:4" ht="15.6" x14ac:dyDescent="0.35">
      <c r="A15" s="31">
        <v>43714</v>
      </c>
      <c r="B15" s="32">
        <v>9000</v>
      </c>
      <c r="C15" s="32" t="s">
        <v>181</v>
      </c>
      <c r="D15" s="30" t="s">
        <v>184</v>
      </c>
    </row>
    <row r="16" spans="1:4" ht="15.6" x14ac:dyDescent="0.35">
      <c r="A16" s="31">
        <v>43714</v>
      </c>
      <c r="B16" s="32">
        <v>80</v>
      </c>
      <c r="C16" s="32" t="s">
        <v>185</v>
      </c>
      <c r="D16" s="30" t="s">
        <v>186</v>
      </c>
    </row>
    <row r="17" spans="1:4" ht="15.6" x14ac:dyDescent="0.35">
      <c r="A17" s="31">
        <v>43714</v>
      </c>
      <c r="B17" s="32">
        <v>40</v>
      </c>
      <c r="C17" s="32" t="s">
        <v>187</v>
      </c>
      <c r="D17" s="30" t="s">
        <v>188</v>
      </c>
    </row>
    <row r="18" spans="1:4" ht="15.6" x14ac:dyDescent="0.35">
      <c r="A18" s="31">
        <v>43714</v>
      </c>
      <c r="B18" s="32">
        <v>112</v>
      </c>
      <c r="C18" s="32" t="s">
        <v>189</v>
      </c>
      <c r="D18" s="30" t="s">
        <v>190</v>
      </c>
    </row>
    <row r="19" spans="1:4" ht="15.6" x14ac:dyDescent="0.35">
      <c r="A19" s="31">
        <v>43714</v>
      </c>
      <c r="B19" s="32">
        <v>30</v>
      </c>
      <c r="C19" s="32" t="s">
        <v>187</v>
      </c>
      <c r="D19" s="30" t="s">
        <v>191</v>
      </c>
    </row>
    <row r="20" spans="1:4" ht="15.6" x14ac:dyDescent="0.35">
      <c r="A20" s="31">
        <v>43715</v>
      </c>
      <c r="B20" s="32">
        <v>5</v>
      </c>
      <c r="C20" s="32" t="s">
        <v>192</v>
      </c>
      <c r="D20" s="30" t="s">
        <v>193</v>
      </c>
    </row>
    <row r="21" spans="1:4" ht="15.6" x14ac:dyDescent="0.35">
      <c r="A21" s="31">
        <v>43717</v>
      </c>
      <c r="B21" s="32">
        <v>7.3</v>
      </c>
      <c r="C21" s="32" t="s">
        <v>194</v>
      </c>
      <c r="D21" s="30" t="s">
        <v>195</v>
      </c>
    </row>
    <row r="22" spans="1:4" ht="15.6" x14ac:dyDescent="0.35">
      <c r="A22" s="31">
        <v>43718</v>
      </c>
      <c r="B22" s="32">
        <v>5.4</v>
      </c>
      <c r="C22" s="32" t="s">
        <v>196</v>
      </c>
      <c r="D22" s="30" t="s">
        <v>197</v>
      </c>
    </row>
    <row r="23" spans="1:4" ht="15.6" x14ac:dyDescent="0.35">
      <c r="A23" s="31">
        <v>43715</v>
      </c>
      <c r="B23" s="32">
        <v>300</v>
      </c>
      <c r="C23" s="32" t="s">
        <v>198</v>
      </c>
      <c r="D23" s="30" t="s">
        <v>199</v>
      </c>
    </row>
    <row r="24" spans="1:4" ht="15.6" x14ac:dyDescent="0.35">
      <c r="A24" s="31">
        <v>43715</v>
      </c>
      <c r="B24" s="32">
        <v>200</v>
      </c>
      <c r="C24" s="32" t="s">
        <v>198</v>
      </c>
      <c r="D24" s="30" t="s">
        <v>200</v>
      </c>
    </row>
    <row r="25" spans="1:4" ht="15.6" x14ac:dyDescent="0.35">
      <c r="A25" s="31">
        <v>43716</v>
      </c>
      <c r="B25" s="32">
        <v>290</v>
      </c>
      <c r="C25" s="32" t="s">
        <v>198</v>
      </c>
      <c r="D25" s="30" t="s">
        <v>201</v>
      </c>
    </row>
    <row r="26" spans="1:4" ht="15.6" x14ac:dyDescent="0.35">
      <c r="A26" s="31">
        <v>43717</v>
      </c>
      <c r="B26" s="32">
        <v>200</v>
      </c>
      <c r="C26" s="32" t="s">
        <v>198</v>
      </c>
      <c r="D26" s="30" t="s">
        <v>202</v>
      </c>
    </row>
    <row r="27" spans="1:4" ht="15.6" x14ac:dyDescent="0.35">
      <c r="A27" s="31">
        <v>43716</v>
      </c>
      <c r="B27" s="32">
        <v>50</v>
      </c>
      <c r="C27" s="32" t="s">
        <v>204</v>
      </c>
      <c r="D27" s="30" t="s">
        <v>203</v>
      </c>
    </row>
    <row r="28" spans="1:4" ht="15.6" x14ac:dyDescent="0.35">
      <c r="A28" s="31">
        <v>43717</v>
      </c>
      <c r="B28" s="32">
        <v>580</v>
      </c>
      <c r="C28" s="32" t="s">
        <v>205</v>
      </c>
      <c r="D28" s="30" t="s">
        <v>206</v>
      </c>
    </row>
    <row r="29" spans="1:4" ht="15.6" x14ac:dyDescent="0.35">
      <c r="A29" s="31">
        <v>43717</v>
      </c>
      <c r="B29" s="32">
        <v>260</v>
      </c>
      <c r="C29" s="32" t="s">
        <v>207</v>
      </c>
      <c r="D29" s="30" t="s">
        <v>206</v>
      </c>
    </row>
    <row r="30" spans="1:4" ht="15.6" x14ac:dyDescent="0.35">
      <c r="A30" s="31">
        <v>43717</v>
      </c>
      <c r="B30" s="32">
        <v>200</v>
      </c>
      <c r="C30" s="32" t="s">
        <v>208</v>
      </c>
      <c r="D30" s="30" t="s">
        <v>206</v>
      </c>
    </row>
    <row r="31" spans="1:4" ht="15.6" x14ac:dyDescent="0.35">
      <c r="A31" s="31">
        <v>43717</v>
      </c>
      <c r="B31" s="32">
        <v>66</v>
      </c>
      <c r="C31" s="32" t="s">
        <v>209</v>
      </c>
      <c r="D31" s="30" t="s">
        <v>210</v>
      </c>
    </row>
    <row r="32" spans="1:4" ht="15.6" x14ac:dyDescent="0.35">
      <c r="A32" s="31">
        <v>43717</v>
      </c>
      <c r="B32" s="32">
        <v>8</v>
      </c>
      <c r="C32" s="32" t="s">
        <v>211</v>
      </c>
      <c r="D32" s="30" t="s">
        <v>212</v>
      </c>
    </row>
    <row r="33" spans="1:4" ht="15.6" x14ac:dyDescent="0.35">
      <c r="A33" s="31">
        <v>43717</v>
      </c>
      <c r="B33" s="32">
        <v>40</v>
      </c>
      <c r="C33" s="32" t="s">
        <v>213</v>
      </c>
      <c r="D33" s="30" t="s">
        <v>214</v>
      </c>
    </row>
    <row r="34" spans="1:4" ht="15.6" x14ac:dyDescent="0.35">
      <c r="A34" s="31">
        <v>43718</v>
      </c>
      <c r="B34" s="32">
        <v>28</v>
      </c>
      <c r="C34" s="32" t="s">
        <v>215</v>
      </c>
      <c r="D34" s="30" t="s">
        <v>216</v>
      </c>
    </row>
    <row r="35" spans="1:4" ht="15.6" x14ac:dyDescent="0.35">
      <c r="A35" s="31">
        <v>43718</v>
      </c>
      <c r="B35" s="32">
        <v>30</v>
      </c>
      <c r="C35" s="32" t="s">
        <v>219</v>
      </c>
      <c r="D35" s="30" t="s">
        <v>220</v>
      </c>
    </row>
    <row r="36" spans="1:4" ht="15.6" x14ac:dyDescent="0.35">
      <c r="A36" s="31">
        <v>43717</v>
      </c>
      <c r="B36" s="32">
        <v>23</v>
      </c>
      <c r="C36" s="32" t="s">
        <v>217</v>
      </c>
      <c r="D36" s="30" t="s">
        <v>218</v>
      </c>
    </row>
    <row r="37" spans="1:4" ht="15.6" x14ac:dyDescent="0.35">
      <c r="A37" s="31">
        <v>43718</v>
      </c>
      <c r="B37" s="32">
        <v>22.6</v>
      </c>
      <c r="C37" s="32" t="s">
        <v>217</v>
      </c>
      <c r="D37" s="30" t="s">
        <v>221</v>
      </c>
    </row>
    <row r="38" spans="1:4" ht="15.6" x14ac:dyDescent="0.35">
      <c r="A38" s="31">
        <v>43718</v>
      </c>
      <c r="B38" s="32">
        <v>5</v>
      </c>
      <c r="C38" s="32" t="s">
        <v>217</v>
      </c>
      <c r="D38" s="30" t="s">
        <v>216</v>
      </c>
    </row>
    <row r="39" spans="1:4" ht="15.6" x14ac:dyDescent="0.35">
      <c r="A39" s="31">
        <v>43718</v>
      </c>
      <c r="B39" s="32">
        <v>100</v>
      </c>
      <c r="C39" s="32" t="s">
        <v>222</v>
      </c>
      <c r="D39" s="30" t="s">
        <v>223</v>
      </c>
    </row>
    <row r="40" spans="1:4" ht="15.6" x14ac:dyDescent="0.35">
      <c r="A40" s="31">
        <v>43718</v>
      </c>
      <c r="B40" s="32">
        <v>28</v>
      </c>
      <c r="C40" s="32" t="s">
        <v>224</v>
      </c>
      <c r="D40" s="30" t="s">
        <v>225</v>
      </c>
    </row>
    <row r="41" spans="1:4" ht="15.6" x14ac:dyDescent="0.35">
      <c r="A41" s="31">
        <v>43719</v>
      </c>
      <c r="B41" s="32">
        <v>29</v>
      </c>
      <c r="C41" s="32" t="s">
        <v>226</v>
      </c>
      <c r="D41" s="30" t="s">
        <v>227</v>
      </c>
    </row>
    <row r="42" spans="1:4" ht="15.6" x14ac:dyDescent="0.35">
      <c r="A42" s="31">
        <v>43719</v>
      </c>
      <c r="B42" s="32">
        <v>35</v>
      </c>
      <c r="C42" s="32" t="s">
        <v>228</v>
      </c>
      <c r="D42" s="30" t="s">
        <v>225</v>
      </c>
    </row>
    <row r="43" spans="1:4" ht="15.6" x14ac:dyDescent="0.35">
      <c r="A43" s="31">
        <v>43720</v>
      </c>
      <c r="B43" s="32">
        <v>31</v>
      </c>
      <c r="C43" s="32" t="s">
        <v>230</v>
      </c>
      <c r="D43" s="30" t="s">
        <v>231</v>
      </c>
    </row>
    <row r="44" spans="1:4" ht="15.6" x14ac:dyDescent="0.35">
      <c r="A44" s="31">
        <v>43720</v>
      </c>
      <c r="B44" s="32">
        <v>330</v>
      </c>
      <c r="C44" s="32" t="s">
        <v>232</v>
      </c>
      <c r="D44" s="30" t="s">
        <v>234</v>
      </c>
    </row>
    <row r="45" spans="1:4" ht="15.6" x14ac:dyDescent="0.35">
      <c r="A45" s="31">
        <v>43720</v>
      </c>
      <c r="B45" s="32">
        <v>470</v>
      </c>
      <c r="C45" s="32" t="s">
        <v>233</v>
      </c>
      <c r="D45" s="30" t="s">
        <v>235</v>
      </c>
    </row>
    <row r="46" spans="1:4" ht="15.6" x14ac:dyDescent="0.35">
      <c r="A46" s="31">
        <v>43720</v>
      </c>
      <c r="B46" s="32">
        <v>30</v>
      </c>
      <c r="C46" s="32" t="s">
        <v>236</v>
      </c>
      <c r="D46" s="30" t="s">
        <v>237</v>
      </c>
    </row>
    <row r="47" spans="1:4" ht="15.6" x14ac:dyDescent="0.35">
      <c r="A47" s="31">
        <v>43723</v>
      </c>
      <c r="B47" s="32">
        <v>2222</v>
      </c>
      <c r="C47" s="32" t="s">
        <v>229</v>
      </c>
      <c r="D47" s="30"/>
    </row>
    <row r="48" spans="1:4" ht="15.6" x14ac:dyDescent="0.35">
      <c r="A48" s="31">
        <v>43724</v>
      </c>
      <c r="B48" s="32">
        <v>60</v>
      </c>
      <c r="C48" s="32" t="s">
        <v>238</v>
      </c>
      <c r="D48" s="30" t="s">
        <v>239</v>
      </c>
    </row>
    <row r="49" spans="1:4" ht="15.6" x14ac:dyDescent="0.35">
      <c r="A49" s="31">
        <v>43724</v>
      </c>
      <c r="B49" s="32">
        <v>40</v>
      </c>
      <c r="C49" s="32" t="s">
        <v>240</v>
      </c>
      <c r="D49" s="30" t="s">
        <v>242</v>
      </c>
    </row>
    <row r="50" spans="1:4" ht="15.6" x14ac:dyDescent="0.35">
      <c r="A50" s="31">
        <v>43725</v>
      </c>
      <c r="B50" s="32">
        <v>45</v>
      </c>
      <c r="C50" s="32" t="s">
        <v>241</v>
      </c>
      <c r="D50" s="30" t="s">
        <v>243</v>
      </c>
    </row>
    <row r="51" spans="1:4" ht="15.6" x14ac:dyDescent="0.35">
      <c r="A51" s="31">
        <v>43724</v>
      </c>
      <c r="B51" s="32">
        <v>10.7</v>
      </c>
      <c r="C51" s="32" t="s">
        <v>230</v>
      </c>
      <c r="D51" s="30" t="s">
        <v>244</v>
      </c>
    </row>
    <row r="52" spans="1:4" ht="15.6" x14ac:dyDescent="0.35">
      <c r="A52" s="31">
        <v>43725</v>
      </c>
      <c r="B52" s="32">
        <v>17</v>
      </c>
      <c r="C52" s="32" t="s">
        <v>230</v>
      </c>
      <c r="D52" s="30" t="s">
        <v>239</v>
      </c>
    </row>
    <row r="53" spans="1:4" ht="15.6" x14ac:dyDescent="0.35">
      <c r="A53" s="31">
        <v>43727</v>
      </c>
      <c r="B53" s="32">
        <v>498.5</v>
      </c>
      <c r="C53" s="32" t="s">
        <v>247</v>
      </c>
      <c r="D53" s="30" t="s">
        <v>197</v>
      </c>
    </row>
    <row r="54" spans="1:4" ht="15.6" x14ac:dyDescent="0.35">
      <c r="A54" s="31">
        <v>43727</v>
      </c>
      <c r="B54" s="32">
        <v>32</v>
      </c>
      <c r="C54" s="32" t="s">
        <v>248</v>
      </c>
      <c r="D54" s="30"/>
    </row>
    <row r="55" spans="1:4" ht="15.6" x14ac:dyDescent="0.35">
      <c r="A55" s="31">
        <v>43727</v>
      </c>
      <c r="B55" s="32">
        <v>13.3</v>
      </c>
      <c r="C55" s="32" t="s">
        <v>249</v>
      </c>
      <c r="D55" s="30"/>
    </row>
    <row r="56" spans="1:4" ht="15.6" x14ac:dyDescent="0.35">
      <c r="A56" s="31">
        <v>43729</v>
      </c>
      <c r="B56" s="32">
        <v>29</v>
      </c>
      <c r="C56" s="32" t="s">
        <v>250</v>
      </c>
      <c r="D56" s="30"/>
    </row>
    <row r="57" spans="1:4" ht="15.6" x14ac:dyDescent="0.35">
      <c r="A57" s="31">
        <v>43730</v>
      </c>
      <c r="B57" s="32">
        <v>85</v>
      </c>
      <c r="C57" s="32" t="s">
        <v>251</v>
      </c>
      <c r="D57" s="30"/>
    </row>
    <row r="58" spans="1:4" ht="15.6" x14ac:dyDescent="0.35">
      <c r="A58" s="31">
        <v>43730</v>
      </c>
      <c r="B58" s="32">
        <v>50</v>
      </c>
      <c r="C58" s="32" t="s">
        <v>251</v>
      </c>
      <c r="D58" s="30"/>
    </row>
    <row r="59" spans="1:4" ht="15.6" x14ac:dyDescent="0.35">
      <c r="A59" s="41">
        <v>43730</v>
      </c>
      <c r="B59" s="42">
        <v>200</v>
      </c>
      <c r="C59" s="42" t="s">
        <v>252</v>
      </c>
      <c r="D59" s="40"/>
    </row>
    <row r="60" spans="1:4" ht="15.6" x14ac:dyDescent="0.35">
      <c r="A60" s="41">
        <v>43730</v>
      </c>
      <c r="B60" s="42">
        <v>50</v>
      </c>
      <c r="C60" s="42" t="s">
        <v>252</v>
      </c>
      <c r="D60" s="30"/>
    </row>
    <row r="61" spans="1:4" ht="15.6" x14ac:dyDescent="0.35">
      <c r="A61" s="41">
        <v>43730</v>
      </c>
      <c r="B61" s="42">
        <v>20</v>
      </c>
      <c r="C61" s="42" t="s">
        <v>252</v>
      </c>
      <c r="D61" s="30"/>
    </row>
    <row r="62" spans="1:4" ht="15.6" x14ac:dyDescent="0.35">
      <c r="A62" s="41">
        <v>43730</v>
      </c>
      <c r="B62" s="42">
        <v>80</v>
      </c>
      <c r="C62" s="42" t="s">
        <v>251</v>
      </c>
      <c r="D62" s="30"/>
    </row>
    <row r="63" spans="1:4" ht="15.6" x14ac:dyDescent="0.35">
      <c r="A63" s="41">
        <v>43730</v>
      </c>
      <c r="B63" s="42">
        <v>20.6</v>
      </c>
      <c r="C63" s="42" t="s">
        <v>250</v>
      </c>
      <c r="D63" s="30"/>
    </row>
    <row r="64" spans="1:4" ht="15.6" x14ac:dyDescent="0.35">
      <c r="A64" s="39">
        <v>43733</v>
      </c>
      <c r="B64" s="32">
        <v>86</v>
      </c>
      <c r="C64" s="32" t="s">
        <v>260</v>
      </c>
      <c r="D64" s="30"/>
    </row>
    <row r="65" spans="1:4" ht="15.6" x14ac:dyDescent="0.35">
      <c r="A65" s="39">
        <v>43733</v>
      </c>
      <c r="B65" s="32">
        <v>310</v>
      </c>
      <c r="C65" s="32" t="s">
        <v>261</v>
      </c>
      <c r="D65" s="30"/>
    </row>
    <row r="66" spans="1:4" ht="15.6" x14ac:dyDescent="0.35">
      <c r="A66" s="39">
        <v>43733</v>
      </c>
      <c r="B66" s="32">
        <v>2300</v>
      </c>
      <c r="C66" s="32" t="s">
        <v>262</v>
      </c>
      <c r="D66" s="30"/>
    </row>
    <row r="67" spans="1:4" ht="15.6" x14ac:dyDescent="0.35">
      <c r="A67" s="39">
        <v>43733</v>
      </c>
      <c r="B67" s="32">
        <v>205</v>
      </c>
      <c r="C67" s="32" t="s">
        <v>263</v>
      </c>
      <c r="D67" s="30"/>
    </row>
    <row r="68" spans="1:4" ht="15.6" x14ac:dyDescent="0.35">
      <c r="A68" s="39">
        <v>43733</v>
      </c>
      <c r="B68" s="32">
        <v>48.8</v>
      </c>
      <c r="C68" s="32" t="s">
        <v>260</v>
      </c>
      <c r="D68" s="30"/>
    </row>
    <row r="69" spans="1:4" ht="15.6" x14ac:dyDescent="0.35">
      <c r="A69" s="39">
        <v>43733</v>
      </c>
      <c r="B69" s="32">
        <v>15</v>
      </c>
      <c r="C69" s="32" t="s">
        <v>260</v>
      </c>
      <c r="D69" s="30"/>
    </row>
    <row r="70" spans="1:4" ht="15.6" x14ac:dyDescent="0.35">
      <c r="A70" s="39">
        <v>43737</v>
      </c>
      <c r="B70" s="32">
        <v>1878</v>
      </c>
      <c r="C70" s="32" t="s">
        <v>266</v>
      </c>
      <c r="D70" s="30"/>
    </row>
    <row r="71" spans="1:4" ht="15.6" x14ac:dyDescent="0.35">
      <c r="A71" s="39">
        <v>43737</v>
      </c>
      <c r="B71" s="32">
        <v>58</v>
      </c>
      <c r="C71" s="32" t="s">
        <v>267</v>
      </c>
      <c r="D71" s="30"/>
    </row>
    <row r="72" spans="1:4" ht="15.6" x14ac:dyDescent="0.35">
      <c r="A72" s="39">
        <v>43737</v>
      </c>
      <c r="B72" s="32">
        <v>148</v>
      </c>
      <c r="C72" s="32" t="s">
        <v>268</v>
      </c>
      <c r="D72" s="30"/>
    </row>
    <row r="73" spans="1:4" ht="15.6" x14ac:dyDescent="0.35">
      <c r="A73" s="39">
        <v>43737</v>
      </c>
      <c r="B73" s="32">
        <v>78</v>
      </c>
      <c r="C73" s="32" t="s">
        <v>269</v>
      </c>
      <c r="D73" s="30"/>
    </row>
    <row r="74" spans="1:4" ht="15.6" x14ac:dyDescent="0.35">
      <c r="A74" s="39"/>
      <c r="B74" s="32"/>
      <c r="C74" s="32"/>
      <c r="D74" s="30"/>
    </row>
    <row r="75" spans="1:4" ht="15.6" x14ac:dyDescent="0.35">
      <c r="A75" s="31"/>
      <c r="B75" s="32"/>
      <c r="C75" s="32"/>
      <c r="D75" s="30"/>
    </row>
    <row r="76" spans="1:4" ht="25.8" x14ac:dyDescent="0.55000000000000004">
      <c r="A76" s="34" t="s">
        <v>180</v>
      </c>
      <c r="B76" s="63">
        <f>SUM(B2:B75)</f>
        <v>23213.399999999998</v>
      </c>
      <c r="C76" s="63"/>
      <c r="D76" s="63"/>
    </row>
    <row r="77" spans="1:4" x14ac:dyDescent="0.25">
      <c r="A77" s="15"/>
      <c r="B77" s="15"/>
      <c r="C77" s="15"/>
      <c r="D77" s="15"/>
    </row>
    <row r="78" spans="1:4" x14ac:dyDescent="0.25">
      <c r="A78" s="15"/>
      <c r="B78" s="15"/>
      <c r="C78" s="15"/>
      <c r="D78" s="15"/>
    </row>
    <row r="81" spans="8:12" x14ac:dyDescent="0.25">
      <c r="K81">
        <v>6409.6</v>
      </c>
    </row>
    <row r="85" spans="8:12" x14ac:dyDescent="0.25">
      <c r="L85">
        <v>443</v>
      </c>
    </row>
    <row r="86" spans="8:12" x14ac:dyDescent="0.25">
      <c r="L86">
        <v>2578</v>
      </c>
    </row>
    <row r="87" spans="8:12" x14ac:dyDescent="0.25">
      <c r="L87">
        <v>4900</v>
      </c>
    </row>
    <row r="88" spans="8:12" ht="15.6" x14ac:dyDescent="0.35">
      <c r="H88" s="41">
        <v>43730</v>
      </c>
      <c r="I88" s="42">
        <v>200</v>
      </c>
      <c r="J88" s="42" t="s">
        <v>252</v>
      </c>
      <c r="L88">
        <v>372</v>
      </c>
    </row>
    <row r="89" spans="8:12" ht="15.6" x14ac:dyDescent="0.35">
      <c r="H89" s="41">
        <v>43730</v>
      </c>
      <c r="I89" s="42">
        <v>50</v>
      </c>
      <c r="J89" s="42" t="s">
        <v>252</v>
      </c>
      <c r="L89">
        <v>344</v>
      </c>
    </row>
    <row r="90" spans="8:12" ht="15.6" x14ac:dyDescent="0.35">
      <c r="H90" s="41">
        <v>43730</v>
      </c>
      <c r="I90" s="42">
        <v>20</v>
      </c>
      <c r="J90" s="42" t="s">
        <v>252</v>
      </c>
      <c r="L90">
        <v>3000</v>
      </c>
    </row>
    <row r="91" spans="8:12" ht="15.6" x14ac:dyDescent="0.35">
      <c r="H91" s="41">
        <v>43730</v>
      </c>
      <c r="I91" s="42">
        <v>80</v>
      </c>
      <c r="J91" s="42" t="s">
        <v>253</v>
      </c>
      <c r="L91">
        <v>618</v>
      </c>
    </row>
    <row r="92" spans="8:12" ht="15.6" x14ac:dyDescent="0.35">
      <c r="H92" s="41">
        <v>43730</v>
      </c>
      <c r="I92" s="42">
        <v>20.6</v>
      </c>
      <c r="J92" s="42" t="s">
        <v>250</v>
      </c>
    </row>
    <row r="93" spans="8:12" x14ac:dyDescent="0.25">
      <c r="H93" s="26" t="s">
        <v>254</v>
      </c>
      <c r="I93" s="26">
        <f>SUM(I88:I92)</f>
        <v>370.6</v>
      </c>
      <c r="J93" s="26"/>
      <c r="L93">
        <v>1744</v>
      </c>
    </row>
    <row r="94" spans="8:12" ht="15.6" x14ac:dyDescent="0.35">
      <c r="H94" s="26" t="s">
        <v>255</v>
      </c>
      <c r="I94" s="43">
        <v>6409.6</v>
      </c>
      <c r="J94" s="26"/>
      <c r="L94">
        <f>SUM(L85:L93)</f>
        <v>13999</v>
      </c>
    </row>
    <row r="95" spans="8:12" ht="15.6" x14ac:dyDescent="0.35">
      <c r="H95" s="26" t="s">
        <v>256</v>
      </c>
      <c r="I95" s="43">
        <v>13999</v>
      </c>
      <c r="J95" s="26"/>
    </row>
    <row r="96" spans="8:12" x14ac:dyDescent="0.25">
      <c r="H96" s="62" t="s">
        <v>258</v>
      </c>
      <c r="I96" s="62"/>
      <c r="J96" s="62"/>
    </row>
    <row r="97" spans="8:10" x14ac:dyDescent="0.25">
      <c r="H97" s="62" t="s">
        <v>257</v>
      </c>
      <c r="I97" s="62"/>
      <c r="J97" s="62"/>
    </row>
    <row r="100" spans="8:10" ht="15.6" x14ac:dyDescent="0.35">
      <c r="H100" s="39">
        <v>43733</v>
      </c>
      <c r="I100" s="32">
        <v>86</v>
      </c>
      <c r="J100" s="32" t="s">
        <v>260</v>
      </c>
    </row>
    <row r="101" spans="8:10" ht="15.6" x14ac:dyDescent="0.35">
      <c r="H101" s="39">
        <v>43733</v>
      </c>
      <c r="I101" s="32">
        <v>310</v>
      </c>
      <c r="J101" s="32" t="s">
        <v>261</v>
      </c>
    </row>
    <row r="102" spans="8:10" ht="15.6" x14ac:dyDescent="0.35">
      <c r="H102" s="39">
        <v>43733</v>
      </c>
      <c r="I102" s="32">
        <v>2300</v>
      </c>
      <c r="J102" s="32" t="s">
        <v>262</v>
      </c>
    </row>
    <row r="103" spans="8:10" ht="15.6" x14ac:dyDescent="0.35">
      <c r="H103" s="39">
        <v>43733</v>
      </c>
      <c r="I103" s="32">
        <v>205</v>
      </c>
      <c r="J103" s="32" t="s">
        <v>263</v>
      </c>
    </row>
    <row r="104" spans="8:10" ht="15.6" x14ac:dyDescent="0.35">
      <c r="H104" s="39">
        <v>43733</v>
      </c>
      <c r="I104" s="32">
        <v>48.8</v>
      </c>
      <c r="J104" s="32" t="s">
        <v>260</v>
      </c>
    </row>
    <row r="105" spans="8:10" ht="15.6" x14ac:dyDescent="0.35">
      <c r="H105" s="39">
        <v>43733</v>
      </c>
      <c r="I105" s="32">
        <v>15</v>
      </c>
      <c r="J105" s="32" t="s">
        <v>260</v>
      </c>
    </row>
    <row r="106" spans="8:10" x14ac:dyDescent="0.25">
      <c r="H106" s="26" t="s">
        <v>254</v>
      </c>
      <c r="I106" s="26">
        <f>SUM(I100:I105)</f>
        <v>2964.8</v>
      </c>
      <c r="J106" s="26"/>
    </row>
    <row r="107" spans="8:10" ht="15.6" x14ac:dyDescent="0.35">
      <c r="H107" s="26" t="s">
        <v>255</v>
      </c>
      <c r="I107" s="43">
        <v>3444.8</v>
      </c>
      <c r="J107" s="26"/>
    </row>
    <row r="108" spans="8:10" ht="15.6" x14ac:dyDescent="0.35">
      <c r="H108" s="26" t="s">
        <v>256</v>
      </c>
      <c r="I108" s="43">
        <v>13999</v>
      </c>
      <c r="J108" s="26"/>
    </row>
    <row r="109" spans="8:10" x14ac:dyDescent="0.25">
      <c r="H109" s="62" t="s">
        <v>264</v>
      </c>
      <c r="I109" s="62"/>
      <c r="J109" s="62"/>
    </row>
    <row r="110" spans="8:10" x14ac:dyDescent="0.25">
      <c r="H110" s="62" t="s">
        <v>265</v>
      </c>
      <c r="I110" s="62"/>
      <c r="J110" s="62"/>
    </row>
    <row r="112" spans="8:10" ht="15.6" x14ac:dyDescent="0.35">
      <c r="H112" s="39">
        <v>43737</v>
      </c>
      <c r="I112" s="32">
        <v>1878</v>
      </c>
      <c r="J112" s="32" t="s">
        <v>266</v>
      </c>
    </row>
    <row r="113" spans="8:10" ht="15.6" x14ac:dyDescent="0.35">
      <c r="H113" s="39">
        <v>43737</v>
      </c>
      <c r="I113" s="32">
        <v>58</v>
      </c>
      <c r="J113" s="32" t="s">
        <v>267</v>
      </c>
    </row>
    <row r="114" spans="8:10" ht="15.6" x14ac:dyDescent="0.35">
      <c r="H114" s="39">
        <v>43737</v>
      </c>
      <c r="I114" s="32">
        <v>148</v>
      </c>
      <c r="J114" s="32" t="s">
        <v>270</v>
      </c>
    </row>
    <row r="115" spans="8:10" ht="15.6" x14ac:dyDescent="0.35">
      <c r="H115" s="39">
        <v>43737</v>
      </c>
      <c r="I115" s="32">
        <v>78</v>
      </c>
      <c r="J115" s="32" t="s">
        <v>269</v>
      </c>
    </row>
    <row r="116" spans="8:10" x14ac:dyDescent="0.25">
      <c r="H116" s="26" t="s">
        <v>254</v>
      </c>
      <c r="I116" s="26">
        <f>SUM(I112:I115)</f>
        <v>2162</v>
      </c>
      <c r="J116" s="26"/>
    </row>
    <row r="117" spans="8:10" ht="15.6" x14ac:dyDescent="0.35">
      <c r="H117" s="26" t="s">
        <v>255</v>
      </c>
      <c r="I117" s="43">
        <v>1282.8</v>
      </c>
      <c r="J117" s="26"/>
    </row>
    <row r="118" spans="8:10" ht="15.6" x14ac:dyDescent="0.35">
      <c r="H118" s="26" t="s">
        <v>256</v>
      </c>
      <c r="I118" s="43">
        <v>13999</v>
      </c>
      <c r="J118" s="26"/>
    </row>
    <row r="119" spans="8:10" x14ac:dyDescent="0.25">
      <c r="H119" s="62" t="s">
        <v>271</v>
      </c>
      <c r="I119" s="62"/>
      <c r="J119" s="62"/>
    </row>
    <row r="120" spans="8:10" x14ac:dyDescent="0.25">
      <c r="H120" s="62" t="s">
        <v>272</v>
      </c>
      <c r="I120" s="62"/>
      <c r="J120" s="62"/>
    </row>
  </sheetData>
  <mergeCells count="7">
    <mergeCell ref="H119:J119"/>
    <mergeCell ref="H120:J120"/>
    <mergeCell ref="B76:D76"/>
    <mergeCell ref="H96:J96"/>
    <mergeCell ref="H97:J97"/>
    <mergeCell ref="H109:J109"/>
    <mergeCell ref="H110:J1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439D-583B-41A5-ADA4-991D45F43A41}">
  <dimension ref="A1:K32"/>
  <sheetViews>
    <sheetView tabSelected="1" topLeftCell="A4" workbookViewId="0">
      <selection activeCell="N20" sqref="N20"/>
    </sheetView>
  </sheetViews>
  <sheetFormatPr defaultRowHeight="14.4" x14ac:dyDescent="0.25"/>
  <cols>
    <col min="1" max="1" width="15.109375" style="3" customWidth="1"/>
    <col min="2" max="2" width="15.21875" style="3" customWidth="1"/>
    <col min="3" max="3" width="15.44140625" style="3" customWidth="1"/>
    <col min="4" max="4" width="31.33203125" style="3" customWidth="1"/>
    <col min="9" max="9" width="18.21875" customWidth="1"/>
    <col min="10" max="10" width="19.109375" customWidth="1"/>
  </cols>
  <sheetData>
    <row r="1" spans="1:11" ht="23.4" x14ac:dyDescent="0.25">
      <c r="A1" s="72" t="s">
        <v>0</v>
      </c>
      <c r="B1" s="72" t="s">
        <v>3</v>
      </c>
      <c r="C1" s="72" t="s">
        <v>179</v>
      </c>
      <c r="D1" s="72" t="s">
        <v>35</v>
      </c>
    </row>
    <row r="2" spans="1:11" x14ac:dyDescent="0.25">
      <c r="A2" s="12">
        <v>43739</v>
      </c>
      <c r="B2" s="54">
        <v>290</v>
      </c>
      <c r="C2" s="54" t="s">
        <v>274</v>
      </c>
      <c r="D2" s="54"/>
    </row>
    <row r="3" spans="1:11" x14ac:dyDescent="0.25">
      <c r="A3" s="73">
        <v>43740</v>
      </c>
      <c r="B3" s="54">
        <v>14.6</v>
      </c>
      <c r="C3" s="54" t="s">
        <v>275</v>
      </c>
      <c r="D3" s="54"/>
    </row>
    <row r="4" spans="1:11" x14ac:dyDescent="0.25">
      <c r="A4" s="74"/>
      <c r="B4" s="54">
        <v>26.9</v>
      </c>
      <c r="C4" s="54" t="s">
        <v>275</v>
      </c>
      <c r="D4" s="54"/>
    </row>
    <row r="5" spans="1:11" x14ac:dyDescent="0.25">
      <c r="A5" s="12">
        <v>43741</v>
      </c>
      <c r="B5" s="54">
        <v>10.5</v>
      </c>
      <c r="C5" s="54" t="s">
        <v>275</v>
      </c>
      <c r="D5" s="54"/>
    </row>
    <row r="6" spans="1:11" x14ac:dyDescent="0.25">
      <c r="A6" s="73">
        <v>43742</v>
      </c>
      <c r="B6" s="54">
        <v>75</v>
      </c>
      <c r="C6" s="54" t="s">
        <v>276</v>
      </c>
      <c r="D6" s="54"/>
    </row>
    <row r="7" spans="1:11" x14ac:dyDescent="0.25">
      <c r="A7" s="75"/>
      <c r="B7" s="54">
        <v>75</v>
      </c>
      <c r="C7" s="54" t="s">
        <v>276</v>
      </c>
      <c r="D7" s="54"/>
    </row>
    <row r="8" spans="1:11" x14ac:dyDescent="0.25">
      <c r="A8" s="75"/>
      <c r="B8" s="54">
        <v>12</v>
      </c>
      <c r="C8" s="54" t="s">
        <v>276</v>
      </c>
      <c r="D8" s="54"/>
    </row>
    <row r="9" spans="1:11" x14ac:dyDescent="0.25">
      <c r="A9" s="74"/>
      <c r="B9" s="54">
        <v>28</v>
      </c>
      <c r="C9" s="54" t="s">
        <v>276</v>
      </c>
      <c r="D9" s="54"/>
    </row>
    <row r="10" spans="1:11" x14ac:dyDescent="0.25">
      <c r="A10" s="54"/>
      <c r="B10" s="54"/>
      <c r="C10" s="54"/>
      <c r="D10" s="54"/>
    </row>
    <row r="11" spans="1:11" x14ac:dyDescent="0.25">
      <c r="A11" s="54"/>
      <c r="B11" s="54"/>
      <c r="C11" s="54"/>
      <c r="D11" s="54"/>
      <c r="I11" s="12">
        <v>43739</v>
      </c>
      <c r="J11" s="54">
        <v>290</v>
      </c>
      <c r="K11" s="54" t="s">
        <v>274</v>
      </c>
    </row>
    <row r="12" spans="1:11" x14ac:dyDescent="0.25">
      <c r="A12" s="54"/>
      <c r="B12" s="54"/>
      <c r="C12" s="54"/>
      <c r="D12" s="54"/>
      <c r="I12" s="73">
        <v>43740</v>
      </c>
      <c r="J12" s="54">
        <v>14.6</v>
      </c>
      <c r="K12" s="54" t="s">
        <v>275</v>
      </c>
    </row>
    <row r="13" spans="1:11" x14ac:dyDescent="0.25">
      <c r="A13" s="54"/>
      <c r="B13" s="54"/>
      <c r="C13" s="54"/>
      <c r="D13" s="54"/>
      <c r="I13" s="74"/>
      <c r="J13" s="54">
        <v>26.9</v>
      </c>
      <c r="K13" s="54" t="s">
        <v>275</v>
      </c>
    </row>
    <row r="14" spans="1:11" x14ac:dyDescent="0.25">
      <c r="A14" s="54"/>
      <c r="B14" s="54"/>
      <c r="C14" s="54"/>
      <c r="D14" s="54"/>
      <c r="I14" s="12">
        <v>43741</v>
      </c>
      <c r="J14" s="54">
        <v>10.5</v>
      </c>
      <c r="K14" s="54" t="s">
        <v>275</v>
      </c>
    </row>
    <row r="15" spans="1:11" x14ac:dyDescent="0.25">
      <c r="A15" s="54"/>
      <c r="B15" s="54"/>
      <c r="C15" s="54"/>
      <c r="D15" s="54"/>
      <c r="I15" s="73">
        <v>43742</v>
      </c>
      <c r="J15" s="54">
        <v>75</v>
      </c>
      <c r="K15" s="54" t="s">
        <v>276</v>
      </c>
    </row>
    <row r="16" spans="1:11" x14ac:dyDescent="0.25">
      <c r="A16" s="54"/>
      <c r="B16" s="54"/>
      <c r="C16" s="54"/>
      <c r="D16" s="54"/>
      <c r="I16" s="75"/>
      <c r="J16" s="54">
        <v>75</v>
      </c>
      <c r="K16" s="54" t="s">
        <v>276</v>
      </c>
    </row>
    <row r="17" spans="1:11" x14ac:dyDescent="0.25">
      <c r="A17" s="54"/>
      <c r="B17" s="54"/>
      <c r="C17" s="54"/>
      <c r="D17" s="54"/>
      <c r="I17" s="75"/>
      <c r="J17" s="54">
        <v>12</v>
      </c>
      <c r="K17" s="54" t="s">
        <v>276</v>
      </c>
    </row>
    <row r="18" spans="1:11" x14ac:dyDescent="0.25">
      <c r="A18" s="54"/>
      <c r="B18" s="54"/>
      <c r="C18" s="54"/>
      <c r="D18" s="54"/>
      <c r="I18" s="74"/>
      <c r="J18" s="54">
        <v>28</v>
      </c>
      <c r="K18" s="54" t="s">
        <v>276</v>
      </c>
    </row>
    <row r="19" spans="1:11" x14ac:dyDescent="0.25">
      <c r="A19" s="54"/>
      <c r="B19" s="54"/>
      <c r="C19" s="54"/>
      <c r="D19" s="54"/>
      <c r="I19" s="26" t="s">
        <v>277</v>
      </c>
      <c r="J19" s="26">
        <v>532</v>
      </c>
      <c r="K19" s="26"/>
    </row>
    <row r="20" spans="1:11" ht="15.6" x14ac:dyDescent="0.35">
      <c r="A20" s="54"/>
      <c r="B20" s="54"/>
      <c r="C20" s="54"/>
      <c r="D20" s="54"/>
      <c r="I20" s="26" t="s">
        <v>255</v>
      </c>
      <c r="J20" s="43">
        <v>750.8</v>
      </c>
      <c r="K20" s="26"/>
    </row>
    <row r="21" spans="1:11" ht="15.6" x14ac:dyDescent="0.35">
      <c r="A21" s="54"/>
      <c r="B21" s="54"/>
      <c r="C21" s="54"/>
      <c r="D21" s="54"/>
      <c r="I21" s="26" t="s">
        <v>256</v>
      </c>
      <c r="J21" s="43">
        <v>13999</v>
      </c>
      <c r="K21" s="26"/>
    </row>
    <row r="22" spans="1:11" x14ac:dyDescent="0.25">
      <c r="A22" s="54"/>
      <c r="B22" s="54"/>
      <c r="C22" s="54"/>
      <c r="D22" s="54"/>
      <c r="I22" s="76" t="s">
        <v>278</v>
      </c>
      <c r="J22" s="77"/>
      <c r="K22" s="78"/>
    </row>
    <row r="23" spans="1:11" x14ac:dyDescent="0.25">
      <c r="A23" s="54"/>
      <c r="B23" s="54"/>
      <c r="C23" s="54"/>
      <c r="D23" s="54"/>
      <c r="I23" s="76" t="s">
        <v>279</v>
      </c>
      <c r="J23" s="77"/>
      <c r="K23" s="78"/>
    </row>
    <row r="24" spans="1:11" x14ac:dyDescent="0.25">
      <c r="A24" s="54"/>
      <c r="B24" s="54"/>
      <c r="C24" s="54"/>
      <c r="D24" s="54"/>
    </row>
    <row r="25" spans="1:11" x14ac:dyDescent="0.25">
      <c r="A25" s="54"/>
      <c r="B25" s="54"/>
      <c r="C25" s="54"/>
      <c r="D25" s="54"/>
    </row>
    <row r="26" spans="1:11" x14ac:dyDescent="0.25">
      <c r="A26" s="54"/>
      <c r="B26" s="54"/>
      <c r="C26" s="54"/>
      <c r="D26" s="54"/>
    </row>
    <row r="27" spans="1:11" x14ac:dyDescent="0.25">
      <c r="A27" s="54"/>
      <c r="B27" s="54"/>
      <c r="C27" s="54"/>
      <c r="D27" s="54"/>
    </row>
    <row r="28" spans="1:11" x14ac:dyDescent="0.25">
      <c r="A28" s="54"/>
      <c r="B28" s="54"/>
      <c r="C28" s="54"/>
      <c r="D28" s="54"/>
    </row>
    <row r="29" spans="1:11" x14ac:dyDescent="0.25">
      <c r="A29" s="54"/>
      <c r="B29" s="54"/>
      <c r="C29" s="54"/>
      <c r="D29" s="54"/>
    </row>
    <row r="30" spans="1:11" x14ac:dyDescent="0.25">
      <c r="A30" s="54"/>
      <c r="B30" s="54"/>
      <c r="C30" s="54"/>
      <c r="D30" s="54"/>
    </row>
    <row r="31" spans="1:11" x14ac:dyDescent="0.25">
      <c r="A31" s="54"/>
      <c r="B31" s="54"/>
      <c r="C31" s="54"/>
      <c r="D31" s="54"/>
    </row>
    <row r="32" spans="1:11" x14ac:dyDescent="0.25">
      <c r="A32" s="54"/>
      <c r="B32" s="54"/>
      <c r="C32" s="54"/>
      <c r="D32" s="54"/>
    </row>
  </sheetData>
  <mergeCells count="6">
    <mergeCell ref="I12:I13"/>
    <mergeCell ref="I15:I18"/>
    <mergeCell ref="A3:A4"/>
    <mergeCell ref="A6:A9"/>
    <mergeCell ref="I22:K22"/>
    <mergeCell ref="I23:K2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ABFB-FA5E-4F27-97E3-22DF34F89D03}">
  <dimension ref="A1:G42"/>
  <sheetViews>
    <sheetView topLeftCell="A7" workbookViewId="0">
      <selection activeCell="F8" sqref="F8"/>
    </sheetView>
  </sheetViews>
  <sheetFormatPr defaultRowHeight="14.4" x14ac:dyDescent="0.25"/>
  <cols>
    <col min="1" max="1" width="15.6640625" style="47" customWidth="1"/>
    <col min="2" max="2" width="14.6640625" style="47" customWidth="1"/>
    <col min="3" max="3" width="17.44140625" style="47" customWidth="1"/>
    <col min="4" max="4" width="14.5546875" style="47" customWidth="1"/>
    <col min="5" max="5" width="14.77734375" style="47" customWidth="1"/>
    <col min="6" max="6" width="18.44140625" style="47" customWidth="1"/>
  </cols>
  <sheetData>
    <row r="1" spans="1:7" ht="24.6" thickBot="1" x14ac:dyDescent="0.3">
      <c r="A1" s="64" t="s">
        <v>140</v>
      </c>
      <c r="B1" s="65"/>
      <c r="C1" s="66"/>
      <c r="D1" s="67" t="s">
        <v>141</v>
      </c>
      <c r="E1" s="68"/>
      <c r="F1" s="69"/>
      <c r="G1" s="48"/>
    </row>
    <row r="2" spans="1:7" ht="24.6" thickBot="1" x14ac:dyDescent="0.3">
      <c r="A2" s="53" t="s">
        <v>0</v>
      </c>
      <c r="B2" s="53" t="s">
        <v>143</v>
      </c>
      <c r="C2" s="53" t="s">
        <v>145</v>
      </c>
      <c r="D2" s="52" t="s">
        <v>0</v>
      </c>
      <c r="E2" s="53" t="s">
        <v>143</v>
      </c>
      <c r="F2" s="51" t="s">
        <v>145</v>
      </c>
    </row>
    <row r="3" spans="1:7" x14ac:dyDescent="0.25">
      <c r="A3" s="49">
        <v>43735</v>
      </c>
      <c r="B3" s="50">
        <v>413</v>
      </c>
      <c r="C3" s="50">
        <v>0</v>
      </c>
      <c r="D3" s="49">
        <v>43736</v>
      </c>
      <c r="E3" s="50">
        <v>0</v>
      </c>
      <c r="F3" s="50">
        <v>0</v>
      </c>
    </row>
    <row r="4" spans="1:7" x14ac:dyDescent="0.25">
      <c r="A4" s="27">
        <v>43736</v>
      </c>
      <c r="B4" s="26"/>
      <c r="C4" s="26"/>
      <c r="D4" s="27">
        <v>43737</v>
      </c>
      <c r="E4" s="26">
        <v>0</v>
      </c>
      <c r="F4" s="26">
        <v>0</v>
      </c>
    </row>
    <row r="5" spans="1:7" x14ac:dyDescent="0.25">
      <c r="A5" s="27">
        <v>43737</v>
      </c>
      <c r="B5" s="26"/>
      <c r="C5" s="26"/>
      <c r="D5" s="27">
        <v>43738</v>
      </c>
      <c r="E5" s="26">
        <v>74</v>
      </c>
      <c r="F5" s="26">
        <v>50</v>
      </c>
    </row>
    <row r="6" spans="1:7" x14ac:dyDescent="0.25">
      <c r="A6" s="27">
        <v>43738</v>
      </c>
      <c r="B6" s="26"/>
      <c r="C6" s="26"/>
      <c r="D6" s="27">
        <v>43739</v>
      </c>
      <c r="E6" s="26">
        <v>0</v>
      </c>
      <c r="F6" s="26">
        <v>0</v>
      </c>
    </row>
    <row r="7" spans="1:7" x14ac:dyDescent="0.25">
      <c r="A7" s="27">
        <v>43739</v>
      </c>
      <c r="B7" s="26"/>
      <c r="C7" s="26"/>
      <c r="D7" s="27">
        <v>43740</v>
      </c>
      <c r="E7" s="26">
        <v>0</v>
      </c>
      <c r="F7" s="26">
        <v>0</v>
      </c>
    </row>
    <row r="8" spans="1:7" x14ac:dyDescent="0.25">
      <c r="A8" s="27">
        <v>43740</v>
      </c>
      <c r="B8" s="26"/>
      <c r="C8" s="26"/>
      <c r="D8" s="27">
        <v>43741</v>
      </c>
      <c r="E8" s="26">
        <v>58</v>
      </c>
      <c r="F8" s="26">
        <v>0</v>
      </c>
    </row>
    <row r="9" spans="1:7" x14ac:dyDescent="0.25">
      <c r="A9" s="27">
        <v>43741</v>
      </c>
      <c r="B9" s="26"/>
      <c r="C9" s="26"/>
      <c r="D9" s="27">
        <v>43742</v>
      </c>
      <c r="E9" s="26">
        <v>0</v>
      </c>
      <c r="F9" s="26">
        <v>0</v>
      </c>
    </row>
    <row r="10" spans="1:7" x14ac:dyDescent="0.25">
      <c r="A10" s="27">
        <v>43742</v>
      </c>
      <c r="B10" s="26"/>
      <c r="C10" s="26"/>
      <c r="D10" s="27">
        <v>43743</v>
      </c>
      <c r="E10" s="26">
        <v>105</v>
      </c>
      <c r="F10" s="26">
        <v>75</v>
      </c>
    </row>
    <row r="11" spans="1:7" x14ac:dyDescent="0.25">
      <c r="A11" s="27">
        <v>43743</v>
      </c>
      <c r="B11" s="26"/>
      <c r="C11" s="26"/>
      <c r="D11" s="27">
        <v>43744</v>
      </c>
      <c r="E11" s="26">
        <v>0</v>
      </c>
      <c r="F11" s="26">
        <v>0</v>
      </c>
    </row>
    <row r="12" spans="1:7" x14ac:dyDescent="0.25">
      <c r="A12" s="27">
        <v>43744</v>
      </c>
      <c r="B12" s="26"/>
      <c r="C12" s="26"/>
      <c r="D12" s="27">
        <v>43745</v>
      </c>
      <c r="E12" s="26">
        <v>0</v>
      </c>
      <c r="F12" s="26">
        <v>0</v>
      </c>
    </row>
    <row r="13" spans="1:7" x14ac:dyDescent="0.25">
      <c r="A13" s="27">
        <v>43745</v>
      </c>
      <c r="B13" s="26"/>
      <c r="C13" s="26"/>
      <c r="D13" s="27">
        <v>43746</v>
      </c>
      <c r="E13" s="26">
        <v>0</v>
      </c>
      <c r="F13" s="26">
        <v>0</v>
      </c>
    </row>
    <row r="14" spans="1:7" x14ac:dyDescent="0.25">
      <c r="A14" s="27">
        <v>43746</v>
      </c>
      <c r="B14" s="26"/>
      <c r="C14" s="26"/>
      <c r="D14" s="27">
        <v>43747</v>
      </c>
      <c r="E14" s="26">
        <v>0</v>
      </c>
      <c r="F14" s="26">
        <v>0</v>
      </c>
    </row>
    <row r="15" spans="1:7" x14ac:dyDescent="0.25">
      <c r="A15" s="27">
        <v>43747</v>
      </c>
      <c r="B15" s="26"/>
      <c r="C15" s="26"/>
      <c r="D15" s="27">
        <v>43748</v>
      </c>
      <c r="E15" s="26">
        <v>0</v>
      </c>
      <c r="F15" s="26">
        <v>0</v>
      </c>
    </row>
    <row r="16" spans="1:7" x14ac:dyDescent="0.25">
      <c r="A16" s="27">
        <v>43748</v>
      </c>
      <c r="B16" s="26"/>
      <c r="C16" s="26"/>
      <c r="D16" s="27">
        <v>43749</v>
      </c>
      <c r="E16" s="26">
        <v>0</v>
      </c>
      <c r="F16" s="26">
        <v>0</v>
      </c>
    </row>
    <row r="17" spans="1:6" x14ac:dyDescent="0.25">
      <c r="A17" s="27">
        <v>43749</v>
      </c>
      <c r="B17" s="26"/>
      <c r="C17" s="26"/>
      <c r="D17" s="27">
        <v>43750</v>
      </c>
      <c r="E17" s="26">
        <v>0</v>
      </c>
      <c r="F17" s="26">
        <v>0</v>
      </c>
    </row>
    <row r="18" spans="1:6" x14ac:dyDescent="0.25">
      <c r="A18" s="27">
        <v>43750</v>
      </c>
      <c r="B18" s="26"/>
      <c r="C18" s="26"/>
      <c r="D18" s="27">
        <v>43751</v>
      </c>
      <c r="E18" s="26">
        <v>0</v>
      </c>
      <c r="F18" s="26">
        <v>0</v>
      </c>
    </row>
    <row r="19" spans="1:6" x14ac:dyDescent="0.25">
      <c r="A19" s="27">
        <v>43751</v>
      </c>
      <c r="B19" s="26"/>
      <c r="C19" s="26"/>
      <c r="D19" s="27">
        <v>43752</v>
      </c>
      <c r="E19" s="26">
        <v>0</v>
      </c>
      <c r="F19" s="26">
        <v>0</v>
      </c>
    </row>
    <row r="20" spans="1:6" x14ac:dyDescent="0.25">
      <c r="A20" s="27">
        <v>43752</v>
      </c>
      <c r="B20" s="26"/>
      <c r="C20" s="26"/>
      <c r="D20" s="27">
        <v>43753</v>
      </c>
      <c r="E20" s="26">
        <v>0</v>
      </c>
      <c r="F20" s="26">
        <v>0</v>
      </c>
    </row>
    <row r="21" spans="1:6" x14ac:dyDescent="0.25">
      <c r="A21" s="27">
        <v>43753</v>
      </c>
      <c r="B21" s="26"/>
      <c r="C21" s="26"/>
      <c r="D21" s="27">
        <v>43754</v>
      </c>
      <c r="E21" s="26">
        <v>0</v>
      </c>
      <c r="F21" s="26">
        <v>0</v>
      </c>
    </row>
    <row r="22" spans="1:6" x14ac:dyDescent="0.25">
      <c r="A22" s="27">
        <v>43754</v>
      </c>
      <c r="B22" s="26"/>
      <c r="C22" s="26"/>
      <c r="D22" s="27">
        <v>43755</v>
      </c>
      <c r="E22" s="26">
        <v>0</v>
      </c>
      <c r="F22" s="26">
        <v>0</v>
      </c>
    </row>
    <row r="23" spans="1:6" x14ac:dyDescent="0.25">
      <c r="A23" s="27">
        <v>43755</v>
      </c>
      <c r="B23" s="26"/>
      <c r="C23" s="26"/>
      <c r="D23" s="27">
        <v>43756</v>
      </c>
      <c r="E23" s="26">
        <v>0</v>
      </c>
      <c r="F23" s="26">
        <v>0</v>
      </c>
    </row>
    <row r="24" spans="1:6" x14ac:dyDescent="0.25">
      <c r="A24" s="27">
        <v>43756</v>
      </c>
      <c r="B24" s="26"/>
      <c r="C24" s="26"/>
      <c r="D24" s="27">
        <v>43757</v>
      </c>
      <c r="E24" s="26">
        <v>0</v>
      </c>
      <c r="F24" s="26">
        <v>0</v>
      </c>
    </row>
    <row r="25" spans="1:6" x14ac:dyDescent="0.25">
      <c r="A25" s="27">
        <v>43757</v>
      </c>
      <c r="B25" s="26"/>
      <c r="C25" s="26"/>
      <c r="D25" s="27">
        <v>43758</v>
      </c>
      <c r="E25" s="26">
        <v>0</v>
      </c>
      <c r="F25" s="26">
        <v>0</v>
      </c>
    </row>
    <row r="26" spans="1:6" x14ac:dyDescent="0.25">
      <c r="A26" s="27">
        <v>43758</v>
      </c>
      <c r="B26" s="26"/>
      <c r="C26" s="26"/>
      <c r="D26" s="27">
        <v>43759</v>
      </c>
      <c r="E26" s="26">
        <v>0</v>
      </c>
      <c r="F26" s="26">
        <v>0</v>
      </c>
    </row>
    <row r="27" spans="1:6" x14ac:dyDescent="0.25">
      <c r="A27" s="27">
        <v>43759</v>
      </c>
      <c r="B27" s="26"/>
      <c r="C27" s="26"/>
      <c r="D27" s="27">
        <v>43760</v>
      </c>
      <c r="E27" s="26">
        <v>0</v>
      </c>
      <c r="F27" s="26">
        <v>0</v>
      </c>
    </row>
    <row r="28" spans="1:6" x14ac:dyDescent="0.25">
      <c r="A28" s="27">
        <v>43760</v>
      </c>
      <c r="B28" s="26"/>
      <c r="C28" s="26"/>
      <c r="D28" s="27">
        <v>43761</v>
      </c>
      <c r="E28" s="26">
        <v>0</v>
      </c>
      <c r="F28" s="26">
        <v>0</v>
      </c>
    </row>
    <row r="29" spans="1:6" x14ac:dyDescent="0.25">
      <c r="A29" s="27">
        <v>43761</v>
      </c>
      <c r="B29" s="26"/>
      <c r="C29" s="26"/>
      <c r="D29" s="27">
        <v>43762</v>
      </c>
      <c r="E29" s="26">
        <v>0</v>
      </c>
      <c r="F29" s="26">
        <v>0</v>
      </c>
    </row>
    <row r="30" spans="1:6" x14ac:dyDescent="0.25">
      <c r="A30" s="27">
        <v>43762</v>
      </c>
      <c r="B30" s="26"/>
      <c r="C30" s="26"/>
      <c r="D30" s="27">
        <v>43763</v>
      </c>
      <c r="E30" s="26">
        <v>0</v>
      </c>
      <c r="F30" s="26">
        <v>0</v>
      </c>
    </row>
    <row r="31" spans="1:6" x14ac:dyDescent="0.25">
      <c r="A31" s="27">
        <v>43763</v>
      </c>
      <c r="B31" s="26"/>
      <c r="C31" s="26"/>
      <c r="D31" s="27">
        <v>43764</v>
      </c>
      <c r="E31" s="26">
        <v>0</v>
      </c>
      <c r="F31" s="26">
        <v>0</v>
      </c>
    </row>
    <row r="32" spans="1:6" x14ac:dyDescent="0.25">
      <c r="A32" s="27">
        <v>43764</v>
      </c>
      <c r="B32" s="26"/>
      <c r="C32" s="26"/>
      <c r="D32" s="27">
        <v>43765</v>
      </c>
      <c r="E32" s="26">
        <v>0</v>
      </c>
      <c r="F32" s="26">
        <v>0</v>
      </c>
    </row>
    <row r="33" spans="1:6" x14ac:dyDescent="0.25">
      <c r="A33" s="27">
        <v>43765</v>
      </c>
      <c r="B33" s="26"/>
      <c r="C33" s="26"/>
      <c r="D33" s="27">
        <v>43766</v>
      </c>
      <c r="E33" s="26">
        <v>0</v>
      </c>
      <c r="F33" s="26">
        <v>0</v>
      </c>
    </row>
    <row r="34" spans="1:6" x14ac:dyDescent="0.25">
      <c r="A34" s="27">
        <v>43766</v>
      </c>
      <c r="B34" s="26"/>
      <c r="C34" s="26"/>
      <c r="D34" s="27">
        <v>43767</v>
      </c>
      <c r="E34" s="26">
        <v>0</v>
      </c>
      <c r="F34" s="26">
        <v>0</v>
      </c>
    </row>
    <row r="35" spans="1:6" x14ac:dyDescent="0.25">
      <c r="A35" s="27">
        <v>43767</v>
      </c>
      <c r="B35" s="26"/>
      <c r="C35" s="26"/>
      <c r="D35" s="27">
        <v>43768</v>
      </c>
      <c r="E35" s="26">
        <v>0</v>
      </c>
      <c r="F35" s="26">
        <v>0</v>
      </c>
    </row>
    <row r="36" spans="1:6" x14ac:dyDescent="0.25">
      <c r="A36" s="27">
        <v>43768</v>
      </c>
      <c r="B36" s="26"/>
      <c r="C36" s="26"/>
      <c r="D36" s="27">
        <v>43769</v>
      </c>
      <c r="E36" s="26">
        <v>0</v>
      </c>
      <c r="F36" s="26">
        <v>0</v>
      </c>
    </row>
    <row r="37" spans="1:6" x14ac:dyDescent="0.25">
      <c r="A37" s="27"/>
      <c r="B37" s="26"/>
      <c r="C37" s="26"/>
      <c r="D37" s="27"/>
      <c r="E37" s="26"/>
      <c r="F37" s="26"/>
    </row>
    <row r="38" spans="1:6" x14ac:dyDescent="0.25">
      <c r="A38" s="26"/>
      <c r="B38" s="26"/>
      <c r="C38" s="26"/>
      <c r="D38" s="26"/>
      <c r="E38" s="26"/>
      <c r="F38" s="26"/>
    </row>
    <row r="39" spans="1:6" x14ac:dyDescent="0.25">
      <c r="A39" s="26"/>
      <c r="B39" s="26" t="s">
        <v>147</v>
      </c>
      <c r="C39" s="26">
        <f>SUM(B3:B36)</f>
        <v>413</v>
      </c>
      <c r="D39" s="26"/>
      <c r="E39" s="26"/>
      <c r="F39" s="26"/>
    </row>
    <row r="40" spans="1:6" x14ac:dyDescent="0.25">
      <c r="A40" s="26"/>
      <c r="B40" s="26" t="s">
        <v>148</v>
      </c>
      <c r="C40" s="26">
        <f>SUM(E3:E36)</f>
        <v>237</v>
      </c>
      <c r="D40" s="26"/>
      <c r="E40" s="26"/>
      <c r="F40" s="26"/>
    </row>
    <row r="41" spans="1:6" x14ac:dyDescent="0.25">
      <c r="A41" s="26"/>
      <c r="B41" s="26" t="s">
        <v>149</v>
      </c>
      <c r="C41" s="26">
        <f>SUM(F3:F36)</f>
        <v>125</v>
      </c>
      <c r="D41" s="26"/>
      <c r="E41" s="26"/>
      <c r="F41" s="26"/>
    </row>
    <row r="42" spans="1:6" x14ac:dyDescent="0.25">
      <c r="B42" s="47" t="s">
        <v>273</v>
      </c>
    </row>
  </sheetData>
  <mergeCells count="2">
    <mergeCell ref="A1:C1"/>
    <mergeCell ref="D1:F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7"/>
  <sheetViews>
    <sheetView workbookViewId="0">
      <selection activeCell="J9" sqref="J9"/>
    </sheetView>
  </sheetViews>
  <sheetFormatPr defaultRowHeight="14.4" x14ac:dyDescent="0.25"/>
  <cols>
    <col min="1" max="2" width="16.44140625" customWidth="1"/>
    <col min="3" max="3" width="14.21875" customWidth="1"/>
    <col min="4" max="4" width="17.21875" customWidth="1"/>
    <col min="5" max="5" width="16.88671875" customWidth="1"/>
    <col min="6" max="6" width="13.33203125" customWidth="1"/>
    <col min="7" max="7" width="14.33203125" customWidth="1"/>
    <col min="9" max="9" width="25.109375" customWidth="1"/>
    <col min="10" max="10" width="15.44140625" customWidth="1"/>
  </cols>
  <sheetData>
    <row r="1" spans="1:7" ht="25.2" thickTop="1" thickBot="1" x14ac:dyDescent="0.3">
      <c r="A1" s="71" t="s">
        <v>140</v>
      </c>
      <c r="B1" s="71"/>
      <c r="C1" s="71"/>
      <c r="D1" s="71" t="s">
        <v>141</v>
      </c>
      <c r="E1" s="71"/>
      <c r="F1" s="71"/>
      <c r="G1" s="71"/>
    </row>
    <row r="2" spans="1:7" ht="25.2" thickTop="1" thickBot="1" x14ac:dyDescent="0.3">
      <c r="A2" s="25" t="s">
        <v>139</v>
      </c>
      <c r="B2" s="25" t="s">
        <v>143</v>
      </c>
      <c r="C2" s="25" t="s">
        <v>144</v>
      </c>
      <c r="D2" s="25" t="s">
        <v>139</v>
      </c>
      <c r="E2" s="25" t="s">
        <v>143</v>
      </c>
      <c r="F2" s="25" t="s">
        <v>145</v>
      </c>
      <c r="G2" s="25" t="s">
        <v>144</v>
      </c>
    </row>
    <row r="3" spans="1:7" ht="15" thickTop="1" x14ac:dyDescent="0.25">
      <c r="A3" s="23">
        <v>43686</v>
      </c>
      <c r="B3" s="20">
        <v>208</v>
      </c>
      <c r="C3" s="21" t="s">
        <v>146</v>
      </c>
      <c r="D3" s="27">
        <v>43689</v>
      </c>
      <c r="E3" s="26">
        <v>48</v>
      </c>
      <c r="F3" s="2">
        <v>20</v>
      </c>
      <c r="G3" s="18" t="s">
        <v>146</v>
      </c>
    </row>
    <row r="4" spans="1:7" x14ac:dyDescent="0.25">
      <c r="A4" s="24">
        <v>43689</v>
      </c>
      <c r="B4" s="2">
        <v>235</v>
      </c>
      <c r="C4" s="18" t="s">
        <v>146</v>
      </c>
      <c r="D4" s="27">
        <v>43691</v>
      </c>
      <c r="E4" s="26">
        <v>64</v>
      </c>
      <c r="F4" s="2">
        <v>25</v>
      </c>
      <c r="G4" s="18" t="s">
        <v>146</v>
      </c>
    </row>
    <row r="5" spans="1:7" x14ac:dyDescent="0.25">
      <c r="A5" s="24">
        <v>43698</v>
      </c>
      <c r="B5" s="2">
        <v>238</v>
      </c>
      <c r="C5" s="18" t="s">
        <v>146</v>
      </c>
      <c r="D5" s="27">
        <v>43695</v>
      </c>
      <c r="E5" s="26">
        <v>127</v>
      </c>
      <c r="F5" s="2">
        <v>50</v>
      </c>
      <c r="G5" s="18" t="s">
        <v>146</v>
      </c>
    </row>
    <row r="6" spans="1:7" x14ac:dyDescent="0.25">
      <c r="A6" s="24">
        <v>43698</v>
      </c>
      <c r="B6" s="2">
        <v>238</v>
      </c>
      <c r="C6" s="18" t="s">
        <v>146</v>
      </c>
      <c r="D6" s="27">
        <v>43697</v>
      </c>
      <c r="E6" s="26">
        <v>100</v>
      </c>
      <c r="F6" s="2">
        <v>45</v>
      </c>
      <c r="G6" s="18" t="s">
        <v>146</v>
      </c>
    </row>
    <row r="7" spans="1:7" x14ac:dyDescent="0.25">
      <c r="A7" s="24">
        <v>43703</v>
      </c>
      <c r="B7" s="2">
        <v>242</v>
      </c>
      <c r="C7" s="18" t="s">
        <v>146</v>
      </c>
      <c r="D7" s="27">
        <v>43699</v>
      </c>
      <c r="E7" s="26">
        <v>136</v>
      </c>
      <c r="F7" s="2">
        <v>60</v>
      </c>
      <c r="G7" s="18" t="s">
        <v>146</v>
      </c>
    </row>
    <row r="8" spans="1:7" x14ac:dyDescent="0.25">
      <c r="A8" s="24">
        <v>43708</v>
      </c>
      <c r="B8" s="2">
        <v>328</v>
      </c>
      <c r="C8" s="18" t="s">
        <v>146</v>
      </c>
      <c r="D8" s="27">
        <v>43701</v>
      </c>
      <c r="E8" s="26">
        <v>134</v>
      </c>
      <c r="F8" s="2">
        <v>55</v>
      </c>
      <c r="G8" s="18" t="s">
        <v>146</v>
      </c>
    </row>
    <row r="9" spans="1:7" x14ac:dyDescent="0.25">
      <c r="A9" s="24">
        <v>43708</v>
      </c>
      <c r="B9" s="2">
        <v>331</v>
      </c>
      <c r="C9" s="19" t="s">
        <v>146</v>
      </c>
      <c r="D9" s="27">
        <v>43703</v>
      </c>
      <c r="E9" s="26">
        <v>80</v>
      </c>
      <c r="F9" s="2">
        <v>30</v>
      </c>
      <c r="G9" s="18" t="s">
        <v>146</v>
      </c>
    </row>
    <row r="10" spans="1:7" x14ac:dyDescent="0.25">
      <c r="A10" s="24">
        <v>43713</v>
      </c>
      <c r="B10" s="2">
        <v>380</v>
      </c>
      <c r="C10" s="19" t="s">
        <v>146</v>
      </c>
      <c r="D10" s="27">
        <v>43705</v>
      </c>
      <c r="E10" s="26">
        <v>170</v>
      </c>
      <c r="F10" s="2">
        <v>70</v>
      </c>
      <c r="G10" s="18" t="s">
        <v>146</v>
      </c>
    </row>
    <row r="11" spans="1:7" x14ac:dyDescent="0.25">
      <c r="A11" s="24">
        <v>43716</v>
      </c>
      <c r="B11" s="2">
        <v>355</v>
      </c>
      <c r="C11" s="19" t="s">
        <v>146</v>
      </c>
      <c r="D11" s="27">
        <v>43709</v>
      </c>
      <c r="E11" s="2">
        <v>170</v>
      </c>
      <c r="F11" s="2">
        <v>60</v>
      </c>
      <c r="G11" s="18" t="s">
        <v>146</v>
      </c>
    </row>
    <row r="12" spans="1:7" x14ac:dyDescent="0.25">
      <c r="A12" s="24">
        <v>43720</v>
      </c>
      <c r="B12" s="2">
        <v>327</v>
      </c>
      <c r="C12" s="19" t="s">
        <v>146</v>
      </c>
      <c r="D12" s="27">
        <v>43711</v>
      </c>
      <c r="E12" s="2">
        <v>176</v>
      </c>
      <c r="F12" s="2">
        <v>60</v>
      </c>
      <c r="G12" s="18" t="s">
        <v>146</v>
      </c>
    </row>
    <row r="13" spans="1:7" x14ac:dyDescent="0.25">
      <c r="A13" s="22"/>
      <c r="B13" s="2">
        <v>331</v>
      </c>
      <c r="C13" s="19" t="s">
        <v>146</v>
      </c>
      <c r="D13" s="27">
        <v>43712</v>
      </c>
      <c r="E13" s="2">
        <v>50</v>
      </c>
      <c r="F13" s="2">
        <v>15</v>
      </c>
      <c r="G13" s="18" t="s">
        <v>146</v>
      </c>
    </row>
    <row r="14" spans="1:7" x14ac:dyDescent="0.25">
      <c r="A14" s="22"/>
      <c r="B14" s="2"/>
      <c r="C14" s="18"/>
      <c r="D14" s="27">
        <v>43714</v>
      </c>
      <c r="E14" s="2">
        <v>120</v>
      </c>
      <c r="F14" s="2">
        <v>40</v>
      </c>
      <c r="G14" s="18" t="s">
        <v>146</v>
      </c>
    </row>
    <row r="15" spans="1:7" x14ac:dyDescent="0.25">
      <c r="A15" s="22"/>
      <c r="B15" s="2"/>
      <c r="C15" s="18"/>
      <c r="D15" s="27">
        <v>43714</v>
      </c>
      <c r="E15" s="2">
        <v>90</v>
      </c>
      <c r="F15" s="2">
        <v>30</v>
      </c>
      <c r="G15" s="18" t="s">
        <v>146</v>
      </c>
    </row>
    <row r="16" spans="1:7" x14ac:dyDescent="0.25">
      <c r="A16" s="22"/>
      <c r="B16" s="2"/>
      <c r="C16" s="18"/>
      <c r="D16" s="27">
        <v>43716</v>
      </c>
      <c r="E16" s="2">
        <v>170</v>
      </c>
      <c r="F16" s="2">
        <v>50</v>
      </c>
      <c r="G16" s="18" t="s">
        <v>146</v>
      </c>
    </row>
    <row r="17" spans="1:7" x14ac:dyDescent="0.25">
      <c r="A17" s="22"/>
      <c r="B17" s="2"/>
      <c r="C17" s="18"/>
      <c r="D17" s="27">
        <v>43718</v>
      </c>
      <c r="E17" s="2">
        <v>370</v>
      </c>
      <c r="F17" s="2">
        <v>100</v>
      </c>
      <c r="G17" s="18" t="s">
        <v>146</v>
      </c>
    </row>
    <row r="18" spans="1:7" x14ac:dyDescent="0.25">
      <c r="A18" s="22"/>
      <c r="B18" s="2"/>
      <c r="C18" s="18"/>
      <c r="D18" s="27">
        <v>43719</v>
      </c>
      <c r="E18" s="2">
        <v>107</v>
      </c>
      <c r="F18" s="2">
        <v>35</v>
      </c>
      <c r="G18" s="18" t="s">
        <v>146</v>
      </c>
    </row>
    <row r="19" spans="1:7" x14ac:dyDescent="0.25">
      <c r="A19" s="22"/>
      <c r="B19" s="2"/>
      <c r="C19" s="18"/>
      <c r="D19" s="27">
        <v>43720</v>
      </c>
      <c r="E19" s="2">
        <v>110</v>
      </c>
      <c r="F19" s="2">
        <v>30</v>
      </c>
      <c r="G19" s="18" t="s">
        <v>146</v>
      </c>
    </row>
    <row r="20" spans="1:7" x14ac:dyDescent="0.25">
      <c r="A20" s="22"/>
      <c r="B20" s="2"/>
      <c r="C20" s="18"/>
      <c r="D20" s="27">
        <v>43724</v>
      </c>
      <c r="E20" s="2">
        <v>150</v>
      </c>
      <c r="F20" s="2">
        <v>40</v>
      </c>
      <c r="G20" s="18" t="s">
        <v>146</v>
      </c>
    </row>
    <row r="21" spans="1:7" x14ac:dyDescent="0.25">
      <c r="A21" s="22"/>
      <c r="B21" s="2"/>
      <c r="C21" s="18"/>
      <c r="D21" s="27">
        <v>43725</v>
      </c>
      <c r="E21" s="2">
        <v>170</v>
      </c>
      <c r="F21" s="36">
        <v>45</v>
      </c>
      <c r="G21" s="18" t="s">
        <v>146</v>
      </c>
    </row>
    <row r="22" spans="1:7" x14ac:dyDescent="0.25">
      <c r="A22" s="22"/>
      <c r="B22" s="2"/>
      <c r="C22" s="18"/>
      <c r="D22" s="22"/>
      <c r="E22" s="2"/>
      <c r="F22" s="2"/>
      <c r="G22" s="18"/>
    </row>
    <row r="23" spans="1:7" x14ac:dyDescent="0.25">
      <c r="A23" s="22"/>
      <c r="B23" s="2"/>
      <c r="C23" s="18"/>
      <c r="D23" s="22"/>
      <c r="E23" s="2"/>
      <c r="F23" s="2"/>
      <c r="G23" s="18"/>
    </row>
    <row r="24" spans="1:7" x14ac:dyDescent="0.25">
      <c r="A24" s="22"/>
      <c r="B24" s="2"/>
      <c r="C24" s="18"/>
      <c r="D24" s="22"/>
      <c r="E24" s="2"/>
      <c r="F24" s="2"/>
      <c r="G24" s="18"/>
    </row>
    <row r="25" spans="1:7" x14ac:dyDescent="0.25">
      <c r="A25" s="22"/>
      <c r="B25" s="2"/>
      <c r="C25" s="18"/>
      <c r="D25" s="22"/>
      <c r="E25" s="2"/>
      <c r="F25" s="2"/>
      <c r="G25" s="18"/>
    </row>
    <row r="26" spans="1:7" x14ac:dyDescent="0.25">
      <c r="A26" s="22"/>
      <c r="B26" s="2"/>
      <c r="C26" s="18"/>
      <c r="D26" s="22"/>
      <c r="E26" s="2"/>
      <c r="F26" s="2"/>
      <c r="G26" s="18"/>
    </row>
    <row r="27" spans="1:7" x14ac:dyDescent="0.25">
      <c r="A27" s="22"/>
      <c r="B27" s="2"/>
      <c r="C27" s="18"/>
      <c r="D27" s="22"/>
      <c r="E27" s="2"/>
      <c r="F27" s="2"/>
      <c r="G27" s="18"/>
    </row>
    <row r="28" spans="1:7" x14ac:dyDescent="0.25">
      <c r="A28" s="22"/>
      <c r="B28" s="2"/>
      <c r="C28" s="18"/>
      <c r="D28" s="22"/>
      <c r="E28" s="2"/>
      <c r="F28" s="2"/>
      <c r="G28" s="18"/>
    </row>
    <row r="29" spans="1:7" x14ac:dyDescent="0.25">
      <c r="A29" s="22"/>
      <c r="B29" s="2"/>
      <c r="C29" s="18"/>
      <c r="D29" s="22"/>
      <c r="E29" s="2"/>
      <c r="F29" s="2"/>
      <c r="G29" s="18"/>
    </row>
    <row r="30" spans="1:7" x14ac:dyDescent="0.25">
      <c r="A30" s="22"/>
      <c r="B30" s="2"/>
      <c r="C30" s="18"/>
      <c r="D30" s="22"/>
      <c r="E30" s="2"/>
      <c r="F30" s="2"/>
      <c r="G30" s="18"/>
    </row>
    <row r="31" spans="1:7" x14ac:dyDescent="0.25">
      <c r="A31" s="22"/>
      <c r="B31" s="2"/>
      <c r="C31" s="18"/>
      <c r="D31" s="22"/>
      <c r="E31" s="2"/>
      <c r="F31" s="2"/>
      <c r="G31" s="18"/>
    </row>
    <row r="32" spans="1:7" x14ac:dyDescent="0.25">
      <c r="A32" s="22"/>
      <c r="B32" s="2"/>
      <c r="C32" s="18"/>
      <c r="D32" s="22"/>
      <c r="E32" s="2"/>
      <c r="F32" s="2"/>
      <c r="G32" s="18"/>
    </row>
    <row r="33" spans="1:7" x14ac:dyDescent="0.25">
      <c r="A33" s="22"/>
      <c r="B33" s="2"/>
      <c r="C33" s="18"/>
      <c r="D33" s="22"/>
      <c r="E33" s="2"/>
      <c r="F33" s="2"/>
      <c r="G33" s="18"/>
    </row>
    <row r="34" spans="1:7" x14ac:dyDescent="0.25">
      <c r="A34" s="22"/>
      <c r="B34" s="2"/>
      <c r="C34" s="18"/>
      <c r="D34" s="22"/>
      <c r="E34" s="2"/>
      <c r="F34" s="2"/>
      <c r="G34" s="18"/>
    </row>
    <row r="35" spans="1:7" x14ac:dyDescent="0.25">
      <c r="A35" s="22"/>
      <c r="B35" s="2"/>
      <c r="C35" s="18"/>
      <c r="D35" s="22"/>
      <c r="E35" s="2"/>
      <c r="F35" s="2"/>
      <c r="G35" s="18"/>
    </row>
    <row r="36" spans="1:7" x14ac:dyDescent="0.25">
      <c r="A36" s="22"/>
      <c r="B36" s="2"/>
      <c r="C36" s="18"/>
      <c r="D36" s="22"/>
      <c r="E36" s="2"/>
      <c r="F36" s="2"/>
      <c r="G36" s="18"/>
    </row>
    <row r="37" spans="1:7" x14ac:dyDescent="0.25">
      <c r="A37" s="22"/>
      <c r="B37" s="2"/>
      <c r="C37" s="18"/>
      <c r="D37" s="22"/>
      <c r="E37" s="2"/>
      <c r="F37" s="2"/>
      <c r="G37" s="18"/>
    </row>
    <row r="38" spans="1:7" x14ac:dyDescent="0.25">
      <c r="A38" s="22"/>
      <c r="B38" s="2"/>
      <c r="C38" s="18"/>
      <c r="D38" s="22"/>
      <c r="E38" s="2"/>
      <c r="F38" s="2"/>
      <c r="G38" s="18"/>
    </row>
    <row r="39" spans="1:7" x14ac:dyDescent="0.25">
      <c r="A39" s="22"/>
      <c r="B39" s="2"/>
      <c r="C39" s="18"/>
      <c r="D39" s="22"/>
      <c r="E39" s="2"/>
      <c r="F39" s="2"/>
      <c r="G39" s="18"/>
    </row>
    <row r="40" spans="1:7" x14ac:dyDescent="0.25">
      <c r="A40" s="22"/>
      <c r="B40" s="2"/>
      <c r="C40" s="18"/>
      <c r="D40" s="22"/>
      <c r="E40" s="2"/>
      <c r="F40" s="2"/>
      <c r="G40" s="18"/>
    </row>
    <row r="41" spans="1:7" x14ac:dyDescent="0.25">
      <c r="A41" s="22"/>
      <c r="B41" s="2"/>
      <c r="C41" s="18"/>
      <c r="D41" s="22"/>
      <c r="E41" s="2"/>
      <c r="F41" s="2"/>
      <c r="G41" s="18"/>
    </row>
    <row r="43" spans="1:7" ht="24" x14ac:dyDescent="0.5">
      <c r="C43" s="15"/>
      <c r="D43" s="35" t="s">
        <v>142</v>
      </c>
      <c r="E43" s="35"/>
    </row>
    <row r="44" spans="1:7" ht="24" x14ac:dyDescent="0.5">
      <c r="C44" s="70" t="s">
        <v>147</v>
      </c>
      <c r="D44" s="70"/>
      <c r="E44" s="28">
        <f>SUM(B3:B41)</f>
        <v>3213</v>
      </c>
    </row>
    <row r="45" spans="1:7" ht="24" x14ac:dyDescent="0.5">
      <c r="C45" s="70" t="s">
        <v>148</v>
      </c>
      <c r="D45" s="70"/>
      <c r="E45" s="28">
        <f>SUM(E3:E41)</f>
        <v>2542</v>
      </c>
    </row>
    <row r="46" spans="1:7" ht="24" x14ac:dyDescent="0.5">
      <c r="C46" s="70" t="s">
        <v>149</v>
      </c>
      <c r="D46" s="70"/>
      <c r="E46" s="28">
        <f>SUM(F3:F41)</f>
        <v>860</v>
      </c>
    </row>
    <row r="47" spans="1:7" ht="24" x14ac:dyDescent="0.5">
      <c r="C47" s="70" t="s">
        <v>150</v>
      </c>
      <c r="D47" s="70"/>
      <c r="E47" s="28">
        <f>(E46/E45)</f>
        <v>0.33831628638867034</v>
      </c>
    </row>
  </sheetData>
  <mergeCells count="6">
    <mergeCell ref="C46:D46"/>
    <mergeCell ref="C47:D47"/>
    <mergeCell ref="A1:C1"/>
    <mergeCell ref="D1:G1"/>
    <mergeCell ref="C44:D44"/>
    <mergeCell ref="C45:D45"/>
  </mergeCells>
  <phoneticPr fontId="1" type="noConversion"/>
  <dataValidations count="1">
    <dataValidation type="list" allowBlank="1" showInputMessage="1" showErrorMessage="1" sqref="C3:C13 G3:G21" xr:uid="{00000000-0002-0000-0400-000000000000}">
      <formula1>"夹克"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7E6C-287A-46EE-BF7D-364E65BEAC6F}">
  <dimension ref="A1:H41"/>
  <sheetViews>
    <sheetView workbookViewId="0">
      <selection activeCell="B4" sqref="B4"/>
    </sheetView>
  </sheetViews>
  <sheetFormatPr defaultRowHeight="14.4" x14ac:dyDescent="0.25"/>
  <cols>
    <col min="1" max="1" width="21.109375" customWidth="1"/>
    <col min="4" max="4" width="8.88671875" customWidth="1"/>
    <col min="5" max="5" width="18.88671875" customWidth="1"/>
    <col min="11" max="11" width="12.33203125" customWidth="1"/>
  </cols>
  <sheetData>
    <row r="1" spans="1:8" ht="25.2" thickTop="1" thickBot="1" x14ac:dyDescent="0.3">
      <c r="A1" s="71" t="s">
        <v>140</v>
      </c>
      <c r="B1" s="71"/>
      <c r="C1" s="71"/>
      <c r="D1" s="71"/>
      <c r="E1" s="71" t="s">
        <v>141</v>
      </c>
      <c r="F1" s="71"/>
      <c r="G1" s="71"/>
      <c r="H1" s="71"/>
    </row>
    <row r="2" spans="1:8" ht="25.2" thickTop="1" thickBot="1" x14ac:dyDescent="0.3">
      <c r="A2" s="46" t="s">
        <v>0</v>
      </c>
      <c r="B2" s="46" t="s">
        <v>143</v>
      </c>
      <c r="C2" s="46" t="s">
        <v>259</v>
      </c>
      <c r="D2" s="46" t="s">
        <v>144</v>
      </c>
      <c r="E2" s="38" t="s">
        <v>0</v>
      </c>
      <c r="F2" s="38" t="s">
        <v>143</v>
      </c>
      <c r="G2" s="38" t="s">
        <v>145</v>
      </c>
      <c r="H2" s="38" t="s">
        <v>144</v>
      </c>
    </row>
    <row r="3" spans="1:8" ht="15" thickTop="1" x14ac:dyDescent="0.25">
      <c r="A3" s="27">
        <v>43727</v>
      </c>
      <c r="B3" s="26">
        <v>89</v>
      </c>
      <c r="C3" s="26">
        <v>13</v>
      </c>
      <c r="D3" s="26" t="s">
        <v>245</v>
      </c>
      <c r="E3" s="45"/>
      <c r="F3" s="26"/>
      <c r="G3" s="37"/>
      <c r="H3" s="18"/>
    </row>
    <row r="4" spans="1:8" x14ac:dyDescent="0.25">
      <c r="A4" s="27">
        <v>43727</v>
      </c>
      <c r="B4" s="26">
        <v>343</v>
      </c>
      <c r="C4" s="26">
        <v>12</v>
      </c>
      <c r="D4" s="26" t="s">
        <v>246</v>
      </c>
      <c r="E4" s="45"/>
      <c r="F4" s="26"/>
      <c r="G4" s="37"/>
      <c r="H4" s="18"/>
    </row>
    <row r="5" spans="1:8" x14ac:dyDescent="0.25">
      <c r="A5" s="12"/>
      <c r="B5" s="37"/>
      <c r="C5" s="37"/>
      <c r="D5" s="37"/>
      <c r="E5" s="45"/>
      <c r="F5" s="26"/>
      <c r="G5" s="37"/>
      <c r="H5" s="18"/>
    </row>
    <row r="6" spans="1:8" x14ac:dyDescent="0.25">
      <c r="A6" s="12"/>
      <c r="B6" s="37"/>
      <c r="C6" s="37"/>
      <c r="D6" s="37"/>
      <c r="E6" s="45"/>
      <c r="F6" s="26"/>
      <c r="G6" s="37"/>
      <c r="H6" s="18"/>
    </row>
    <row r="7" spans="1:8" x14ac:dyDescent="0.25">
      <c r="A7" s="12"/>
      <c r="B7" s="37"/>
      <c r="C7" s="37"/>
      <c r="D7" s="37"/>
      <c r="E7" s="45"/>
      <c r="F7" s="26"/>
      <c r="G7" s="37"/>
      <c r="H7" s="18"/>
    </row>
    <row r="8" spans="1:8" x14ac:dyDescent="0.25">
      <c r="A8" s="12"/>
      <c r="B8" s="37"/>
      <c r="C8" s="37"/>
      <c r="D8" s="37"/>
      <c r="E8" s="45"/>
      <c r="F8" s="26"/>
      <c r="G8" s="37"/>
      <c r="H8" s="18"/>
    </row>
    <row r="9" spans="1:8" x14ac:dyDescent="0.25">
      <c r="A9" s="12"/>
      <c r="B9" s="37"/>
      <c r="C9" s="37"/>
      <c r="D9" s="37"/>
      <c r="E9" s="45"/>
      <c r="F9" s="26"/>
      <c r="G9" s="37"/>
      <c r="H9" s="18"/>
    </row>
    <row r="10" spans="1:8" x14ac:dyDescent="0.25">
      <c r="A10" s="12"/>
      <c r="B10" s="37"/>
      <c r="C10" s="37"/>
      <c r="D10" s="37"/>
      <c r="E10" s="45"/>
      <c r="F10" s="26"/>
      <c r="G10" s="37"/>
      <c r="H10" s="18"/>
    </row>
    <row r="11" spans="1:8" x14ac:dyDescent="0.25">
      <c r="A11" s="12"/>
      <c r="B11" s="37"/>
      <c r="C11" s="37"/>
      <c r="D11" s="37"/>
      <c r="E11" s="45"/>
      <c r="F11" s="37"/>
      <c r="G11" s="37"/>
      <c r="H11" s="18"/>
    </row>
    <row r="12" spans="1:8" x14ac:dyDescent="0.25">
      <c r="A12" s="12"/>
      <c r="B12" s="37"/>
      <c r="C12" s="37"/>
      <c r="D12" s="37"/>
      <c r="E12" s="45"/>
      <c r="F12" s="37"/>
      <c r="G12" s="37"/>
      <c r="H12" s="18"/>
    </row>
    <row r="13" spans="1:8" x14ac:dyDescent="0.25">
      <c r="A13" s="37"/>
      <c r="B13" s="37"/>
      <c r="C13" s="37"/>
      <c r="D13" s="37"/>
      <c r="E13" s="45"/>
      <c r="F13" s="37"/>
      <c r="G13" s="37"/>
      <c r="H13" s="18"/>
    </row>
    <row r="14" spans="1:8" x14ac:dyDescent="0.25">
      <c r="A14" s="22"/>
      <c r="B14" s="37"/>
      <c r="C14" s="44"/>
      <c r="D14" s="18"/>
      <c r="E14" s="27"/>
      <c r="F14" s="37"/>
      <c r="G14" s="37"/>
      <c r="H14" s="18"/>
    </row>
    <row r="15" spans="1:8" x14ac:dyDescent="0.25">
      <c r="A15" s="22"/>
      <c r="B15" s="37"/>
      <c r="C15" s="44"/>
      <c r="D15" s="18"/>
      <c r="E15" s="27"/>
      <c r="F15" s="37"/>
      <c r="G15" s="37"/>
      <c r="H15" s="18"/>
    </row>
    <row r="16" spans="1:8" x14ac:dyDescent="0.25">
      <c r="A16" s="22"/>
      <c r="B16" s="37"/>
      <c r="C16" s="44"/>
      <c r="D16" s="18"/>
      <c r="E16" s="27"/>
      <c r="F16" s="37"/>
      <c r="G16" s="37"/>
      <c r="H16" s="18"/>
    </row>
    <row r="17" spans="1:8" x14ac:dyDescent="0.25">
      <c r="A17" s="22"/>
      <c r="B17" s="37"/>
      <c r="C17" s="44"/>
      <c r="D17" s="18"/>
      <c r="E17" s="27"/>
      <c r="F17" s="37"/>
      <c r="G17" s="37"/>
      <c r="H17" s="18"/>
    </row>
    <row r="18" spans="1:8" x14ac:dyDescent="0.25">
      <c r="A18" s="22"/>
      <c r="B18" s="37"/>
      <c r="C18" s="44"/>
      <c r="D18" s="18"/>
      <c r="E18" s="27"/>
      <c r="F18" s="37"/>
      <c r="G18" s="37"/>
      <c r="H18" s="18"/>
    </row>
    <row r="19" spans="1:8" x14ac:dyDescent="0.25">
      <c r="A19" s="22"/>
      <c r="B19" s="37"/>
      <c r="C19" s="44"/>
      <c r="D19" s="18"/>
      <c r="E19" s="27"/>
      <c r="F19" s="37"/>
      <c r="G19" s="37"/>
      <c r="H19" s="18"/>
    </row>
    <row r="20" spans="1:8" x14ac:dyDescent="0.25">
      <c r="A20" s="22"/>
      <c r="B20" s="37"/>
      <c r="C20" s="44"/>
      <c r="D20" s="18"/>
      <c r="E20" s="27"/>
      <c r="F20" s="37"/>
      <c r="G20" s="37"/>
      <c r="H20" s="18"/>
    </row>
    <row r="21" spans="1:8" x14ac:dyDescent="0.25">
      <c r="A21" s="22"/>
      <c r="B21" s="37"/>
      <c r="C21" s="44"/>
      <c r="D21" s="18"/>
      <c r="E21" s="27"/>
      <c r="F21" s="37"/>
      <c r="G21" s="37"/>
      <c r="H21" s="18"/>
    </row>
    <row r="22" spans="1:8" x14ac:dyDescent="0.25">
      <c r="A22" s="22"/>
      <c r="B22" s="37"/>
      <c r="C22" s="44"/>
      <c r="D22" s="18"/>
      <c r="E22" s="22"/>
      <c r="F22" s="37"/>
      <c r="G22" s="37"/>
      <c r="H22" s="18"/>
    </row>
    <row r="23" spans="1:8" x14ac:dyDescent="0.25">
      <c r="A23" s="22"/>
      <c r="B23" s="37"/>
      <c r="C23" s="44"/>
      <c r="D23" s="18"/>
      <c r="E23" s="22"/>
      <c r="F23" s="37"/>
      <c r="G23" s="37"/>
      <c r="H23" s="18"/>
    </row>
    <row r="24" spans="1:8" x14ac:dyDescent="0.25">
      <c r="A24" s="22"/>
      <c r="B24" s="37"/>
      <c r="C24" s="44"/>
      <c r="D24" s="18"/>
      <c r="E24" s="22"/>
      <c r="F24" s="37"/>
      <c r="G24" s="37"/>
      <c r="H24" s="18"/>
    </row>
    <row r="25" spans="1:8" x14ac:dyDescent="0.25">
      <c r="A25" s="22"/>
      <c r="B25" s="37"/>
      <c r="C25" s="44"/>
      <c r="D25" s="18"/>
      <c r="E25" s="22"/>
      <c r="F25" s="37"/>
      <c r="G25" s="37"/>
      <c r="H25" s="18"/>
    </row>
    <row r="26" spans="1:8" x14ac:dyDescent="0.25">
      <c r="A26" s="22"/>
      <c r="B26" s="37"/>
      <c r="C26" s="44"/>
      <c r="D26" s="18"/>
      <c r="E26" s="22"/>
      <c r="F26" s="37"/>
      <c r="G26" s="37"/>
      <c r="H26" s="18"/>
    </row>
    <row r="27" spans="1:8" x14ac:dyDescent="0.25">
      <c r="A27" s="22"/>
      <c r="B27" s="37"/>
      <c r="C27" s="44"/>
      <c r="D27" s="18"/>
      <c r="E27" s="22"/>
      <c r="F27" s="37"/>
      <c r="G27" s="37"/>
      <c r="H27" s="18"/>
    </row>
    <row r="28" spans="1:8" x14ac:dyDescent="0.25">
      <c r="A28" s="22"/>
      <c r="B28" s="37"/>
      <c r="C28" s="44"/>
      <c r="D28" s="18"/>
      <c r="E28" s="22"/>
      <c r="F28" s="37"/>
      <c r="G28" s="37"/>
      <c r="H28" s="18"/>
    </row>
    <row r="29" spans="1:8" x14ac:dyDescent="0.25">
      <c r="A29" s="22"/>
      <c r="B29" s="37"/>
      <c r="C29" s="44"/>
      <c r="D29" s="18"/>
      <c r="E29" s="22"/>
      <c r="F29" s="37"/>
      <c r="G29" s="37"/>
      <c r="H29" s="18"/>
    </row>
    <row r="30" spans="1:8" x14ac:dyDescent="0.25">
      <c r="A30" s="22"/>
      <c r="B30" s="37"/>
      <c r="C30" s="44"/>
      <c r="D30" s="18"/>
      <c r="E30" s="22"/>
      <c r="F30" s="37"/>
      <c r="G30" s="37"/>
      <c r="H30" s="18"/>
    </row>
    <row r="31" spans="1:8" x14ac:dyDescent="0.25">
      <c r="A31" s="22"/>
      <c r="B31" s="37"/>
      <c r="C31" s="44"/>
      <c r="D31" s="18"/>
      <c r="E31" s="22"/>
      <c r="F31" s="37"/>
      <c r="G31" s="37"/>
      <c r="H31" s="18"/>
    </row>
    <row r="32" spans="1:8" x14ac:dyDescent="0.25">
      <c r="A32" s="22"/>
      <c r="B32" s="37"/>
      <c r="C32" s="44"/>
      <c r="D32" s="18"/>
      <c r="E32" s="22"/>
      <c r="F32" s="37"/>
      <c r="G32" s="37"/>
      <c r="H32" s="18"/>
    </row>
    <row r="33" spans="1:8" x14ac:dyDescent="0.25">
      <c r="A33" s="22"/>
      <c r="B33" s="37"/>
      <c r="C33" s="44"/>
      <c r="D33" s="18"/>
      <c r="E33" s="22"/>
      <c r="F33" s="37"/>
      <c r="G33" s="37"/>
      <c r="H33" s="18"/>
    </row>
    <row r="34" spans="1:8" x14ac:dyDescent="0.25">
      <c r="A34" s="22"/>
      <c r="B34" s="37"/>
      <c r="C34" s="44"/>
      <c r="D34" s="18"/>
      <c r="E34" s="22"/>
      <c r="F34" s="37"/>
      <c r="G34" s="37"/>
      <c r="H34" s="18"/>
    </row>
    <row r="35" spans="1:8" x14ac:dyDescent="0.25">
      <c r="A35" s="22"/>
      <c r="B35" s="37"/>
      <c r="C35" s="44"/>
      <c r="D35" s="18"/>
      <c r="E35" s="22"/>
      <c r="F35" s="37"/>
      <c r="G35" s="37"/>
      <c r="H35" s="18"/>
    </row>
    <row r="36" spans="1:8" x14ac:dyDescent="0.25">
      <c r="A36" s="22"/>
      <c r="B36" s="37"/>
      <c r="C36" s="44"/>
      <c r="D36" s="18"/>
      <c r="E36" s="22"/>
      <c r="F36" s="37"/>
      <c r="G36" s="37"/>
      <c r="H36" s="18"/>
    </row>
    <row r="37" spans="1:8" x14ac:dyDescent="0.25">
      <c r="A37" s="22"/>
      <c r="B37" s="37"/>
      <c r="C37" s="44"/>
      <c r="D37" s="18"/>
      <c r="E37" s="22"/>
      <c r="F37" s="37"/>
      <c r="G37" s="37"/>
      <c r="H37" s="18"/>
    </row>
    <row r="38" spans="1:8" x14ac:dyDescent="0.25">
      <c r="A38" s="22"/>
      <c r="B38" s="37"/>
      <c r="C38" s="44"/>
      <c r="D38" s="18"/>
      <c r="E38" s="22"/>
      <c r="F38" s="37"/>
      <c r="G38" s="37"/>
      <c r="H38" s="18"/>
    </row>
    <row r="39" spans="1:8" x14ac:dyDescent="0.25">
      <c r="A39" s="22"/>
      <c r="B39" s="37"/>
      <c r="C39" s="44"/>
      <c r="D39" s="18"/>
      <c r="E39" s="22"/>
      <c r="F39" s="37"/>
      <c r="G39" s="37"/>
      <c r="H39" s="18"/>
    </row>
    <row r="40" spans="1:8" x14ac:dyDescent="0.25">
      <c r="A40" s="22"/>
      <c r="B40" s="37"/>
      <c r="C40" s="44"/>
      <c r="D40" s="18"/>
      <c r="E40" s="22"/>
      <c r="F40" s="37"/>
      <c r="G40" s="37"/>
      <c r="H40" s="18"/>
    </row>
    <row r="41" spans="1:8" x14ac:dyDescent="0.25">
      <c r="A41" s="22"/>
      <c r="B41" s="37"/>
      <c r="C41" s="44"/>
      <c r="D41" s="18"/>
      <c r="E41" s="22"/>
      <c r="F41" s="37"/>
      <c r="G41" s="37"/>
      <c r="H41" s="18"/>
    </row>
  </sheetData>
  <mergeCells count="2">
    <mergeCell ref="A1:D1"/>
    <mergeCell ref="E1:H1"/>
  </mergeCells>
  <phoneticPr fontId="1" type="noConversion"/>
  <dataValidations count="1">
    <dataValidation type="list" allowBlank="1" showInputMessage="1" showErrorMessage="1" sqref="D3:D13 H3:H21" xr:uid="{A666E188-FEAC-4939-A211-1375FE4C6EB0}">
      <formula1>"夹克"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9月1号之前的花销</vt:lpstr>
      <vt:lpstr>9月份财务</vt:lpstr>
      <vt:lpstr>10月份财务</vt:lpstr>
      <vt:lpstr>皮夹克</vt:lpstr>
      <vt:lpstr>收发货统计</vt:lpstr>
      <vt:lpstr>杨忠妹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2019-10-06T02:15:48Z</dcterms:modified>
</cp:coreProperties>
</file>