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398f4312f78eda/2011_Winter/Alte Lernfelder/Lernfeld 8 Full/"/>
    </mc:Choice>
  </mc:AlternateContent>
  <xr:revisionPtr revIDLastSave="84" documentId="13_ncr:1_{0AFB4114-DAA4-40A2-BCF1-453E2A2637BB}" xr6:coauthVersionLast="47" xr6:coauthVersionMax="47" xr10:uidLastSave="{C0370F14-12AF-427A-8F72-1A6BB3E1F48E}"/>
  <bookViews>
    <workbookView xWindow="-120" yWindow="-120" windowWidth="29040" windowHeight="15720" xr2:uid="{00000000-000D-0000-FFFF-FFFF00000000}"/>
  </bookViews>
  <sheets>
    <sheet name="EK-Kalk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F11" i="1"/>
  <c r="F10" i="1"/>
  <c r="F9" i="1"/>
  <c r="F8" i="1"/>
  <c r="F7" i="1"/>
  <c r="F6" i="1"/>
  <c r="F5" i="1"/>
  <c r="F43" i="1"/>
  <c r="F40" i="1"/>
  <c r="H44" i="1"/>
  <c r="H43" i="1"/>
  <c r="H42" i="1"/>
  <c r="H41" i="1"/>
  <c r="H40" i="1"/>
  <c r="H39" i="1"/>
  <c r="H38" i="1"/>
  <c r="F41" i="1"/>
  <c r="F42" i="1" s="1"/>
  <c r="F44" i="1" s="1"/>
  <c r="F39" i="1"/>
  <c r="F38" i="1"/>
  <c r="F31" i="1"/>
  <c r="F30" i="1"/>
  <c r="F29" i="1"/>
  <c r="F28" i="1"/>
  <c r="F27" i="1"/>
  <c r="F26" i="1"/>
  <c r="F25" i="1"/>
  <c r="I30" i="1"/>
  <c r="I25" i="1"/>
  <c r="I26" i="1" l="1"/>
  <c r="I27" i="1" s="1"/>
  <c r="I28" i="1" l="1"/>
  <c r="I29" i="1" s="1"/>
  <c r="I31" i="1" s="1"/>
</calcChain>
</file>

<file path=xl/sharedStrings.xml><?xml version="1.0" encoding="utf-8"?>
<sst xmlns="http://schemas.openxmlformats.org/spreadsheetml/2006/main" count="74" uniqueCount="30">
  <si>
    <t>S. 294     2018</t>
  </si>
  <si>
    <t>Bezugskalkulation</t>
  </si>
  <si>
    <t>Einkaufskalkulation</t>
  </si>
  <si>
    <t>Andersdrucker</t>
  </si>
  <si>
    <t>Digidrucker</t>
  </si>
  <si>
    <t>Eingabe</t>
  </si>
  <si>
    <t>Ausgabe</t>
  </si>
  <si>
    <t>P</t>
  </si>
  <si>
    <t>Listeneinkaufspreis</t>
  </si>
  <si>
    <t xml:space="preserve"> - Liefererrabatt</t>
  </si>
  <si>
    <t xml:space="preserve"> = Zieleinkaufspreis</t>
  </si>
  <si>
    <t xml:space="preserve"> - Liefererskonto</t>
  </si>
  <si>
    <t xml:space="preserve"> = Bareinkaufspreis</t>
  </si>
  <si>
    <t xml:space="preserve"> + Bezugskosten</t>
  </si>
  <si>
    <t xml:space="preserve"> = Bezugspreis ( Einstandspreis)</t>
  </si>
  <si>
    <t>Liefererrabatt</t>
  </si>
  <si>
    <t>Preisnachlass für einen besonderen Anlass (z.b. Personalrabatt, Mengenrabatt, Wiederverkäuferrabatt,)</t>
  </si>
  <si>
    <t>Skonto</t>
  </si>
  <si>
    <t>Preisnachlass für vorzeitige Zahlung</t>
  </si>
  <si>
    <t>Bareinkaufspreis</t>
  </si>
  <si>
    <t>Preis nach Abzug von Rabatt und Skonto</t>
  </si>
  <si>
    <t xml:space="preserve">Bezugskosten </t>
  </si>
  <si>
    <t>Verpackung, Versicherungsprämie, Fracht, Rollgeld)</t>
  </si>
  <si>
    <t>Zieleinkaufspreis</t>
  </si>
  <si>
    <t>Ist der Preis, wenn das Zahlungsziel ausgenutzt wird</t>
  </si>
  <si>
    <t>PC markt AG</t>
  </si>
  <si>
    <t>PC Sander Gmbh</t>
  </si>
  <si>
    <t xml:space="preserve">Eingabe </t>
  </si>
  <si>
    <t>20 +</t>
  </si>
  <si>
    <t>50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</si>
</sst>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44" fontId="0" fillId="0" borderId="0" xfId="0" applyNumberFormat="1"/>
    <xf numFmtId="10" fontId="2" fillId="0" borderId="0" xfId="0" applyNumberFormat="1" applyFont="1"/>
    <xf numFmtId="164" fontId="0" fillId="0" borderId="0" xfId="0" applyNumberFormat="1"/>
    <xf numFmtId="10" fontId="0" fillId="0" borderId="0" xfId="0" applyNumberFormat="1"/>
    <xf numFmtId="164" fontId="0" fillId="0" borderId="1" xfId="0" applyNumberForma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8"/>
  <sheetViews>
    <sheetView tabSelected="1" topLeftCell="A33" zoomScale="175" zoomScaleNormal="175" workbookViewId="0">
      <selection activeCell="G61" sqref="G61"/>
    </sheetView>
  </sheetViews>
  <sheetFormatPr baseColWidth="10" defaultColWidth="11.42578125" defaultRowHeight="15" x14ac:dyDescent="0.25"/>
  <cols>
    <col min="5" max="6" width="15" bestFit="1" customWidth="1"/>
    <col min="8" max="9" width="15" bestFit="1" customWidth="1"/>
  </cols>
  <sheetData>
    <row r="1" spans="2:11" x14ac:dyDescent="0.25">
      <c r="B1" t="s">
        <v>0</v>
      </c>
    </row>
    <row r="2" spans="2:11" ht="18.75" x14ac:dyDescent="0.3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1"/>
    </row>
    <row r="3" spans="2:11" ht="18.75" x14ac:dyDescent="0.3">
      <c r="B3" s="1"/>
      <c r="C3" s="1"/>
      <c r="D3" s="1"/>
      <c r="E3" s="1" t="s">
        <v>3</v>
      </c>
      <c r="F3" s="1"/>
      <c r="G3" s="1"/>
      <c r="H3" s="1" t="s">
        <v>4</v>
      </c>
      <c r="I3" s="1"/>
      <c r="J3" s="1"/>
    </row>
    <row r="4" spans="2:11" ht="18.75" x14ac:dyDescent="0.3">
      <c r="B4" s="1"/>
      <c r="C4" s="1"/>
      <c r="D4" s="1"/>
      <c r="E4" s="1" t="s">
        <v>5</v>
      </c>
      <c r="F4" s="1" t="s">
        <v>6</v>
      </c>
      <c r="G4" s="1"/>
      <c r="H4" s="1" t="s">
        <v>5</v>
      </c>
      <c r="I4" s="1" t="s">
        <v>6</v>
      </c>
      <c r="J4" s="1"/>
      <c r="K4" s="11" t="s">
        <v>7</v>
      </c>
    </row>
    <row r="5" spans="2:11" ht="18.75" x14ac:dyDescent="0.3">
      <c r="B5" s="1" t="s">
        <v>8</v>
      </c>
      <c r="C5" s="1"/>
      <c r="D5" s="1"/>
      <c r="E5" s="2">
        <v>564</v>
      </c>
      <c r="F5" s="2">
        <f>E5</f>
        <v>564</v>
      </c>
      <c r="G5" s="1"/>
      <c r="H5" s="2">
        <v>594</v>
      </c>
      <c r="I5" s="2">
        <f>H5</f>
        <v>594</v>
      </c>
      <c r="J5" s="1"/>
      <c r="K5" s="12"/>
    </row>
    <row r="6" spans="2:11" ht="18.75" x14ac:dyDescent="0.3">
      <c r="B6" s="1" t="s">
        <v>9</v>
      </c>
      <c r="C6" s="1"/>
      <c r="D6" s="1"/>
      <c r="E6" s="3">
        <v>0.05</v>
      </c>
      <c r="F6" s="2">
        <f>F5*E6</f>
        <v>28.200000000000003</v>
      </c>
      <c r="G6" s="1"/>
      <c r="H6" s="3">
        <v>0.08</v>
      </c>
      <c r="I6" s="2">
        <f>I5*H6</f>
        <v>47.52</v>
      </c>
      <c r="J6" s="1"/>
    </row>
    <row r="7" spans="2:11" ht="18.75" x14ac:dyDescent="0.3">
      <c r="B7" s="1" t="s">
        <v>10</v>
      </c>
      <c r="C7" s="1"/>
      <c r="D7" s="1"/>
      <c r="E7" s="1"/>
      <c r="F7" s="2">
        <f>F5-F6</f>
        <v>535.79999999999995</v>
      </c>
      <c r="G7" s="1"/>
      <c r="H7" s="1"/>
      <c r="I7" s="2">
        <f>I5-I6</f>
        <v>546.48</v>
      </c>
      <c r="J7" s="1"/>
    </row>
    <row r="8" spans="2:11" ht="18.75" x14ac:dyDescent="0.3">
      <c r="B8" s="1" t="s">
        <v>11</v>
      </c>
      <c r="C8" s="1"/>
      <c r="D8" s="1"/>
      <c r="E8" s="3">
        <v>0.02</v>
      </c>
      <c r="F8" s="2">
        <f>F7*E8</f>
        <v>10.715999999999999</v>
      </c>
      <c r="G8" s="1"/>
      <c r="H8" s="3">
        <v>0.03</v>
      </c>
      <c r="I8" s="2">
        <f>I7*H8</f>
        <v>16.394400000000001</v>
      </c>
      <c r="J8" s="1"/>
    </row>
    <row r="9" spans="2:11" ht="18.75" x14ac:dyDescent="0.3">
      <c r="B9" s="1" t="s">
        <v>12</v>
      </c>
      <c r="C9" s="1"/>
      <c r="D9" s="1"/>
      <c r="E9" s="1"/>
      <c r="F9" s="2">
        <f>F7-F8</f>
        <v>525.08399999999995</v>
      </c>
      <c r="G9" s="1"/>
      <c r="H9" s="1"/>
      <c r="I9" s="2">
        <f>I7-I8</f>
        <v>530.0856</v>
      </c>
      <c r="J9" s="1"/>
    </row>
    <row r="10" spans="2:11" ht="18.75" x14ac:dyDescent="0.3">
      <c r="B10" s="1" t="s">
        <v>13</v>
      </c>
      <c r="C10" s="1"/>
      <c r="D10" s="1"/>
      <c r="E10" s="2">
        <v>25</v>
      </c>
      <c r="F10" s="2">
        <f>E10</f>
        <v>25</v>
      </c>
      <c r="G10" s="1"/>
      <c r="H10" s="2">
        <v>20</v>
      </c>
      <c r="I10" s="2">
        <f>H10</f>
        <v>20</v>
      </c>
      <c r="J10" s="1"/>
    </row>
    <row r="11" spans="2:11" ht="18.75" x14ac:dyDescent="0.3">
      <c r="B11" s="1" t="s">
        <v>14</v>
      </c>
      <c r="C11" s="1"/>
      <c r="D11" s="1"/>
      <c r="E11" s="1"/>
      <c r="F11" s="2">
        <f>F9+F10</f>
        <v>550.08399999999995</v>
      </c>
      <c r="G11" s="1"/>
      <c r="H11" s="1"/>
      <c r="I11" s="2">
        <f>SUM(I9:I10)</f>
        <v>550.0856</v>
      </c>
      <c r="J11" s="1"/>
    </row>
    <row r="12" spans="2:11" ht="18.75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2:11" ht="18.75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1" ht="15.75" x14ac:dyDescent="0.25">
      <c r="B14" s="4" t="s">
        <v>15</v>
      </c>
      <c r="C14" s="5"/>
      <c r="D14" t="s">
        <v>16</v>
      </c>
    </row>
    <row r="15" spans="2:11" ht="15.75" x14ac:dyDescent="0.25">
      <c r="B15" s="4" t="s">
        <v>17</v>
      </c>
      <c r="D15" t="s">
        <v>18</v>
      </c>
    </row>
    <row r="16" spans="2:11" ht="15.75" x14ac:dyDescent="0.25">
      <c r="B16" s="4" t="s">
        <v>19</v>
      </c>
      <c r="C16" s="5"/>
      <c r="D16" t="s">
        <v>20</v>
      </c>
    </row>
    <row r="17" spans="2:10" ht="15.75" x14ac:dyDescent="0.25">
      <c r="B17" s="4" t="s">
        <v>21</v>
      </c>
      <c r="C17" s="5"/>
      <c r="D17" t="s">
        <v>22</v>
      </c>
    </row>
    <row r="18" spans="2:10" ht="15.75" x14ac:dyDescent="0.25">
      <c r="B18" s="4" t="s">
        <v>23</v>
      </c>
      <c r="C18" s="5"/>
      <c r="D18" t="s">
        <v>24</v>
      </c>
    </row>
    <row r="19" spans="2:10" ht="15.75" x14ac:dyDescent="0.25">
      <c r="B19" s="5"/>
      <c r="C19" s="5"/>
    </row>
    <row r="20" spans="2:10" ht="15.75" x14ac:dyDescent="0.25">
      <c r="B20" s="5"/>
      <c r="C20" s="5"/>
    </row>
    <row r="21" spans="2:10" ht="15.75" x14ac:dyDescent="0.25">
      <c r="B21" s="5"/>
      <c r="C21" s="5"/>
    </row>
    <row r="22" spans="2:10" ht="18.75" x14ac:dyDescent="0.3">
      <c r="B22" s="1" t="s">
        <v>1</v>
      </c>
      <c r="C22" s="1"/>
      <c r="D22" s="1"/>
      <c r="E22" s="1" t="s">
        <v>2</v>
      </c>
      <c r="F22" s="1"/>
      <c r="G22" s="1"/>
      <c r="H22" s="1"/>
      <c r="I22" s="1"/>
    </row>
    <row r="23" spans="2:10" ht="18.75" x14ac:dyDescent="0.3">
      <c r="B23" s="1"/>
      <c r="C23" s="1"/>
      <c r="D23" s="1"/>
      <c r="E23" s="1" t="s">
        <v>3</v>
      </c>
      <c r="F23" s="1"/>
      <c r="G23" s="1"/>
      <c r="H23" s="1" t="s">
        <v>4</v>
      </c>
      <c r="I23" s="1"/>
    </row>
    <row r="24" spans="2:10" ht="18.75" x14ac:dyDescent="0.3">
      <c r="B24" s="1"/>
      <c r="C24" s="1"/>
      <c r="D24" s="1"/>
      <c r="E24" s="1" t="s">
        <v>5</v>
      </c>
      <c r="F24" s="1" t="s">
        <v>6</v>
      </c>
      <c r="G24" s="1"/>
      <c r="H24" s="1" t="s">
        <v>5</v>
      </c>
      <c r="I24" s="1" t="s">
        <v>6</v>
      </c>
    </row>
    <row r="25" spans="2:10" ht="18.75" x14ac:dyDescent="0.3">
      <c r="B25" s="1" t="s">
        <v>8</v>
      </c>
      <c r="C25" s="1"/>
      <c r="D25" s="1"/>
      <c r="E25" s="2">
        <v>5892.25</v>
      </c>
      <c r="F25" s="2">
        <f>E25</f>
        <v>5892.25</v>
      </c>
      <c r="G25" s="1"/>
      <c r="H25" s="2">
        <v>5150.3</v>
      </c>
      <c r="I25" s="2">
        <f>H25</f>
        <v>5150.3</v>
      </c>
    </row>
    <row r="26" spans="2:10" ht="18.75" x14ac:dyDescent="0.3">
      <c r="B26" s="1" t="s">
        <v>9</v>
      </c>
      <c r="C26" s="1"/>
      <c r="D26" s="1"/>
      <c r="E26" s="3">
        <v>0.25</v>
      </c>
      <c r="F26" s="2">
        <f>F25*E26</f>
        <v>1473.0625</v>
      </c>
      <c r="G26" s="1"/>
      <c r="H26" s="3">
        <v>0.3</v>
      </c>
      <c r="I26" s="2">
        <f>I25*H26</f>
        <v>1545.09</v>
      </c>
    </row>
    <row r="27" spans="2:10" ht="18.75" x14ac:dyDescent="0.3">
      <c r="B27" s="1" t="s">
        <v>10</v>
      </c>
      <c r="C27" s="1"/>
      <c r="D27" s="1"/>
      <c r="E27" s="1"/>
      <c r="F27" s="2">
        <f>F25-F26</f>
        <v>4419.1875</v>
      </c>
      <c r="G27" s="1"/>
      <c r="H27" s="1"/>
      <c r="I27" s="2">
        <f>I25-I26</f>
        <v>3605.21</v>
      </c>
    </row>
    <row r="28" spans="2:10" ht="18.75" x14ac:dyDescent="0.3">
      <c r="B28" s="1" t="s">
        <v>11</v>
      </c>
      <c r="C28" s="1"/>
      <c r="D28" s="1"/>
      <c r="E28" s="3">
        <v>0.02</v>
      </c>
      <c r="F28" s="2">
        <f>F27*E28</f>
        <v>88.383750000000006</v>
      </c>
      <c r="G28" s="1"/>
      <c r="H28" s="7">
        <v>2.5000000000000001E-2</v>
      </c>
      <c r="I28" s="2">
        <f>I27*H28</f>
        <v>90.130250000000004</v>
      </c>
      <c r="J28" s="6"/>
    </row>
    <row r="29" spans="2:10" ht="18.75" x14ac:dyDescent="0.3">
      <c r="B29" s="1" t="s">
        <v>12</v>
      </c>
      <c r="C29" s="1"/>
      <c r="D29" s="1"/>
      <c r="E29" s="1"/>
      <c r="F29" s="2">
        <f>F27-F28</f>
        <v>4330.80375</v>
      </c>
      <c r="G29" s="1"/>
      <c r="H29" s="1"/>
      <c r="I29" s="2">
        <f>I27-I28</f>
        <v>3515.0797499999999</v>
      </c>
    </row>
    <row r="30" spans="2:10" ht="18.75" x14ac:dyDescent="0.3">
      <c r="B30" s="1" t="s">
        <v>13</v>
      </c>
      <c r="C30" s="1"/>
      <c r="D30" s="1"/>
      <c r="E30" s="2">
        <v>32</v>
      </c>
      <c r="F30" s="2">
        <f>E30</f>
        <v>32</v>
      </c>
      <c r="G30" s="1"/>
      <c r="H30" s="2">
        <v>15</v>
      </c>
      <c r="I30" s="2">
        <f>H30</f>
        <v>15</v>
      </c>
    </row>
    <row r="31" spans="2:10" ht="18.75" x14ac:dyDescent="0.3">
      <c r="B31" s="1" t="s">
        <v>14</v>
      </c>
      <c r="C31" s="1"/>
      <c r="D31" s="1"/>
      <c r="E31" s="1"/>
      <c r="F31" s="2">
        <f>F29+F30</f>
        <v>4362.80375</v>
      </c>
      <c r="G31" s="1"/>
      <c r="H31" s="1"/>
      <c r="I31" s="2">
        <f>I29+I30</f>
        <v>3530.0797499999999</v>
      </c>
    </row>
    <row r="35" spans="2:8" x14ac:dyDescent="0.25">
      <c r="E35" t="s">
        <v>2</v>
      </c>
      <c r="G35" t="s">
        <v>25</v>
      </c>
    </row>
    <row r="36" spans="2:8" x14ac:dyDescent="0.25">
      <c r="E36" t="s">
        <v>26</v>
      </c>
    </row>
    <row r="37" spans="2:8" x14ac:dyDescent="0.25">
      <c r="E37" t="s">
        <v>27</v>
      </c>
      <c r="F37" t="s">
        <v>6</v>
      </c>
      <c r="G37" t="s">
        <v>27</v>
      </c>
      <c r="H37" t="s">
        <v>6</v>
      </c>
    </row>
    <row r="38" spans="2:8" ht="18.75" x14ac:dyDescent="0.3">
      <c r="B38" s="1" t="s">
        <v>8</v>
      </c>
      <c r="C38" s="1"/>
      <c r="D38" s="1"/>
      <c r="E38" s="8">
        <v>350</v>
      </c>
      <c r="F38" s="8">
        <f>E38</f>
        <v>350</v>
      </c>
      <c r="G38" s="8">
        <v>400</v>
      </c>
      <c r="H38" s="8">
        <f>G38</f>
        <v>400</v>
      </c>
    </row>
    <row r="39" spans="2:8" ht="18.75" x14ac:dyDescent="0.3">
      <c r="B39" s="1" t="s">
        <v>9</v>
      </c>
      <c r="C39" s="1"/>
      <c r="D39" s="1"/>
      <c r="E39" s="9">
        <v>0.05</v>
      </c>
      <c r="F39" s="8">
        <f>F38*E39</f>
        <v>17.5</v>
      </c>
      <c r="G39" s="9">
        <v>0.2</v>
      </c>
      <c r="H39" s="8">
        <f>H38*G39</f>
        <v>80</v>
      </c>
    </row>
    <row r="40" spans="2:8" ht="18.75" x14ac:dyDescent="0.3">
      <c r="B40" s="1" t="s">
        <v>10</v>
      </c>
      <c r="C40" s="1"/>
      <c r="D40" s="1"/>
      <c r="E40" s="8"/>
      <c r="F40" s="8">
        <f>F38-F39</f>
        <v>332.5</v>
      </c>
      <c r="G40" s="8"/>
      <c r="H40" s="8">
        <f>H38-H39</f>
        <v>320</v>
      </c>
    </row>
    <row r="41" spans="2:8" ht="18.75" x14ac:dyDescent="0.3">
      <c r="B41" s="1" t="s">
        <v>11</v>
      </c>
      <c r="C41" s="1"/>
      <c r="D41" s="1"/>
      <c r="E41" s="9">
        <v>0.03</v>
      </c>
      <c r="F41" s="8">
        <f>F40*E41</f>
        <v>9.9749999999999996</v>
      </c>
      <c r="G41" s="9">
        <v>0.02</v>
      </c>
      <c r="H41" s="8">
        <f>H40*G41</f>
        <v>6.4</v>
      </c>
    </row>
    <row r="42" spans="2:8" ht="18.75" x14ac:dyDescent="0.3">
      <c r="B42" s="1" t="s">
        <v>12</v>
      </c>
      <c r="C42" s="1"/>
      <c r="D42" s="1"/>
      <c r="E42" s="8"/>
      <c r="F42" s="8">
        <f>F40-F41</f>
        <v>322.52499999999998</v>
      </c>
      <c r="G42" s="8"/>
      <c r="H42" s="8">
        <f>H40-H41</f>
        <v>313.60000000000002</v>
      </c>
    </row>
    <row r="43" spans="2:8" ht="18.75" x14ac:dyDescent="0.3">
      <c r="B43" s="1" t="s">
        <v>13</v>
      </c>
      <c r="C43" s="1"/>
      <c r="D43" s="1"/>
      <c r="E43" s="8" t="s">
        <v>28</v>
      </c>
      <c r="F43" s="10">
        <f>20+(20/100*19)</f>
        <v>23.8</v>
      </c>
      <c r="G43" s="8" t="s">
        <v>29</v>
      </c>
      <c r="H43" s="8">
        <f>50+(50/100*19)</f>
        <v>59.5</v>
      </c>
    </row>
    <row r="44" spans="2:8" ht="18.75" x14ac:dyDescent="0.3">
      <c r="B44" s="1" t="s">
        <v>14</v>
      </c>
      <c r="C44" s="1"/>
      <c r="D44" s="1"/>
      <c r="E44" s="8"/>
      <c r="F44" s="8">
        <f>F42+F43</f>
        <v>346.32499999999999</v>
      </c>
      <c r="G44" s="8"/>
      <c r="H44" s="8">
        <f>H42+H43</f>
        <v>373.1</v>
      </c>
    </row>
    <row r="49" spans="2:8" x14ac:dyDescent="0.25">
      <c r="E49" t="s">
        <v>2</v>
      </c>
      <c r="G49" t="s">
        <v>25</v>
      </c>
    </row>
    <row r="50" spans="2:8" x14ac:dyDescent="0.25">
      <c r="E50" t="s">
        <v>26</v>
      </c>
    </row>
    <row r="51" spans="2:8" x14ac:dyDescent="0.25">
      <c r="E51" t="s">
        <v>27</v>
      </c>
      <c r="F51" t="s">
        <v>6</v>
      </c>
      <c r="G51" t="s">
        <v>27</v>
      </c>
      <c r="H51" t="s">
        <v>6</v>
      </c>
    </row>
    <row r="52" spans="2:8" ht="18.75" x14ac:dyDescent="0.3">
      <c r="B52" s="1" t="s">
        <v>8</v>
      </c>
      <c r="C52" s="1"/>
      <c r="D52" s="1"/>
      <c r="E52" s="8">
        <v>350</v>
      </c>
      <c r="F52" s="8"/>
      <c r="G52" s="8">
        <v>400</v>
      </c>
      <c r="H52" s="8"/>
    </row>
    <row r="53" spans="2:8" ht="18.75" x14ac:dyDescent="0.3">
      <c r="B53" s="1" t="s">
        <v>9</v>
      </c>
      <c r="C53" s="1"/>
      <c r="D53" s="1"/>
      <c r="E53" s="9">
        <v>0.05</v>
      </c>
      <c r="F53" s="8"/>
      <c r="G53" s="9">
        <v>0.2</v>
      </c>
      <c r="H53" s="8"/>
    </row>
    <row r="54" spans="2:8" ht="18.75" x14ac:dyDescent="0.3">
      <c r="B54" s="1" t="s">
        <v>10</v>
      </c>
      <c r="C54" s="1"/>
      <c r="D54" s="1"/>
      <c r="E54" s="8"/>
      <c r="F54" s="8"/>
      <c r="G54" s="8"/>
      <c r="H54" s="8"/>
    </row>
    <row r="55" spans="2:8" ht="18.75" x14ac:dyDescent="0.3">
      <c r="B55" s="1" t="s">
        <v>11</v>
      </c>
      <c r="C55" s="1"/>
      <c r="D55" s="1"/>
      <c r="E55" s="9">
        <v>0.03</v>
      </c>
      <c r="F55" s="8"/>
      <c r="G55" s="9">
        <v>0.02</v>
      </c>
      <c r="H55" s="8"/>
    </row>
    <row r="56" spans="2:8" ht="18.75" x14ac:dyDescent="0.3">
      <c r="B56" s="1" t="s">
        <v>12</v>
      </c>
      <c r="C56" s="1"/>
      <c r="D56" s="1"/>
      <c r="E56" s="8"/>
      <c r="F56" s="8"/>
      <c r="G56" s="8"/>
      <c r="H56" s="8"/>
    </row>
    <row r="57" spans="2:8" ht="18.75" x14ac:dyDescent="0.3">
      <c r="B57" s="1" t="s">
        <v>13</v>
      </c>
      <c r="C57" s="1"/>
      <c r="D57" s="1"/>
      <c r="E57" s="8" t="s">
        <v>28</v>
      </c>
      <c r="F57" s="10"/>
      <c r="G57" s="8" t="s">
        <v>29</v>
      </c>
      <c r="H57" s="8"/>
    </row>
    <row r="58" spans="2:8" ht="18.75" x14ac:dyDescent="0.3">
      <c r="B58" s="1" t="s">
        <v>14</v>
      </c>
      <c r="C58" s="1"/>
      <c r="D58" s="1"/>
      <c r="E58" s="8"/>
      <c r="F58" s="8"/>
      <c r="G58" s="8"/>
      <c r="H58" s="8"/>
    </row>
  </sheetData>
  <mergeCells count="1">
    <mergeCell ref="K4:K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EK-Kalk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Gerhard</dc:creator>
  <cp:keywords/>
  <dc:description/>
  <cp:lastModifiedBy>Gerhard Full</cp:lastModifiedBy>
  <cp:revision/>
  <dcterms:created xsi:type="dcterms:W3CDTF">2013-03-13T14:20:50Z</dcterms:created>
  <dcterms:modified xsi:type="dcterms:W3CDTF">2024-01-26T10:33:08Z</dcterms:modified>
  <cp:category/>
  <cp:contentStatus/>
</cp:coreProperties>
</file>