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hidePivotFieldList="1" defaultThemeVersion="124226"/>
  <bookViews>
    <workbookView xWindow="-15" yWindow="0" windowWidth="14940" windowHeight="12645"/>
  </bookViews>
  <sheets>
    <sheet name="CMS顧客データ" sheetId="1" r:id="rId1"/>
    <sheet name="各種プルダウンデータ" sheetId="2" r:id="rId2"/>
    <sheet name="有無比較表" sheetId="3" r:id="rId3"/>
  </sheets>
  <definedNames>
    <definedName name="_xlnm._FilterDatabase" localSheetId="0" hidden="1">CMS顧客データ!$A$2:$AS$237</definedName>
    <definedName name="Z_2ABE0C07_E854_4A7B_B11E_D2F6EBA90E3E_.wvu.Cols" localSheetId="0" hidden="1">CMS顧客データ!$B:$C,CMS顧客データ!$F:$G,CMS顧客データ!$I:$I,CMS顧客データ!$L:$M,CMS顧客データ!$O:$R,CMS顧客データ!$V:$AI,CMS顧客データ!$AQ:$AS,CMS顧客データ!#REF!,CMS顧客データ!#REF!,CMS顧客データ!#REF!,CMS顧客データ!#REF!,CMS顧客データ!#REF!,CMS顧客データ!#REF!,CMS顧客データ!#REF!,CMS顧客データ!#REF!,CMS顧客データ!#REF!,CMS顧客データ!#REF!,CMS顧客データ!#REF!,CMS顧客データ!#REF!</definedName>
    <definedName name="Z_2ABE0C07_E854_4A7B_B11E_D2F6EBA90E3E_.wvu.FilterData" localSheetId="0" hidden="1">CMS顧客データ!$B$2:$AS$236</definedName>
    <definedName name="稼働ステータス">各種プルダウンデータ!$B$2:$B$4</definedName>
  </definedNames>
  <calcPr calcId="125725"/>
  <customWorkbookViews>
    <customWorkbookView name="GOSPA - 個人用ビュー" guid="{2ABE0C07-E854-4A7B-B11E-D2F6EBA90E3E}" mergeInterval="0" personalView="1" maximized="1" xWindow="1" yWindow="1" windowWidth="1563" windowHeight="82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00" i="1"/>
  <c r="AV100"/>
  <c r="AW100" s="1"/>
  <c r="AW236" l="1"/>
  <c r="AU236"/>
  <c r="AV236" s="1"/>
  <c r="AW235"/>
  <c r="AU235"/>
  <c r="AV235" s="1"/>
  <c r="AX99"/>
  <c r="AV99"/>
  <c r="AW99" s="1"/>
  <c r="AW234"/>
  <c r="AU234"/>
  <c r="AV234" s="1"/>
  <c r="AW233"/>
  <c r="AU233"/>
  <c r="AV233" s="1"/>
  <c r="AW231"/>
  <c r="AU231"/>
  <c r="AV231" s="1"/>
  <c r="AW232"/>
  <c r="AU232"/>
  <c r="AV232" s="1"/>
  <c r="AW229"/>
  <c r="AU229"/>
  <c r="AV229" s="1"/>
  <c r="AW228"/>
  <c r="AU228"/>
  <c r="AV228" s="1"/>
  <c r="AW227"/>
  <c r="AU227"/>
  <c r="AV227" s="1"/>
  <c r="AW226"/>
  <c r="AU226"/>
  <c r="AV226" s="1"/>
  <c r="AW225"/>
  <c r="AU225"/>
  <c r="AV225" s="1"/>
  <c r="AW224"/>
  <c r="AU224"/>
  <c r="AV224" s="1"/>
  <c r="AW223"/>
  <c r="AU223"/>
  <c r="AV223" s="1"/>
  <c r="AW222"/>
  <c r="AU222"/>
  <c r="AV222" s="1"/>
  <c r="AW221"/>
  <c r="AU221"/>
  <c r="AV221" s="1"/>
  <c r="AW220"/>
  <c r="AU220"/>
  <c r="AV220" s="1"/>
  <c r="AW219"/>
  <c r="AU219"/>
  <c r="AV219" s="1"/>
  <c r="AW218"/>
  <c r="AU218"/>
  <c r="AV218" s="1"/>
  <c r="AW217"/>
  <c r="AU217"/>
  <c r="AV217" s="1"/>
  <c r="AW216"/>
  <c r="AU216"/>
  <c r="AV216" s="1"/>
  <c r="AW215"/>
  <c r="AU215"/>
  <c r="AV215" s="1"/>
  <c r="AW214"/>
  <c r="AU214"/>
  <c r="AV214" s="1"/>
  <c r="AW212"/>
  <c r="AU212"/>
  <c r="AV212" s="1"/>
  <c r="AW211"/>
  <c r="AU211"/>
  <c r="AV211" s="1"/>
  <c r="AW210"/>
  <c r="AU210"/>
  <c r="AV210" s="1"/>
  <c r="AW209"/>
  <c r="AU209"/>
  <c r="AV209" s="1"/>
  <c r="AW208"/>
  <c r="AU208"/>
  <c r="AV208" s="1"/>
  <c r="AW207"/>
  <c r="AU207"/>
  <c r="AV207" s="1"/>
  <c r="AW206"/>
  <c r="AU206"/>
  <c r="AV206" s="1"/>
  <c r="AW205"/>
  <c r="AU205"/>
  <c r="AV205" s="1"/>
  <c r="AW204"/>
  <c r="AU204"/>
  <c r="AV204" s="1"/>
  <c r="AW203"/>
  <c r="AU203"/>
  <c r="AV203" s="1"/>
  <c r="AW202"/>
  <c r="AU202"/>
  <c r="AV202" s="1"/>
  <c r="AW201"/>
  <c r="AU201"/>
  <c r="AV201" s="1"/>
  <c r="AW200"/>
  <c r="AU200"/>
  <c r="AV200" s="1"/>
  <c r="AW199"/>
  <c r="AU199"/>
  <c r="AV199" s="1"/>
  <c r="AW198"/>
  <c r="AU198"/>
  <c r="AV198" s="1"/>
  <c r="AW197"/>
  <c r="AU197"/>
  <c r="AV197" s="1"/>
  <c r="AW196"/>
  <c r="AU196"/>
  <c r="AV196" s="1"/>
  <c r="AW195"/>
  <c r="AU195"/>
  <c r="AV195" s="1"/>
  <c r="AW194"/>
  <c r="AU194"/>
  <c r="AV194" s="1"/>
  <c r="AW193"/>
  <c r="AU193"/>
  <c r="AV193" s="1"/>
  <c r="AW192"/>
  <c r="AU192"/>
  <c r="AV192" s="1"/>
  <c r="AW191"/>
  <c r="AU191"/>
  <c r="AV191" s="1"/>
  <c r="AW190"/>
  <c r="AU190"/>
  <c r="AV190" s="1"/>
  <c r="AW189"/>
  <c r="AU189"/>
  <c r="AV189" s="1"/>
  <c r="AW188"/>
  <c r="AU188"/>
  <c r="AV188" s="1"/>
  <c r="AW187"/>
  <c r="AU187"/>
  <c r="AV187" s="1"/>
  <c r="AW186"/>
  <c r="AU186"/>
  <c r="AV186" s="1"/>
  <c r="AW185"/>
  <c r="AU185"/>
  <c r="AV185" s="1"/>
  <c r="AW184"/>
  <c r="AU184"/>
  <c r="AV184" s="1"/>
  <c r="AW183"/>
  <c r="AU183"/>
  <c r="AV183" s="1"/>
  <c r="AW182"/>
  <c r="AU182"/>
  <c r="AV182" s="1"/>
  <c r="AW181"/>
  <c r="AU181"/>
  <c r="AV181" s="1"/>
  <c r="AW180"/>
  <c r="AU180"/>
  <c r="AV180" s="1"/>
  <c r="AW179"/>
  <c r="AU179"/>
  <c r="AV179" s="1"/>
  <c r="AW178"/>
  <c r="AU178"/>
  <c r="AV178" s="1"/>
  <c r="AW177"/>
  <c r="AU177"/>
  <c r="AV177" s="1"/>
  <c r="AW176"/>
  <c r="AU176"/>
  <c r="AV176" s="1"/>
  <c r="AW175"/>
  <c r="AU175"/>
  <c r="AV175" s="1"/>
  <c r="AW174"/>
  <c r="AU174"/>
  <c r="AV174" s="1"/>
  <c r="AW173"/>
  <c r="AU173"/>
  <c r="AV173" s="1"/>
  <c r="AW172"/>
  <c r="AU172"/>
  <c r="AV172" s="1"/>
  <c r="AW171"/>
  <c r="AU171"/>
  <c r="AV171" s="1"/>
  <c r="AW170"/>
  <c r="AU170"/>
  <c r="AV170" s="1"/>
  <c r="AW169"/>
  <c r="AU169"/>
  <c r="AV169" s="1"/>
  <c r="AW168"/>
  <c r="AU168"/>
  <c r="AV168" s="1"/>
  <c r="AW167"/>
  <c r="AU167"/>
  <c r="AV167" s="1"/>
  <c r="AW166"/>
  <c r="AU166"/>
  <c r="AV166" s="1"/>
  <c r="AW165"/>
  <c r="AU165"/>
  <c r="AV165" s="1"/>
  <c r="AW164"/>
  <c r="AU164"/>
  <c r="AV164" s="1"/>
  <c r="AW163"/>
  <c r="AU163"/>
  <c r="AV163" s="1"/>
  <c r="AW162"/>
  <c r="AU162"/>
  <c r="AV162" s="1"/>
  <c r="AW161"/>
  <c r="AU161"/>
  <c r="AV161" s="1"/>
  <c r="AW160"/>
  <c r="AU160"/>
  <c r="AV160" s="1"/>
  <c r="AW159"/>
  <c r="AU159"/>
  <c r="AV159" s="1"/>
  <c r="AW158"/>
  <c r="AU158"/>
  <c r="AV158" s="1"/>
  <c r="AX157"/>
  <c r="AV157"/>
  <c r="AW157" s="1"/>
  <c r="AX156"/>
  <c r="AV156"/>
  <c r="AW156" s="1"/>
  <c r="AX155"/>
  <c r="AV155"/>
  <c r="AW155" s="1"/>
  <c r="AX154"/>
  <c r="AV154"/>
  <c r="AW154" s="1"/>
  <c r="AX153"/>
  <c r="AV153"/>
  <c r="AW153" s="1"/>
  <c r="AX152"/>
  <c r="AV152"/>
  <c r="AW152" s="1"/>
  <c r="AX151"/>
  <c r="AV151"/>
  <c r="AW151" s="1"/>
  <c r="AX150"/>
  <c r="AV150"/>
  <c r="AW150" s="1"/>
  <c r="AX149"/>
  <c r="AV149"/>
  <c r="AW149" s="1"/>
  <c r="AX148"/>
  <c r="AV148"/>
  <c r="AW148" s="1"/>
  <c r="AX147"/>
  <c r="AV147"/>
  <c r="AW147" s="1"/>
  <c r="AX146"/>
  <c r="AV146"/>
  <c r="AW146" s="1"/>
  <c r="AX145"/>
  <c r="AV145"/>
  <c r="AW145" s="1"/>
  <c r="AX144"/>
  <c r="AV144"/>
  <c r="AW144" s="1"/>
  <c r="AX143"/>
  <c r="AV143"/>
  <c r="AW143" s="1"/>
  <c r="AX142"/>
  <c r="AV142"/>
  <c r="AW142" s="1"/>
  <c r="AX141"/>
  <c r="AV141"/>
  <c r="AW141" s="1"/>
  <c r="AX140"/>
  <c r="AV140"/>
  <c r="AW140" s="1"/>
  <c r="AX139"/>
  <c r="AV139"/>
  <c r="AW139" s="1"/>
  <c r="AX138"/>
  <c r="AV138"/>
  <c r="AW138" s="1"/>
  <c r="AX137"/>
  <c r="AV137"/>
  <c r="AW137" s="1"/>
  <c r="AX136"/>
  <c r="AV136"/>
  <c r="AW136" s="1"/>
  <c r="AX135"/>
  <c r="AV135"/>
  <c r="AW135" s="1"/>
  <c r="AX134"/>
  <c r="AV134"/>
  <c r="AW134" s="1"/>
  <c r="AX133"/>
  <c r="AV133"/>
  <c r="AW133" s="1"/>
  <c r="AX132"/>
  <c r="AV132"/>
  <c r="AW132" s="1"/>
  <c r="AX131"/>
  <c r="AV131"/>
  <c r="AW131" s="1"/>
  <c r="AX130"/>
  <c r="AV130"/>
  <c r="AW130" s="1"/>
  <c r="AX129"/>
  <c r="AV129"/>
  <c r="AW129" s="1"/>
  <c r="AX128"/>
  <c r="AV128"/>
  <c r="AW128" s="1"/>
  <c r="AX127"/>
  <c r="AV127"/>
  <c r="AW127" s="1"/>
  <c r="AX126"/>
  <c r="AV126"/>
  <c r="AW126" s="1"/>
  <c r="AX125"/>
  <c r="AV125"/>
  <c r="AW125" s="1"/>
  <c r="AX124"/>
  <c r="AV124"/>
  <c r="AW124" s="1"/>
  <c r="AX123"/>
  <c r="AV123"/>
  <c r="AW123" s="1"/>
  <c r="AX122"/>
  <c r="AV122"/>
  <c r="AW122" s="1"/>
  <c r="AX121"/>
  <c r="AV121"/>
  <c r="AW121" s="1"/>
  <c r="AX120"/>
  <c r="AV120"/>
  <c r="AW120" s="1"/>
  <c r="AX119"/>
  <c r="AV119"/>
  <c r="AW119" s="1"/>
  <c r="AX118"/>
  <c r="AV118"/>
  <c r="AW118" s="1"/>
  <c r="AX117"/>
  <c r="AV117"/>
  <c r="AW117" s="1"/>
  <c r="AX116"/>
  <c r="AV116"/>
  <c r="AW116" s="1"/>
  <c r="AX115"/>
  <c r="AV115"/>
  <c r="AW115" s="1"/>
  <c r="AX113"/>
  <c r="AV113"/>
  <c r="AW113" s="1"/>
  <c r="AX112"/>
  <c r="AV112"/>
  <c r="AW112" s="1"/>
  <c r="AX111"/>
  <c r="AV111"/>
  <c r="AW111" s="1"/>
  <c r="AX110"/>
  <c r="AV110"/>
  <c r="AW110" s="1"/>
  <c r="AX109"/>
  <c r="AV109"/>
  <c r="AW109" s="1"/>
  <c r="AX108"/>
  <c r="AV108"/>
  <c r="AW108" s="1"/>
  <c r="AX107"/>
  <c r="AV107"/>
  <c r="AW107" s="1"/>
  <c r="AX106"/>
  <c r="AV106"/>
  <c r="AW106" s="1"/>
  <c r="AX105"/>
  <c r="AV105"/>
  <c r="AW105" s="1"/>
  <c r="AX104"/>
  <c r="AV104"/>
  <c r="AW104" s="1"/>
  <c r="AX98"/>
  <c r="AV98"/>
  <c r="AW98" s="1"/>
  <c r="AX97"/>
  <c r="AV97"/>
  <c r="AW97" s="1"/>
  <c r="AX96"/>
  <c r="AV96"/>
  <c r="AW96" s="1"/>
  <c r="AX95"/>
  <c r="AV95"/>
  <c r="AW95" s="1"/>
  <c r="AX94"/>
  <c r="AV94"/>
  <c r="AW94" s="1"/>
  <c r="AX93"/>
  <c r="AV93"/>
  <c r="AW93" s="1"/>
  <c r="AX92"/>
  <c r="AV92"/>
  <c r="AW92" s="1"/>
  <c r="AX91"/>
  <c r="AV91"/>
  <c r="AW91" s="1"/>
  <c r="AX90"/>
  <c r="AV90"/>
  <c r="AW90" s="1"/>
  <c r="AX89"/>
  <c r="AV89"/>
  <c r="AW89" s="1"/>
  <c r="AX88"/>
  <c r="AV88"/>
  <c r="AW88" s="1"/>
  <c r="AX87"/>
  <c r="AV87"/>
  <c r="AW87" s="1"/>
  <c r="AX86"/>
  <c r="AV86"/>
  <c r="AW86" s="1"/>
  <c r="AX85"/>
  <c r="AV85"/>
  <c r="AW85" s="1"/>
  <c r="AX84"/>
  <c r="AV84"/>
  <c r="AW84" s="1"/>
  <c r="AX83"/>
  <c r="AV83"/>
  <c r="AW83" s="1"/>
  <c r="AX82"/>
  <c r="AV82"/>
  <c r="AW82" s="1"/>
  <c r="AX81"/>
  <c r="AV81"/>
  <c r="AW81" s="1"/>
  <c r="AX80"/>
  <c r="AV80"/>
  <c r="AW80" s="1"/>
  <c r="AX79"/>
  <c r="AV79"/>
  <c r="AW79" s="1"/>
  <c r="AX78"/>
  <c r="AV78"/>
  <c r="AW78" s="1"/>
  <c r="AX77"/>
  <c r="AV77"/>
  <c r="AW77" s="1"/>
  <c r="AX76"/>
  <c r="AV76"/>
  <c r="AW76" s="1"/>
  <c r="AX75"/>
  <c r="AV75"/>
  <c r="AW75" s="1"/>
  <c r="AX73"/>
  <c r="AV73"/>
  <c r="AW73" s="1"/>
  <c r="AX72"/>
  <c r="AV72"/>
  <c r="AW72" s="1"/>
  <c r="AX71"/>
  <c r="AV71"/>
  <c r="AW71" s="1"/>
  <c r="AX70"/>
  <c r="AV70"/>
  <c r="AW70" s="1"/>
  <c r="AX64"/>
  <c r="AV64"/>
  <c r="AW64" s="1"/>
  <c r="AX63"/>
  <c r="AV63"/>
  <c r="AW63" s="1"/>
  <c r="AX62"/>
  <c r="AV62"/>
  <c r="AW62" s="1"/>
  <c r="AX61"/>
  <c r="AV61"/>
  <c r="AW61" s="1"/>
  <c r="AX60"/>
  <c r="AV60"/>
  <c r="AW60" s="1"/>
  <c r="AX59"/>
  <c r="AV59"/>
  <c r="AW59" s="1"/>
  <c r="AX58"/>
  <c r="AV58"/>
  <c r="AW58" s="1"/>
  <c r="AX57"/>
  <c r="AV57"/>
  <c r="AW57" s="1"/>
  <c r="AX56"/>
  <c r="AV56"/>
  <c r="AW56" s="1"/>
  <c r="AX55"/>
  <c r="AV55"/>
  <c r="AW55" s="1"/>
  <c r="AX54"/>
  <c r="AV54"/>
  <c r="AW54" s="1"/>
  <c r="AX53"/>
  <c r="AV53"/>
  <c r="AW53" s="1"/>
  <c r="AX52"/>
  <c r="AV52"/>
  <c r="AW52" s="1"/>
  <c r="AX51"/>
  <c r="AV51"/>
  <c r="AW51" s="1"/>
  <c r="AX50"/>
  <c r="AV50"/>
  <c r="AW50" s="1"/>
  <c r="AX49"/>
  <c r="AV49"/>
  <c r="AW49" s="1"/>
  <c r="AX48"/>
  <c r="AV48"/>
  <c r="AW48" s="1"/>
  <c r="AX47"/>
  <c r="AV47"/>
  <c r="AW47" s="1"/>
  <c r="AX46"/>
  <c r="AV46"/>
  <c r="AW46" s="1"/>
  <c r="AX45"/>
  <c r="AV45"/>
  <c r="AW45" s="1"/>
  <c r="AX44"/>
  <c r="AV44"/>
  <c r="AW44" s="1"/>
  <c r="AX43"/>
  <c r="AV43"/>
  <c r="AW43" s="1"/>
  <c r="AX42"/>
  <c r="AV42"/>
  <c r="AW42" s="1"/>
  <c r="AX41"/>
  <c r="AV41"/>
  <c r="AW41" s="1"/>
  <c r="AX40"/>
  <c r="AV40"/>
  <c r="AW40" s="1"/>
  <c r="AX39"/>
  <c r="AV39"/>
  <c r="AW39" s="1"/>
  <c r="AX38"/>
  <c r="AV38"/>
  <c r="AW38" s="1"/>
  <c r="AX37"/>
  <c r="AV37"/>
  <c r="AW37" s="1"/>
  <c r="AX36"/>
  <c r="AV36"/>
  <c r="AW36" s="1"/>
  <c r="AX35"/>
  <c r="AV35"/>
  <c r="AW35" s="1"/>
  <c r="AX34"/>
  <c r="AV34"/>
  <c r="AW34" s="1"/>
  <c r="AX33"/>
  <c r="AV33"/>
  <c r="AW33" s="1"/>
  <c r="AX32"/>
  <c r="AV32"/>
  <c r="AW32" s="1"/>
  <c r="AX31"/>
  <c r="AV31"/>
  <c r="AW31" s="1"/>
  <c r="AX30"/>
  <c r="AV30"/>
  <c r="AW30" s="1"/>
  <c r="AW28"/>
  <c r="AX27"/>
  <c r="AV27"/>
  <c r="AW27" s="1"/>
  <c r="AX26"/>
  <c r="AV26"/>
  <c r="AW26" s="1"/>
  <c r="AX25"/>
  <c r="AV25"/>
  <c r="AW25" s="1"/>
  <c r="AX24"/>
  <c r="AV24"/>
  <c r="AW24" s="1"/>
  <c r="AX23"/>
  <c r="AV23"/>
  <c r="AW23" s="1"/>
  <c r="AX22"/>
  <c r="AV22"/>
  <c r="AW22" s="1"/>
  <c r="AX21"/>
  <c r="AV21"/>
  <c r="AW21" s="1"/>
  <c r="AX20"/>
  <c r="AV20"/>
  <c r="AW20" s="1"/>
  <c r="AX19"/>
  <c r="AV19"/>
  <c r="AW19" s="1"/>
  <c r="AX18"/>
  <c r="AV18"/>
  <c r="AW18" s="1"/>
  <c r="AX17"/>
  <c r="AV17"/>
  <c r="AW17" s="1"/>
  <c r="AX16"/>
  <c r="AV16"/>
  <c r="AW16" s="1"/>
  <c r="AX15"/>
  <c r="AV15"/>
  <c r="AW15" s="1"/>
  <c r="AX14"/>
  <c r="AV14"/>
  <c r="AW14" s="1"/>
  <c r="AX13"/>
  <c r="AV13"/>
  <c r="AW13" s="1"/>
  <c r="AX12"/>
  <c r="AV12"/>
  <c r="AW12" s="1"/>
  <c r="AX10"/>
  <c r="AV10"/>
  <c r="AW10" s="1"/>
  <c r="AX9"/>
  <c r="AV9"/>
  <c r="AW9" s="1"/>
  <c r="AX8"/>
  <c r="AV8"/>
  <c r="AW8" s="1"/>
  <c r="AX7"/>
  <c r="AV7"/>
  <c r="AW7" s="1"/>
  <c r="AX6"/>
  <c r="AV6"/>
  <c r="AW6" s="1"/>
  <c r="AX5"/>
  <c r="AV5"/>
  <c r="AX4"/>
  <c r="AV4"/>
  <c r="AW4" s="1"/>
  <c r="AX3"/>
  <c r="AV3"/>
  <c r="AW3" s="1"/>
  <c r="AX2"/>
  <c r="AV2"/>
  <c r="BC68" l="1"/>
  <c r="BD68" s="1"/>
  <c r="BE68"/>
  <c r="BC67"/>
  <c r="BD67" s="1"/>
  <c r="BE67"/>
  <c r="BE69"/>
  <c r="BC69"/>
  <c r="BD69" s="1"/>
  <c r="BE70"/>
  <c r="BC70"/>
  <c r="BD70" s="1"/>
  <c r="AW5"/>
  <c r="AW2"/>
  <c r="AU230" l="1"/>
  <c r="AV230" s="1"/>
  <c r="AW230" l="1"/>
</calcChain>
</file>

<file path=xl/comments1.xml><?xml version="1.0" encoding="utf-8"?>
<comments xmlns="http://schemas.openxmlformats.org/spreadsheetml/2006/main">
  <authors>
    <author>GOSPA</author>
  </authors>
  <commentList>
    <comment ref="AR101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ドメインはお客様管理の為</t>
        </r>
      </text>
    </comment>
  </commentList>
</comments>
</file>

<file path=xl/sharedStrings.xml><?xml version="1.0" encoding="utf-8"?>
<sst xmlns="http://schemas.openxmlformats.org/spreadsheetml/2006/main" count="6273" uniqueCount="3090">
  <si>
    <t>管理番号</t>
  </si>
  <si>
    <t>申請年月日</t>
  </si>
  <si>
    <t>会社名</t>
  </si>
  <si>
    <t>会社名 (フリガナ)</t>
  </si>
  <si>
    <t>担当者名</t>
  </si>
  <si>
    <t>担当者名 (フリガナ)</t>
  </si>
  <si>
    <t>メール アドレス</t>
  </si>
  <si>
    <t>拠点電話番号</t>
  </si>
  <si>
    <t>携帯番号</t>
  </si>
  <si>
    <t>FAX 番号</t>
  </si>
  <si>
    <t>郵便番号</t>
  </si>
  <si>
    <t>都道府県</t>
  </si>
  <si>
    <t>住所</t>
  </si>
  <si>
    <t>建物名</t>
  </si>
  <si>
    <t>拠点ID</t>
  </si>
  <si>
    <t>サイトURL</t>
  </si>
  <si>
    <t>備考</t>
  </si>
  <si>
    <t>添付ファイル</t>
  </si>
  <si>
    <t>ドメイン区分</t>
  </si>
  <si>
    <t>D0001</t>
  </si>
  <si>
    <t/>
  </si>
  <si>
    <t>神代 和輝</t>
  </si>
  <si>
    <t>millbrook@zeus.eonet.ne.jp</t>
  </si>
  <si>
    <t>06-7504-5709</t>
  </si>
  <si>
    <t>556-0045</t>
  </si>
  <si>
    <t>摂津市南別府町4-16</t>
  </si>
  <si>
    <t>460218</t>
  </si>
  <si>
    <t>millbrook-golf.com</t>
  </si>
  <si>
    <t>D0002</t>
  </si>
  <si>
    <t>株式会社エースガーデン</t>
  </si>
  <si>
    <t>田中 康之</t>
  </si>
  <si>
    <t>D0003</t>
  </si>
  <si>
    <t>株式会社筑波ジャンボゴルフセンター</t>
  </si>
  <si>
    <t>野澤 敏男</t>
  </si>
  <si>
    <t>028-656-6776</t>
  </si>
  <si>
    <t>321-0917</t>
  </si>
  <si>
    <t>宇都宮市西刑部宇中道1951-1</t>
  </si>
  <si>
    <t>460215</t>
  </si>
  <si>
    <t>筑波ジャンボゴルフセンター</t>
  </si>
  <si>
    <t>tsukuba-j-golf.com</t>
  </si>
  <si>
    <t>D0004</t>
  </si>
  <si>
    <t>090-1075-3353</t>
  </si>
  <si>
    <t>634-0013</t>
  </si>
  <si>
    <t>橿原市出合町41-1</t>
  </si>
  <si>
    <t>24golfshop.com</t>
  </si>
  <si>
    <t>D0005</t>
  </si>
  <si>
    <t>277-0033</t>
  </si>
  <si>
    <t>柏市増尾880</t>
  </si>
  <si>
    <t>misatogolf.com</t>
  </si>
  <si>
    <t>D0006</t>
  </si>
  <si>
    <t>有限会社横川ゴルフレンジ</t>
  </si>
  <si>
    <t>048-942-0008</t>
  </si>
  <si>
    <t>340-0045</t>
  </si>
  <si>
    <t>草加市小山2-2-8</t>
  </si>
  <si>
    <t>yokokawa-golf.com</t>
  </si>
  <si>
    <t>D0007</t>
  </si>
  <si>
    <t>西野ゴルフ有限会社</t>
  </si>
  <si>
    <t>0848-64-3988</t>
  </si>
  <si>
    <t>723-0065</t>
  </si>
  <si>
    <t>三原市西野3-25-38</t>
  </si>
  <si>
    <t>D0008</t>
  </si>
  <si>
    <t>ゴルフクリニック</t>
  </si>
  <si>
    <t>中磯 利博</t>
  </si>
  <si>
    <t>golfclinic@sky.icn-tv.ne.jp</t>
  </si>
  <si>
    <t>0827-54-2233</t>
  </si>
  <si>
    <t>740-0061</t>
  </si>
  <si>
    <t>玖珂郡和木町和木3-3-42</t>
  </si>
  <si>
    <t>460075</t>
  </si>
  <si>
    <t>golfclinic-y.com</t>
  </si>
  <si>
    <t>D0009</t>
  </si>
  <si>
    <t>狭山貨物運輸株式会社</t>
  </si>
  <si>
    <t>野口 哲也</t>
  </si>
  <si>
    <t>t.noguchi@sayamakamotsu.co.jp</t>
  </si>
  <si>
    <t>04-2959-2638</t>
  </si>
  <si>
    <t>350-1305</t>
  </si>
  <si>
    <t>狭山市入間川3146-2</t>
  </si>
  <si>
    <t>110031</t>
  </si>
  <si>
    <t>狭山リバーサイドゴルフコース</t>
  </si>
  <si>
    <t>srsgc.com</t>
  </si>
  <si>
    <t>kujime@sports-create.com</t>
  </si>
  <si>
    <t>03-5789-7751</t>
  </si>
  <si>
    <t>108-0074</t>
  </si>
  <si>
    <t>港区高輪4-23-8</t>
  </si>
  <si>
    <t>シオンプラザ3Ｆ</t>
  </si>
  <si>
    <t>green8-golf.com</t>
  </si>
  <si>
    <t>D0011</t>
  </si>
  <si>
    <t>合同会社児玉ゴルフセンター</t>
  </si>
  <si>
    <t>唐沢 浩二</t>
  </si>
  <si>
    <t>kara@image.ocn.ne.jp</t>
  </si>
  <si>
    <t>0495-72-1511</t>
  </si>
  <si>
    <t>367-0223</t>
  </si>
  <si>
    <t>本庄市児玉町塩谷646</t>
  </si>
  <si>
    <t>児玉ゴルフセンター</t>
  </si>
  <si>
    <t>kodamagolf.net</t>
  </si>
  <si>
    <t>D0012</t>
  </si>
  <si>
    <t>有限会社ままだガーデン</t>
  </si>
  <si>
    <t>sp8b6x99@river.ocn.ne.jp</t>
  </si>
  <si>
    <t>0285-45-0795</t>
  </si>
  <si>
    <t>329-0203</t>
  </si>
  <si>
    <t>小山市大字西黒田162</t>
  </si>
  <si>
    <t>090005</t>
  </si>
  <si>
    <t>mamada-garden-golf.com</t>
  </si>
  <si>
    <t>D0013</t>
  </si>
  <si>
    <t>有限会社岡田企画</t>
  </si>
  <si>
    <t>片桐 和栄</t>
  </si>
  <si>
    <t>info@honda-golf.jp</t>
  </si>
  <si>
    <t>043-292-4656</t>
  </si>
  <si>
    <t>266-0005</t>
  </si>
  <si>
    <t>千葉市緑区誉田町1-56-1</t>
  </si>
  <si>
    <t>120030</t>
  </si>
  <si>
    <t>誉田ゴルフセンター</t>
  </si>
  <si>
    <t>honda-golf.jp</t>
  </si>
  <si>
    <t>D0014</t>
  </si>
  <si>
    <t>0479-55-3855</t>
  </si>
  <si>
    <t>289-2611</t>
  </si>
  <si>
    <t>旭市倉橋3837</t>
  </si>
  <si>
    <t>golf-plaza72.com</t>
  </si>
  <si>
    <t>D0015</t>
  </si>
  <si>
    <t>ゴルフサポートワン</t>
  </si>
  <si>
    <t>0467-86-9505</t>
  </si>
  <si>
    <t>253-0061</t>
  </si>
  <si>
    <t>茅ヶ崎市南湖1-4-19</t>
  </si>
  <si>
    <t>golf-support1.com</t>
  </si>
  <si>
    <t>D0016</t>
  </si>
  <si>
    <t>株式会社CORRS</t>
  </si>
  <si>
    <t>0280-98-1149</t>
  </si>
  <si>
    <t>古河市東牛谷530-6</t>
  </si>
  <si>
    <t>460236</t>
  </si>
  <si>
    <t>corrs-golf.com</t>
  </si>
  <si>
    <t>D0017</t>
  </si>
  <si>
    <t>人見 正美</t>
  </si>
  <si>
    <t>bestgolf@aioros.ocn.ne.jp</t>
  </si>
  <si>
    <t>0287-76-3688</t>
  </si>
  <si>
    <t>325-0301</t>
  </si>
  <si>
    <t>那須郡那須町湯本752</t>
  </si>
  <si>
    <t>bestland-cc.com</t>
  </si>
  <si>
    <t>D0018</t>
  </si>
  <si>
    <t>西軽井沢観光有限会社</t>
  </si>
  <si>
    <t>0267-32-3272</t>
  </si>
  <si>
    <t>389-0207</t>
  </si>
  <si>
    <t>北佐久郡御代田町大字馬瀬口1591</t>
  </si>
  <si>
    <t>nishikaruizawa-golf.jp</t>
  </si>
  <si>
    <t>D0019</t>
  </si>
  <si>
    <t>03-6273-2410</t>
  </si>
  <si>
    <t>160-0016</t>
  </si>
  <si>
    <t>新宿区信濃町12-1</t>
  </si>
  <si>
    <t>northfield.jp</t>
  </si>
  <si>
    <t>D0020</t>
  </si>
  <si>
    <t>731-5102</t>
  </si>
  <si>
    <t>広島市佐伯区五日市町石内391</t>
  </si>
  <si>
    <t>royalgg.com</t>
  </si>
  <si>
    <t>D0021</t>
  </si>
  <si>
    <t>072-857-1152</t>
  </si>
  <si>
    <t>573-1154</t>
  </si>
  <si>
    <t>枚方市招提東町1-2-1</t>
  </si>
  <si>
    <t>hirakata-bypass.com</t>
  </si>
  <si>
    <t>D0022</t>
  </si>
  <si>
    <t>mizoi649983@yahoo.ne.jp</t>
  </si>
  <si>
    <t>029-246-9218</t>
  </si>
  <si>
    <t>310-0836</t>
  </si>
  <si>
    <t>水戸市元吉田町1042-12</t>
  </si>
  <si>
    <t>golfso-ko.com</t>
  </si>
  <si>
    <t>D0023</t>
  </si>
  <si>
    <t>辻本 弘哉</t>
  </si>
  <si>
    <t>higashihirano@kawachi.zaq.ne.jp</t>
  </si>
  <si>
    <t>06-6707-5735</t>
  </si>
  <si>
    <t>581-0051</t>
  </si>
  <si>
    <t>八尾市竹渕西3-110</t>
  </si>
  <si>
    <t>東平野ゴルフセンター</t>
  </si>
  <si>
    <t>higashihirano-golf.com</t>
  </si>
  <si>
    <t>D0024</t>
  </si>
  <si>
    <t>有限会社カスタネット倶楽部</t>
  </si>
  <si>
    <t>y.komiya@custa-net.co.jp</t>
  </si>
  <si>
    <t>092-963-3168</t>
  </si>
  <si>
    <t>881-0111</t>
  </si>
  <si>
    <t>粕屋郡新宮町三代718-1</t>
  </si>
  <si>
    <t>410002</t>
  </si>
  <si>
    <t>dynamicgolf-shingu.com</t>
  </si>
  <si>
    <t>D0025</t>
  </si>
  <si>
    <t>0476-35-2211</t>
  </si>
  <si>
    <t>286-0135</t>
  </si>
  <si>
    <t>成田市山之作字長峰415</t>
  </si>
  <si>
    <t>nagamine-golf.com</t>
  </si>
  <si>
    <t>D0026</t>
  </si>
  <si>
    <t>梅村 千里</t>
  </si>
  <si>
    <t>backyardgolf@hi3.enjoy.ne.jp</t>
  </si>
  <si>
    <t>0532-35-7533</t>
  </si>
  <si>
    <t>440-0014</t>
  </si>
  <si>
    <t>豊橋市南牛川1-9-15</t>
  </si>
  <si>
    <t>Backyard golf</t>
  </si>
  <si>
    <t>backyardgolf-s.com</t>
  </si>
  <si>
    <t>D0027</t>
  </si>
  <si>
    <t>瀨古 弘也</t>
  </si>
  <si>
    <t>059-256-8775</t>
  </si>
  <si>
    <t>514-1255</t>
  </si>
  <si>
    <t>津市庄田町2639-1</t>
  </si>
  <si>
    <t>スポーツプラザマツダ</t>
  </si>
  <si>
    <t>sp-matsuda.jp</t>
  </si>
  <si>
    <t>D0028</t>
  </si>
  <si>
    <t>有限会社東堀切ゴルフクラブ</t>
  </si>
  <si>
    <t>吉田 由季子</t>
  </si>
  <si>
    <t>yosida.kounosuke@cream.plala.or.jp</t>
  </si>
  <si>
    <t>03-3603-6256</t>
  </si>
  <si>
    <t>124-0004</t>
  </si>
  <si>
    <t>葛飾区東堀切2-13-1</t>
  </si>
  <si>
    <t>東堀切ゴルフクラブ</t>
  </si>
  <si>
    <t>hhgc.jp</t>
  </si>
  <si>
    <t>株式会社トリコ</t>
  </si>
  <si>
    <t>屋代 慎一郎</t>
  </si>
  <si>
    <t>107-0052</t>
  </si>
  <si>
    <t>港区赤坂7-6-7</t>
  </si>
  <si>
    <t>赤坂パークマンション101</t>
  </si>
  <si>
    <t>urban-golf.co.jp</t>
  </si>
  <si>
    <t>D0030</t>
  </si>
  <si>
    <t>有限会社モリ企画</t>
  </si>
  <si>
    <t>森 正見</t>
  </si>
  <si>
    <t>048-952-4956</t>
  </si>
  <si>
    <t>341-0026</t>
  </si>
  <si>
    <t>三郷市幸房313</t>
  </si>
  <si>
    <t>110029</t>
  </si>
  <si>
    <t>ゴルフガーデン椎の木</t>
  </si>
  <si>
    <t>shiinoki-golf.jp</t>
  </si>
  <si>
    <t>0438-98-2500</t>
  </si>
  <si>
    <t>292-0033</t>
  </si>
  <si>
    <t>木更津市大成434-1</t>
  </si>
  <si>
    <t>golfrangetousei.com</t>
  </si>
  <si>
    <t>D0035</t>
  </si>
  <si>
    <t>290-0056</t>
  </si>
  <si>
    <t>市原市五井2636</t>
  </si>
  <si>
    <t>koufuudai.com</t>
  </si>
  <si>
    <t>D0036</t>
  </si>
  <si>
    <t>株式会社ギンポーパック</t>
  </si>
  <si>
    <t>03-3254-1031</t>
  </si>
  <si>
    <t>101-0041</t>
  </si>
  <si>
    <t>千代田区神田須田町2-6-6</t>
  </si>
  <si>
    <t>gg-rondo.com</t>
  </si>
  <si>
    <t>D0037</t>
  </si>
  <si>
    <t>有限会社武島屋</t>
  </si>
  <si>
    <t>武井 康晃</t>
  </si>
  <si>
    <t>iristakei@gmail.com</t>
  </si>
  <si>
    <t>0263-82-9191</t>
  </si>
  <si>
    <t>399-8302</t>
  </si>
  <si>
    <t>460987</t>
  </si>
  <si>
    <t>グリーンゴルフ武島</t>
  </si>
  <si>
    <t>ggtakeshima.com</t>
  </si>
  <si>
    <t>D0038</t>
  </si>
  <si>
    <t>042-755-3892</t>
  </si>
  <si>
    <t>252-0202</t>
  </si>
  <si>
    <t>相模原市中央区淵野辺本町3-39-29</t>
  </si>
  <si>
    <t>中渕ゴルフクラブ</t>
  </si>
  <si>
    <t>nakafuchigolf.com</t>
  </si>
  <si>
    <t>D0039</t>
  </si>
  <si>
    <t>有限会社ピジョン</t>
  </si>
  <si>
    <t>羽藤 嘉人</t>
  </si>
  <si>
    <t>pigeon-golf@jttk.zaq.ne.jp</t>
  </si>
  <si>
    <t>0797-81-7053</t>
  </si>
  <si>
    <t>665-0824</t>
  </si>
  <si>
    <t>宝塚市金井町4-36</t>
  </si>
  <si>
    <t>460107</t>
  </si>
  <si>
    <t>ピジョンゴルフ</t>
  </si>
  <si>
    <t>pigeon-golf.com</t>
  </si>
  <si>
    <t>D0040</t>
  </si>
  <si>
    <t>06-6120-0789</t>
  </si>
  <si>
    <t>541-0056</t>
  </si>
  <si>
    <t>el-niko.com</t>
  </si>
  <si>
    <t>D0041</t>
  </si>
  <si>
    <t>048-795-7400</t>
  </si>
  <si>
    <t>337-0001</t>
  </si>
  <si>
    <t>さいたま市見沼区丸ケ崎1220</t>
  </si>
  <si>
    <t>etgs.jp</t>
  </si>
  <si>
    <t>D0042</t>
  </si>
  <si>
    <t>ジャパンブレインゴルフアカデミー株式会社</t>
  </si>
  <si>
    <t>加藤 晧士</t>
  </si>
  <si>
    <t>090-1234-9438</t>
  </si>
  <si>
    <t>468-0051</t>
  </si>
  <si>
    <t>名古屋市天白区植田3-1307</t>
  </si>
  <si>
    <t>C浅井202</t>
  </si>
  <si>
    <t>461093</t>
  </si>
  <si>
    <t>ジャパンブレインゴルフアカデミー</t>
  </si>
  <si>
    <t>braingolf.jp</t>
  </si>
  <si>
    <t>D0043</t>
  </si>
  <si>
    <t>株式会社アドバンスゴルフ</t>
  </si>
  <si>
    <t>0749-48-0101</t>
  </si>
  <si>
    <t>522-0342</t>
  </si>
  <si>
    <t>260001</t>
  </si>
  <si>
    <t>多賀ゴルフ練習場</t>
  </si>
  <si>
    <t>tagagolf.jp</t>
  </si>
  <si>
    <t>D0044</t>
  </si>
  <si>
    <t>長瀬 和宏</t>
  </si>
  <si>
    <t>keep-one@hidatakayama.ne.jp</t>
  </si>
  <si>
    <t>0577-36-0008</t>
  </si>
  <si>
    <t>506-0825</t>
  </si>
  <si>
    <t>岐阜県高山市石浦町9-145</t>
  </si>
  <si>
    <t>461038</t>
  </si>
  <si>
    <t>keep-one.com</t>
  </si>
  <si>
    <t>D0045</t>
  </si>
  <si>
    <t>有限会社西大宮ゴルフガーデン</t>
  </si>
  <si>
    <t>菅間 いづみ</t>
  </si>
  <si>
    <t>nisiomiya-gg@amethyst.bforth.com</t>
  </si>
  <si>
    <t>048-623-7555</t>
  </si>
  <si>
    <t>331-0074</t>
  </si>
  <si>
    <t>さいたま市西区宝来549</t>
  </si>
  <si>
    <t>460277</t>
  </si>
  <si>
    <t>西大宮ゴルフガーデン</t>
  </si>
  <si>
    <t>nishiohmiya-golf.com</t>
  </si>
  <si>
    <t>D0046</t>
  </si>
  <si>
    <t>株式会社リバーサイド</t>
  </si>
  <si>
    <t>高橋 正博</t>
  </si>
  <si>
    <t>048-536-4222</t>
  </si>
  <si>
    <t>360-0162</t>
  </si>
  <si>
    <t>熊谷市村岡2043-1</t>
  </si>
  <si>
    <t>110024</t>
  </si>
  <si>
    <t>リバーサイドゴルフ練習場</t>
  </si>
  <si>
    <t>riverside-g.com</t>
  </si>
  <si>
    <t>D0047</t>
  </si>
  <si>
    <t>株式会社高見澤</t>
  </si>
  <si>
    <t>小林 茂勝</t>
  </si>
  <si>
    <t>026-296-9255</t>
  </si>
  <si>
    <t>381-0001</t>
  </si>
  <si>
    <t>長野市赤沼中島北2530-2</t>
  </si>
  <si>
    <t>210002</t>
  </si>
  <si>
    <t>アップルラインゴルフセンター</t>
  </si>
  <si>
    <t>appleline-golf.com</t>
  </si>
  <si>
    <t>D0049</t>
  </si>
  <si>
    <t>岡田ゴルフアカデミー</t>
  </si>
  <si>
    <t>岡田 静志</t>
  </si>
  <si>
    <t>028-672-0654</t>
  </si>
  <si>
    <t>329-1114</t>
  </si>
  <si>
    <t>宇都宮市宝井町580-3</t>
  </si>
  <si>
    <t>okada-golfacademy.com</t>
  </si>
  <si>
    <t>D0050</t>
  </si>
  <si>
    <t>072-262-5620</t>
  </si>
  <si>
    <t>592-8342</t>
  </si>
  <si>
    <t>堺市西区浜寺船尾町西1-11</t>
  </si>
  <si>
    <t>浜寺ロングゴルフ</t>
  </si>
  <si>
    <t>hamaderalg.com</t>
  </si>
  <si>
    <t>D0051</t>
  </si>
  <si>
    <t>465-0014</t>
  </si>
  <si>
    <t>名古屋市名東区上菅1-912</t>
  </si>
  <si>
    <t>g-s-n.com</t>
  </si>
  <si>
    <t>D0052</t>
  </si>
  <si>
    <t>株式会社佐倉イーグルス</t>
  </si>
  <si>
    <t>夏目 憲一</t>
  </si>
  <si>
    <t>coolon@lagoon.ocn.ne.jp</t>
  </si>
  <si>
    <t>043-488-2311</t>
  </si>
  <si>
    <t>285-0843</t>
  </si>
  <si>
    <t>佐倉市中志津1-14-17</t>
  </si>
  <si>
    <t>120037</t>
  </si>
  <si>
    <t>ゴルフショップ　クールオン！</t>
  </si>
  <si>
    <t>coolon-golf.com</t>
  </si>
  <si>
    <t>D0053</t>
  </si>
  <si>
    <t>株式会社富士美モダンゴルフ</t>
  </si>
  <si>
    <t>勝又 英文</t>
  </si>
  <si>
    <t>fujimimodern@yahoo.co.jp</t>
  </si>
  <si>
    <t>055-971-4030</t>
  </si>
  <si>
    <t>411-0905</t>
  </si>
  <si>
    <t>駿東郡清水町長沢272-2</t>
  </si>
  <si>
    <t>富士美モダンゴルフ</t>
  </si>
  <si>
    <t>fujimi-mg.com</t>
  </si>
  <si>
    <t>D0054</t>
  </si>
  <si>
    <t>浜岡レジャーサービス株式会社</t>
  </si>
  <si>
    <t>中島 康宏</t>
  </si>
  <si>
    <t>yasuhiro@palomino.co.jp</t>
  </si>
  <si>
    <t>0537-86-2554</t>
  </si>
  <si>
    <t>437-1604</t>
  </si>
  <si>
    <t>御前崎市佐倉4556</t>
  </si>
  <si>
    <t>230017</t>
  </si>
  <si>
    <t>浜岡ゴルフプラザ</t>
  </si>
  <si>
    <t>golf-plaza.jp</t>
  </si>
  <si>
    <t>D0055</t>
  </si>
  <si>
    <t>245-0051</t>
  </si>
  <si>
    <t>横浜市戸塚区名瀬町1676</t>
  </si>
  <si>
    <t>greengolf.jp</t>
  </si>
  <si>
    <t>D0056</t>
  </si>
  <si>
    <t>0771-22-8200</t>
  </si>
  <si>
    <t>621-0856</t>
  </si>
  <si>
    <t>亀岡市上矢田町岩田27</t>
  </si>
  <si>
    <t>royal-g.jp</t>
  </si>
  <si>
    <t>D0057</t>
  </si>
  <si>
    <t>042-770-7788</t>
  </si>
  <si>
    <t>252-0212</t>
  </si>
  <si>
    <t>相模原市中央区宮下1-1-16</t>
  </si>
  <si>
    <t>ballpark-golf.com</t>
  </si>
  <si>
    <t>D0058</t>
  </si>
  <si>
    <t>046-878-8100</t>
  </si>
  <si>
    <t>240-0115</t>
  </si>
  <si>
    <t>三浦郡葉山町上山口2800</t>
  </si>
  <si>
    <t>hayama-p.com</t>
  </si>
  <si>
    <t>D0059</t>
  </si>
  <si>
    <t>0598-28-6855</t>
  </si>
  <si>
    <t>D0060</t>
  </si>
  <si>
    <t>株式会社古沢ゴルフ</t>
  </si>
  <si>
    <t>島田 美恵</t>
  </si>
  <si>
    <t>furusawagolf@gmail.com</t>
  </si>
  <si>
    <t>076-469-9200</t>
  </si>
  <si>
    <t>939-2751</t>
  </si>
  <si>
    <t>富山市婦中町安田435</t>
  </si>
  <si>
    <t>furusawa-golf.com</t>
  </si>
  <si>
    <t>D0061</t>
  </si>
  <si>
    <t>0792-64-1111</t>
  </si>
  <si>
    <t>679-2123</t>
  </si>
  <si>
    <t>姫路市豊富町豊富1452</t>
  </si>
  <si>
    <t>ebuna-golf.com</t>
  </si>
  <si>
    <t>D0062</t>
  </si>
  <si>
    <t>オンリーワンゴルフアカデミー</t>
  </si>
  <si>
    <t>松本 有香子</t>
  </si>
  <si>
    <t>oga54vision@gmail.com</t>
  </si>
  <si>
    <t>090-7460-3629</t>
  </si>
  <si>
    <t>862-0954</t>
  </si>
  <si>
    <t>熊本市中央区神水1-12-1-502</t>
  </si>
  <si>
    <t>460510</t>
  </si>
  <si>
    <t>oga54.com</t>
  </si>
  <si>
    <t>D0063</t>
  </si>
  <si>
    <t>kyouei@sa5.gyao.ne.jp</t>
  </si>
  <si>
    <t>0877-22-9257</t>
  </si>
  <si>
    <t>763-0055</t>
  </si>
  <si>
    <t>丸亀市新田町1-1</t>
  </si>
  <si>
    <t>D0064</t>
  </si>
  <si>
    <t>029-292-2625</t>
  </si>
  <si>
    <t>311-3121</t>
  </si>
  <si>
    <t>東茨城郡茨城町谷田部1-148</t>
  </si>
  <si>
    <t>pilot-golf.com</t>
  </si>
  <si>
    <t>D0065</t>
  </si>
  <si>
    <t>katsuta.pilot-golf.com</t>
  </si>
  <si>
    <t>D0066</t>
  </si>
  <si>
    <t>092-936-4151</t>
  </si>
  <si>
    <t>811-2221</t>
  </si>
  <si>
    <t>糟屋郡須恵町旅石86-12</t>
  </si>
  <si>
    <t>taisei-golf.com</t>
  </si>
  <si>
    <t>D0067</t>
  </si>
  <si>
    <t>渡邉 寛</t>
  </si>
  <si>
    <t>golfpitwatanabe@yahoo.co.jp</t>
  </si>
  <si>
    <t>06-6624-4636</t>
  </si>
  <si>
    <t>545-0023</t>
  </si>
  <si>
    <t>大阪市阿倍野区王子町3-12-5</t>
  </si>
  <si>
    <t>460290</t>
  </si>
  <si>
    <t>GOLF PIT</t>
  </si>
  <si>
    <t>golfpit-jp.com</t>
  </si>
  <si>
    <t>D0068</t>
  </si>
  <si>
    <t>兵頭 直美</t>
  </si>
  <si>
    <t>D0069</t>
  </si>
  <si>
    <t>今井 英二郎</t>
  </si>
  <si>
    <t>golf-now@jjg.jp</t>
  </si>
  <si>
    <t>0572-68-0735</t>
  </si>
  <si>
    <t>509-6108</t>
  </si>
  <si>
    <t>瑞浪市土岐町7834-2</t>
  </si>
  <si>
    <t>220002</t>
  </si>
  <si>
    <t>Japan Joyful Golf</t>
  </si>
  <si>
    <t>jjg.jp</t>
  </si>
  <si>
    <t>D0070</t>
  </si>
  <si>
    <t>有限会社タイシロゴルフ練習場</t>
  </si>
  <si>
    <t>D0071</t>
  </si>
  <si>
    <t>D0072</t>
  </si>
  <si>
    <t>オージーワークス</t>
  </si>
  <si>
    <t>大神 健</t>
  </si>
  <si>
    <t>D0073</t>
  </si>
  <si>
    <t>ゴルフ工房ゲイン</t>
  </si>
  <si>
    <t>gain@coral.plala.or.jp</t>
  </si>
  <si>
    <t>811-4152</t>
  </si>
  <si>
    <t>宗像市武丸2262-9</t>
  </si>
  <si>
    <t>gw-gain.com</t>
  </si>
  <si>
    <t>D0074</t>
  </si>
  <si>
    <t>ゴルフビレッジ</t>
  </si>
  <si>
    <t>坂口 秀紀</t>
  </si>
  <si>
    <t>047-300-3300</t>
  </si>
  <si>
    <t>272-0144</t>
  </si>
  <si>
    <t>市川市新井2-15-9</t>
  </si>
  <si>
    <t>460177</t>
  </si>
  <si>
    <t>golfvillage-s.com</t>
  </si>
  <si>
    <t>D0075</t>
  </si>
  <si>
    <t>有限会社コスモケーワイ</t>
  </si>
  <si>
    <t>大木 健司</t>
  </si>
  <si>
    <t>joygolf2007@yahoo.co.jp</t>
  </si>
  <si>
    <t>027-321-2754</t>
  </si>
  <si>
    <t>370-0052</t>
  </si>
  <si>
    <t>高崎市旭町34-2</t>
  </si>
  <si>
    <t>アパガーデンパレス702</t>
  </si>
  <si>
    <t>ケンゴルフスクール</t>
  </si>
  <si>
    <t>ken-golfschool.com</t>
  </si>
  <si>
    <t>D0076</t>
  </si>
  <si>
    <t>054-278-1615</t>
  </si>
  <si>
    <t>421-1212</t>
  </si>
  <si>
    <t>静岡市葵区千代618</t>
  </si>
  <si>
    <t>sendai-golf.com</t>
  </si>
  <si>
    <t>eba-ga.jp</t>
  </si>
  <si>
    <t>D0078</t>
  </si>
  <si>
    <t>takefeb8@extra.ocn.ne.jp</t>
  </si>
  <si>
    <t>078-802-5759</t>
  </si>
  <si>
    <t>657-0844</t>
  </si>
  <si>
    <t>神戸市灘区都通5-1-19</t>
  </si>
  <si>
    <t>460189</t>
  </si>
  <si>
    <t>scratch-gp.com</t>
  </si>
  <si>
    <t>D0079</t>
  </si>
  <si>
    <t>株式会社K2</t>
  </si>
  <si>
    <t>平岡 圭</t>
  </si>
  <si>
    <t>flathill@tulip.ocn.ne.jp</t>
  </si>
  <si>
    <t>0743-71-7785</t>
  </si>
  <si>
    <t>630-0201</t>
  </si>
  <si>
    <t>生駒市小明町155-1</t>
  </si>
  <si>
    <t>460190</t>
  </si>
  <si>
    <t>フラットヒル</t>
  </si>
  <si>
    <t>gs-flathill.com</t>
  </si>
  <si>
    <t>D0080</t>
  </si>
  <si>
    <t>株式会社浜松グリーンランド</t>
  </si>
  <si>
    <t>髙木 稔</t>
  </si>
  <si>
    <t>shinrin@mail.wbs.ne.jp</t>
  </si>
  <si>
    <t>053-582-2511</t>
  </si>
  <si>
    <t>434-0002</t>
  </si>
  <si>
    <t>浜松市北区尾野2615-5</t>
  </si>
  <si>
    <t>浜北森林アスレチック</t>
  </si>
  <si>
    <t>hamakita-shinrin.com</t>
  </si>
  <si>
    <t>D0081</t>
  </si>
  <si>
    <t>042-383-4180</t>
  </si>
  <si>
    <t>187-0011</t>
  </si>
  <si>
    <t>小平市鈴木町2-765</t>
  </si>
  <si>
    <t>musashino-golf.com</t>
  </si>
  <si>
    <t>D0082</t>
  </si>
  <si>
    <t>jk3@topaz.ocn.ne.jp</t>
  </si>
  <si>
    <t>0564-25-3313</t>
  </si>
  <si>
    <t>444-3174</t>
  </si>
  <si>
    <t>岡崎市真伝町魂場37-2</t>
  </si>
  <si>
    <t>39golf.net</t>
  </si>
  <si>
    <t>D0083</t>
  </si>
  <si>
    <t>山口 和也</t>
  </si>
  <si>
    <t>072-876-4323</t>
  </si>
  <si>
    <t>575-0053</t>
  </si>
  <si>
    <t>四條畷市中野109</t>
  </si>
  <si>
    <t>パラダイスカフェ</t>
  </si>
  <si>
    <t>paracafe-gk.com</t>
  </si>
  <si>
    <t>D0085</t>
  </si>
  <si>
    <t>有限会社イーグルゴルフセンター</t>
  </si>
  <si>
    <t>中崎 祐二</t>
  </si>
  <si>
    <t>029-271-0001</t>
  </si>
  <si>
    <t>312-0011</t>
  </si>
  <si>
    <t>ひたちなか市中根662-10</t>
  </si>
  <si>
    <t>460047</t>
  </si>
  <si>
    <t>イーグルゴルフセンター</t>
  </si>
  <si>
    <t>eagle-gs.com</t>
  </si>
  <si>
    <t>D0086</t>
  </si>
  <si>
    <t>株式会社ジャンボゴルフセンターフクオカ</t>
  </si>
  <si>
    <t>092-938-4418</t>
  </si>
  <si>
    <t>811-2316</t>
  </si>
  <si>
    <t>粕尾郡粕尾町長者原西3-1-1</t>
  </si>
  <si>
    <t>460042</t>
  </si>
  <si>
    <t>ジャンボゴルフセンターフクオカ</t>
  </si>
  <si>
    <t>jgcfukuoka.com</t>
  </si>
  <si>
    <t>D0087</t>
  </si>
  <si>
    <t>肝煎ノーネットゴルフ</t>
  </si>
  <si>
    <t>白石 雅規</t>
  </si>
  <si>
    <t>e_masa77@yahoo.co.jp</t>
  </si>
  <si>
    <t>0974-22-7676</t>
  </si>
  <si>
    <t>879-7141</t>
  </si>
  <si>
    <t>豊後大野市三重町秋葉145</t>
  </si>
  <si>
    <t>kimoiri.com</t>
  </si>
  <si>
    <t>D0089</t>
  </si>
  <si>
    <t>suzuran@fd-const.com</t>
  </si>
  <si>
    <t>0246-63-6435</t>
  </si>
  <si>
    <t>972-8212</t>
  </si>
  <si>
    <t>いわき市東田町菖蒲沢1番地</t>
  </si>
  <si>
    <t>iwaki-suzuran.com</t>
  </si>
  <si>
    <t>D0090</t>
  </si>
  <si>
    <t>0438-75-8562</t>
  </si>
  <si>
    <t>299-0201</t>
  </si>
  <si>
    <t>袖ケ浦市川原井2039</t>
  </si>
  <si>
    <t>39golf.mobi</t>
  </si>
  <si>
    <t>D0092</t>
  </si>
  <si>
    <t>NFゴルフクリニック</t>
  </si>
  <si>
    <t>046-210-0836</t>
  </si>
  <si>
    <t>243-0036</t>
  </si>
  <si>
    <t>厚木市長谷1383-3</t>
  </si>
  <si>
    <t>150035</t>
  </si>
  <si>
    <t>D0093</t>
  </si>
  <si>
    <t>株式会社アドウェル</t>
  </si>
  <si>
    <t>野口 恵</t>
  </si>
  <si>
    <t>m.noguchi@adweal.com</t>
  </si>
  <si>
    <t>03-6880-9043</t>
  </si>
  <si>
    <t>105-0012</t>
  </si>
  <si>
    <t>港区芝大門1-10-11</t>
  </si>
  <si>
    <t>芝大門センター10F</t>
  </si>
  <si>
    <t>adweal.com</t>
  </si>
  <si>
    <t>D0094</t>
  </si>
  <si>
    <t>info@besugoru.net</t>
  </si>
  <si>
    <t>823-0001</t>
  </si>
  <si>
    <t>宮若市龍徳360</t>
  </si>
  <si>
    <t>besugoru.jp</t>
  </si>
  <si>
    <t>D0096</t>
  </si>
  <si>
    <t>04-2958-5353</t>
  </si>
  <si>
    <t>350-1312</t>
  </si>
  <si>
    <t>狭山市堀兼1839</t>
  </si>
  <si>
    <t>horigane-golf.com</t>
  </si>
  <si>
    <t>D0097</t>
  </si>
  <si>
    <t>ワンエイティーズゴルフクラブ</t>
  </si>
  <si>
    <t>075-200-5067</t>
  </si>
  <si>
    <t>614-8276</t>
  </si>
  <si>
    <t>京都府八幡市美濃山宮道24-25</t>
  </si>
  <si>
    <t>18tees.net</t>
  </si>
  <si>
    <t>D0098</t>
  </si>
  <si>
    <t>0790-26-1693</t>
  </si>
  <si>
    <t>679-2315</t>
  </si>
  <si>
    <t>神崎郡市川町西川辺677</t>
  </si>
  <si>
    <t>golfer.co.jp</t>
  </si>
  <si>
    <t>G0001</t>
  </si>
  <si>
    <t>有限会社ウインズ</t>
  </si>
  <si>
    <t>田中 英治</t>
  </si>
  <si>
    <t>gpwinds@khh.biglobe.ne.jp</t>
  </si>
  <si>
    <t>092-922-0777</t>
  </si>
  <si>
    <t>818-0014</t>
  </si>
  <si>
    <t>筑紫野市大字牛島275</t>
  </si>
  <si>
    <t>winds.golf-hp.com</t>
  </si>
  <si>
    <t>G0002</t>
  </si>
  <si>
    <t>須坂ツーセブンゴルフ</t>
  </si>
  <si>
    <t>梅﨑 謙彦</t>
  </si>
  <si>
    <t>026-246-2700</t>
  </si>
  <si>
    <t>382-0048</t>
  </si>
  <si>
    <t>須坂市大字九反田町373-2</t>
  </si>
  <si>
    <t>460602</t>
  </si>
  <si>
    <t>suzaka27.golf-hp.com</t>
  </si>
  <si>
    <t>G0003</t>
  </si>
  <si>
    <t>ゴルフ工房ドリームワン</t>
  </si>
  <si>
    <t>菅野 竜</t>
  </si>
  <si>
    <t>dreamone@sage.ocn.ne.jp</t>
  </si>
  <si>
    <t>022-359-3663</t>
  </si>
  <si>
    <t>981-3521</t>
  </si>
  <si>
    <t>黒川郡大郷町中村字地際山5-28</t>
  </si>
  <si>
    <t>460465</t>
  </si>
  <si>
    <t>dream1.golf-hp.com</t>
  </si>
  <si>
    <t>G0004</t>
  </si>
  <si>
    <t>ビッグキャリーゴルフショップ</t>
  </si>
  <si>
    <t>河野 和之</t>
  </si>
  <si>
    <t>kkouno@silk.tky.plala.or.jp</t>
  </si>
  <si>
    <t>049-232-9494</t>
  </si>
  <si>
    <t>350-0814</t>
  </si>
  <si>
    <t>川越市平塚105-6</t>
  </si>
  <si>
    <t>460262</t>
  </si>
  <si>
    <t>big.golf-hp.com</t>
  </si>
  <si>
    <t>G0005</t>
  </si>
  <si>
    <t>086-456-1407</t>
  </si>
  <si>
    <t>712-8052</t>
  </si>
  <si>
    <t>倉敷市松江2-10-41</t>
  </si>
  <si>
    <t>g-revo.golf-hp.com</t>
  </si>
  <si>
    <t>G0006</t>
  </si>
  <si>
    <t>株式会社アクセルマネジメント</t>
  </si>
  <si>
    <t>大山 穂高</t>
  </si>
  <si>
    <t>info@nakasendo-gc.com</t>
  </si>
  <si>
    <t>0572-63-3111</t>
  </si>
  <si>
    <t>509-6135</t>
  </si>
  <si>
    <t>瑞浪市薬師町2-55-2</t>
  </si>
  <si>
    <t>461029</t>
  </si>
  <si>
    <t>ゴルフショップわくわく工房</t>
  </si>
  <si>
    <t>wakuwakukoubou.golf-hp.com</t>
  </si>
  <si>
    <t>G0007</t>
  </si>
  <si>
    <t>洞口 誠男</t>
  </si>
  <si>
    <t>gls_hora3omoebakanau@yahoo.co.jp</t>
  </si>
  <si>
    <t>090-3456-4354</t>
  </si>
  <si>
    <t>509-0207</t>
  </si>
  <si>
    <t>可児市今渡1946-7</t>
  </si>
  <si>
    <t>460422</t>
  </si>
  <si>
    <t>ゴルフライフサポート</t>
  </si>
  <si>
    <t>gls-hora3.golf-hp.com</t>
  </si>
  <si>
    <t>G0008</t>
  </si>
  <si>
    <t>株式会社かとう</t>
  </si>
  <si>
    <t>加藤 千晴</t>
  </si>
  <si>
    <t>ishibou@k2.dion.ne.jp</t>
  </si>
  <si>
    <t>472-0026</t>
  </si>
  <si>
    <t>知立市上重原町丸山197-1</t>
  </si>
  <si>
    <t>gsk.golf-hp.com</t>
  </si>
  <si>
    <t>G0009</t>
  </si>
  <si>
    <t>上本 祐嗣</t>
  </si>
  <si>
    <t>dosoen14@axel.ocn.ne.jp</t>
  </si>
  <si>
    <t>082-823-1414</t>
  </si>
  <si>
    <t>736-0014</t>
  </si>
  <si>
    <t>安芸郡海田町三迫1-29-24</t>
  </si>
  <si>
    <t>461290</t>
  </si>
  <si>
    <t>道祖園ゴルフセンター</t>
  </si>
  <si>
    <t>doso.golf-hp.com</t>
  </si>
  <si>
    <t>G0010</t>
  </si>
  <si>
    <t>ゴルフ工房D0</t>
  </si>
  <si>
    <t>吉野 晴治</t>
  </si>
  <si>
    <t>d-zero@lion.ocn.ne.jp</t>
  </si>
  <si>
    <t>0776-97-9175</t>
  </si>
  <si>
    <t>918-8217</t>
  </si>
  <si>
    <t>福井市印田町18-4</t>
  </si>
  <si>
    <t>印田ゴルフセンター内</t>
  </si>
  <si>
    <t>460468</t>
  </si>
  <si>
    <t>d0.golf-hp.com</t>
  </si>
  <si>
    <t>enishi.golf-hp.com</t>
  </si>
  <si>
    <t>G0012</t>
  </si>
  <si>
    <t>マツモトゴルフスクール</t>
  </si>
  <si>
    <t>松本 幸仁</t>
  </si>
  <si>
    <t>090-8985-9373</t>
  </si>
  <si>
    <t>672-8043</t>
  </si>
  <si>
    <t>姫路市飾磨区上野田6-79-12</t>
  </si>
  <si>
    <t>460536</t>
  </si>
  <si>
    <t>matsumoto-golfschool.golf-hp.com</t>
  </si>
  <si>
    <t>G0013</t>
  </si>
  <si>
    <t>新潟インドアゴルフ</t>
  </si>
  <si>
    <t>本田 克己</t>
  </si>
  <si>
    <t>utasiro5656@yahoo.co.jp</t>
  </si>
  <si>
    <t>025-283-1990</t>
  </si>
  <si>
    <t>950-0973</t>
  </si>
  <si>
    <t>新潟市中央区上近江3-2-27</t>
  </si>
  <si>
    <t>461079</t>
  </si>
  <si>
    <t>niigataindoa.golf-hp.com</t>
  </si>
  <si>
    <t>G0014</t>
  </si>
  <si>
    <t>有限会社蓮尾商会</t>
  </si>
  <si>
    <t>蓮尾 俊彦</t>
  </si>
  <si>
    <t>toshihiko_hasuo@yahoo.co.jp</t>
  </si>
  <si>
    <t>092-581-8669</t>
  </si>
  <si>
    <t>812-0882</t>
  </si>
  <si>
    <t>福岡市博多区麦野2-9-5</t>
  </si>
  <si>
    <t>461145</t>
  </si>
  <si>
    <t>hasuo-shokai.golf-hp.com</t>
  </si>
  <si>
    <t>G0015</t>
  </si>
  <si>
    <t>有限会社青森ヒューム</t>
  </si>
  <si>
    <t>田中 義則</t>
  </si>
  <si>
    <t>aohyu@hi-net.ne.jp</t>
  </si>
  <si>
    <t>0178-28-2246</t>
  </si>
  <si>
    <t>039-2241</t>
  </si>
  <si>
    <t>八戸市大字市川町字長者久保4-1</t>
  </si>
  <si>
    <t>460868</t>
  </si>
  <si>
    <t>前山ゴルフセンター</t>
  </si>
  <si>
    <t>maeyama.golf-hp.com</t>
  </si>
  <si>
    <t>G0016</t>
  </si>
  <si>
    <t>有限会社クドウ</t>
  </si>
  <si>
    <t>工藤 里美</t>
  </si>
  <si>
    <t>golf-k.craft@cb4.so-net.ne.jp</t>
  </si>
  <si>
    <t>0942-84-3432</t>
  </si>
  <si>
    <t>841-0072</t>
  </si>
  <si>
    <t>鳥栖市村田町8-7</t>
  </si>
  <si>
    <t>k.craft.golf-hp.com</t>
  </si>
  <si>
    <t>G0017</t>
  </si>
  <si>
    <t>ゴルフステージ</t>
  </si>
  <si>
    <t>山並 健</t>
  </si>
  <si>
    <t>golf-stage@ever.ocn.ne.jp</t>
  </si>
  <si>
    <t>0244-35-1441</t>
  </si>
  <si>
    <t>976-0016</t>
  </si>
  <si>
    <t>相馬市沖ノ内1-1-7</t>
  </si>
  <si>
    <t>460490</t>
  </si>
  <si>
    <t>山並</t>
  </si>
  <si>
    <t>golf-stage.golf-hp.com</t>
  </si>
  <si>
    <t>G0018</t>
  </si>
  <si>
    <t>TAKゴルフスクール</t>
  </si>
  <si>
    <t>高橋 学</t>
  </si>
  <si>
    <t>y.a.tmmnabu@gmail.com</t>
  </si>
  <si>
    <t>090-1074-6298</t>
  </si>
  <si>
    <t>435-0006</t>
  </si>
  <si>
    <t>浜松市東区下石田町1210</t>
  </si>
  <si>
    <t>460747</t>
  </si>
  <si>
    <t>takgolfschool.golf-hp.com</t>
  </si>
  <si>
    <t>G0019</t>
  </si>
  <si>
    <t>株式会社ゴルフショップイシイ</t>
  </si>
  <si>
    <t>石井 建嗣</t>
  </si>
  <si>
    <t>gsishii@cameo.plala.or.jp</t>
  </si>
  <si>
    <t>0877-25-1730</t>
  </si>
  <si>
    <t>763-0084</t>
  </si>
  <si>
    <t>丸亀市飯野町東二1252-1</t>
  </si>
  <si>
    <t>460810</t>
  </si>
  <si>
    <t>ゴルフショップイシイ（Ｄステーション）</t>
  </si>
  <si>
    <t>gs-ishii.golf-hp.com</t>
  </si>
  <si>
    <t>G0020</t>
  </si>
  <si>
    <t>中村 直美</t>
  </si>
  <si>
    <t>naonao02132002@yahoo.co.jp</t>
  </si>
  <si>
    <t>090-2588-4333</t>
  </si>
  <si>
    <t>810-0065</t>
  </si>
  <si>
    <t>福岡市中央区地行浜1-4-3</t>
  </si>
  <si>
    <t>460773</t>
  </si>
  <si>
    <t>下司公子ゴルフスクール</t>
  </si>
  <si>
    <t>kg.golf-hp.com</t>
  </si>
  <si>
    <t>G0021</t>
  </si>
  <si>
    <t>018-887-5454</t>
  </si>
  <si>
    <t>010-0057</t>
  </si>
  <si>
    <t>秋田市下北手梨平字登館33-3</t>
  </si>
  <si>
    <t>秋田ゴルフガーデン</t>
  </si>
  <si>
    <t>akita-gg.golf-hp.com</t>
  </si>
  <si>
    <t>G0022</t>
  </si>
  <si>
    <t>阿部ゴルフスクール</t>
  </si>
  <si>
    <t>03-5812-7223</t>
  </si>
  <si>
    <t>110-0015</t>
  </si>
  <si>
    <t>台東区東上野5-7-10</t>
  </si>
  <si>
    <t>トワイズコート上野601</t>
  </si>
  <si>
    <t>460610</t>
  </si>
  <si>
    <t>リアルゴルフスクール</t>
  </si>
  <si>
    <t>abe-shinji.golf-hp.com</t>
  </si>
  <si>
    <t>G0023</t>
  </si>
  <si>
    <t>小林 一敏</t>
  </si>
  <si>
    <t>ksgolfacademy18@gmail.com</t>
  </si>
  <si>
    <t>090-5118-3698</t>
  </si>
  <si>
    <t>399-0036</t>
  </si>
  <si>
    <t>松本市村井町南4-12-26</t>
  </si>
  <si>
    <t>460978</t>
  </si>
  <si>
    <t>K's Golf Academy</t>
  </si>
  <si>
    <t>kazutoshi.golf-hp.com</t>
  </si>
  <si>
    <t>G0024</t>
  </si>
  <si>
    <t>GOLF Workshop N-Magic</t>
  </si>
  <si>
    <t>森島 信行</t>
  </si>
  <si>
    <t>074-389-2298</t>
  </si>
  <si>
    <t>630-0212</t>
  </si>
  <si>
    <t>生駒市辻町640-1</t>
  </si>
  <si>
    <t>有紀マンションＡ-102</t>
  </si>
  <si>
    <t>G0025</t>
  </si>
  <si>
    <t>木村 憲仁</t>
  </si>
  <si>
    <t>chaa.0423.chaa@icloud.com</t>
  </si>
  <si>
    <t>080-3799-4019</t>
  </si>
  <si>
    <t>657-0813</t>
  </si>
  <si>
    <t>神戸市灘区高尾通4-2-17-602</t>
  </si>
  <si>
    <t>460915</t>
  </si>
  <si>
    <t>木村憲仁プロゴルフスクール</t>
  </si>
  <si>
    <t>norihito-kimura.golf-hp.com</t>
  </si>
  <si>
    <t>G0026</t>
  </si>
  <si>
    <t>田丸 恵一</t>
  </si>
  <si>
    <t>045-592-6226</t>
  </si>
  <si>
    <t>224-0024</t>
  </si>
  <si>
    <t>横浜市都築区東山田町1514-1</t>
  </si>
  <si>
    <t>イーグルスゴルフ</t>
  </si>
  <si>
    <t>461164</t>
  </si>
  <si>
    <t>eaglesgolf.golf-hp.com</t>
  </si>
  <si>
    <t>G0027</t>
  </si>
  <si>
    <t>072-362-5188</t>
  </si>
  <si>
    <t>587-0012</t>
  </si>
  <si>
    <t>堺市美原区多治井105-1</t>
  </si>
  <si>
    <t>inoue-tadahisa.golf-hp.com</t>
  </si>
  <si>
    <t>G0028</t>
  </si>
  <si>
    <t>0258-22-3611</t>
  </si>
  <si>
    <t>940-1146</t>
  </si>
  <si>
    <t>長岡市下条町1188</t>
  </si>
  <si>
    <t>G0029</t>
  </si>
  <si>
    <t>雫石ゴルフガーデン</t>
  </si>
  <si>
    <t>上和野 憲治</t>
  </si>
  <si>
    <t>shizukuishi-golf-garden@yahoo.co.jp</t>
  </si>
  <si>
    <t>019-692-0707</t>
  </si>
  <si>
    <t>岩手郡雫石町中黒沢川186-7</t>
  </si>
  <si>
    <t>461208</t>
  </si>
  <si>
    <t>sgg.golf-hp.com</t>
  </si>
  <si>
    <t>G0030</t>
  </si>
  <si>
    <t>野水 知洋</t>
  </si>
  <si>
    <t>supershot.com@icloud.com</t>
  </si>
  <si>
    <t>090-1812-6161</t>
  </si>
  <si>
    <t>290-0074</t>
  </si>
  <si>
    <t>市原市東国分寺台5-7-9</t>
  </si>
  <si>
    <t>ビストロド山田橋101</t>
  </si>
  <si>
    <t>460928</t>
  </si>
  <si>
    <t>SUPER SHOT（スーパーショット）</t>
  </si>
  <si>
    <t>supershot.golf-hp.com</t>
  </si>
  <si>
    <t>G0031</t>
  </si>
  <si>
    <t>092-963-0072</t>
  </si>
  <si>
    <t>811-0117</t>
  </si>
  <si>
    <t>糟屋郡新宮町大字上府586-1</t>
  </si>
  <si>
    <t>tachibana.golf-hp.com</t>
  </si>
  <si>
    <t>G0032</t>
  </si>
  <si>
    <t>株式会社クラシックスポーツ</t>
  </si>
  <si>
    <t>2ww8a2@bma.biglobe.ne.jp</t>
  </si>
  <si>
    <t>03-3448-1855</t>
  </si>
  <si>
    <t>108-0072</t>
  </si>
  <si>
    <t>港区白金3-7-6</t>
  </si>
  <si>
    <t>461237</t>
  </si>
  <si>
    <t>Classic Body Tuning Studio 白金高輪</t>
  </si>
  <si>
    <t>classic-bodytuningstudio.golf-hp.com</t>
  </si>
  <si>
    <t>G0033</t>
  </si>
  <si>
    <t>玉置 悠</t>
  </si>
  <si>
    <t>083-254-0541</t>
  </si>
  <si>
    <t>s.g.c.golf-hp.com</t>
  </si>
  <si>
    <t>G0034</t>
  </si>
  <si>
    <t>Swing Desigh＃19</t>
  </si>
  <si>
    <t>坂本 博之</t>
  </si>
  <si>
    <t>hiro.19@ab.wakwak.com</t>
  </si>
  <si>
    <t>042-696-3210</t>
  </si>
  <si>
    <t>192-0001</t>
  </si>
  <si>
    <t>八王子市戸吹町1481</t>
  </si>
  <si>
    <t>461005</t>
  </si>
  <si>
    <t>スウィングデザイン#19</t>
  </si>
  <si>
    <t>swingdesign19.golf-hp.com</t>
  </si>
  <si>
    <t>G0035</t>
  </si>
  <si>
    <t>087-877-1178</t>
  </si>
  <si>
    <t>761-2101</t>
  </si>
  <si>
    <t>綾歌郡綾川町畑田2292</t>
  </si>
  <si>
    <t>masuda.golf-hp.com</t>
  </si>
  <si>
    <t>G0036</t>
  </si>
  <si>
    <t>460786</t>
  </si>
  <si>
    <t>アベレージK</t>
  </si>
  <si>
    <t>average-k.golf-hp.com</t>
  </si>
  <si>
    <t>G0037</t>
  </si>
  <si>
    <t>ゴルフ工房HIRO</t>
  </si>
  <si>
    <t>小川 彰宏</t>
  </si>
  <si>
    <t>hiro19660627@yahoo.co.jp</t>
  </si>
  <si>
    <t>0276-21-1114</t>
  </si>
  <si>
    <t>373-0037</t>
  </si>
  <si>
    <t>太田市新道町71-1</t>
  </si>
  <si>
    <t>460379</t>
  </si>
  <si>
    <t>hiro.golf-hp.com</t>
  </si>
  <si>
    <t>G0038</t>
  </si>
  <si>
    <t>有限会社一号線ゴルフ練習場</t>
  </si>
  <si>
    <t>伊藤 秀昭</t>
  </si>
  <si>
    <t>spp68ru9@snow.ocn.ne.jp</t>
  </si>
  <si>
    <t>059-346-1816</t>
  </si>
  <si>
    <t>510-0954</t>
  </si>
  <si>
    <t>四日市市采女町3204-3</t>
  </si>
  <si>
    <t>460694</t>
  </si>
  <si>
    <t>一号線ゴルフ練習場</t>
  </si>
  <si>
    <t>ichigousen.golf-hp.com</t>
  </si>
  <si>
    <t>G0039</t>
  </si>
  <si>
    <t>岡田 俊一</t>
  </si>
  <si>
    <t>okamogolf@nifty.com</t>
  </si>
  <si>
    <t>043-236-3321</t>
  </si>
  <si>
    <t>284-0032</t>
  </si>
  <si>
    <t>四街道市吉岡1853</t>
  </si>
  <si>
    <t>461195</t>
  </si>
  <si>
    <t>オカモゴルフ</t>
  </si>
  <si>
    <t>okamogolf.golf-hp.com</t>
  </si>
  <si>
    <t>G0040</t>
  </si>
  <si>
    <t>UMGA</t>
  </si>
  <si>
    <t>umamade0102@yahoo.co.jp</t>
  </si>
  <si>
    <t>090-6824-7735</t>
  </si>
  <si>
    <t>562-0004</t>
  </si>
  <si>
    <t>箕面市牧落5-7-3-103</t>
  </si>
  <si>
    <t>461221</t>
  </si>
  <si>
    <t>うまごる</t>
  </si>
  <si>
    <t>umagol.golf-hp.com</t>
  </si>
  <si>
    <t>G0041</t>
  </si>
  <si>
    <t>竹村 史伸</t>
  </si>
  <si>
    <t>takemura@wonder.ocn.ne.jp</t>
  </si>
  <si>
    <t>011-887-1677</t>
  </si>
  <si>
    <t>004-0814</t>
  </si>
  <si>
    <t>札幌市清田区美しが丘4条9-1-13</t>
  </si>
  <si>
    <t>460446</t>
  </si>
  <si>
    <t>グリーンアイランド</t>
  </si>
  <si>
    <t>gi.golf-hp.com</t>
  </si>
  <si>
    <t>G0042</t>
  </si>
  <si>
    <t>大仁ゴルフガーデン</t>
  </si>
  <si>
    <t>勝海 直樹</t>
  </si>
  <si>
    <t>ohito.g-g@ozzio.jp</t>
  </si>
  <si>
    <t>0558-76-3512</t>
  </si>
  <si>
    <t>410-2315</t>
  </si>
  <si>
    <t>伊豆の国市田京877-5</t>
  </si>
  <si>
    <t>460889</t>
  </si>
  <si>
    <t>ohito-gg.golf-hp.com</t>
  </si>
  <si>
    <t>G0043</t>
  </si>
  <si>
    <t>028-651-2722</t>
  </si>
  <si>
    <t>320-0831</t>
  </si>
  <si>
    <t>宇都宮市新町2-7-14</t>
  </si>
  <si>
    <t>yard-up.golf-hp.com</t>
  </si>
  <si>
    <t>G0044</t>
  </si>
  <si>
    <t>m-3.3.h-9.3.k@ezweb.ne.jp</t>
  </si>
  <si>
    <t>090-1742-2524</t>
  </si>
  <si>
    <t>424-0038</t>
  </si>
  <si>
    <t>静岡市清水区西久保151-3</t>
  </si>
  <si>
    <t>清水西久保団地304</t>
  </si>
  <si>
    <t>ラポールゴルフアカデミー</t>
  </si>
  <si>
    <t>rga.golf-hp.com</t>
  </si>
  <si>
    <t>G0045</t>
  </si>
  <si>
    <t>後藤 美希子</t>
  </si>
  <si>
    <t>takamasa.kouno@gmail.com</t>
  </si>
  <si>
    <t>090-2986-1777</t>
  </si>
  <si>
    <t>981-1227</t>
  </si>
  <si>
    <t>名取市杜せきのした5-12-9</t>
  </si>
  <si>
    <t>エンジェルゲートⅡ202</t>
  </si>
  <si>
    <t>460607</t>
  </si>
  <si>
    <t>Mikiゴルフスクール</t>
  </si>
  <si>
    <t>miki-golfschool.golf-hp.com</t>
  </si>
  <si>
    <t>G0046</t>
  </si>
  <si>
    <t>米山 永力</t>
  </si>
  <si>
    <t>double_j_corp@yahoo.co.jp</t>
  </si>
  <si>
    <t>090-4689-8056</t>
  </si>
  <si>
    <t>921-8155</t>
  </si>
  <si>
    <t>金沢市高尾台3-210-2</t>
  </si>
  <si>
    <t>460982</t>
  </si>
  <si>
    <t>米山永力ゴルフレスキュー</t>
  </si>
  <si>
    <t>n.g.r.golf-hp.com</t>
  </si>
  <si>
    <t>G0047</t>
  </si>
  <si>
    <t>739-1751</t>
  </si>
  <si>
    <t>広島市安佐北区深川1-40-5</t>
  </si>
  <si>
    <t>ps-links.golf-hp.com</t>
  </si>
  <si>
    <t>G0048</t>
  </si>
  <si>
    <t>伊東 弘昭</t>
  </si>
  <si>
    <t>0248-23-7630</t>
  </si>
  <si>
    <t>961-8055</t>
  </si>
  <si>
    <t>西白河郡西郷村道南西93</t>
  </si>
  <si>
    <t>豊作ビル201</t>
  </si>
  <si>
    <t>460730</t>
  </si>
  <si>
    <t>ケイアンドエムゴルフプラン</t>
  </si>
  <si>
    <t>kandm.golf-hp.com</t>
  </si>
  <si>
    <t>G0050</t>
  </si>
  <si>
    <t>池田麻衣ゴルフスクール</t>
  </si>
  <si>
    <t>池田 麻衣</t>
  </si>
  <si>
    <t>bodywiq@gmail.com</t>
  </si>
  <si>
    <t>090-7744-1709</t>
  </si>
  <si>
    <t>915-0026</t>
  </si>
  <si>
    <t>越前市五分市町10-5</t>
  </si>
  <si>
    <t>461089</t>
  </si>
  <si>
    <t>mai.golf-hp.com</t>
  </si>
  <si>
    <t>G0051</t>
  </si>
  <si>
    <t>佐久間健一ゴルフスクール</t>
  </si>
  <si>
    <t>kens-010211@docomo.ne.jp</t>
  </si>
  <si>
    <t>090-2410-9997</t>
  </si>
  <si>
    <t>955-0047</t>
  </si>
  <si>
    <t>三条市東三条1-5-20</t>
  </si>
  <si>
    <t>460591</t>
  </si>
  <si>
    <t>sakuma-golfschool.golf-hp.com</t>
  </si>
  <si>
    <t>G0052</t>
  </si>
  <si>
    <t>篠田 憲治</t>
  </si>
  <si>
    <t>shinoken@dj9.so-net.ne.jp</t>
  </si>
  <si>
    <t>090-3958-7589</t>
  </si>
  <si>
    <t>458-0004</t>
  </si>
  <si>
    <t>名古屋市緑区乗鞍2-1701</t>
  </si>
  <si>
    <t>fix.golf-hp.com</t>
  </si>
  <si>
    <t>G0053</t>
  </si>
  <si>
    <t>株式会社フジゴルフガーデン</t>
  </si>
  <si>
    <t>fuji-golf@crest.ocn.ne.jp</t>
  </si>
  <si>
    <t>024-554-0200</t>
  </si>
  <si>
    <t>960-2155</t>
  </si>
  <si>
    <t>福島市北矢野目五反田1-3</t>
  </si>
  <si>
    <t>フジゴルフガーデン</t>
  </si>
  <si>
    <t>fujigolfgarden.golf-hp.com</t>
  </si>
  <si>
    <t>G0054</t>
  </si>
  <si>
    <t>稲地 正人</t>
  </si>
  <si>
    <t>tosama47@silver.plala.or.jp</t>
  </si>
  <si>
    <t>0532-64-5766</t>
  </si>
  <si>
    <t>440-0022</t>
  </si>
  <si>
    <t>豊橋市岩崎町字山神146-4</t>
  </si>
  <si>
    <t>461152</t>
  </si>
  <si>
    <t>ファンズワークス</t>
  </si>
  <si>
    <t>funz.golf-hp.com</t>
  </si>
  <si>
    <t>G0055</t>
  </si>
  <si>
    <t>イワイゴルフ</t>
  </si>
  <si>
    <t>岩井 誠</t>
  </si>
  <si>
    <t>makochannel@mopera.net</t>
  </si>
  <si>
    <t>090-7229-6864</t>
  </si>
  <si>
    <t>370-2452</t>
  </si>
  <si>
    <t>富岡市一ノ宮364-5</t>
  </si>
  <si>
    <t>460896</t>
  </si>
  <si>
    <t>iwai-golf.golf-hp.com</t>
  </si>
  <si>
    <t>G0056</t>
  </si>
  <si>
    <t>T'sGOLF</t>
  </si>
  <si>
    <t>瀧井 康喜</t>
  </si>
  <si>
    <t>mode-yas.takii@ezweb.ne.jp</t>
  </si>
  <si>
    <t>096-366-7272</t>
  </si>
  <si>
    <t>熊本市中央区南熊本1-9-25</t>
  </si>
  <si>
    <t>Actyくまもと1Ｆ</t>
  </si>
  <si>
    <t>461364</t>
  </si>
  <si>
    <t>Indoor Golf Studio T's GOLF</t>
  </si>
  <si>
    <t>tees.golf-hp.com</t>
  </si>
  <si>
    <t>G0057</t>
  </si>
  <si>
    <t>HERO GOLF</t>
  </si>
  <si>
    <t>golf.hirota@gmail.com</t>
  </si>
  <si>
    <t>080-3423-3015</t>
  </si>
  <si>
    <t>283-0005</t>
  </si>
  <si>
    <t>東金市田間3-28-8</t>
  </si>
  <si>
    <t>461250</t>
  </si>
  <si>
    <t>hero.golf-hp.com</t>
  </si>
  <si>
    <t>G0058</t>
  </si>
  <si>
    <t>G.T.Uゴルフティーアップ</t>
  </si>
  <si>
    <t>味山 知史</t>
  </si>
  <si>
    <t>golf-tee-up@jasmine.ocn.ne.jp</t>
  </si>
  <si>
    <t>0835-28-8361</t>
  </si>
  <si>
    <t>747-0836</t>
  </si>
  <si>
    <t>防府市大字植松850-4</t>
  </si>
  <si>
    <t>461194</t>
  </si>
  <si>
    <t>ゴルフ Tee Up（ティーアップ）</t>
  </si>
  <si>
    <t>golf-tee-up.golf-hp.com</t>
  </si>
  <si>
    <t>G0059</t>
  </si>
  <si>
    <t>有限会社ベリーズ</t>
  </si>
  <si>
    <t>粟野 青司</t>
  </si>
  <si>
    <t>punpungod@icloud.com</t>
  </si>
  <si>
    <t>0585-32-1666</t>
  </si>
  <si>
    <t>501-0535</t>
  </si>
  <si>
    <t>揖斐郡大野町加納1215</t>
  </si>
  <si>
    <t>ベリーズゴルフクラブ</t>
  </si>
  <si>
    <t>verrs.golf-hp.com</t>
  </si>
  <si>
    <t>G0060</t>
  </si>
  <si>
    <t>パーソナルゴルフスクール</t>
  </si>
  <si>
    <t>芦口 健二</t>
  </si>
  <si>
    <t>chiroduck107107@circus.ocn.ne.jp</t>
  </si>
  <si>
    <t>090-3114-8462</t>
  </si>
  <si>
    <t>石狩市花川北3条4丁目85</t>
  </si>
  <si>
    <t>460962</t>
  </si>
  <si>
    <t>personal-school.golf-hp.com</t>
  </si>
  <si>
    <t>G0063</t>
  </si>
  <si>
    <t>井上 星一郎</t>
  </si>
  <si>
    <t>inoue1967pga@grace.ocn.ne.jp</t>
  </si>
  <si>
    <t>090-1456-9656</t>
  </si>
  <si>
    <t>950-0853</t>
  </si>
  <si>
    <t>新潟市東区東明8-1-23-401</t>
  </si>
  <si>
    <t>460981</t>
  </si>
  <si>
    <t>井上ゴルフアカデミー</t>
  </si>
  <si>
    <t>inoue1967.golf-hp.com</t>
  </si>
  <si>
    <t>G0064</t>
  </si>
  <si>
    <t>パートナーオブゴルフ</t>
  </si>
  <si>
    <t>杉山 立士</t>
  </si>
  <si>
    <t>tatusi1974@gmail.com</t>
  </si>
  <si>
    <t>090-9020-8702</t>
  </si>
  <si>
    <t>509-2203</t>
  </si>
  <si>
    <t>下呂市小川1015</t>
  </si>
  <si>
    <t>460484</t>
  </si>
  <si>
    <t>partner.golf-hp.com</t>
  </si>
  <si>
    <t>G0065</t>
  </si>
  <si>
    <t>川本 浩一</t>
  </si>
  <si>
    <t>090-7044-2306</t>
  </si>
  <si>
    <t>442-0807</t>
  </si>
  <si>
    <t>豊川市谷川町天王286-3</t>
  </si>
  <si>
    <t>461153</t>
  </si>
  <si>
    <t>本宮パークゴルフスクール</t>
  </si>
  <si>
    <t>honnguu.golf-hp.com</t>
  </si>
  <si>
    <t>G0066</t>
  </si>
  <si>
    <t>大川 彰一朗</t>
  </si>
  <si>
    <t>info@fandg.xyz</t>
  </si>
  <si>
    <t>0565-77-0968</t>
  </si>
  <si>
    <t>471-0614</t>
  </si>
  <si>
    <t>豊田市東山町4-1178-4</t>
  </si>
  <si>
    <t>461133</t>
  </si>
  <si>
    <t>RONEZZO</t>
  </si>
  <si>
    <t>ronezzo.golf-hp.com</t>
  </si>
  <si>
    <t>G0067</t>
  </si>
  <si>
    <t>山本 純也</t>
  </si>
  <si>
    <t>yonkuaction@yahoo.co.jp</t>
  </si>
  <si>
    <t>090-6989-3981</t>
  </si>
  <si>
    <t>649-2100</t>
  </si>
  <si>
    <t>西牟婁郡上富田町生馬353-7</t>
  </si>
  <si>
    <t>461001</t>
  </si>
  <si>
    <t>GLOBAL GOLF</t>
  </si>
  <si>
    <t>global.golf-hp.com</t>
  </si>
  <si>
    <t>G0068</t>
  </si>
  <si>
    <t>047-492-6699</t>
  </si>
  <si>
    <t>270-1431</t>
  </si>
  <si>
    <t>白井市根306-3</t>
  </si>
  <si>
    <t>forest.golf-hp.com</t>
  </si>
  <si>
    <t>G0069</t>
  </si>
  <si>
    <t>足立ゴルフスクール</t>
  </si>
  <si>
    <t>足立 公司</t>
  </si>
  <si>
    <t>kinji_a@nifty.com</t>
  </si>
  <si>
    <t>090-3940-9430</t>
  </si>
  <si>
    <t>569-1032</t>
  </si>
  <si>
    <t>高槻市宮之川原3-3-1</t>
  </si>
  <si>
    <t>461050</t>
  </si>
  <si>
    <t>足立ゴルフクリニック</t>
  </si>
  <si>
    <t>adachi-golf-clinic.golf-hp.com</t>
  </si>
  <si>
    <t>G0070</t>
  </si>
  <si>
    <t>株式会社バーディバーディ</t>
  </si>
  <si>
    <t>birdie@bbgs.jp</t>
  </si>
  <si>
    <t>083-227-2655</t>
  </si>
  <si>
    <t>下関市垢田町5-24-13</t>
  </si>
  <si>
    <t>460676</t>
  </si>
  <si>
    <t>バーディバーディゴルフスクール</t>
  </si>
  <si>
    <t>b.b.golfschool.golf-hp.com</t>
  </si>
  <si>
    <t>G0071</t>
  </si>
  <si>
    <t>ゴルフ工房ギアサポート</t>
  </si>
  <si>
    <t>羽鳥 具幸</t>
  </si>
  <si>
    <t>toms.gearsupport@gmail.com</t>
  </si>
  <si>
    <t>090-3595-2585</t>
  </si>
  <si>
    <t>300-3525</t>
  </si>
  <si>
    <t>結城郡八千代町沼森1213-3</t>
  </si>
  <si>
    <t>460677</t>
  </si>
  <si>
    <t>gearsupport.golf-hp.com</t>
  </si>
  <si>
    <t>G0072</t>
  </si>
  <si>
    <t>ウインゴルフスクール郡山</t>
  </si>
  <si>
    <t>臼井 大祐</t>
  </si>
  <si>
    <t>wingolf.usui@docomo.ne.jp</t>
  </si>
  <si>
    <t>0742-71-4058</t>
  </si>
  <si>
    <t>631-0801</t>
  </si>
  <si>
    <t>奈良市左京4-1804</t>
  </si>
  <si>
    <t>461059</t>
  </si>
  <si>
    <t>WIN GOLF SCHOOL</t>
  </si>
  <si>
    <t>wingolfschool.usui.golf-hp.com</t>
  </si>
  <si>
    <t>G0073</t>
  </si>
  <si>
    <t>横野 光代</t>
  </si>
  <si>
    <t>hikapon2629@gmail.com</t>
  </si>
  <si>
    <t>090-1814-7537</t>
  </si>
  <si>
    <t>297-0073</t>
  </si>
  <si>
    <t>茂原市長尾2333-29</t>
  </si>
  <si>
    <t>461018</t>
  </si>
  <si>
    <t>横野ゴルフスクール</t>
  </si>
  <si>
    <t>team-h.golf-hp.com</t>
  </si>
  <si>
    <t>G0074</t>
  </si>
  <si>
    <t>東海設計株式会社</t>
  </si>
  <si>
    <t>岡崎 欣也</t>
  </si>
  <si>
    <t>goltomo@toukai.co.jp</t>
  </si>
  <si>
    <t>029-285-7575</t>
  </si>
  <si>
    <t>312-0062</t>
  </si>
  <si>
    <t>460695</t>
  </si>
  <si>
    <t>ゴル友練習場（GOLF友だちくん）</t>
  </si>
  <si>
    <t>goltomo.golf-hp.com</t>
  </si>
  <si>
    <t>G0075</t>
  </si>
  <si>
    <t>0561-34-6677</t>
  </si>
  <si>
    <t>470-0214</t>
  </si>
  <si>
    <t>comfort-gc.miyoshi.golf-hp.com</t>
  </si>
  <si>
    <t>G0076</t>
  </si>
  <si>
    <t>樋口 和仁</t>
  </si>
  <si>
    <t>r32chama@yahoo.co.jp</t>
  </si>
  <si>
    <t>055-263-1200</t>
  </si>
  <si>
    <t>406-0024</t>
  </si>
  <si>
    <t>笛吹市石和町川中島1607-8</t>
  </si>
  <si>
    <t>460886</t>
  </si>
  <si>
    <t>笛吹ゴルフセンター</t>
  </si>
  <si>
    <t>fuefuki.golf-hp.com</t>
  </si>
  <si>
    <t>G0077</t>
  </si>
  <si>
    <t>へたっぴゴルフ教室</t>
  </si>
  <si>
    <t>井美 明彦</t>
  </si>
  <si>
    <t>ikeikecoach@gmail.com</t>
  </si>
  <si>
    <t>0778-51-5476</t>
  </si>
  <si>
    <t>916-0023</t>
  </si>
  <si>
    <t>鯖江市西山町5-9</t>
  </si>
  <si>
    <t>461092</t>
  </si>
  <si>
    <t>hetappi.golf-hp.com</t>
  </si>
  <si>
    <t>G0078</t>
  </si>
  <si>
    <t>090-7187-1951</t>
  </si>
  <si>
    <t>285-0812</t>
  </si>
  <si>
    <t>佐倉市六崎648</t>
  </si>
  <si>
    <t>小林賃家A棟</t>
  </si>
  <si>
    <t>kawauchi-chiryoin.golf-hp.com</t>
  </si>
  <si>
    <t>G0079</t>
  </si>
  <si>
    <t>TOM'S GOLF</t>
  </si>
  <si>
    <t>田中 智秀</t>
  </si>
  <si>
    <t>toms_golf@outlook.com</t>
  </si>
  <si>
    <t>046-240-8622</t>
  </si>
  <si>
    <t>243-0807</t>
  </si>
  <si>
    <t>厚木市金田327-6</t>
  </si>
  <si>
    <t>金田ウェルズ21</t>
  </si>
  <si>
    <t>460974</t>
  </si>
  <si>
    <t>toms.golf-hp.com</t>
  </si>
  <si>
    <t>G0080</t>
  </si>
  <si>
    <t>吉田 清仁</t>
  </si>
  <si>
    <t>kiyomaruyoppy@icloud.com</t>
  </si>
  <si>
    <t>054-367-1368</t>
  </si>
  <si>
    <t>424-0043</t>
  </si>
  <si>
    <t>静岡市清水区永楽町13-5-602</t>
  </si>
  <si>
    <t>460903</t>
  </si>
  <si>
    <t>ゴルフスクールUnlimited</t>
  </si>
  <si>
    <t>unlimited.yoshida.golf-hp.com</t>
  </si>
  <si>
    <t>G0081</t>
  </si>
  <si>
    <t>向 央介</t>
  </si>
  <si>
    <t>hmukai@arrow.ocn.ne.jp</t>
  </si>
  <si>
    <t>0776-58-2130</t>
  </si>
  <si>
    <t>919-0481</t>
  </si>
  <si>
    <t>坂井市春江町千歩寺33-4-25</t>
  </si>
  <si>
    <t>461104</t>
  </si>
  <si>
    <t>MUKAI GOLF.com</t>
  </si>
  <si>
    <t>mukai.golf-hp.com</t>
  </si>
  <si>
    <t>G0082</t>
  </si>
  <si>
    <t>宮野 憲二</t>
  </si>
  <si>
    <t>ygckmiyano@shirt.ocn.ne.jp</t>
  </si>
  <si>
    <t>0868-72-5687</t>
  </si>
  <si>
    <t>707-0061</t>
  </si>
  <si>
    <t>美作市中山194-2</t>
  </si>
  <si>
    <t>460298</t>
  </si>
  <si>
    <t>湯郷ゴルフセンター</t>
  </si>
  <si>
    <t>yunogo.golf-hp.com</t>
  </si>
  <si>
    <t>G0083</t>
  </si>
  <si>
    <t>スカイゴルフガーデン</t>
  </si>
  <si>
    <t>品田 徹</t>
  </si>
  <si>
    <t>sky-golf-garden.t47p@dolphin.ocn.ne.jp</t>
  </si>
  <si>
    <t>046-872-7583</t>
  </si>
  <si>
    <t>249-0006</t>
  </si>
  <si>
    <t>逗子市逗子5-2-48</t>
  </si>
  <si>
    <t>キングプラザ5Ｆ</t>
  </si>
  <si>
    <t>460741</t>
  </si>
  <si>
    <t>sky-g-g.golf-hp.com</t>
  </si>
  <si>
    <t>G0084</t>
  </si>
  <si>
    <t>有限会社エーケー企画</t>
  </si>
  <si>
    <t>戸軽 明美</t>
  </si>
  <si>
    <t>togaru@akgolf.co.jp</t>
  </si>
  <si>
    <t>052-912-0776</t>
  </si>
  <si>
    <t>462-0825</t>
  </si>
  <si>
    <t>名古屋市北区大曽根2-8-51</t>
  </si>
  <si>
    <t>ひまわり館1F</t>
  </si>
  <si>
    <t>460403</t>
  </si>
  <si>
    <t>AK Golf Clinic（エーケーゴルフクリニック）</t>
  </si>
  <si>
    <t>ak.golf-hp.com</t>
  </si>
  <si>
    <t>G0085</t>
  </si>
  <si>
    <t>株式会社インパクト</t>
  </si>
  <si>
    <t>高田 真治</t>
  </si>
  <si>
    <t>golf_impact@yahoo.co.jp</t>
  </si>
  <si>
    <t>045-813-8668</t>
  </si>
  <si>
    <t>245-0009</t>
  </si>
  <si>
    <t>横浜市泉区新橋町1008番地 2F</t>
  </si>
  <si>
    <t>ゴルフクラフトインパクト</t>
  </si>
  <si>
    <t>golf-impact.golf-hp.com</t>
  </si>
  <si>
    <t>G0086</t>
  </si>
  <si>
    <t>DogLeg</t>
  </si>
  <si>
    <t>山本 哲生</t>
  </si>
  <si>
    <t>Status_japan_0415@yahoo.co.jp</t>
  </si>
  <si>
    <t>0587-91-2263</t>
  </si>
  <si>
    <t>480-0102</t>
  </si>
  <si>
    <t>丹羽郡扶桑町大字高雄字覚王寺前25-1</t>
  </si>
  <si>
    <t>461261</t>
  </si>
  <si>
    <t>STATUS JAPAN</t>
  </si>
  <si>
    <t>status-japan.golf-hp.com</t>
  </si>
  <si>
    <t>G0087</t>
  </si>
  <si>
    <t>寺澤 宜紘</t>
  </si>
  <si>
    <t>under-72-ytg@docomo.ne.jp</t>
  </si>
  <si>
    <t>090-8790-6965</t>
  </si>
  <si>
    <t>661-0044</t>
  </si>
  <si>
    <t>尼崎市武庫町1-19-7</t>
  </si>
  <si>
    <t>461214</t>
  </si>
  <si>
    <t>寺澤ゴルフスクール</t>
  </si>
  <si>
    <t>yoshihiro.golf-hp.com</t>
  </si>
  <si>
    <t>G0088</t>
  </si>
  <si>
    <t>090-3615-3466</t>
  </si>
  <si>
    <t>554-0012</t>
  </si>
  <si>
    <t>大阪市此花区西九条6-1-125-419</t>
  </si>
  <si>
    <t>グランメゾン西九条BIO</t>
  </si>
  <si>
    <t>460971</t>
  </si>
  <si>
    <t>vicgolf.golf-hp.com</t>
  </si>
  <si>
    <t>G0089</t>
  </si>
  <si>
    <t>043-253-7201</t>
  </si>
  <si>
    <t>263-0012</t>
  </si>
  <si>
    <t>千葉市稲毛区萩台町89</t>
  </si>
  <si>
    <t>dimpleplus.golf-hp.com</t>
  </si>
  <si>
    <t>G0090</t>
  </si>
  <si>
    <t>住田 安朗</t>
  </si>
  <si>
    <t>choudo118@gmail.com</t>
  </si>
  <si>
    <t>090-8136-5857</t>
  </si>
  <si>
    <t>465-0058</t>
  </si>
  <si>
    <t>名古屋市名東区貴船1-73</t>
  </si>
  <si>
    <t>コーポ柴田103</t>
  </si>
  <si>
    <t>460964</t>
  </si>
  <si>
    <t>住田安朗ゴルフレッスン</t>
  </si>
  <si>
    <t>suisui.golf-hp.com</t>
  </si>
  <si>
    <t>G0091</t>
  </si>
  <si>
    <t>八栗ゴルフセンター</t>
  </si>
  <si>
    <t>小松 寿俊</t>
  </si>
  <si>
    <t>087-845-1586</t>
  </si>
  <si>
    <t>761-0121</t>
  </si>
  <si>
    <t>高松市牟礼町牟礼3393-2</t>
  </si>
  <si>
    <t>460812</t>
  </si>
  <si>
    <t>yakuri-golfcenter.golf-hp.com</t>
  </si>
  <si>
    <t>G0092</t>
  </si>
  <si>
    <t>小林良幸ゴルフスクール</t>
  </si>
  <si>
    <t>小林 良幸</t>
  </si>
  <si>
    <t>y.koba.golf@gmail.com</t>
  </si>
  <si>
    <t>090-2485-6223</t>
  </si>
  <si>
    <t>418-0014</t>
  </si>
  <si>
    <t>市営富士見ヶ丘住宅D-14</t>
  </si>
  <si>
    <t>461381</t>
  </si>
  <si>
    <t>koba.golf-hp.com</t>
  </si>
  <si>
    <t>G0093</t>
  </si>
  <si>
    <t>LS GOLF</t>
  </si>
  <si>
    <t>小澤 雄司</t>
  </si>
  <si>
    <t>ls.golf2.7@icloud.com</t>
  </si>
  <si>
    <t>026-247-8607</t>
  </si>
  <si>
    <t>388-8004</t>
  </si>
  <si>
    <t>長野市篠ノ井会5-12</t>
  </si>
  <si>
    <t>461140</t>
  </si>
  <si>
    <t>l.sgolf27.golf-hp.com</t>
  </si>
  <si>
    <t>G0094</t>
  </si>
  <si>
    <t>redlion1@siren.ocn.ne.jp</t>
  </si>
  <si>
    <t>0827-82-7180</t>
  </si>
  <si>
    <t>742-0344</t>
  </si>
  <si>
    <t>red-rion.golf-hp.com</t>
  </si>
  <si>
    <t>G0095</t>
  </si>
  <si>
    <t>上野 郁子</t>
  </si>
  <si>
    <t>042-369-6188</t>
  </si>
  <si>
    <t>183-0056</t>
  </si>
  <si>
    <t>府中市寿町1-1-3</t>
  </si>
  <si>
    <t>三ツ木寿町ビル1階</t>
  </si>
  <si>
    <t>fgs.fuchuu.golf-hp.com</t>
  </si>
  <si>
    <t>G0096</t>
  </si>
  <si>
    <t>ファン.ゴルフ.スクール</t>
  </si>
  <si>
    <t>info@fgs.mizonokuchi.golf-hp.com</t>
  </si>
  <si>
    <t>044-829-0904</t>
  </si>
  <si>
    <t>213-0001</t>
  </si>
  <si>
    <t>川崎市高津区溝口2-7-27</t>
  </si>
  <si>
    <t>マルテイビル3F</t>
  </si>
  <si>
    <t>461078</t>
  </si>
  <si>
    <t>FUN.GOLF.SCHOOL</t>
  </si>
  <si>
    <t>fgs.mizonokuchi.golf-hp.com</t>
  </si>
  <si>
    <t>G0097</t>
  </si>
  <si>
    <t>株式会社パークゴルフ練習場</t>
  </si>
  <si>
    <t>神谷 尚子</t>
  </si>
  <si>
    <t>Park-golf.rensyujou@feel.ocn.ne.jp</t>
  </si>
  <si>
    <t>011-385-2121</t>
  </si>
  <si>
    <t>069-0867</t>
  </si>
  <si>
    <t>460460</t>
  </si>
  <si>
    <t>パークゴルフ練習場</t>
  </si>
  <si>
    <t>parkgolf.golf-hp.com</t>
  </si>
  <si>
    <t>G0098</t>
  </si>
  <si>
    <t>石原 知代</t>
  </si>
  <si>
    <t>ka.zu.1230@docomo.ne.jp</t>
  </si>
  <si>
    <t>090-3400-5782</t>
  </si>
  <si>
    <t>155-0033</t>
  </si>
  <si>
    <t>世田谷区代田1-32-11-402</t>
  </si>
  <si>
    <t>460838</t>
  </si>
  <si>
    <t>増田和世ゴルフスクール</t>
  </si>
  <si>
    <t>k-nine.golf-hp.com</t>
  </si>
  <si>
    <t>G0099</t>
  </si>
  <si>
    <t>赤浜 等</t>
  </si>
  <si>
    <t>blackdyamond77@ybb.ne.jp</t>
  </si>
  <si>
    <t>076-464-5250</t>
  </si>
  <si>
    <t>939-2706</t>
  </si>
  <si>
    <t>461238</t>
  </si>
  <si>
    <t>ゴルフスタジオ スマイル</t>
  </si>
  <si>
    <t>gs-smile.golf-hp.com</t>
  </si>
  <si>
    <t>G0101</t>
  </si>
  <si>
    <t>TSエージェンシー</t>
  </si>
  <si>
    <t>柴田 友博</t>
  </si>
  <si>
    <t>ts.agency@crux.ocn.ne.jp</t>
  </si>
  <si>
    <t>090-4074-5949</t>
  </si>
  <si>
    <t>162-0814</t>
  </si>
  <si>
    <t>新宿区新小川町9-10</t>
  </si>
  <si>
    <t>新神楽坂ハウス208</t>
  </si>
  <si>
    <t>460714</t>
  </si>
  <si>
    <t>歌舞伎町ゴルフ倶楽部</t>
  </si>
  <si>
    <t>shinjuku-goltomo-tsa.golf-hp.com</t>
  </si>
  <si>
    <t>G0102</t>
  </si>
  <si>
    <t>大皿 賀詔</t>
  </si>
  <si>
    <t>bigdish@i.softbank.jp</t>
  </si>
  <si>
    <t>078-925-3156</t>
  </si>
  <si>
    <t>651-2142</t>
  </si>
  <si>
    <t>神戸市西区二ツ屋1-10-4</t>
  </si>
  <si>
    <t>460418</t>
  </si>
  <si>
    <t>びっくでぃっしゅゴルフスタジオ</t>
  </si>
  <si>
    <t>bigdish.golf-hp.com</t>
  </si>
  <si>
    <t>G0103</t>
  </si>
  <si>
    <t>ナカミツゴルフ</t>
  </si>
  <si>
    <t>中満 浩司</t>
  </si>
  <si>
    <t>nakamitsu-g@docomo.ne.jp</t>
  </si>
  <si>
    <t>090-2583-2216</t>
  </si>
  <si>
    <t>892-0815</t>
  </si>
  <si>
    <t>461216</t>
  </si>
  <si>
    <t>nakamitsu.golf-hp.com</t>
  </si>
  <si>
    <t>G0104</t>
  </si>
  <si>
    <t>株式会社サンコーポレーション</t>
  </si>
  <si>
    <t>三浦 治</t>
  </si>
  <si>
    <t>suncorp562@gmail.com</t>
  </si>
  <si>
    <t>090-8257-1374</t>
  </si>
  <si>
    <t>985-0004</t>
  </si>
  <si>
    <t>460719</t>
  </si>
  <si>
    <t>sun.corp.golf-hp.com</t>
  </si>
  <si>
    <t>G0105</t>
  </si>
  <si>
    <t>エムズゴルフ</t>
  </si>
  <si>
    <t>大森 勝</t>
  </si>
  <si>
    <t>ms-golf@sky.plala.or.jp</t>
  </si>
  <si>
    <t>03-5837-4344</t>
  </si>
  <si>
    <t>123-0863</t>
  </si>
  <si>
    <t>足立区谷在家2-12-3</t>
  </si>
  <si>
    <t>ms.golf-hp.com</t>
  </si>
  <si>
    <t>G0106</t>
  </si>
  <si>
    <t>猪俣 修</t>
  </si>
  <si>
    <t>inogolf072@gmail.com</t>
  </si>
  <si>
    <t>080-1640-2979</t>
  </si>
  <si>
    <t>194-0004</t>
  </si>
  <si>
    <t>町田市鶴間4-16-26-305</t>
  </si>
  <si>
    <t>460881</t>
  </si>
  <si>
    <t>猪俣ゴルフスクール</t>
  </si>
  <si>
    <t>inomata.golf-hp.com</t>
  </si>
  <si>
    <t>G0107</t>
  </si>
  <si>
    <t>田中 博高</t>
  </si>
  <si>
    <t>090-2370-2584</t>
  </si>
  <si>
    <t>金沢市高尾台2-220</t>
  </si>
  <si>
    <t>レジデンスリヴレ101</t>
  </si>
  <si>
    <t>460752</t>
  </si>
  <si>
    <t>ht-golf.lesson.golf-hp.com</t>
  </si>
  <si>
    <t>G0108</t>
  </si>
  <si>
    <t>田中ゴルフ</t>
  </si>
  <si>
    <t>田中 靖久</t>
  </si>
  <si>
    <t>broncos@nakayoshi.cc</t>
  </si>
  <si>
    <t>059-352-6623</t>
  </si>
  <si>
    <t>510-0837</t>
  </si>
  <si>
    <t>460688</t>
  </si>
  <si>
    <t>broncos.golf-hp.com</t>
  </si>
  <si>
    <t>G0109</t>
  </si>
  <si>
    <t>4スタンス理論タナベゴルフスクール</t>
  </si>
  <si>
    <t>田邉 徹</t>
  </si>
  <si>
    <t>tanabe.golf@gmail.com</t>
  </si>
  <si>
    <t>090-7963-6683</t>
  </si>
  <si>
    <t>666-0212</t>
  </si>
  <si>
    <t>川辺郡猪名川町旭ヶ丘1-19</t>
  </si>
  <si>
    <t>460620</t>
  </si>
  <si>
    <t>tanabe.golf-hp.com</t>
  </si>
  <si>
    <t>G0110</t>
  </si>
  <si>
    <t>藤田 隆</t>
  </si>
  <si>
    <t>wingolf@basil.ocn.ne.jp</t>
  </si>
  <si>
    <t>0836-39-9482</t>
  </si>
  <si>
    <t>755-0151</t>
  </si>
  <si>
    <t>宇部市西岐波5373-2</t>
  </si>
  <si>
    <t>サンセールU102</t>
  </si>
  <si>
    <t>460561</t>
  </si>
  <si>
    <t>Win Golf（ウィンゴルフ）</t>
  </si>
  <si>
    <t>win.golf-hp.com</t>
  </si>
  <si>
    <t>G0111</t>
  </si>
  <si>
    <t>嶺井ゴルフスクール</t>
  </si>
  <si>
    <t>嶺井 克文</t>
  </si>
  <si>
    <t>buiscreek_campbell@yahoo.co.jp</t>
  </si>
  <si>
    <t>090-1861-1020</t>
  </si>
  <si>
    <t>410-0892</t>
  </si>
  <si>
    <t>460953</t>
  </si>
  <si>
    <t>minei.golf-hp.com</t>
  </si>
  <si>
    <t>G0113</t>
  </si>
  <si>
    <t>佐藤 直輝</t>
  </si>
  <si>
    <t>090-2097-8862</t>
  </si>
  <si>
    <t>889-6603</t>
  </si>
  <si>
    <t>霧島市牧園町高千穂3856</t>
  </si>
  <si>
    <t>460815</t>
  </si>
  <si>
    <t>佐藤直輝ゴルフスクール</t>
  </si>
  <si>
    <t>n.satoh-gs.golf-hp.com</t>
  </si>
  <si>
    <t>G0114</t>
  </si>
  <si>
    <t>南秀樹</t>
  </si>
  <si>
    <t>南 秀樹</t>
  </si>
  <si>
    <t>3.7.3golfacademy@gmail.com</t>
  </si>
  <si>
    <t>090-8695-0373</t>
  </si>
  <si>
    <t>761-8071</t>
  </si>
  <si>
    <t>高松市吹石町909-6</t>
  </si>
  <si>
    <t>460427</t>
  </si>
  <si>
    <t>3.7.3ゴルフアカデミー</t>
  </si>
  <si>
    <t>373golfacademy.golf-hp.com</t>
  </si>
  <si>
    <t>G0115</t>
  </si>
  <si>
    <t>adamwada77@yahoo.co.jp</t>
  </si>
  <si>
    <t>607-8171</t>
  </si>
  <si>
    <t>京都市山科区大宅御所山1</t>
  </si>
  <si>
    <t>名神ゴルフセンター内</t>
  </si>
  <si>
    <t>adam.golf-hp.com</t>
  </si>
  <si>
    <t>G0116</t>
  </si>
  <si>
    <t>suganumakyoko@gmail.com</t>
  </si>
  <si>
    <t>052-880-2153</t>
  </si>
  <si>
    <t>451-0053</t>
  </si>
  <si>
    <t>名古屋市西区枇杷島5-20-3</t>
  </si>
  <si>
    <t>kyoko.s.golf-hp.com</t>
  </si>
  <si>
    <t>G0117</t>
  </si>
  <si>
    <t>FineShotゴルフアカデミー</t>
  </si>
  <si>
    <t>難辺 佳樹</t>
  </si>
  <si>
    <t>fineshot18@gmail.com</t>
  </si>
  <si>
    <t>092-205-5156</t>
  </si>
  <si>
    <t>812-0888</t>
  </si>
  <si>
    <t>福岡市博多区板付2-5-10</t>
  </si>
  <si>
    <t>460922</t>
  </si>
  <si>
    <t>fineshot.golf-hp.com</t>
  </si>
  <si>
    <t>G0118</t>
  </si>
  <si>
    <t>216-0021</t>
  </si>
  <si>
    <t>efu.golf-hp.com</t>
  </si>
  <si>
    <t>G0120</t>
  </si>
  <si>
    <t>0548-22-6777</t>
  </si>
  <si>
    <t>421-0421</t>
  </si>
  <si>
    <t>hainan.golf-hp.com</t>
  </si>
  <si>
    <t>G0121</t>
  </si>
  <si>
    <t>水谷GOLF苦楽部</t>
  </si>
  <si>
    <t>水谷 久嗣</t>
  </si>
  <si>
    <t>mi-chan@m5.cty-net.ne.jp</t>
  </si>
  <si>
    <t>090-8679-3085</t>
  </si>
  <si>
    <t>511-0284</t>
  </si>
  <si>
    <t>460449</t>
  </si>
  <si>
    <t>mizu-kyu.golf-hp.com</t>
  </si>
  <si>
    <t>043-242-1441</t>
  </si>
  <si>
    <t>千葉市中央区登戸1-18-10</t>
  </si>
  <si>
    <t>joker.golf-hp.com</t>
  </si>
  <si>
    <t>G0123</t>
  </si>
  <si>
    <t>北川物産株式会社</t>
  </si>
  <si>
    <t>山本 好能</t>
  </si>
  <si>
    <t>yyamamoto@kitagawa-gp.co.jp</t>
  </si>
  <si>
    <t>076-243-3200</t>
  </si>
  <si>
    <t>921-8046</t>
  </si>
  <si>
    <t>金沢市大桑町千155番地</t>
  </si>
  <si>
    <t>460980</t>
  </si>
  <si>
    <t>花里ゴルフ</t>
  </si>
  <si>
    <t>hanazato.golf-hp.com</t>
  </si>
  <si>
    <t>G0124</t>
  </si>
  <si>
    <t>フィッティングスタジオ3&amp;1</t>
  </si>
  <si>
    <t>福田 伸介</t>
  </si>
  <si>
    <t>082-567-4595</t>
  </si>
  <si>
    <t>732-0044</t>
  </si>
  <si>
    <t>広島市東区矢賀新町5-7-26</t>
  </si>
  <si>
    <t>461161</t>
  </si>
  <si>
    <t>3and1.golf-hp.com</t>
  </si>
  <si>
    <t>G0125</t>
  </si>
  <si>
    <t>コウムラゴルフ</t>
  </si>
  <si>
    <t>幸村 貴夫</t>
  </si>
  <si>
    <t>komura-golf@aqua.plala.or.jp</t>
  </si>
  <si>
    <t>090-8954-4888</t>
  </si>
  <si>
    <t>470-0131</t>
  </si>
  <si>
    <t>日進市岩崎町西ノ平45-1</t>
  </si>
  <si>
    <t>460507</t>
  </si>
  <si>
    <t>koumura.golf-hp.com</t>
  </si>
  <si>
    <t>G0126</t>
  </si>
  <si>
    <t>ゴルフ室内練習場ショットメーカー</t>
  </si>
  <si>
    <t>林部 聖史</t>
  </si>
  <si>
    <t>chill_and_cool_sh@yahoo.co.jp</t>
  </si>
  <si>
    <t>0547-38-3293</t>
  </si>
  <si>
    <t>427-0103</t>
  </si>
  <si>
    <t>460588</t>
  </si>
  <si>
    <t>ショットメーカー</t>
  </si>
  <si>
    <t>shotmaker.golf-hp.com</t>
  </si>
  <si>
    <t>G0127</t>
  </si>
  <si>
    <t>0584-81-2252</t>
  </si>
  <si>
    <t>503-0857</t>
  </si>
  <si>
    <t>大垣市美和町1688</t>
  </si>
  <si>
    <t>ogaki.golf-hp.com</t>
  </si>
  <si>
    <t>G0128</t>
  </si>
  <si>
    <t>小田切 哲也</t>
  </si>
  <si>
    <t>odagirisan@gmail.com</t>
  </si>
  <si>
    <t>0284-55-5305</t>
  </si>
  <si>
    <t>326-0846</t>
  </si>
  <si>
    <t>足利市山下町2411-14</t>
  </si>
  <si>
    <t>461044</t>
  </si>
  <si>
    <t>小田切プロのゴルフ上達しようよ！</t>
  </si>
  <si>
    <t>odagiri.tetsuya.golf-hp.com</t>
  </si>
  <si>
    <t>G0129</t>
  </si>
  <si>
    <t>小崎 由美子</t>
  </si>
  <si>
    <t>hec.kozaki@docomo.ne.jp</t>
  </si>
  <si>
    <t>090-1586-2953</t>
  </si>
  <si>
    <t>618-0024</t>
  </si>
  <si>
    <t>hec.golf.school.golf-hp.com</t>
  </si>
  <si>
    <t>G0130</t>
  </si>
  <si>
    <t>中部学生ゴルフ連盟</t>
  </si>
  <si>
    <t>052-773-7127</t>
  </si>
  <si>
    <t>465-0042</t>
  </si>
  <si>
    <t>名古屋市名東区照が丘70</t>
  </si>
  <si>
    <t>アンクレーズ藤が丘101</t>
  </si>
  <si>
    <t>460942</t>
  </si>
  <si>
    <t>csgu.golf-hp.com</t>
  </si>
  <si>
    <t>G0133</t>
  </si>
  <si>
    <t>M's GOLF STUDIO</t>
  </si>
  <si>
    <t>真庭 利明</t>
  </si>
  <si>
    <t>msgolfstudio@gmail.com</t>
  </si>
  <si>
    <t>06-6741-0666</t>
  </si>
  <si>
    <t>544-0031</t>
  </si>
  <si>
    <t>大阪市生野区鶴橋1-2-6</t>
  </si>
  <si>
    <t>タウンスポットビル3階</t>
  </si>
  <si>
    <t>461294</t>
  </si>
  <si>
    <t>golfms.golf-hp.com</t>
  </si>
  <si>
    <t>G0134</t>
  </si>
  <si>
    <t>堀内 敏也</t>
  </si>
  <si>
    <t>chuou@cronos.ocn.ne.jp</t>
  </si>
  <si>
    <t>0957-55-1155</t>
  </si>
  <si>
    <t>856-0017</t>
  </si>
  <si>
    <t>大村市荒瀬町697番地</t>
  </si>
  <si>
    <t>sun.golf-hp.com</t>
  </si>
  <si>
    <t>未入金</t>
  </si>
  <si>
    <t>D0099</t>
  </si>
  <si>
    <t>株式会社コスモスポーツ</t>
  </si>
  <si>
    <t>コスモスポーツ</t>
  </si>
  <si>
    <t>柿原 健吾</t>
  </si>
  <si>
    <t>info@cosmosports.co.jp</t>
  </si>
  <si>
    <t>03-3997-6652</t>
  </si>
  <si>
    <t>177-0042</t>
  </si>
  <si>
    <t>練馬区下石神井4-30-3</t>
  </si>
  <si>
    <t>130049</t>
  </si>
  <si>
    <t>cosmosports.co.jp</t>
  </si>
  <si>
    <t>D0100</t>
  </si>
  <si>
    <t>ヤマイケ</t>
  </si>
  <si>
    <t>土屋 泰人</t>
  </si>
  <si>
    <t>ツチヤ</t>
  </si>
  <si>
    <t>043-228-1156</t>
  </si>
  <si>
    <t>043-228-1194</t>
  </si>
  <si>
    <t>265-0067</t>
  </si>
  <si>
    <t>千葉市若葉区北谷津町282</t>
  </si>
  <si>
    <t>kitayatsugolf.com</t>
  </si>
  <si>
    <t>D0101</t>
  </si>
  <si>
    <t>アサヒゴルフスクール</t>
  </si>
  <si>
    <t>中川 芳也</t>
  </si>
  <si>
    <t>080-4131-9648</t>
  </si>
  <si>
    <t>03-3577-1117</t>
  </si>
  <si>
    <t>177-0034</t>
  </si>
  <si>
    <t>練馬区富士見台4-13-13</t>
  </si>
  <si>
    <t>asahigolf-school.com</t>
  </si>
  <si>
    <t>D0102</t>
  </si>
  <si>
    <t>トウヨウセイカ</t>
  </si>
  <si>
    <t>042-643-5570</t>
  </si>
  <si>
    <t>0428-32-5619</t>
  </si>
  <si>
    <t>042-643-5571</t>
  </si>
  <si>
    <t>192-0081</t>
  </si>
  <si>
    <t>八王子市横山町9-13</t>
  </si>
  <si>
    <t>ome-fgolf.co.jp</t>
  </si>
  <si>
    <t>消費税</t>
    <rPh sb="0" eb="3">
      <t>しょうひぜい</t>
    </rPh>
    <phoneticPr fontId="0" type="noConversion"/>
  </si>
  <si>
    <t>合同会社TADDGOLF</t>
    <rPh sb="0" eb="2">
      <t>ごうどう</t>
    </rPh>
    <rPh sb="2" eb="4">
      <t>がいしゃ</t>
    </rPh>
    <phoneticPr fontId="0" type="noConversion"/>
  </si>
  <si>
    <t>大阪府</t>
    <rPh sb="0" eb="3">
      <t>おおさかふ</t>
    </rPh>
    <phoneticPr fontId="0" type="noConversion"/>
  </si>
  <si>
    <t>無料</t>
    <rPh sb="0" eb="2">
      <t>むりょう</t>
    </rPh>
    <phoneticPr fontId="0" type="noConversion"/>
  </si>
  <si>
    <t>請求書発行</t>
    <rPh sb="0" eb="3">
      <t>せいきゅうしょ</t>
    </rPh>
    <rPh sb="3" eb="5">
      <t>はっこう</t>
    </rPh>
    <phoneticPr fontId="0" type="noConversion"/>
  </si>
  <si>
    <t>希望</t>
    <rPh sb="0" eb="2">
      <t>きぼう</t>
    </rPh>
    <phoneticPr fontId="0" type="noConversion"/>
  </si>
  <si>
    <t>●請求書●info@etgs.jp</t>
    <rPh sb="1" eb="4">
      <t>せいきゅうしょ</t>
    </rPh>
    <phoneticPr fontId="0" type="noConversion"/>
  </si>
  <si>
    <t>口座振替</t>
    <rPh sb="0" eb="2">
      <t>こうざ</t>
    </rPh>
    <rPh sb="2" eb="4">
      <t>ふりかえ</t>
    </rPh>
    <phoneticPr fontId="0" type="noConversion"/>
  </si>
  <si>
    <t>振込</t>
    <rPh sb="0" eb="2">
      <t>ふりこみ</t>
    </rPh>
    <phoneticPr fontId="0" type="noConversion"/>
  </si>
  <si>
    <t>藤田 秀作</t>
    <rPh sb="3" eb="5">
      <t>しゅうさく</t>
    </rPh>
    <phoneticPr fontId="0" type="noConversion"/>
  </si>
  <si>
    <t>0744-46-1018</t>
  </si>
  <si>
    <t>奈良県</t>
    <rPh sb="0" eb="3">
      <t>ならけん</t>
    </rPh>
    <phoneticPr fontId="0" type="noConversion"/>
  </si>
  <si>
    <t>桜井市大福539-2</t>
    <rPh sb="0" eb="3">
      <t>さくらいし</t>
    </rPh>
    <rPh sb="3" eb="5">
      <t>だいふく</t>
    </rPh>
    <phoneticPr fontId="0" type="noConversion"/>
  </si>
  <si>
    <t>山口県</t>
  </si>
  <si>
    <t>MGC有限会社</t>
    <rPh sb="3" eb="7">
      <t>ゆうげんがいしゃ</t>
    </rPh>
    <phoneticPr fontId="0" type="noConversion"/>
  </si>
  <si>
    <t>沖 祐一</t>
    <rPh sb="0" eb="1">
      <t>おき</t>
    </rPh>
    <rPh sb="2" eb="4">
      <t>ゆういち</t>
    </rPh>
    <phoneticPr fontId="0" type="noConversion"/>
  </si>
  <si>
    <t>区分</t>
    <rPh sb="0" eb="2">
      <t>くぶん</t>
    </rPh>
    <phoneticPr fontId="0" type="noConversion"/>
  </si>
  <si>
    <t>入力</t>
    <rPh sb="0" eb="2">
      <t>にゅうりょく</t>
    </rPh>
    <phoneticPr fontId="0" type="noConversion"/>
  </si>
  <si>
    <t>K6</t>
  </si>
  <si>
    <t>K3</t>
  </si>
  <si>
    <t>K2</t>
  </si>
  <si>
    <t>振込</t>
    <rPh sb="0" eb="2">
      <t>ふりこ</t>
    </rPh>
    <phoneticPr fontId="0" type="noConversion"/>
  </si>
  <si>
    <t>株式会社共栄</t>
    <rPh sb="0" eb="2">
      <t>かぶしき</t>
    </rPh>
    <rPh sb="2" eb="4">
      <t>がいしゃ</t>
    </rPh>
    <rPh sb="4" eb="6">
      <t>きょうえい</t>
    </rPh>
    <phoneticPr fontId="0" type="noConversion"/>
  </si>
  <si>
    <t>株式会社千代スポーツガーデン</t>
    <rPh sb="0" eb="4">
      <t>かぶしきがいしゃ</t>
    </rPh>
    <phoneticPr fontId="0" type="noConversion"/>
  </si>
  <si>
    <t>有限会社豊昌</t>
    <rPh sb="0" eb="4">
      <t>ゆうげんがいしゃ</t>
    </rPh>
    <rPh sb="4" eb="5">
      <t>とよ</t>
    </rPh>
    <rPh sb="5" eb="6">
      <t>ｱｷﾗ</t>
    </rPh>
    <phoneticPr fontId="0" type="noConversion"/>
  </si>
  <si>
    <t>荒川 雅洋</t>
    <rPh sb="0" eb="2">
      <t>あらかわ</t>
    </rPh>
    <rPh sb="3" eb="5">
      <t>まさひろ</t>
    </rPh>
    <phoneticPr fontId="0" type="noConversion"/>
  </si>
  <si>
    <t>39インターナショナル株式会社</t>
    <rPh sb="11" eb="15">
      <t>かぶしきがいしゃ</t>
    </rPh>
    <phoneticPr fontId="0" type="noConversion"/>
  </si>
  <si>
    <t>大阪府</t>
  </si>
  <si>
    <t>東京都</t>
    <rPh sb="0" eb="3">
      <t>とうきょうと</t>
    </rPh>
    <phoneticPr fontId="0" type="noConversion"/>
  </si>
  <si>
    <t>神奈川県</t>
  </si>
  <si>
    <t>茨城県</t>
  </si>
  <si>
    <t>長野県</t>
  </si>
  <si>
    <t>静岡県</t>
  </si>
  <si>
    <t>三重県</t>
  </si>
  <si>
    <t>新潟県</t>
  </si>
  <si>
    <t>宮城県</t>
  </si>
  <si>
    <t>株式会社名草</t>
    <rPh sb="0" eb="4">
      <t>かぶしきかいしゃ</t>
    </rPh>
    <rPh sb="4" eb="6">
      <t>なぐさ</t>
    </rPh>
    <phoneticPr fontId="0" type="noConversion"/>
  </si>
  <si>
    <t>入力</t>
  </si>
  <si>
    <t>K7</t>
  </si>
  <si>
    <t>沼南ゴルフ有限会社</t>
    <rPh sb="0" eb="1">
      <t>ぬま</t>
    </rPh>
    <rPh sb="1" eb="2">
      <t>みなみ</t>
    </rPh>
    <rPh sb="5" eb="9">
      <t>ゆうげんがいしゃ</t>
    </rPh>
    <phoneticPr fontId="0" type="noConversion"/>
  </si>
  <si>
    <t>森 浩一</t>
    <rPh sb="0" eb="1">
      <t>もり</t>
    </rPh>
    <rPh sb="2" eb="4">
      <t>ひろかず</t>
    </rPh>
    <phoneticPr fontId="0" type="noConversion"/>
  </si>
  <si>
    <t>柏市大島田757-1</t>
    <rPh sb="0" eb="2">
      <t>かしわし</t>
    </rPh>
    <rPh sb="2" eb="5">
      <t>おおしまだ</t>
    </rPh>
    <phoneticPr fontId="0" type="noConversion"/>
  </si>
  <si>
    <t>長江 肇</t>
    <rPh sb="0" eb="2">
      <t>ながえ</t>
    </rPh>
    <rPh sb="3" eb="4">
      <t>はじめ</t>
    </rPh>
    <phoneticPr fontId="0" type="noConversion"/>
  </si>
  <si>
    <t>小山ゴルファーズクラブ</t>
    <rPh sb="0" eb="2">
      <t>おやま</t>
    </rPh>
    <phoneticPr fontId="0" type="noConversion"/>
  </si>
  <si>
    <t>栃木県</t>
    <rPh sb="0" eb="3">
      <t>とちぎけん</t>
    </rPh>
    <phoneticPr fontId="0" type="noConversion"/>
  </si>
  <si>
    <t>小山市城東四丁目129番地11</t>
    <rPh sb="0" eb="3">
      <t>おやまし</t>
    </rPh>
    <rPh sb="3" eb="5">
      <t>じょうとう</t>
    </rPh>
    <rPh sb="5" eb="8">
      <t>よんちょうめ</t>
    </rPh>
    <rPh sb="11" eb="13">
      <t>ばんち</t>
    </rPh>
    <phoneticPr fontId="0" type="noConversion"/>
  </si>
  <si>
    <t>古河ライフサービス株式会社</t>
    <rPh sb="0" eb="2">
      <t>ふるかわ</t>
    </rPh>
    <rPh sb="9" eb="13">
      <t>かぶしきがいしゃ</t>
    </rPh>
    <phoneticPr fontId="0" type="noConversion"/>
  </si>
  <si>
    <t>南長島商事株式会社</t>
    <rPh sb="0" eb="3">
      <t>みなみながしま</t>
    </rPh>
    <rPh sb="3" eb="5">
      <t>しょうじ</t>
    </rPh>
    <rPh sb="5" eb="9">
      <t>かぶしきがいしゃ</t>
    </rPh>
    <phoneticPr fontId="0" type="noConversion"/>
  </si>
  <si>
    <t>手島 吉一</t>
    <rPh sb="0" eb="2">
      <t>てしま</t>
    </rPh>
    <rPh sb="3" eb="5">
      <t>よしいち</t>
    </rPh>
    <phoneticPr fontId="0" type="noConversion"/>
  </si>
  <si>
    <t>桜井ロングゴルフ</t>
    <rPh sb="0" eb="2">
      <t>さくらい</t>
    </rPh>
    <phoneticPr fontId="0" type="noConversion"/>
  </si>
  <si>
    <t>入力</t>
    <rPh sb="0" eb="2">
      <t>ﾆｭｳﾘｮｸ</t>
    </rPh>
    <phoneticPr fontId="0" type="noConversion"/>
  </si>
  <si>
    <t>027-364-8569</t>
  </si>
  <si>
    <t>株式会社イオンスポーツ</t>
    <rPh sb="0" eb="4">
      <t>かぶしきがいしゃ</t>
    </rPh>
    <phoneticPr fontId="0" type="noConversion"/>
  </si>
  <si>
    <t>溝口 卓</t>
    <rPh sb="0" eb="2">
      <t>みぞぐち</t>
    </rPh>
    <rPh sb="3" eb="4">
      <t>たく</t>
    </rPh>
    <phoneticPr fontId="0" type="noConversion"/>
  </si>
  <si>
    <t>津市産品540</t>
    <rPh sb="0" eb="2">
      <t>ﾂｼ</t>
    </rPh>
    <phoneticPr fontId="0" type="noConversion"/>
  </si>
  <si>
    <t>田岡 誠也</t>
    <rPh sb="0" eb="2">
      <t>たおか</t>
    </rPh>
    <rPh sb="3" eb="4">
      <t>まこと</t>
    </rPh>
    <rPh sb="4" eb="5">
      <t>なり</t>
    </rPh>
    <phoneticPr fontId="0" type="noConversion"/>
  </si>
  <si>
    <t>金田 彰</t>
    <rPh sb="0" eb="2">
      <t>かなだ</t>
    </rPh>
    <rPh sb="3" eb="4">
      <t>あきら</t>
    </rPh>
    <phoneticPr fontId="0" type="noConversion"/>
  </si>
  <si>
    <t>野口 建司</t>
    <rPh sb="0" eb="2">
      <t>のぐち</t>
    </rPh>
    <rPh sb="3" eb="5">
      <t>ｹﾝｼﾞ</t>
    </rPh>
    <phoneticPr fontId="0" type="noConversion"/>
  </si>
  <si>
    <t>一居 茂朗</t>
    <rPh sb="0" eb="1">
      <t>いち</t>
    </rPh>
    <rPh sb="1" eb="2">
      <t>ｲ</t>
    </rPh>
    <rPh sb="3" eb="5">
      <t>しげろう</t>
    </rPh>
    <phoneticPr fontId="0" type="noConversion"/>
  </si>
  <si>
    <t>門倉 章治</t>
    <rPh sb="0" eb="2">
      <t>かどくら</t>
    </rPh>
    <rPh sb="3" eb="4">
      <t>しょう</t>
    </rPh>
    <rPh sb="4" eb="5">
      <t>じ</t>
    </rPh>
    <phoneticPr fontId="0" type="noConversion"/>
  </si>
  <si>
    <t>梅山 陽久</t>
    <rPh sb="0" eb="2">
      <t>うめやま</t>
    </rPh>
    <rPh sb="3" eb="4">
      <t>よう</t>
    </rPh>
    <rPh sb="4" eb="5">
      <t>ひさ</t>
    </rPh>
    <phoneticPr fontId="0" type="noConversion"/>
  </si>
  <si>
    <t>鈴木 英人</t>
    <rPh sb="0" eb="2">
      <t>すずき</t>
    </rPh>
    <rPh sb="3" eb="5">
      <t>ひでと</t>
    </rPh>
    <phoneticPr fontId="0" type="noConversion"/>
  </si>
  <si>
    <t>菅 哲賢</t>
    <rPh sb="0" eb="1">
      <t>すが</t>
    </rPh>
    <rPh sb="2" eb="3">
      <t>てつ</t>
    </rPh>
    <rPh sb="3" eb="4">
      <t>けん</t>
    </rPh>
    <phoneticPr fontId="0" type="noConversion"/>
  </si>
  <si>
    <t>栫 正治</t>
    <rPh sb="2" eb="3">
      <t>まさ</t>
    </rPh>
    <rPh sb="3" eb="4">
      <t>はる</t>
    </rPh>
    <phoneticPr fontId="0" type="noConversion"/>
  </si>
  <si>
    <t>谷高 文和</t>
    <rPh sb="0" eb="2">
      <t>たにたか</t>
    </rPh>
    <rPh sb="3" eb="5">
      <t>ふみかず</t>
    </rPh>
    <phoneticPr fontId="0" type="noConversion"/>
  </si>
  <si>
    <t>三宅 弘</t>
    <rPh sb="0" eb="2">
      <t>みやけ</t>
    </rPh>
    <rPh sb="3" eb="4">
      <t>ひろし</t>
    </rPh>
    <phoneticPr fontId="0" type="noConversion"/>
  </si>
  <si>
    <t>小林 達三</t>
    <rPh sb="0" eb="2">
      <t>こばやし</t>
    </rPh>
    <rPh sb="3" eb="5">
      <t>たつぞう</t>
    </rPh>
    <phoneticPr fontId="0" type="noConversion"/>
  </si>
  <si>
    <t>荒深 泰男</t>
  </si>
  <si>
    <t>宮川 俊雄</t>
    <rPh sb="0" eb="1">
      <t>みや</t>
    </rPh>
    <rPh sb="1" eb="2">
      <t>かわ</t>
    </rPh>
    <rPh sb="3" eb="5">
      <t>としお</t>
    </rPh>
    <phoneticPr fontId="0" type="noConversion"/>
  </si>
  <si>
    <t>山際 由光</t>
    <rPh sb="0" eb="2">
      <t>やまきわ</t>
    </rPh>
    <rPh sb="3" eb="5">
      <t>よしみつ</t>
    </rPh>
    <phoneticPr fontId="0" type="noConversion"/>
  </si>
  <si>
    <t>齋藤 義典</t>
    <rPh sb="0" eb="2">
      <t>さいとう</t>
    </rPh>
    <rPh sb="3" eb="5">
      <t>よしのり</t>
    </rPh>
    <phoneticPr fontId="0" type="noConversion"/>
  </si>
  <si>
    <t>加藤 秀一</t>
    <rPh sb="0" eb="2">
      <t>かとう</t>
    </rPh>
    <rPh sb="3" eb="5">
      <t>しゅういち</t>
    </rPh>
    <phoneticPr fontId="0" type="noConversion"/>
  </si>
  <si>
    <t>小関 雄作</t>
    <rPh sb="0" eb="2">
      <t>こせき</t>
    </rPh>
    <rPh sb="3" eb="5">
      <t>ゆうさく</t>
    </rPh>
    <phoneticPr fontId="0" type="noConversion"/>
  </si>
  <si>
    <t>大上 響</t>
    <rPh sb="0" eb="2">
      <t>おおかみ</t>
    </rPh>
    <rPh sb="3" eb="4">
      <t>ひび</t>
    </rPh>
    <phoneticPr fontId="0" type="noConversion"/>
  </si>
  <si>
    <t>北川 博</t>
    <rPh sb="0" eb="2">
      <t>きたがわ</t>
    </rPh>
    <rPh sb="3" eb="4">
      <t>ひろし</t>
    </rPh>
    <phoneticPr fontId="0" type="noConversion"/>
  </si>
  <si>
    <t>東 孝次</t>
    <rPh sb="0" eb="1">
      <t>ひがし</t>
    </rPh>
    <rPh sb="2" eb="4">
      <t>ﾀｶﾂｸﾞ</t>
    </rPh>
    <phoneticPr fontId="0" type="noConversion"/>
  </si>
  <si>
    <t>加藤 昭男</t>
    <rPh sb="0" eb="2">
      <t>かとう</t>
    </rPh>
    <rPh sb="3" eb="4">
      <t>ｱｷﾗ</t>
    </rPh>
    <rPh sb="4" eb="5">
      <t>おとこ</t>
    </rPh>
    <phoneticPr fontId="0" type="noConversion"/>
  </si>
  <si>
    <t>鈴木 正男</t>
    <rPh sb="0" eb="2">
      <t>すずき</t>
    </rPh>
    <rPh sb="3" eb="5">
      <t>まさお</t>
    </rPh>
    <phoneticPr fontId="0" type="noConversion"/>
  </si>
  <si>
    <t>宇都宮市西川田町1042-14</t>
    <rPh sb="4" eb="5">
      <t>にし</t>
    </rPh>
    <rPh sb="5" eb="7">
      <t>かわた</t>
    </rPh>
    <rPh sb="7" eb="8">
      <t>まち</t>
    </rPh>
    <phoneticPr fontId="0" type="noConversion"/>
  </si>
  <si>
    <t>有限会社高根沢ゴルフパーク</t>
    <rPh sb="0" eb="4">
      <t>ゆうげんがいしゃ</t>
    </rPh>
    <rPh sb="4" eb="7">
      <t>たかねざわ</t>
    </rPh>
    <phoneticPr fontId="0" type="noConversion"/>
  </si>
  <si>
    <t>加藤 公夫</t>
    <rPh sb="0" eb="2">
      <t>かとう</t>
    </rPh>
    <rPh sb="3" eb="4">
      <t>おおやけ</t>
    </rPh>
    <rPh sb="4" eb="5">
      <t>おっと</t>
    </rPh>
    <phoneticPr fontId="0" type="noConversion"/>
  </si>
  <si>
    <t>塩谷郡高沢町大字石末637-1</t>
    <rPh sb="0" eb="2">
      <t>しおや</t>
    </rPh>
    <rPh sb="2" eb="3">
      <t>ぐん</t>
    </rPh>
    <rPh sb="3" eb="5">
      <t>たかさわ</t>
    </rPh>
    <rPh sb="5" eb="6">
      <t>まち</t>
    </rPh>
    <rPh sb="6" eb="8">
      <t>ｵｵｱｻﾞ</t>
    </rPh>
    <rPh sb="8" eb="9">
      <t>ｲｼ</t>
    </rPh>
    <rPh sb="9" eb="10">
      <t>まつ</t>
    </rPh>
    <phoneticPr fontId="0" type="noConversion"/>
  </si>
  <si>
    <t>名古屋市西区幅下2-11-4</t>
    <rPh sb="0" eb="4">
      <t>なごやし</t>
    </rPh>
    <rPh sb="4" eb="6">
      <t>にしく</t>
    </rPh>
    <rPh sb="6" eb="8">
      <t>はばした</t>
    </rPh>
    <phoneticPr fontId="0" type="noConversion"/>
  </si>
  <si>
    <t>千代ビル4階</t>
    <rPh sb="0" eb="2">
      <t>ちよ</t>
    </rPh>
    <rPh sb="5" eb="6">
      <t>かい</t>
    </rPh>
    <phoneticPr fontId="0" type="noConversion"/>
  </si>
  <si>
    <t>山田 修平</t>
    <rPh sb="0" eb="2">
      <t>やまだ</t>
    </rPh>
    <rPh sb="3" eb="5">
      <t>しゅうへい</t>
    </rPh>
    <phoneticPr fontId="0" type="noConversion"/>
  </si>
  <si>
    <t>スガヤ フク(支配人)</t>
    <rPh sb="7" eb="9">
      <t>しはい</t>
    </rPh>
    <rPh sb="9" eb="10">
      <t>にん</t>
    </rPh>
    <phoneticPr fontId="0" type="noConversion"/>
  </si>
  <si>
    <t>460237</t>
    <phoneticPr fontId="0" type="noConversion"/>
  </si>
  <si>
    <t>ゴルフプラス</t>
    <phoneticPr fontId="0" type="noConversion"/>
  </si>
  <si>
    <t>代表者名</t>
    <phoneticPr fontId="0" type="noConversion"/>
  </si>
  <si>
    <t>ユーザー区分</t>
    <phoneticPr fontId="0" type="noConversion"/>
  </si>
  <si>
    <t>電話サポート</t>
    <phoneticPr fontId="0" type="noConversion"/>
  </si>
  <si>
    <t>更新代行</t>
    <phoneticPr fontId="0" type="noConversion"/>
  </si>
  <si>
    <t>ミルブルックゴルフ</t>
    <phoneticPr fontId="0" type="noConversion"/>
  </si>
  <si>
    <t>カミシロ カズキ</t>
    <phoneticPr fontId="0" type="noConversion"/>
  </si>
  <si>
    <t>ミルブルックゴルフ</t>
    <phoneticPr fontId="0" type="noConversion"/>
  </si>
  <si>
    <t>D7</t>
    <phoneticPr fontId="0" type="noConversion"/>
  </si>
  <si>
    <t>株式会社福浜興産</t>
    <phoneticPr fontId="0" type="noConversion"/>
  </si>
  <si>
    <t>フクハマコウサン</t>
    <phoneticPr fontId="0" type="noConversion"/>
  </si>
  <si>
    <t>佐藤 達郎</t>
    <phoneticPr fontId="0" type="noConversion"/>
  </si>
  <si>
    <t>サトウ タツロウ</t>
    <phoneticPr fontId="0" type="noConversion"/>
  </si>
  <si>
    <t>福島県</t>
    <phoneticPr fontId="0" type="noConversion"/>
  </si>
  <si>
    <t>070006</t>
    <phoneticPr fontId="0" type="noConversion"/>
  </si>
  <si>
    <t>いわきすずらんゴルフセンター</t>
    <phoneticPr fontId="0" type="noConversion"/>
  </si>
  <si>
    <t>D3</t>
    <phoneticPr fontId="0" type="noConversion"/>
  </si>
  <si>
    <t>ギンボーバック</t>
    <phoneticPr fontId="0" type="noConversion"/>
  </si>
  <si>
    <t>竹内 清一</t>
    <phoneticPr fontId="0" type="noConversion"/>
  </si>
  <si>
    <t>タケウチ セイイチ</t>
    <phoneticPr fontId="0" type="noConversion"/>
  </si>
  <si>
    <t>s_takeuchi@ginpack.co.jp</t>
    <phoneticPr fontId="0" type="noConversion"/>
  </si>
  <si>
    <t>080023</t>
    <phoneticPr fontId="0" type="noConversion"/>
  </si>
  <si>
    <t>ゴルフガーデン　ザ・ロンド</t>
    <phoneticPr fontId="0" type="noConversion"/>
  </si>
  <si>
    <t>D3</t>
    <phoneticPr fontId="0" type="noConversion"/>
  </si>
  <si>
    <t>津田 誠司</t>
    <phoneticPr fontId="0" type="noConversion"/>
  </si>
  <si>
    <t>ツダ セイジ</t>
    <phoneticPr fontId="0" type="noConversion"/>
  </si>
  <si>
    <t>tsuda@24golf.jp</t>
    <phoneticPr fontId="0" type="noConversion"/>
  </si>
  <si>
    <t>奈良県</t>
    <phoneticPr fontId="0" type="noConversion"/>
  </si>
  <si>
    <t>460217</t>
    <phoneticPr fontId="0" type="noConversion"/>
  </si>
  <si>
    <t>24golf</t>
    <phoneticPr fontId="0" type="noConversion"/>
  </si>
  <si>
    <t>D7</t>
    <phoneticPr fontId="0" type="noConversion"/>
  </si>
  <si>
    <t>美里ゴルフ株式会社</t>
    <phoneticPr fontId="0" type="noConversion"/>
  </si>
  <si>
    <t>ミサトゴルフ</t>
    <phoneticPr fontId="0" type="noConversion"/>
  </si>
  <si>
    <t>金田 二郎</t>
    <phoneticPr fontId="0" type="noConversion"/>
  </si>
  <si>
    <t>カナダ ジロウ</t>
    <phoneticPr fontId="0" type="noConversion"/>
  </si>
  <si>
    <t>j.kaneda@misatogolf.co.jp</t>
    <phoneticPr fontId="0" type="noConversion"/>
  </si>
  <si>
    <t>04-7172-8137</t>
    <phoneticPr fontId="0" type="noConversion"/>
  </si>
  <si>
    <t>04-7172-8138</t>
    <phoneticPr fontId="0" type="noConversion"/>
  </si>
  <si>
    <t>千葉県</t>
    <phoneticPr fontId="0" type="noConversion"/>
  </si>
  <si>
    <t>461269</t>
    <phoneticPr fontId="0" type="noConversion"/>
  </si>
  <si>
    <t>美里ゴルフセンター</t>
    <phoneticPr fontId="0" type="noConversion"/>
  </si>
  <si>
    <t>ヨコカワゴルフレンジ</t>
    <phoneticPr fontId="0" type="noConversion"/>
  </si>
  <si>
    <t>横川 典正</t>
    <phoneticPr fontId="0" type="noConversion"/>
  </si>
  <si>
    <t>ヨコカワ ノリマサ</t>
    <phoneticPr fontId="0" type="noConversion"/>
  </si>
  <si>
    <t>yokokawagolf@yahoo.co.jp</t>
    <phoneticPr fontId="0" type="noConversion"/>
  </si>
  <si>
    <t>埼玉県</t>
    <phoneticPr fontId="0" type="noConversion"/>
  </si>
  <si>
    <t>110027</t>
    <phoneticPr fontId="0" type="noConversion"/>
  </si>
  <si>
    <t>横川ゴルフレンジ</t>
    <phoneticPr fontId="0" type="noConversion"/>
  </si>
  <si>
    <t>D1</t>
    <phoneticPr fontId="0" type="noConversion"/>
  </si>
  <si>
    <t>ニシノゴルフ</t>
    <phoneticPr fontId="0" type="noConversion"/>
  </si>
  <si>
    <t>大地 辰夫</t>
    <phoneticPr fontId="0" type="noConversion"/>
  </si>
  <si>
    <t>shina.m.t.475@gmail.com</t>
    <phoneticPr fontId="0" type="noConversion"/>
  </si>
  <si>
    <t>広島県</t>
    <phoneticPr fontId="0" type="noConversion"/>
  </si>
  <si>
    <t>460077</t>
    <phoneticPr fontId="0" type="noConversion"/>
  </si>
  <si>
    <t>西野ゴルフ</t>
    <phoneticPr fontId="0" type="noConversion"/>
  </si>
  <si>
    <t>nishino-golf.com</t>
    <phoneticPr fontId="0" type="noConversion"/>
  </si>
  <si>
    <t>ゴルフクリニック</t>
    <phoneticPr fontId="0" type="noConversion"/>
  </si>
  <si>
    <t>ナカイソ</t>
    <phoneticPr fontId="0" type="noConversion"/>
  </si>
  <si>
    <t>D7</t>
    <phoneticPr fontId="0" type="noConversion"/>
  </si>
  <si>
    <t>モリキカク</t>
    <phoneticPr fontId="0" type="noConversion"/>
  </si>
  <si>
    <t>モリ</t>
    <phoneticPr fontId="0" type="noConversion"/>
  </si>
  <si>
    <t>shiinoki_golf@mbr.nifty.com</t>
    <phoneticPr fontId="0" type="noConversion"/>
  </si>
  <si>
    <t>D0010</t>
    <phoneticPr fontId="0" type="noConversion"/>
  </si>
  <si>
    <t>株式会社正木企画</t>
    <phoneticPr fontId="0" type="noConversion"/>
  </si>
  <si>
    <t>マサキキカク</t>
    <phoneticPr fontId="0" type="noConversion"/>
  </si>
  <si>
    <t>久次米 健</t>
    <phoneticPr fontId="0" type="noConversion"/>
  </si>
  <si>
    <t>クジメ</t>
    <phoneticPr fontId="0" type="noConversion"/>
  </si>
  <si>
    <t>130053</t>
    <phoneticPr fontId="0" type="noConversion"/>
  </si>
  <si>
    <t>グリーンエイトゴルフスクール</t>
    <phoneticPr fontId="0" type="noConversion"/>
  </si>
  <si>
    <t>ママダガーデン</t>
    <phoneticPr fontId="0" type="noConversion"/>
  </si>
  <si>
    <t>栃木県</t>
    <phoneticPr fontId="0" type="noConversion"/>
  </si>
  <si>
    <t>ままだガーデンゴルフクラブ</t>
    <phoneticPr fontId="0" type="noConversion"/>
  </si>
  <si>
    <t>D0</t>
    <phoneticPr fontId="0" type="noConversion"/>
  </si>
  <si>
    <t>コダマゴルフセンター</t>
    <phoneticPr fontId="0" type="noConversion"/>
  </si>
  <si>
    <t>カラサワ</t>
    <phoneticPr fontId="0" type="noConversion"/>
  </si>
  <si>
    <t>110012</t>
    <phoneticPr fontId="0" type="noConversion"/>
  </si>
  <si>
    <t>サヤマカモツウンユ</t>
    <phoneticPr fontId="0" type="noConversion"/>
  </si>
  <si>
    <t>ノグチ テツヤ</t>
    <phoneticPr fontId="0" type="noConversion"/>
  </si>
  <si>
    <t>有限会社堀兼ゴルフセンター</t>
    <phoneticPr fontId="0" type="noConversion"/>
  </si>
  <si>
    <t>ホリケンゴルフセンター</t>
    <phoneticPr fontId="0" type="noConversion"/>
  </si>
  <si>
    <t>田口 伸一</t>
    <phoneticPr fontId="0" type="noConversion"/>
  </si>
  <si>
    <t>タグチ シンイチ</t>
    <phoneticPr fontId="0" type="noConversion"/>
  </si>
  <si>
    <t>●FAX●</t>
    <phoneticPr fontId="0" type="noConversion"/>
  </si>
  <si>
    <t>04-2958-5353</t>
    <phoneticPr fontId="0" type="noConversion"/>
  </si>
  <si>
    <t>110013</t>
    <phoneticPr fontId="0" type="noConversion"/>
  </si>
  <si>
    <t>堀兼ゴルフセンター</t>
    <phoneticPr fontId="0" type="noConversion"/>
  </si>
  <si>
    <t>ゴルフサポートワン</t>
    <phoneticPr fontId="0" type="noConversion"/>
  </si>
  <si>
    <t>渡邊 直子</t>
    <phoneticPr fontId="0" type="noConversion"/>
  </si>
  <si>
    <t>ワタナベ ナオコ</t>
    <phoneticPr fontId="0" type="noConversion"/>
  </si>
  <si>
    <t>masaki.one.0806@gmail.com</t>
    <phoneticPr fontId="0" type="noConversion"/>
  </si>
  <si>
    <t>461117</t>
    <phoneticPr fontId="0" type="noConversion"/>
  </si>
  <si>
    <t>D5</t>
    <phoneticPr fontId="0" type="noConversion"/>
  </si>
  <si>
    <t>コアーズ</t>
    <phoneticPr fontId="0" type="noConversion"/>
  </si>
  <si>
    <t>小野 隆宏</t>
    <phoneticPr fontId="0" type="noConversion"/>
  </si>
  <si>
    <t>オノ タカヒロ</t>
    <phoneticPr fontId="0" type="noConversion"/>
  </si>
  <si>
    <t>corrs8@ae.auone-net.jp</t>
    <phoneticPr fontId="0" type="noConversion"/>
  </si>
  <si>
    <t>306-0232</t>
    <phoneticPr fontId="0" type="noConversion"/>
  </si>
  <si>
    <t>茨城県</t>
    <phoneticPr fontId="0" type="noConversion"/>
  </si>
  <si>
    <t>CORRS（コアーズ）</t>
    <phoneticPr fontId="0" type="noConversion"/>
  </si>
  <si>
    <t>ベストランドカントリー</t>
    <phoneticPr fontId="0" type="noConversion"/>
  </si>
  <si>
    <t>0287-76-3669</t>
    <phoneticPr fontId="0" type="noConversion"/>
  </si>
  <si>
    <t>090008</t>
    <phoneticPr fontId="0" type="noConversion"/>
  </si>
  <si>
    <t>D4</t>
    <phoneticPr fontId="0" type="noConversion"/>
  </si>
  <si>
    <t>ニシカルイザワカンコウ</t>
    <phoneticPr fontId="0" type="noConversion"/>
  </si>
  <si>
    <t>堀篭 信一</t>
    <phoneticPr fontId="0" type="noConversion"/>
  </si>
  <si>
    <t>horishin_21@coral.plala.or.jp</t>
    <phoneticPr fontId="0" type="noConversion"/>
  </si>
  <si>
    <t>210006</t>
    <phoneticPr fontId="0" type="noConversion"/>
  </si>
  <si>
    <t>西軽井沢ゴルフ練習場</t>
    <phoneticPr fontId="0" type="noConversion"/>
  </si>
  <si>
    <t>D3</t>
    <phoneticPr fontId="0" type="noConversion"/>
  </si>
  <si>
    <t>株式会社フクコウ</t>
    <phoneticPr fontId="0" type="noConversion"/>
  </si>
  <si>
    <t>フクコウ</t>
    <phoneticPr fontId="0" type="noConversion"/>
  </si>
  <si>
    <t>北原 拓朗</t>
    <phoneticPr fontId="0" type="noConversion"/>
  </si>
  <si>
    <t>キタハラ タクロウ</t>
    <phoneticPr fontId="0" type="noConversion"/>
  </si>
  <si>
    <t>kitahara@northfield.jp</t>
    <phoneticPr fontId="0" type="noConversion"/>
  </si>
  <si>
    <t>460711</t>
    <phoneticPr fontId="0" type="noConversion"/>
  </si>
  <si>
    <t>ゴルフスタジオノースフィールド</t>
    <phoneticPr fontId="0" type="noConversion"/>
  </si>
  <si>
    <t>有限会社松峰興産</t>
    <phoneticPr fontId="0" type="noConversion"/>
  </si>
  <si>
    <t>マツミネコウサン</t>
    <phoneticPr fontId="0" type="noConversion"/>
  </si>
  <si>
    <t>青木 隆幸</t>
    <phoneticPr fontId="0" type="noConversion"/>
  </si>
  <si>
    <t>アオキ タカユキ</t>
    <phoneticPr fontId="0" type="noConversion"/>
  </si>
  <si>
    <t>●FAX●royalgg-1990-matsuda@solid.ocn.ne.jp</t>
    <phoneticPr fontId="0" type="noConversion"/>
  </si>
  <si>
    <t>082-941-1818</t>
    <phoneticPr fontId="0" type="noConversion"/>
  </si>
  <si>
    <t>082-941-2667</t>
    <phoneticPr fontId="0" type="noConversion"/>
  </si>
  <si>
    <t>350004</t>
    <phoneticPr fontId="0" type="noConversion"/>
  </si>
  <si>
    <t>ロイヤルゴルフガーデン</t>
    <phoneticPr fontId="0" type="noConversion"/>
  </si>
  <si>
    <t>株式会社長峰ゴルフセンター</t>
    <phoneticPr fontId="0" type="noConversion"/>
  </si>
  <si>
    <t>ナガミネゴルフセンター</t>
    <phoneticPr fontId="0" type="noConversion"/>
  </si>
  <si>
    <t>橋本 一徳</t>
    <phoneticPr fontId="0" type="noConversion"/>
  </si>
  <si>
    <t>ハシモト</t>
    <phoneticPr fontId="0" type="noConversion"/>
  </si>
  <si>
    <t>●請求書●hananoyu-narita@utopia.ocn.ne.jp</t>
    <phoneticPr fontId="0" type="noConversion"/>
  </si>
  <si>
    <t>120011</t>
    <phoneticPr fontId="0" type="noConversion"/>
  </si>
  <si>
    <t>ゴルフソウコ</t>
    <phoneticPr fontId="0" type="noConversion"/>
  </si>
  <si>
    <t>溝井 献也</t>
    <phoneticPr fontId="0" type="noConversion"/>
  </si>
  <si>
    <t>ミゾイ ケンヤ</t>
    <phoneticPr fontId="0" type="noConversion"/>
  </si>
  <si>
    <t>460244</t>
    <phoneticPr fontId="0" type="noConversion"/>
  </si>
  <si>
    <t>ゴルフ倉庫</t>
    <phoneticPr fontId="0" type="noConversion"/>
  </si>
  <si>
    <t>D6</t>
    <phoneticPr fontId="0" type="noConversion"/>
  </si>
  <si>
    <t>株式会社イマフジ</t>
    <phoneticPr fontId="0" type="noConversion"/>
  </si>
  <si>
    <t>イマフジ</t>
    <phoneticPr fontId="0" type="noConversion"/>
  </si>
  <si>
    <t>ツジモト ヒロヤ</t>
    <phoneticPr fontId="0" type="noConversion"/>
  </si>
  <si>
    <t>280028</t>
    <phoneticPr fontId="0" type="noConversion"/>
  </si>
  <si>
    <t>株式会社山池</t>
    <phoneticPr fontId="0" type="noConversion"/>
  </si>
  <si>
    <t>土屋 泰人</t>
    <phoneticPr fontId="0" type="noConversion"/>
  </si>
  <si>
    <t>info@kitayatsugolf.com</t>
    <phoneticPr fontId="0" type="noConversion"/>
  </si>
  <si>
    <t>千葉県</t>
    <phoneticPr fontId="0" type="noConversion"/>
  </si>
  <si>
    <t>120019</t>
    <phoneticPr fontId="0" type="noConversion"/>
  </si>
  <si>
    <t>北谷津ゴルフガーデン</t>
    <phoneticPr fontId="0" type="noConversion"/>
  </si>
  <si>
    <t>D3</t>
    <phoneticPr fontId="0" type="noConversion"/>
  </si>
  <si>
    <t>秀和気化株式会社</t>
    <phoneticPr fontId="0" type="noConversion"/>
  </si>
  <si>
    <t>シュウワキカ</t>
    <phoneticPr fontId="0" type="noConversion"/>
  </si>
  <si>
    <t>藤澤 千恵子</t>
    <phoneticPr fontId="0" type="noConversion"/>
  </si>
  <si>
    <t>フジサワ チエコ</t>
    <phoneticPr fontId="0" type="noConversion"/>
  </si>
  <si>
    <t>plaza72@circus.ocn.ne.jp</t>
    <phoneticPr fontId="0" type="noConversion"/>
  </si>
  <si>
    <t>0479-55-6112</t>
    <phoneticPr fontId="0" type="noConversion"/>
  </si>
  <si>
    <t>120032</t>
    <phoneticPr fontId="0" type="noConversion"/>
  </si>
  <si>
    <t>ゴルフプラザ72</t>
    <phoneticPr fontId="0" type="noConversion"/>
  </si>
  <si>
    <t>バックヤードゴルフ</t>
    <phoneticPr fontId="0" type="noConversion"/>
  </si>
  <si>
    <t>イソムラ</t>
    <phoneticPr fontId="0" type="noConversion"/>
  </si>
  <si>
    <t>愛知県</t>
    <phoneticPr fontId="0" type="noConversion"/>
  </si>
  <si>
    <t>460669</t>
    <phoneticPr fontId="0" type="noConversion"/>
  </si>
  <si>
    <t>D7</t>
    <phoneticPr fontId="0" type="noConversion"/>
  </si>
  <si>
    <t>株式会社葉山産業</t>
    <phoneticPr fontId="0" type="noConversion"/>
  </si>
  <si>
    <t>ハヤマサンギョウ</t>
    <phoneticPr fontId="0" type="noConversion"/>
  </si>
  <si>
    <t>吉澤 亜由美</t>
    <phoneticPr fontId="0" type="noConversion"/>
  </si>
  <si>
    <t>ヨシザワ アユミ</t>
    <phoneticPr fontId="0" type="noConversion"/>
  </si>
  <si>
    <t>miwa@hayama-kokusai-cc.com</t>
    <phoneticPr fontId="0" type="noConversion"/>
  </si>
  <si>
    <t>150024</t>
    <phoneticPr fontId="0" type="noConversion"/>
  </si>
  <si>
    <t>葉山パブリックゴルフコース・練習場</t>
    <phoneticPr fontId="0" type="noConversion"/>
  </si>
  <si>
    <t>ヒガシホリキリゴルフクラブ</t>
    <phoneticPr fontId="0" type="noConversion"/>
  </si>
  <si>
    <t>ヨシダ ユキコ</t>
    <phoneticPr fontId="0" type="noConversion"/>
  </si>
  <si>
    <t>130056</t>
    <phoneticPr fontId="0" type="noConversion"/>
  </si>
  <si>
    <t>D0029</t>
    <phoneticPr fontId="0" type="noConversion"/>
  </si>
  <si>
    <t>オカダキカク</t>
    <phoneticPr fontId="0" type="noConversion"/>
  </si>
  <si>
    <t>カタギリ</t>
    <phoneticPr fontId="0" type="noConversion"/>
  </si>
  <si>
    <t>サクライーグルス</t>
    <phoneticPr fontId="0" type="noConversion"/>
  </si>
  <si>
    <t>ナツメ ケンイチ</t>
    <phoneticPr fontId="0" type="noConversion"/>
  </si>
  <si>
    <t>D0032</t>
    <phoneticPr fontId="0" type="noConversion"/>
  </si>
  <si>
    <t>有限会社ゴルフレンジ東清</t>
    <phoneticPr fontId="0" type="noConversion"/>
  </si>
  <si>
    <t>ゴルフレンジトウセイ</t>
    <phoneticPr fontId="0" type="noConversion"/>
  </si>
  <si>
    <t>守 圭司</t>
    <phoneticPr fontId="0" type="noConversion"/>
  </si>
  <si>
    <t>mori.keiji@plum.plala.or.jp</t>
    <phoneticPr fontId="0" type="noConversion"/>
  </si>
  <si>
    <t>120021</t>
    <phoneticPr fontId="0" type="noConversion"/>
  </si>
  <si>
    <t>ゴルフレンジ東清</t>
    <phoneticPr fontId="0" type="noConversion"/>
  </si>
  <si>
    <t>株式会社泉水企画</t>
    <phoneticPr fontId="0" type="noConversion"/>
  </si>
  <si>
    <t>センスイキカク</t>
    <phoneticPr fontId="0" type="noConversion"/>
  </si>
  <si>
    <t>泉水 昭彦</t>
    <phoneticPr fontId="0" type="noConversion"/>
  </si>
  <si>
    <t>センスイ アキヒコ</t>
    <phoneticPr fontId="0" type="noConversion"/>
  </si>
  <si>
    <t>●FAX●info@koufuudai.com</t>
    <phoneticPr fontId="0" type="noConversion"/>
  </si>
  <si>
    <t>0436-36-3855</t>
    <phoneticPr fontId="0" type="noConversion"/>
  </si>
  <si>
    <t>120024</t>
    <phoneticPr fontId="0" type="noConversion"/>
  </si>
  <si>
    <t>光風台ゴルフガーデン</t>
    <phoneticPr fontId="0" type="noConversion"/>
  </si>
  <si>
    <t>株式会社筋野興業</t>
    <phoneticPr fontId="0" type="noConversion"/>
  </si>
  <si>
    <t>スジノコウギョウ</t>
    <phoneticPr fontId="0" type="noConversion"/>
  </si>
  <si>
    <t>筋野 明</t>
    <phoneticPr fontId="0" type="noConversion"/>
  </si>
  <si>
    <t>スジノ アキラ</t>
    <phoneticPr fontId="0" type="noConversion"/>
  </si>
  <si>
    <t>042-383-4199</t>
    <phoneticPr fontId="0" type="noConversion"/>
  </si>
  <si>
    <t>130033</t>
    <phoneticPr fontId="0" type="noConversion"/>
  </si>
  <si>
    <t>武蔵野ゴルフ</t>
    <phoneticPr fontId="0" type="noConversion"/>
  </si>
  <si>
    <t>株式会社ナセグリーンゴルフ</t>
    <phoneticPr fontId="0" type="noConversion"/>
  </si>
  <si>
    <t>ナセグリーンゴルフ</t>
    <phoneticPr fontId="0" type="noConversion"/>
  </si>
  <si>
    <t>フジワラ</t>
    <phoneticPr fontId="0" type="noConversion"/>
  </si>
  <si>
    <t>●請求書●fujiwara@greengolf.jp</t>
    <phoneticPr fontId="0" type="noConversion"/>
  </si>
  <si>
    <t>045-813-2220</t>
    <phoneticPr fontId="0" type="noConversion"/>
  </si>
  <si>
    <t>045-812-8562</t>
    <phoneticPr fontId="0" type="noConversion"/>
  </si>
  <si>
    <t>150029</t>
    <phoneticPr fontId="0" type="noConversion"/>
  </si>
  <si>
    <t>有限会社中渕ゴルフクラブ</t>
    <phoneticPr fontId="0" type="noConversion"/>
  </si>
  <si>
    <t>河本 和幸</t>
    <phoneticPr fontId="0" type="noConversion"/>
  </si>
  <si>
    <t>コウモト</t>
    <phoneticPr fontId="0" type="noConversion"/>
  </si>
  <si>
    <t>tama-562-nakafuchik@docomo.ne.jp</t>
    <phoneticPr fontId="0" type="noConversion"/>
  </si>
  <si>
    <t>042-707-0122</t>
    <phoneticPr fontId="0" type="noConversion"/>
  </si>
  <si>
    <t>150033</t>
    <phoneticPr fontId="0" type="noConversion"/>
  </si>
  <si>
    <t>ピジョン</t>
    <phoneticPr fontId="0" type="noConversion"/>
  </si>
  <si>
    <t>兵庫県</t>
    <phoneticPr fontId="0" type="noConversion"/>
  </si>
  <si>
    <t>有限会社エルニコ</t>
    <phoneticPr fontId="0" type="noConversion"/>
  </si>
  <si>
    <t>エルニコ</t>
    <phoneticPr fontId="0" type="noConversion"/>
  </si>
  <si>
    <t>木戸 公三</t>
    <phoneticPr fontId="0" type="noConversion"/>
  </si>
  <si>
    <t>キド</t>
    <phoneticPr fontId="0" type="noConversion"/>
  </si>
  <si>
    <t>info@el-niko.co.jp</t>
    <phoneticPr fontId="0" type="noConversion"/>
  </si>
  <si>
    <t>大阪市中央区久太郎町3-4-30</t>
    <phoneticPr fontId="0" type="noConversion"/>
  </si>
  <si>
    <t>460110</t>
    <phoneticPr fontId="0" type="noConversion"/>
  </si>
  <si>
    <t>株式会社アルファ・マネジメント</t>
    <phoneticPr fontId="0" type="noConversion"/>
  </si>
  <si>
    <t>アルファ･マネジメント</t>
    <phoneticPr fontId="0" type="noConversion"/>
  </si>
  <si>
    <t>松山 明</t>
    <phoneticPr fontId="0" type="noConversion"/>
  </si>
  <si>
    <t>マツヤマ アキラ</t>
    <phoneticPr fontId="0" type="noConversion"/>
  </si>
  <si>
    <t>120013</t>
    <phoneticPr fontId="0" type="noConversion"/>
  </si>
  <si>
    <t>江連忠ゴルフスタジオ(ETGS)千葉校</t>
    <phoneticPr fontId="0" type="noConversion"/>
  </si>
  <si>
    <t>有限会社ゴールデンベル</t>
    <phoneticPr fontId="0" type="noConversion"/>
  </si>
  <si>
    <t>ゴールデンベル</t>
    <phoneticPr fontId="0" type="noConversion"/>
  </si>
  <si>
    <t>イマイ エイジロウ</t>
    <phoneticPr fontId="0" type="noConversion"/>
  </si>
  <si>
    <t>岐阜県</t>
    <phoneticPr fontId="0" type="noConversion"/>
  </si>
  <si>
    <t>アドバンスゴルフ</t>
    <phoneticPr fontId="0" type="noConversion"/>
  </si>
  <si>
    <t>谷川 春子</t>
    <phoneticPr fontId="0" type="noConversion"/>
  </si>
  <si>
    <t>タニガワ ハルコ</t>
    <phoneticPr fontId="0" type="noConversion"/>
  </si>
  <si>
    <t>taga-golf@leto.eonet.ne.jp</t>
    <phoneticPr fontId="0" type="noConversion"/>
  </si>
  <si>
    <t>滋賀県</t>
    <phoneticPr fontId="0" type="noConversion"/>
  </si>
  <si>
    <t>犬上郡多賀町敏光寺555</t>
    <phoneticPr fontId="0" type="noConversion"/>
  </si>
  <si>
    <t>スポーツワークスキープ･ワン</t>
    <phoneticPr fontId="0" type="noConversion"/>
  </si>
  <si>
    <t>ナガセ カズヒロ</t>
    <phoneticPr fontId="0" type="noConversion"/>
  </si>
  <si>
    <t>スポーツワークス　キープ・ワン</t>
    <phoneticPr fontId="0" type="noConversion"/>
  </si>
  <si>
    <t>千代 幸嗣</t>
    <phoneticPr fontId="0" type="noConversion"/>
  </si>
  <si>
    <t>sendai.sports.golf@gmail.com</t>
    <phoneticPr fontId="0" type="noConversion"/>
  </si>
  <si>
    <t>230007</t>
    <phoneticPr fontId="0" type="noConversion"/>
  </si>
  <si>
    <t>千代ゴルフガーデン</t>
    <phoneticPr fontId="0" type="noConversion"/>
  </si>
  <si>
    <t>リバーサイド</t>
    <phoneticPr fontId="0" type="noConversion"/>
  </si>
  <si>
    <t>タカハシ マサヒロ</t>
    <phoneticPr fontId="0" type="noConversion"/>
  </si>
  <si>
    <t>riverside@golf.zaq.jp</t>
    <phoneticPr fontId="0" type="noConversion"/>
  </si>
  <si>
    <t>タカミサワ</t>
    <phoneticPr fontId="0" type="noConversion"/>
  </si>
  <si>
    <t>コバヤシ シゲカツ</t>
    <phoneticPr fontId="0" type="noConversion"/>
  </si>
  <si>
    <t>D0</t>
    <phoneticPr fontId="0" type="noConversion"/>
  </si>
  <si>
    <t>オカダゴルフアカデミー</t>
    <phoneticPr fontId="0" type="noConversion"/>
  </si>
  <si>
    <t>オカダ</t>
    <phoneticPr fontId="0" type="noConversion"/>
  </si>
  <si>
    <t>o.g.akademe@icloud.com</t>
    <phoneticPr fontId="0" type="noConversion"/>
  </si>
  <si>
    <t>460614</t>
    <phoneticPr fontId="0" type="noConversion"/>
  </si>
  <si>
    <t>石津紡績株式会社</t>
    <phoneticPr fontId="0" type="noConversion"/>
  </si>
  <si>
    <t>ハマデラロングゴルフ</t>
    <phoneticPr fontId="0" type="noConversion"/>
  </si>
  <si>
    <t>雲林院 隆</t>
    <phoneticPr fontId="0" type="noConversion"/>
  </si>
  <si>
    <t>ウジイ タカシ</t>
    <phoneticPr fontId="0" type="noConversion"/>
  </si>
  <si>
    <t>hamaderalg@heart.ocn.ne.jp</t>
    <phoneticPr fontId="0" type="noConversion"/>
  </si>
  <si>
    <t>460113</t>
    <phoneticPr fontId="0" type="noConversion"/>
  </si>
  <si>
    <t>トラストジャパン株式会社</t>
    <phoneticPr fontId="0" type="noConversion"/>
  </si>
  <si>
    <t>トラストジャパン</t>
    <phoneticPr fontId="0" type="noConversion"/>
  </si>
  <si>
    <t>松下 佳嗣</t>
    <phoneticPr fontId="0" type="noConversion"/>
  </si>
  <si>
    <t>マツシタ</t>
    <phoneticPr fontId="0" type="noConversion"/>
  </si>
  <si>
    <t>●FAX●keiji@g-s-n.com</t>
    <phoneticPr fontId="0" type="noConversion"/>
  </si>
  <si>
    <t>052-760-3622</t>
    <phoneticPr fontId="0" type="noConversion"/>
  </si>
  <si>
    <t>052-760-3688</t>
    <phoneticPr fontId="0" type="noConversion"/>
  </si>
  <si>
    <t>461028</t>
    <phoneticPr fontId="0" type="noConversion"/>
  </si>
  <si>
    <t>ゴルフシーズン</t>
    <phoneticPr fontId="0" type="noConversion"/>
  </si>
  <si>
    <t>ハマオカレジャーサービス</t>
    <phoneticPr fontId="0" type="noConversion"/>
  </si>
  <si>
    <t>ナカジマ ヤスヒロ</t>
    <phoneticPr fontId="0" type="noConversion"/>
  </si>
  <si>
    <t>フジミモダンゴルフ</t>
    <phoneticPr fontId="0" type="noConversion"/>
  </si>
  <si>
    <t>カツマタ ヒデフミ</t>
    <phoneticPr fontId="0" type="noConversion"/>
  </si>
  <si>
    <t>230006</t>
    <phoneticPr fontId="0" type="noConversion"/>
  </si>
  <si>
    <t>D2</t>
    <phoneticPr fontId="0" type="noConversion"/>
  </si>
  <si>
    <t>250005</t>
    <phoneticPr fontId="0" type="noConversion"/>
  </si>
  <si>
    <t>コスモティックゴルフ</t>
    <phoneticPr fontId="0" type="noConversion"/>
  </si>
  <si>
    <t>カスタネットクラブ</t>
    <phoneticPr fontId="0" type="noConversion"/>
  </si>
  <si>
    <t>為保 和宣</t>
    <phoneticPr fontId="0" type="noConversion"/>
  </si>
  <si>
    <t>タメヤス</t>
    <phoneticPr fontId="0" type="noConversion"/>
  </si>
  <si>
    <t>宮崎県</t>
    <phoneticPr fontId="0" type="noConversion"/>
  </si>
  <si>
    <t>カスタネット倶楽部　ダイナミックゴルフ新宮</t>
    <phoneticPr fontId="0" type="noConversion"/>
  </si>
  <si>
    <t>株式会社ロイヤルグリーン</t>
    <phoneticPr fontId="0" type="noConversion"/>
  </si>
  <si>
    <t>ロイヤルグリーン</t>
    <phoneticPr fontId="0" type="noConversion"/>
  </si>
  <si>
    <t>ヒオキ</t>
    <phoneticPr fontId="0" type="noConversion"/>
  </si>
  <si>
    <t>●請求書●royal-green_gc@ares.eonet.ne.jp</t>
    <phoneticPr fontId="0" type="noConversion"/>
  </si>
  <si>
    <t>080-3009-0417</t>
    <phoneticPr fontId="0" type="noConversion"/>
  </si>
  <si>
    <t>京都府</t>
    <phoneticPr fontId="0" type="noConversion"/>
  </si>
  <si>
    <t>270002</t>
    <phoneticPr fontId="0" type="noConversion"/>
  </si>
  <si>
    <t>ロイヤルグリーンゴルフクラブ</t>
    <phoneticPr fontId="0" type="noConversion"/>
  </si>
  <si>
    <t>権田運輸株式会社</t>
    <phoneticPr fontId="0" type="noConversion"/>
  </si>
  <si>
    <t>ゴンダウンユ</t>
    <phoneticPr fontId="0" type="noConversion"/>
  </si>
  <si>
    <t>澤 智樹</t>
    <phoneticPr fontId="0" type="noConversion"/>
  </si>
  <si>
    <t>サワ トモキ</t>
    <phoneticPr fontId="0" type="noConversion"/>
  </si>
  <si>
    <t>●請求書●ballpark-golf@drive.ocn.ne.jp</t>
    <phoneticPr fontId="0" type="noConversion"/>
  </si>
  <si>
    <t>150016</t>
    <phoneticPr fontId="0" type="noConversion"/>
  </si>
  <si>
    <t>ボールパーク</t>
    <phoneticPr fontId="0" type="noConversion"/>
  </si>
  <si>
    <t>有限会社桜木</t>
    <phoneticPr fontId="0" type="noConversion"/>
  </si>
  <si>
    <t>加藤 淳一</t>
    <phoneticPr fontId="0" type="noConversion"/>
  </si>
  <si>
    <t>カトウ ジュンイチ</t>
    <phoneticPr fontId="0" type="noConversion"/>
  </si>
  <si>
    <t>240013</t>
    <phoneticPr fontId="0" type="noConversion"/>
  </si>
  <si>
    <t>桜木ゴルフクラブ</t>
    <phoneticPr fontId="0" type="noConversion"/>
  </si>
  <si>
    <t>板谷 賢治</t>
    <phoneticPr fontId="0" type="noConversion"/>
  </si>
  <si>
    <t>イタヤ ケンジ</t>
    <phoneticPr fontId="0" type="noConversion"/>
  </si>
  <si>
    <t>香川県</t>
    <phoneticPr fontId="0" type="noConversion"/>
  </si>
  <si>
    <t>460150</t>
    <phoneticPr fontId="0" type="noConversion"/>
  </si>
  <si>
    <t>共栄ゴルフセンター</t>
    <phoneticPr fontId="0" type="noConversion"/>
  </si>
  <si>
    <t>kyouei-gc.com</t>
    <phoneticPr fontId="0" type="noConversion"/>
  </si>
  <si>
    <t>フルサワゴルフ</t>
    <phoneticPr fontId="0" type="noConversion"/>
  </si>
  <si>
    <t>シマダ ミエ</t>
    <phoneticPr fontId="0" type="noConversion"/>
  </si>
  <si>
    <t>富山県</t>
    <phoneticPr fontId="0" type="noConversion"/>
  </si>
  <si>
    <t>460152</t>
    <phoneticPr fontId="0" type="noConversion"/>
  </si>
  <si>
    <t>古沢ゴルフクラブ</t>
    <phoneticPr fontId="0" type="noConversion"/>
  </si>
  <si>
    <t>株式会社エブナゴルフセンター</t>
    <phoneticPr fontId="0" type="noConversion"/>
  </si>
  <si>
    <t>エブナゴルフセンター</t>
    <phoneticPr fontId="0" type="noConversion"/>
  </si>
  <si>
    <t>恒藤 光夫</t>
    <phoneticPr fontId="0" type="noConversion"/>
  </si>
  <si>
    <t>ツネフジ ミツオ</t>
    <phoneticPr fontId="0" type="noConversion"/>
  </si>
  <si>
    <t>0792-64-1771</t>
    <phoneticPr fontId="0" type="noConversion"/>
  </si>
  <si>
    <t>290027</t>
    <phoneticPr fontId="0" type="noConversion"/>
  </si>
  <si>
    <t>オンリーワンゴルフアカデミー</t>
    <phoneticPr fontId="0" type="noConversion"/>
  </si>
  <si>
    <t>マツモト ユカコ</t>
    <phoneticPr fontId="0" type="noConversion"/>
  </si>
  <si>
    <t>熊本県</t>
    <phoneticPr fontId="0" type="noConversion"/>
  </si>
  <si>
    <t>コスモケーワイ</t>
    <phoneticPr fontId="0" type="noConversion"/>
  </si>
  <si>
    <t>オオキ ケンジ</t>
    <phoneticPr fontId="0" type="noConversion"/>
  </si>
  <si>
    <t>群馬県</t>
    <phoneticPr fontId="0" type="noConversion"/>
  </si>
  <si>
    <t>460183</t>
    <phoneticPr fontId="0" type="noConversion"/>
  </si>
  <si>
    <t>株式会社パイロットプランニング</t>
    <phoneticPr fontId="0" type="noConversion"/>
  </si>
  <si>
    <t>パイロットプランニング</t>
    <phoneticPr fontId="0" type="noConversion"/>
  </si>
  <si>
    <t>横川 秀穂</t>
    <phoneticPr fontId="0" type="noConversion"/>
  </si>
  <si>
    <t>ヨコカワ</t>
    <phoneticPr fontId="0" type="noConversion"/>
  </si>
  <si>
    <t>029-292-8786</t>
    <phoneticPr fontId="0" type="noConversion"/>
  </si>
  <si>
    <t>080017</t>
    <phoneticPr fontId="0" type="noConversion"/>
  </si>
  <si>
    <t>パイロットゴルフ茨城</t>
    <phoneticPr fontId="0" type="noConversion"/>
  </si>
  <si>
    <t>460180</t>
    <phoneticPr fontId="0" type="noConversion"/>
  </si>
  <si>
    <t>パイロットゴルフ勝田</t>
    <phoneticPr fontId="0" type="noConversion"/>
  </si>
  <si>
    <t>ツクバジャンボゴルフセンター</t>
    <phoneticPr fontId="0" type="noConversion"/>
  </si>
  <si>
    <t>ノザワ トシオ</t>
    <phoneticPr fontId="0" type="noConversion"/>
  </si>
  <si>
    <t>028-656-6521</t>
    <phoneticPr fontId="0" type="noConversion"/>
  </si>
  <si>
    <t>ゴルフビット</t>
    <phoneticPr fontId="0" type="noConversion"/>
  </si>
  <si>
    <t>ワタナベ ヒロシ</t>
    <phoneticPr fontId="0" type="noConversion"/>
  </si>
  <si>
    <t>ゴルフスクールヒガシニホン</t>
    <phoneticPr fontId="0" type="noConversion"/>
  </si>
  <si>
    <t>エースガーデン</t>
    <phoneticPr fontId="0" type="noConversion"/>
  </si>
  <si>
    <t>タナカ ヤスユキ</t>
    <phoneticPr fontId="0" type="noConversion"/>
  </si>
  <si>
    <t>タイシロゴルフレンシュウジョウ</t>
    <phoneticPr fontId="0" type="noConversion"/>
  </si>
  <si>
    <t>吉澤 栄祐</t>
    <phoneticPr fontId="0" type="noConversion"/>
  </si>
  <si>
    <t>ヨシザワ</t>
    <phoneticPr fontId="0" type="noConversion"/>
  </si>
  <si>
    <t>株式会社秋元</t>
    <phoneticPr fontId="0" type="noConversion"/>
  </si>
  <si>
    <t>渡辺 三郎</t>
    <phoneticPr fontId="0" type="noConversion"/>
  </si>
  <si>
    <t>ワタナベ サブロウ</t>
    <phoneticPr fontId="0" type="noConversion"/>
  </si>
  <si>
    <t>入力</t>
    <phoneticPr fontId="0" type="noConversion"/>
  </si>
  <si>
    <t>オージーワークス</t>
    <phoneticPr fontId="0" type="noConversion"/>
  </si>
  <si>
    <t>オオガミ</t>
    <phoneticPr fontId="0" type="noConversion"/>
  </si>
  <si>
    <t>ゴルフコウボウゲイン</t>
    <phoneticPr fontId="0" type="noConversion"/>
  </si>
  <si>
    <t>森本 暁</t>
    <phoneticPr fontId="0" type="noConversion"/>
  </si>
  <si>
    <t>モリモト アキラ</t>
    <phoneticPr fontId="0" type="noConversion"/>
  </si>
  <si>
    <t>0940-32-6180</t>
    <phoneticPr fontId="0" type="noConversion"/>
  </si>
  <si>
    <t>福岡県</t>
    <phoneticPr fontId="0" type="noConversion"/>
  </si>
  <si>
    <t>460172</t>
    <phoneticPr fontId="0" type="noConversion"/>
  </si>
  <si>
    <t>ゴルフビレッジ</t>
    <phoneticPr fontId="0" type="noConversion"/>
  </si>
  <si>
    <t>サカグチ</t>
    <phoneticPr fontId="0" type="noConversion"/>
  </si>
  <si>
    <t>golfvillagejp@yahoo.co.jp</t>
    <phoneticPr fontId="0" type="noConversion"/>
  </si>
  <si>
    <t>ニシオオミヤゴルフガーデン</t>
    <phoneticPr fontId="0" type="noConversion"/>
  </si>
  <si>
    <t>株式会社タイセイゴルフセンター</t>
    <phoneticPr fontId="0" type="noConversion"/>
  </si>
  <si>
    <t>タイセイゴルフセンター</t>
    <phoneticPr fontId="0" type="noConversion"/>
  </si>
  <si>
    <t>北住 岳人</t>
    <phoneticPr fontId="0" type="noConversion"/>
  </si>
  <si>
    <t>taisei_g.c@hotmail.com</t>
    <phoneticPr fontId="0" type="noConversion"/>
  </si>
  <si>
    <t>092-936-5697</t>
    <phoneticPr fontId="0" type="noConversion"/>
  </si>
  <si>
    <t>460930</t>
    <phoneticPr fontId="0" type="noConversion"/>
  </si>
  <si>
    <t>D0077</t>
    <phoneticPr fontId="0" type="noConversion"/>
  </si>
  <si>
    <t>スズキ マサオ</t>
    <phoneticPr fontId="0" type="noConversion"/>
  </si>
  <si>
    <t>suzuki@eba-ga.jp</t>
    <phoneticPr fontId="0" type="noConversion"/>
  </si>
  <si>
    <t>028-305-2246</t>
    <phoneticPr fontId="0" type="noConversion"/>
  </si>
  <si>
    <t>028-306-3183</t>
    <phoneticPr fontId="0" type="noConversion"/>
  </si>
  <si>
    <t>321-0151</t>
    <phoneticPr fontId="0" type="noConversion"/>
  </si>
  <si>
    <t>110016</t>
    <phoneticPr fontId="0" type="noConversion"/>
  </si>
  <si>
    <t>エバゴルフアカデミー</t>
    <phoneticPr fontId="0" type="noConversion"/>
  </si>
  <si>
    <t>スクラッチゴルフプレイス</t>
    <phoneticPr fontId="0" type="noConversion"/>
  </si>
  <si>
    <t>竹村 尚応</t>
    <phoneticPr fontId="0" type="noConversion"/>
  </si>
  <si>
    <t>タケムラ</t>
    <phoneticPr fontId="0" type="noConversion"/>
  </si>
  <si>
    <t>有限会社松田産業</t>
    <phoneticPr fontId="0" type="noConversion"/>
  </si>
  <si>
    <t>マツダサンギョウ</t>
    <phoneticPr fontId="0" type="noConversion"/>
  </si>
  <si>
    <t>セコ ヒロヤ</t>
    <phoneticPr fontId="0" type="noConversion"/>
  </si>
  <si>
    <t>seko@sp-matsuda.co.jp</t>
    <phoneticPr fontId="0" type="noConversion"/>
  </si>
  <si>
    <t>250004</t>
    <phoneticPr fontId="0" type="noConversion"/>
  </si>
  <si>
    <t>ハママツグリーンランド</t>
    <phoneticPr fontId="0" type="noConversion"/>
  </si>
  <si>
    <t>タカギ</t>
    <phoneticPr fontId="0" type="noConversion"/>
  </si>
  <si>
    <t>230009</t>
    <phoneticPr fontId="0" type="noConversion"/>
  </si>
  <si>
    <t>D1</t>
    <phoneticPr fontId="0" type="noConversion"/>
  </si>
  <si>
    <t>タケシマヤ</t>
    <phoneticPr fontId="0" type="noConversion"/>
  </si>
  <si>
    <t>タケイ</t>
    <phoneticPr fontId="0" type="noConversion"/>
  </si>
  <si>
    <t>安曇野市穂高北穂高2975-3</t>
    <phoneticPr fontId="0" type="noConversion"/>
  </si>
  <si>
    <t>株式会社枚方バイパスゴルフ</t>
    <phoneticPr fontId="0" type="noConversion"/>
  </si>
  <si>
    <t>ヒラカタバイパスゴルフ</t>
    <phoneticPr fontId="0" type="noConversion"/>
  </si>
  <si>
    <t>金子 千佳代</t>
    <phoneticPr fontId="0" type="noConversion"/>
  </si>
  <si>
    <t>カネコ</t>
    <phoneticPr fontId="0" type="noConversion"/>
  </si>
  <si>
    <t>●FAX●ku1003@pearl.ocn.ne.jp</t>
    <phoneticPr fontId="0" type="noConversion"/>
  </si>
  <si>
    <t>072-856-0346</t>
    <phoneticPr fontId="0" type="noConversion"/>
  </si>
  <si>
    <t>072-856-7989</t>
    <phoneticPr fontId="0" type="noConversion"/>
  </si>
  <si>
    <t>280023</t>
    <phoneticPr fontId="0" type="noConversion"/>
  </si>
  <si>
    <t>枚方バイパスゴルフ</t>
    <phoneticPr fontId="0" type="noConversion"/>
  </si>
  <si>
    <t>パラダイスカフェ</t>
    <phoneticPr fontId="0" type="noConversion"/>
  </si>
  <si>
    <t>ヤマグチ</t>
    <phoneticPr fontId="0" type="noConversion"/>
  </si>
  <si>
    <t>●FAX●paradise@cafe.eaq.jp</t>
    <phoneticPr fontId="0" type="noConversion"/>
  </si>
  <si>
    <t>072-879-3544</t>
    <phoneticPr fontId="0" type="noConversion"/>
  </si>
  <si>
    <t>460202</t>
    <phoneticPr fontId="0" type="noConversion"/>
  </si>
  <si>
    <t>大分県</t>
    <phoneticPr fontId="0" type="noConversion"/>
  </si>
  <si>
    <t>イーグルゴルフセンター</t>
    <phoneticPr fontId="0" type="noConversion"/>
  </si>
  <si>
    <t>ナカザキ ユウジ</t>
    <phoneticPr fontId="0" type="noConversion"/>
  </si>
  <si>
    <t>eaglegolf@cocoa.ocn.ne.jp</t>
    <phoneticPr fontId="0" type="noConversion"/>
  </si>
  <si>
    <t>ジャンボゴルフセンターフクオカ</t>
    <phoneticPr fontId="0" type="noConversion"/>
  </si>
  <si>
    <t>渋田 昌仁</t>
    <phoneticPr fontId="0" type="noConversion"/>
  </si>
  <si>
    <t>jumbo.golf.1972@clock.ocn.ne.jp</t>
    <phoneticPr fontId="0" type="noConversion"/>
  </si>
  <si>
    <t>キモイリノーネットゴルフ</t>
    <phoneticPr fontId="0" type="noConversion"/>
  </si>
  <si>
    <t>シライシ</t>
    <phoneticPr fontId="0" type="noConversion"/>
  </si>
  <si>
    <t>0974-22-7676</t>
    <phoneticPr fontId="0" type="noConversion"/>
  </si>
  <si>
    <t>460039</t>
    <phoneticPr fontId="0" type="noConversion"/>
  </si>
  <si>
    <t>ジャパンブレインゴルフアカデミー</t>
    <phoneticPr fontId="0" type="noConversion"/>
  </si>
  <si>
    <t>カトウ</t>
    <phoneticPr fontId="0" type="noConversion"/>
  </si>
  <si>
    <t>kuronekosann0901@gmail.com</t>
    <phoneticPr fontId="0" type="noConversion"/>
  </si>
  <si>
    <t>サンキューインターナショナル</t>
    <phoneticPr fontId="0" type="noConversion"/>
  </si>
  <si>
    <t>佐久間 康裕</t>
    <phoneticPr fontId="0" type="noConversion"/>
  </si>
  <si>
    <t>サクマ ヤスヒロ</t>
    <phoneticPr fontId="0" type="noConversion"/>
  </si>
  <si>
    <t>090-3140-6222</t>
    <phoneticPr fontId="0" type="noConversion"/>
  </si>
  <si>
    <t>0438-75-8562</t>
    <phoneticPr fontId="0" type="noConversion"/>
  </si>
  <si>
    <t>460204</t>
    <phoneticPr fontId="0" type="noConversion"/>
  </si>
  <si>
    <t>39ゴルフレンジ</t>
    <phoneticPr fontId="0" type="noConversion"/>
  </si>
  <si>
    <t>福田 尚正</t>
    <phoneticPr fontId="0" type="noConversion"/>
  </si>
  <si>
    <t>フクダ</t>
    <phoneticPr fontId="0" type="noConversion"/>
  </si>
  <si>
    <t>info@nf-golf.com</t>
    <phoneticPr fontId="0" type="noConversion"/>
  </si>
  <si>
    <t>nf-golf.com</t>
    <phoneticPr fontId="0" type="noConversion"/>
  </si>
  <si>
    <t>アドウェル</t>
    <phoneticPr fontId="0" type="noConversion"/>
  </si>
  <si>
    <t>ノグチ</t>
    <phoneticPr fontId="0" type="noConversion"/>
  </si>
  <si>
    <t>461403</t>
    <phoneticPr fontId="0" type="noConversion"/>
  </si>
  <si>
    <t>ケーツー</t>
    <phoneticPr fontId="0" type="noConversion"/>
  </si>
  <si>
    <t>ヒラオカ ケイ</t>
    <phoneticPr fontId="0" type="noConversion"/>
  </si>
  <si>
    <t>奈良県</t>
    <phoneticPr fontId="0" type="noConversion"/>
  </si>
  <si>
    <t>福山商事</t>
    <phoneticPr fontId="0" type="noConversion"/>
  </si>
  <si>
    <t>フクヤマショウジ</t>
    <phoneticPr fontId="0" type="noConversion"/>
  </si>
  <si>
    <t>中根 守雄</t>
    <phoneticPr fontId="0" type="noConversion"/>
  </si>
  <si>
    <t>ナカネ</t>
    <phoneticPr fontId="0" type="noConversion"/>
  </si>
  <si>
    <t>0949-33-1500</t>
    <phoneticPr fontId="0" type="noConversion"/>
  </si>
  <si>
    <t>460538</t>
    <phoneticPr fontId="0" type="noConversion"/>
  </si>
  <si>
    <t>ベストゴルフチクホ</t>
    <phoneticPr fontId="0" type="noConversion"/>
  </si>
  <si>
    <t>ワンエイティーズゴルフクラブ</t>
    <phoneticPr fontId="0" type="noConversion"/>
  </si>
  <si>
    <t>冨澤 敦</t>
    <phoneticPr fontId="0" type="noConversion"/>
  </si>
  <si>
    <t>トミザワ</t>
    <phoneticPr fontId="0" type="noConversion"/>
  </si>
  <si>
    <t>280002</t>
    <phoneticPr fontId="0" type="noConversion"/>
  </si>
  <si>
    <t>トウホウゴルフ</t>
    <phoneticPr fontId="0" type="noConversion"/>
  </si>
  <si>
    <t>荒深 泰男</t>
    <phoneticPr fontId="0" type="noConversion"/>
  </si>
  <si>
    <t>アラフカ</t>
    <phoneticPr fontId="0" type="noConversion"/>
  </si>
  <si>
    <t>●請求書●toho@golfer.co.jp</t>
    <phoneticPr fontId="0" type="noConversion"/>
  </si>
  <si>
    <t>460197</t>
    <phoneticPr fontId="0" type="noConversion"/>
  </si>
  <si>
    <t>株式会社東邦ゴルフ</t>
    <phoneticPr fontId="0" type="noConversion"/>
  </si>
  <si>
    <t>柿原 健吾</t>
    <phoneticPr fontId="0" type="noConversion"/>
  </si>
  <si>
    <t>カキハラ ケンゴ</t>
    <phoneticPr fontId="0" type="noConversion"/>
  </si>
  <si>
    <t>トリコ</t>
    <phoneticPr fontId="0" type="noConversion"/>
  </si>
  <si>
    <t>オクシロ シンイチロウ</t>
    <phoneticPr fontId="0" type="noConversion"/>
  </si>
  <si>
    <t>yashiro@torico.com</t>
    <phoneticPr fontId="0" type="noConversion"/>
  </si>
  <si>
    <t>03-5575-2413</t>
    <phoneticPr fontId="0" type="noConversion"/>
  </si>
  <si>
    <t>461163</t>
    <phoneticPr fontId="0" type="noConversion"/>
  </si>
  <si>
    <t>アーバンゴルフプラザ</t>
    <phoneticPr fontId="0" type="noConversion"/>
  </si>
  <si>
    <t>中川 芳也</t>
    <phoneticPr fontId="0" type="noConversion"/>
  </si>
  <si>
    <t>ナカガワ ヨシヤ</t>
    <phoneticPr fontId="0" type="noConversion"/>
  </si>
  <si>
    <t>yoshiya.golf1210@gmail.com</t>
    <phoneticPr fontId="0" type="noConversion"/>
  </si>
  <si>
    <t>460089</t>
    <phoneticPr fontId="0" type="noConversion"/>
  </si>
  <si>
    <t>東洋米菓株式会社</t>
    <phoneticPr fontId="0" type="noConversion"/>
  </si>
  <si>
    <t>山際 裕里</t>
    <phoneticPr fontId="0" type="noConversion"/>
  </si>
  <si>
    <t>ヤマギワ ユリ</t>
    <phoneticPr fontId="0" type="noConversion"/>
  </si>
  <si>
    <t>●請求書●info@ome-fgolf.co.jp</t>
    <phoneticPr fontId="0" type="noConversion"/>
  </si>
  <si>
    <t>130036</t>
    <phoneticPr fontId="0" type="noConversion"/>
  </si>
  <si>
    <t>青梅フレンドシップゴルフ</t>
    <phoneticPr fontId="0" type="noConversion"/>
  </si>
  <si>
    <t>D0104</t>
    <phoneticPr fontId="0" type="noConversion"/>
  </si>
  <si>
    <t>エムジーシー</t>
    <phoneticPr fontId="0" type="noConversion"/>
  </si>
  <si>
    <t>オキ ユウイチ</t>
    <phoneticPr fontId="0" type="noConversion"/>
  </si>
  <si>
    <t>yuichi@mgcgr.jp</t>
    <phoneticPr fontId="0" type="noConversion"/>
  </si>
  <si>
    <t>0940-42-2639</t>
    <phoneticPr fontId="0" type="noConversion"/>
  </si>
  <si>
    <t>090-8834-5136</t>
    <phoneticPr fontId="0" type="noConversion"/>
  </si>
  <si>
    <t>0940-42-4239</t>
    <phoneticPr fontId="0" type="noConversion"/>
  </si>
  <si>
    <t>811-3226</t>
    <phoneticPr fontId="0" type="noConversion"/>
  </si>
  <si>
    <t>福津市小竹1-4-1</t>
    <phoneticPr fontId="0" type="noConversion"/>
  </si>
  <si>
    <t>410001</t>
    <phoneticPr fontId="0" type="noConversion"/>
  </si>
  <si>
    <t>宗像ゴルフセンター</t>
    <phoneticPr fontId="0" type="noConversion"/>
  </si>
  <si>
    <t>munakata-gc.com</t>
    <phoneticPr fontId="0" type="noConversion"/>
  </si>
  <si>
    <t>D0105</t>
    <phoneticPr fontId="0" type="noConversion"/>
  </si>
  <si>
    <t>トヨマサ</t>
    <phoneticPr fontId="0" type="noConversion"/>
  </si>
  <si>
    <t>荒川 雅洋</t>
    <phoneticPr fontId="0" type="noConversion"/>
  </si>
  <si>
    <t>アラカワ マサヒロ</t>
    <phoneticPr fontId="0" type="noConversion"/>
  </si>
  <si>
    <t>staff@hanna-golf.com</t>
    <phoneticPr fontId="0" type="noConversion"/>
  </si>
  <si>
    <t>0743-78-0540</t>
    <phoneticPr fontId="0" type="noConversion"/>
  </si>
  <si>
    <t>0743-78-0854</t>
    <phoneticPr fontId="0" type="noConversion"/>
  </si>
  <si>
    <t>575-0012</t>
    <phoneticPr fontId="0" type="noConversion"/>
  </si>
  <si>
    <t>四條畷市下田原2210-1</t>
    <phoneticPr fontId="0" type="noConversion"/>
  </si>
  <si>
    <t>460519</t>
    <phoneticPr fontId="0" type="noConversion"/>
  </si>
  <si>
    <t>阪奈ゴルフ</t>
    <phoneticPr fontId="0" type="noConversion"/>
  </si>
  <si>
    <t>hanna-golf.com</t>
    <phoneticPr fontId="0" type="noConversion"/>
  </si>
  <si>
    <t>D0106</t>
    <phoneticPr fontId="0" type="noConversion"/>
  </si>
  <si>
    <t>ナグサ</t>
    <phoneticPr fontId="0" type="noConversion"/>
  </si>
  <si>
    <t>雑賀 郁生</t>
    <phoneticPr fontId="0" type="noConversion"/>
  </si>
  <si>
    <t>サイカ イクオ</t>
    <phoneticPr fontId="0" type="noConversion"/>
  </si>
  <si>
    <t>073-471-6888</t>
    <phoneticPr fontId="0" type="noConversion"/>
  </si>
  <si>
    <t>073-471-6887</t>
    <phoneticPr fontId="0" type="noConversion"/>
  </si>
  <si>
    <t>641-0005</t>
    <phoneticPr fontId="0" type="noConversion"/>
  </si>
  <si>
    <t>和歌山県</t>
    <phoneticPr fontId="0" type="noConversion"/>
  </si>
  <si>
    <t>和歌山市田尻766</t>
    <phoneticPr fontId="0" type="noConversion"/>
  </si>
  <si>
    <t>460120</t>
    <phoneticPr fontId="0" type="noConversion"/>
  </si>
  <si>
    <t>名草山ゴルフセンター</t>
    <phoneticPr fontId="0" type="noConversion"/>
  </si>
  <si>
    <t>n-gc.com</t>
    <phoneticPr fontId="0" type="noConversion"/>
  </si>
  <si>
    <t>D0107</t>
    <phoneticPr fontId="0" type="noConversion"/>
  </si>
  <si>
    <t>ショウナンゴルフ</t>
    <phoneticPr fontId="0" type="noConversion"/>
  </si>
  <si>
    <t>ホリ ヒロカズ</t>
    <phoneticPr fontId="0" type="noConversion"/>
  </si>
  <si>
    <t>syounansekiyu@clock.ocn.ne.jp</t>
    <phoneticPr fontId="0" type="noConversion"/>
  </si>
  <si>
    <t>04-7191-8119</t>
    <phoneticPr fontId="0" type="noConversion"/>
  </si>
  <si>
    <t>277-0922</t>
    <phoneticPr fontId="0" type="noConversion"/>
  </si>
  <si>
    <t>120033</t>
    <phoneticPr fontId="0" type="noConversion"/>
  </si>
  <si>
    <t>沼南ゴルフ林間コース</t>
    <phoneticPr fontId="0" type="noConversion"/>
  </si>
  <si>
    <t>shounan-golf.com</t>
    <phoneticPr fontId="0" type="noConversion"/>
  </si>
  <si>
    <t>D0108</t>
    <phoneticPr fontId="0" type="noConversion"/>
  </si>
  <si>
    <t>027-395-0763</t>
    <phoneticPr fontId="0" type="noConversion"/>
  </si>
  <si>
    <t>golf-plus.net</t>
    <phoneticPr fontId="0" type="noConversion"/>
  </si>
  <si>
    <t>ウインズ</t>
    <phoneticPr fontId="0" type="noConversion"/>
  </si>
  <si>
    <t>タナカ</t>
    <phoneticPr fontId="0" type="noConversion"/>
  </si>
  <si>
    <t>460664</t>
    <phoneticPr fontId="0" type="noConversion"/>
  </si>
  <si>
    <t>ゴルフプラザウインズ</t>
    <phoneticPr fontId="0" type="noConversion"/>
  </si>
  <si>
    <t>K2</t>
    <phoneticPr fontId="0" type="noConversion"/>
  </si>
  <si>
    <t>スザカツーセブンゴルフ</t>
    <phoneticPr fontId="0" type="noConversion"/>
  </si>
  <si>
    <t>026-246-2839</t>
    <phoneticPr fontId="0" type="noConversion"/>
  </si>
  <si>
    <t>ゴルフコウボウドリームワン</t>
    <phoneticPr fontId="0" type="noConversion"/>
  </si>
  <si>
    <t>スガノ</t>
    <phoneticPr fontId="0" type="noConversion"/>
  </si>
  <si>
    <t>K5</t>
    <phoneticPr fontId="0" type="noConversion"/>
  </si>
  <si>
    <t>ビッグキャリーゴルフクラブ</t>
    <phoneticPr fontId="0" type="noConversion"/>
  </si>
  <si>
    <t>コウノ カズユキ</t>
    <phoneticPr fontId="0" type="noConversion"/>
  </si>
  <si>
    <t>株式会社ヒラツカ</t>
    <phoneticPr fontId="0" type="noConversion"/>
  </si>
  <si>
    <t>ヒラツカ</t>
    <phoneticPr fontId="0" type="noConversion"/>
  </si>
  <si>
    <t>磯山 雅則</t>
    <phoneticPr fontId="0" type="noConversion"/>
  </si>
  <si>
    <t>イソヤマ マサノリ</t>
    <phoneticPr fontId="0" type="noConversion"/>
  </si>
  <si>
    <t>●FAX●isoyama@kk-hiratsuka.co.jp</t>
    <phoneticPr fontId="0" type="noConversion"/>
  </si>
  <si>
    <t>086-455-8071</t>
    <phoneticPr fontId="0" type="noConversion"/>
  </si>
  <si>
    <t>岡山県</t>
    <phoneticPr fontId="0" type="noConversion"/>
  </si>
  <si>
    <t>461251</t>
    <phoneticPr fontId="0" type="noConversion"/>
  </si>
  <si>
    <t>ゴルフ革命</t>
    <phoneticPr fontId="0" type="noConversion"/>
  </si>
  <si>
    <t>K3</t>
    <phoneticPr fontId="0" type="noConversion"/>
  </si>
  <si>
    <t>有限会社コンフォート岡本</t>
    <phoneticPr fontId="0" type="noConversion"/>
  </si>
  <si>
    <t>コンフォートオカモト</t>
    <phoneticPr fontId="0" type="noConversion"/>
  </si>
  <si>
    <t>岡本 白江</t>
    <phoneticPr fontId="0" type="noConversion"/>
  </si>
  <si>
    <t>オカモト シラエ</t>
    <phoneticPr fontId="0" type="noConversion"/>
  </si>
  <si>
    <t>●請求書●comfort_miyoshi@yahoo.co.jp</t>
    <phoneticPr fontId="0" type="noConversion"/>
  </si>
  <si>
    <t>みよし市明知町小浦88-1</t>
    <phoneticPr fontId="0" type="noConversion"/>
  </si>
  <si>
    <t>460574</t>
    <phoneticPr fontId="0" type="noConversion"/>
  </si>
  <si>
    <t>コンフォートゴルフクラブ三好</t>
    <phoneticPr fontId="0" type="noConversion"/>
  </si>
  <si>
    <t>K1</t>
    <phoneticPr fontId="0" type="noConversion"/>
  </si>
  <si>
    <t>ミツワ興産株式会社</t>
    <phoneticPr fontId="0" type="noConversion"/>
  </si>
  <si>
    <t>ミツワコウサン</t>
    <phoneticPr fontId="0" type="noConversion"/>
  </si>
  <si>
    <t>吉原 哲也</t>
    <phoneticPr fontId="0" type="noConversion"/>
  </si>
  <si>
    <t>ヨシハラ テツヤ</t>
    <phoneticPr fontId="0" type="noConversion"/>
  </si>
  <si>
    <t>●FAX●minamigolf@mitsuwa-net.com</t>
    <phoneticPr fontId="0" type="noConversion"/>
  </si>
  <si>
    <t>0258-22-3621</t>
    <phoneticPr fontId="0" type="noConversion"/>
  </si>
  <si>
    <t>新潟県</t>
    <phoneticPr fontId="0" type="noConversion"/>
  </si>
  <si>
    <t>460333</t>
    <phoneticPr fontId="0" type="noConversion"/>
  </si>
  <si>
    <t>長岡南ゴルフガーデン・長岡西ゴルフガーデン</t>
    <phoneticPr fontId="0" type="noConversion"/>
  </si>
  <si>
    <t>nagaoka.golf-hp.com</t>
    <phoneticPr fontId="0" type="noConversion"/>
  </si>
  <si>
    <t>エーケーキカク</t>
    <phoneticPr fontId="0" type="noConversion"/>
  </si>
  <si>
    <t>トガル アケミ</t>
    <phoneticPr fontId="0" type="noConversion"/>
  </si>
  <si>
    <t>ヨシノ</t>
    <phoneticPr fontId="0" type="noConversion"/>
  </si>
  <si>
    <t>福井県</t>
    <phoneticPr fontId="0" type="noConversion"/>
  </si>
  <si>
    <t>G0011</t>
    <phoneticPr fontId="0" type="noConversion"/>
  </si>
  <si>
    <t>ゴルフコウボウエニシ</t>
    <phoneticPr fontId="0" type="noConversion"/>
  </si>
  <si>
    <t>植本 一</t>
    <phoneticPr fontId="0" type="noConversion"/>
  </si>
  <si>
    <t>ウエモト ハジメ</t>
    <phoneticPr fontId="0" type="noConversion"/>
  </si>
  <si>
    <t>hajime_uemoto@live.jp</t>
    <phoneticPr fontId="0" type="noConversion"/>
  </si>
  <si>
    <t>078-907-5557</t>
    <phoneticPr fontId="0" type="noConversion"/>
  </si>
  <si>
    <t>651-1412</t>
    <phoneticPr fontId="0" type="noConversion"/>
  </si>
  <si>
    <t>西宮市山口町下山3-4-47</t>
    <phoneticPr fontId="0" type="noConversion"/>
  </si>
  <si>
    <t>461156</t>
    <phoneticPr fontId="0" type="noConversion"/>
  </si>
  <si>
    <t>ゴルフ工房縁</t>
    <phoneticPr fontId="0" type="noConversion"/>
  </si>
  <si>
    <t>K5</t>
    <phoneticPr fontId="0" type="noConversion"/>
  </si>
  <si>
    <t>マツモトゴルフスクール</t>
    <phoneticPr fontId="0" type="noConversion"/>
  </si>
  <si>
    <t>マツモト</t>
    <phoneticPr fontId="0" type="noConversion"/>
  </si>
  <si>
    <t>079-231-1172</t>
    <phoneticPr fontId="0" type="noConversion"/>
  </si>
  <si>
    <t>ニイガタインドアゴルフ</t>
    <phoneticPr fontId="0" type="noConversion"/>
  </si>
  <si>
    <t>ホンダ カツミ</t>
    <phoneticPr fontId="0" type="noConversion"/>
  </si>
  <si>
    <t>有限会社グリーンアイランド</t>
    <phoneticPr fontId="0" type="noConversion"/>
  </si>
  <si>
    <t>グリーンアイランド</t>
    <phoneticPr fontId="0" type="noConversion"/>
  </si>
  <si>
    <t>タケムラ</t>
    <phoneticPr fontId="0" type="noConversion"/>
  </si>
  <si>
    <t>北海道</t>
    <phoneticPr fontId="0" type="noConversion"/>
  </si>
  <si>
    <t>K3</t>
    <phoneticPr fontId="0" type="noConversion"/>
  </si>
  <si>
    <t>カトウ チハル</t>
    <phoneticPr fontId="0" type="noConversion"/>
  </si>
  <si>
    <t>0566-83-3170</t>
    <phoneticPr fontId="0" type="noConversion"/>
  </si>
  <si>
    <t>460448</t>
    <phoneticPr fontId="0" type="noConversion"/>
  </si>
  <si>
    <t>ゴルフショップかとう</t>
    <phoneticPr fontId="0" type="noConversion"/>
  </si>
  <si>
    <t>バーディバーディ</t>
    <phoneticPr fontId="0" type="noConversion"/>
  </si>
  <si>
    <t>タマオキ</t>
    <phoneticPr fontId="0" type="noConversion"/>
  </si>
  <si>
    <t>751-0841</t>
    <phoneticPr fontId="0" type="noConversion"/>
  </si>
  <si>
    <t>K1</t>
    <phoneticPr fontId="0" type="noConversion"/>
  </si>
  <si>
    <t>ゴルフステージ</t>
    <phoneticPr fontId="0" type="noConversion"/>
  </si>
  <si>
    <t>ヤマナミ</t>
    <phoneticPr fontId="0" type="noConversion"/>
  </si>
  <si>
    <t>福島県</t>
    <phoneticPr fontId="0" type="noConversion"/>
  </si>
  <si>
    <t>タカハシ マナブ</t>
    <phoneticPr fontId="0" type="noConversion"/>
  </si>
  <si>
    <t>トウカイセッケイ</t>
    <phoneticPr fontId="0" type="noConversion"/>
  </si>
  <si>
    <t>岡崎 欣也</t>
    <phoneticPr fontId="0" type="noConversion"/>
  </si>
  <si>
    <t>オカザキ キンヤ</t>
    <phoneticPr fontId="0" type="noConversion"/>
  </si>
  <si>
    <t>ひたちなか市高場2-11-14</t>
    <phoneticPr fontId="0" type="noConversion"/>
  </si>
  <si>
    <t>ゲズキミコ</t>
    <phoneticPr fontId="0" type="noConversion"/>
  </si>
  <si>
    <t>ナカムラ ナオミ</t>
    <phoneticPr fontId="0" type="noConversion"/>
  </si>
  <si>
    <t>有限会社ナイスネット</t>
    <phoneticPr fontId="0" type="noConversion"/>
  </si>
  <si>
    <t>ナイスネット</t>
    <phoneticPr fontId="0" type="noConversion"/>
  </si>
  <si>
    <t>高橋 大輔</t>
    <phoneticPr fontId="0" type="noConversion"/>
  </si>
  <si>
    <t>タカハシ ダイスケ</t>
    <phoneticPr fontId="0" type="noConversion"/>
  </si>
  <si>
    <t>gp-akita@nais.limited</t>
    <phoneticPr fontId="0" type="noConversion"/>
  </si>
  <si>
    <t>秋田県</t>
    <phoneticPr fontId="0" type="noConversion"/>
  </si>
  <si>
    <t>460703</t>
    <phoneticPr fontId="0" type="noConversion"/>
  </si>
  <si>
    <t>秋田ゴルフガーデン</t>
    <phoneticPr fontId="0" type="noConversion"/>
  </si>
  <si>
    <t>アベゴルフスクール</t>
    <phoneticPr fontId="0" type="noConversion"/>
  </si>
  <si>
    <t>阿部 信二</t>
    <phoneticPr fontId="0" type="noConversion"/>
  </si>
  <si>
    <t>アベ シンジ</t>
    <phoneticPr fontId="0" type="noConversion"/>
  </si>
  <si>
    <t>realgolfschool@yahoo.co.jp</t>
    <phoneticPr fontId="0" type="noConversion"/>
  </si>
  <si>
    <t>コバヤシ</t>
    <phoneticPr fontId="0" type="noConversion"/>
  </si>
  <si>
    <t>モリシマ ノブユキ</t>
    <phoneticPr fontId="0" type="noConversion"/>
  </si>
  <si>
    <t>奈良県</t>
    <phoneticPr fontId="0" type="noConversion"/>
  </si>
  <si>
    <t>キムラ</t>
    <phoneticPr fontId="0" type="noConversion"/>
  </si>
  <si>
    <t>兵庫県</t>
    <phoneticPr fontId="0" type="noConversion"/>
  </si>
  <si>
    <t>サンコーポレーション</t>
    <phoneticPr fontId="0" type="noConversion"/>
  </si>
  <si>
    <t>ミウラ</t>
    <phoneticPr fontId="0" type="noConversion"/>
  </si>
  <si>
    <t>塩釜市藤倉2-2-21-201</t>
    <phoneticPr fontId="0" type="noConversion"/>
  </si>
  <si>
    <t>サンコーポレーション（ゴルフクラフト クリエイトスポーツ）</t>
    <phoneticPr fontId="0" type="noConversion"/>
  </si>
  <si>
    <t>タッドゴルフ</t>
    <phoneticPr fontId="0" type="noConversion"/>
  </si>
  <si>
    <t>井上 忠久</t>
    <phoneticPr fontId="0" type="noConversion"/>
  </si>
  <si>
    <t>イノウエ</t>
    <phoneticPr fontId="0" type="noConversion"/>
  </si>
  <si>
    <t>tada_inoue_0608@yahoo.co.jp</t>
    <phoneticPr fontId="0" type="noConversion"/>
  </si>
  <si>
    <t>461144</t>
    <phoneticPr fontId="0" type="noConversion"/>
  </si>
  <si>
    <t>井上忠久ゴルフスクール</t>
    <phoneticPr fontId="0" type="noConversion"/>
  </si>
  <si>
    <t>久我正彦</t>
    <phoneticPr fontId="0" type="noConversion"/>
  </si>
  <si>
    <t>イトウ ヒロアキ</t>
    <phoneticPr fontId="0" type="noConversion"/>
  </si>
  <si>
    <t>kandmgolfplan@ybb.ne.jp</t>
    <phoneticPr fontId="0" type="noConversion"/>
  </si>
  <si>
    <t>シズクイシゴルフガーデン</t>
    <phoneticPr fontId="0" type="noConversion"/>
  </si>
  <si>
    <t>カミワノ ケンジ</t>
    <phoneticPr fontId="0" type="noConversion"/>
  </si>
  <si>
    <t>020-0505</t>
    <phoneticPr fontId="0" type="noConversion"/>
  </si>
  <si>
    <t>岩手県</t>
    <phoneticPr fontId="0" type="noConversion"/>
  </si>
  <si>
    <t>スーパーショット</t>
    <phoneticPr fontId="0" type="noConversion"/>
  </si>
  <si>
    <t>ノミズ トモヒロ</t>
    <phoneticPr fontId="0" type="noConversion"/>
  </si>
  <si>
    <t>K6</t>
    <phoneticPr fontId="0" type="noConversion"/>
  </si>
  <si>
    <t>有限会社三井産業</t>
    <phoneticPr fontId="0" type="noConversion"/>
  </si>
  <si>
    <t>ミツイサンギョウ</t>
    <phoneticPr fontId="0" type="noConversion"/>
  </si>
  <si>
    <t>俵 あゆみ</t>
    <phoneticPr fontId="0" type="noConversion"/>
  </si>
  <si>
    <t>タワラ アユミ</t>
    <phoneticPr fontId="0" type="noConversion"/>
  </si>
  <si>
    <t>●FAX●tachibanagc@ybb.ne.jp</t>
    <phoneticPr fontId="0" type="noConversion"/>
  </si>
  <si>
    <t>092-963-2666</t>
    <phoneticPr fontId="0" type="noConversion"/>
  </si>
  <si>
    <t>461037</t>
    <phoneticPr fontId="0" type="noConversion"/>
  </si>
  <si>
    <t>立花ゴルフセンター</t>
    <phoneticPr fontId="0" type="noConversion"/>
  </si>
  <si>
    <t>ゴルフショップイシイ</t>
    <phoneticPr fontId="0" type="noConversion"/>
  </si>
  <si>
    <t>イシイ</t>
    <phoneticPr fontId="0" type="noConversion"/>
  </si>
  <si>
    <t>サトウゴルフスクール</t>
    <phoneticPr fontId="0" type="noConversion"/>
  </si>
  <si>
    <t>サトウ ナオキ</t>
    <phoneticPr fontId="0" type="noConversion"/>
  </si>
  <si>
    <t>jtsdx092@yahoo.co.jp</t>
    <phoneticPr fontId="0" type="noConversion"/>
  </si>
  <si>
    <t>サカモト ヒロユキ</t>
    <phoneticPr fontId="0" type="noConversion"/>
  </si>
  <si>
    <t>増田 邦彦</t>
    <phoneticPr fontId="0" type="noConversion"/>
  </si>
  <si>
    <t>マスダ</t>
    <phoneticPr fontId="0" type="noConversion"/>
  </si>
  <si>
    <t>kyym0092@yahoo.co.jp</t>
    <phoneticPr fontId="0" type="noConversion"/>
  </si>
  <si>
    <t>460582</t>
    <phoneticPr fontId="0" type="noConversion"/>
  </si>
  <si>
    <t>ゴルフスタジオKUNI（STADIO.K）</t>
    <phoneticPr fontId="0" type="noConversion"/>
  </si>
  <si>
    <t>K4</t>
    <phoneticPr fontId="0" type="noConversion"/>
  </si>
  <si>
    <t>K0</t>
    <phoneticPr fontId="0" type="noConversion"/>
  </si>
  <si>
    <t>オガワ</t>
    <phoneticPr fontId="0" type="noConversion"/>
  </si>
  <si>
    <t>イチゴウセンゴルフレンシュウジョウ</t>
    <phoneticPr fontId="0" type="noConversion"/>
  </si>
  <si>
    <t>イトウ ヒデアキ</t>
    <phoneticPr fontId="0" type="noConversion"/>
  </si>
  <si>
    <t>090-8866-3346</t>
    <phoneticPr fontId="0" type="noConversion"/>
  </si>
  <si>
    <t>K0</t>
    <phoneticPr fontId="0" type="noConversion"/>
  </si>
  <si>
    <t>アオモリヒューム</t>
    <phoneticPr fontId="0" type="noConversion"/>
  </si>
  <si>
    <t>青森県</t>
    <phoneticPr fontId="0" type="noConversion"/>
  </si>
  <si>
    <t>馬田 真伸</t>
    <phoneticPr fontId="0" type="noConversion"/>
  </si>
  <si>
    <t>有限会社笛吹ゴルフセンター</t>
    <phoneticPr fontId="0" type="noConversion"/>
  </si>
  <si>
    <t>フエフキグルフセンター</t>
    <phoneticPr fontId="0" type="noConversion"/>
  </si>
  <si>
    <t>ヒグチ</t>
    <phoneticPr fontId="0" type="noConversion"/>
  </si>
  <si>
    <t>山梨県</t>
    <phoneticPr fontId="0" type="noConversion"/>
  </si>
  <si>
    <t>オオヒトゴルフガーデン</t>
    <phoneticPr fontId="0" type="noConversion"/>
  </si>
  <si>
    <t>カツミ ナオキ</t>
    <phoneticPr fontId="0" type="noConversion"/>
  </si>
  <si>
    <t>有限会社アイ・エス・アイ</t>
    <phoneticPr fontId="0" type="noConversion"/>
  </si>
  <si>
    <t>アイ･エス・アイ</t>
    <phoneticPr fontId="0" type="noConversion"/>
  </si>
  <si>
    <t>山中 敦</t>
    <phoneticPr fontId="0" type="noConversion"/>
  </si>
  <si>
    <t>ヤマナカ アツシ</t>
    <phoneticPr fontId="0" type="noConversion"/>
  </si>
  <si>
    <t>●FAX●</t>
    <phoneticPr fontId="0" type="noConversion"/>
  </si>
  <si>
    <t>028-651-2722</t>
    <phoneticPr fontId="0" type="noConversion"/>
  </si>
  <si>
    <t>栃木県</t>
    <phoneticPr fontId="0" type="noConversion"/>
  </si>
  <si>
    <t>460613</t>
    <phoneticPr fontId="0" type="noConversion"/>
  </si>
  <si>
    <t>ヤード・アップ</t>
    <phoneticPr fontId="0" type="noConversion"/>
  </si>
  <si>
    <t>田中 晃嗣</t>
    <phoneticPr fontId="0" type="noConversion"/>
  </si>
  <si>
    <t>460999</t>
    <phoneticPr fontId="0" type="noConversion"/>
  </si>
  <si>
    <t>ゴトウ ミキコ</t>
    <phoneticPr fontId="0" type="noConversion"/>
  </si>
  <si>
    <t>コメヤマ</t>
    <phoneticPr fontId="0" type="noConversion"/>
  </si>
  <si>
    <t>石川県</t>
    <phoneticPr fontId="0" type="noConversion"/>
  </si>
  <si>
    <t>ピーズ株式会社</t>
    <phoneticPr fontId="0" type="noConversion"/>
  </si>
  <si>
    <t>ビーズ</t>
    <phoneticPr fontId="0" type="noConversion"/>
  </si>
  <si>
    <t>永井 史朗</t>
    <phoneticPr fontId="0" type="noConversion"/>
  </si>
  <si>
    <t>ナガイ</t>
    <phoneticPr fontId="0" type="noConversion"/>
  </si>
  <si>
    <t>●FAX●pslinkshiroshima@gmail.com</t>
    <phoneticPr fontId="0" type="noConversion"/>
  </si>
  <si>
    <t>082-845-3900</t>
    <phoneticPr fontId="0" type="noConversion"/>
  </si>
  <si>
    <t>082-845-3901</t>
    <phoneticPr fontId="0" type="noConversion"/>
  </si>
  <si>
    <t>広島県</t>
    <phoneticPr fontId="0" type="noConversion"/>
  </si>
  <si>
    <t>460866</t>
    <phoneticPr fontId="0" type="noConversion"/>
  </si>
  <si>
    <t>ピーズリンクス</t>
    <phoneticPr fontId="0" type="noConversion"/>
  </si>
  <si>
    <t>キタガワブッサン</t>
    <phoneticPr fontId="0" type="noConversion"/>
  </si>
  <si>
    <t>ヤマモト</t>
    <phoneticPr fontId="0" type="noConversion"/>
  </si>
  <si>
    <t>石川県</t>
    <phoneticPr fontId="0" type="noConversion"/>
  </si>
  <si>
    <t>イケダマイゴルフスクール</t>
    <phoneticPr fontId="0" type="noConversion"/>
  </si>
  <si>
    <t>イケダ マイ</t>
    <phoneticPr fontId="0" type="noConversion"/>
  </si>
  <si>
    <t>サクマケンイチゴルフスクール</t>
    <phoneticPr fontId="0" type="noConversion"/>
  </si>
  <si>
    <t>佐久間 健一</t>
    <phoneticPr fontId="0" type="noConversion"/>
  </si>
  <si>
    <t>サクマ ケンイチ</t>
    <phoneticPr fontId="0" type="noConversion"/>
  </si>
  <si>
    <t>株式会社ゴルフィックス</t>
    <phoneticPr fontId="0" type="noConversion"/>
  </si>
  <si>
    <t>ゴルフィックス</t>
    <phoneticPr fontId="0" type="noConversion"/>
  </si>
  <si>
    <t>シノダ ケンジ</t>
    <phoneticPr fontId="0" type="noConversion"/>
  </si>
  <si>
    <t>愛知県</t>
    <phoneticPr fontId="0" type="noConversion"/>
  </si>
  <si>
    <t>461248</t>
    <phoneticPr fontId="0" type="noConversion"/>
  </si>
  <si>
    <t>フィックスゴルフスタジオ</t>
    <phoneticPr fontId="0" type="noConversion"/>
  </si>
  <si>
    <t>フジゴルフガーデン</t>
    <phoneticPr fontId="0" type="noConversion"/>
  </si>
  <si>
    <t>黒須 昇</t>
    <phoneticPr fontId="0" type="noConversion"/>
  </si>
  <si>
    <t>クロス ノボル</t>
    <phoneticPr fontId="0" type="noConversion"/>
  </si>
  <si>
    <t>461231</t>
    <phoneticPr fontId="0" type="noConversion"/>
  </si>
  <si>
    <t>イナジ マサト</t>
    <phoneticPr fontId="0" type="noConversion"/>
  </si>
  <si>
    <t>イワイゴルフ</t>
    <phoneticPr fontId="0" type="noConversion"/>
  </si>
  <si>
    <t>イワイ マコト</t>
    <phoneticPr fontId="0" type="noConversion"/>
  </si>
  <si>
    <t>ティーズゴルフ</t>
    <phoneticPr fontId="0" type="noConversion"/>
  </si>
  <si>
    <t>タキイ</t>
    <phoneticPr fontId="0" type="noConversion"/>
  </si>
  <si>
    <t>860-0812</t>
    <phoneticPr fontId="0" type="noConversion"/>
  </si>
  <si>
    <t>ヒーローゴルフ</t>
    <phoneticPr fontId="0" type="noConversion"/>
  </si>
  <si>
    <t>廣田 育千</t>
    <phoneticPr fontId="0" type="noConversion"/>
  </si>
  <si>
    <t>ヒロタ</t>
    <phoneticPr fontId="0" type="noConversion"/>
  </si>
  <si>
    <t>ミヤマ</t>
    <phoneticPr fontId="0" type="noConversion"/>
  </si>
  <si>
    <t>有限会社FUN GOLF SCHOOL</t>
    <phoneticPr fontId="0" type="noConversion"/>
  </si>
  <si>
    <t>ファンゴルフスクール</t>
    <phoneticPr fontId="0" type="noConversion"/>
  </si>
  <si>
    <t>上野 郁子</t>
    <phoneticPr fontId="0" type="noConversion"/>
  </si>
  <si>
    <t>ウエノ イクコ</t>
    <phoneticPr fontId="0" type="noConversion"/>
  </si>
  <si>
    <t>info@fgs.fuchuu.golf-hp.com</t>
    <phoneticPr fontId="0" type="noConversion"/>
  </si>
  <si>
    <t>461077</t>
    <phoneticPr fontId="0" type="noConversion"/>
  </si>
  <si>
    <t>FUN.GOLF.SCHOOL 府中校</t>
    <phoneticPr fontId="0" type="noConversion"/>
  </si>
  <si>
    <t>パーソナルゴルフスクール</t>
    <phoneticPr fontId="0" type="noConversion"/>
  </si>
  <si>
    <t>アシグチ ケンジ</t>
    <phoneticPr fontId="0" type="noConversion"/>
  </si>
  <si>
    <t>061-3213</t>
    <phoneticPr fontId="0" type="noConversion"/>
  </si>
  <si>
    <t>北海道</t>
    <phoneticPr fontId="0" type="noConversion"/>
  </si>
  <si>
    <t>イノウエセイイチロウ</t>
    <phoneticPr fontId="0" type="noConversion"/>
  </si>
  <si>
    <t>イノウエ セイイチロウ</t>
    <phoneticPr fontId="0" type="noConversion"/>
  </si>
  <si>
    <t>パートナーオブゴルフ</t>
    <phoneticPr fontId="0" type="noConversion"/>
  </si>
  <si>
    <t>スギヤマ</t>
    <phoneticPr fontId="0" type="noConversion"/>
  </si>
  <si>
    <t>岐阜県</t>
    <phoneticPr fontId="0" type="noConversion"/>
  </si>
  <si>
    <t>カワモト コウイチ</t>
    <phoneticPr fontId="0" type="noConversion"/>
  </si>
  <si>
    <t>koujxbh52879@docomo.ne.jp</t>
    <phoneticPr fontId="0" type="noConversion"/>
  </si>
  <si>
    <t>オオカワ</t>
    <phoneticPr fontId="0" type="noConversion"/>
  </si>
  <si>
    <t>グローバルゴルフ</t>
    <phoneticPr fontId="0" type="noConversion"/>
  </si>
  <si>
    <t>ヤマモト</t>
    <phoneticPr fontId="0" type="noConversion"/>
  </si>
  <si>
    <t>和歌山県</t>
    <phoneticPr fontId="0" type="noConversion"/>
  </si>
  <si>
    <t>合同会社フォレストゴルフ</t>
    <phoneticPr fontId="0" type="noConversion"/>
  </si>
  <si>
    <t>フォレストゴルフ</t>
    <phoneticPr fontId="0" type="noConversion"/>
  </si>
  <si>
    <t>湯浅 良平</t>
    <phoneticPr fontId="0" type="noConversion"/>
  </si>
  <si>
    <t>ユアサ リョウヘイ</t>
    <phoneticPr fontId="0" type="noConversion"/>
  </si>
  <si>
    <t>●請求書●sanofujioka7@yahoo.co.jp</t>
    <phoneticPr fontId="0" type="noConversion"/>
  </si>
  <si>
    <t>047-497-0990</t>
    <phoneticPr fontId="0" type="noConversion"/>
  </si>
  <si>
    <t>千葉県</t>
    <phoneticPr fontId="0" type="noConversion"/>
  </si>
  <si>
    <t>460913</t>
    <phoneticPr fontId="0" type="noConversion"/>
  </si>
  <si>
    <t>アダチゴルフスクール</t>
    <phoneticPr fontId="0" type="noConversion"/>
  </si>
  <si>
    <t>アダチ</t>
    <phoneticPr fontId="0" type="noConversion"/>
  </si>
  <si>
    <t>アクセスマネジメント</t>
    <phoneticPr fontId="0" type="noConversion"/>
  </si>
  <si>
    <t>オオヤマ</t>
    <phoneticPr fontId="0" type="noConversion"/>
  </si>
  <si>
    <t>ゴルフコウボウギアサポート</t>
    <phoneticPr fontId="0" type="noConversion"/>
  </si>
  <si>
    <t>ハトリ</t>
    <phoneticPr fontId="0" type="noConversion"/>
  </si>
  <si>
    <t>ウィンゴルフスクールコオリヤマ</t>
    <phoneticPr fontId="0" type="noConversion"/>
  </si>
  <si>
    <t>シライ</t>
    <phoneticPr fontId="0" type="noConversion"/>
  </si>
  <si>
    <t>ヨコノ</t>
    <phoneticPr fontId="0" type="noConversion"/>
  </si>
  <si>
    <t>ベリーズ</t>
    <phoneticPr fontId="0" type="noConversion"/>
  </si>
  <si>
    <t>クリノ</t>
    <phoneticPr fontId="0" type="noConversion"/>
  </si>
  <si>
    <t>461099</t>
    <phoneticPr fontId="0" type="noConversion"/>
  </si>
  <si>
    <t>有限会社下関ゴルフセンター</t>
    <phoneticPr fontId="0" type="noConversion"/>
  </si>
  <si>
    <t>シモノセキゴルフセンター</t>
    <phoneticPr fontId="0" type="noConversion"/>
  </si>
  <si>
    <t>玉置 悠</t>
    <phoneticPr fontId="0" type="noConversion"/>
  </si>
  <si>
    <t>sgc@ninus.ocn.ne.jp</t>
    <phoneticPr fontId="0" type="noConversion"/>
  </si>
  <si>
    <t>山口県</t>
    <phoneticPr fontId="0" type="noConversion"/>
  </si>
  <si>
    <t>下関市垢田町5-24-13</t>
    <phoneticPr fontId="0" type="noConversion"/>
  </si>
  <si>
    <t>461242</t>
    <phoneticPr fontId="0" type="noConversion"/>
  </si>
  <si>
    <t>下関ゴルフセンター</t>
    <phoneticPr fontId="0" type="noConversion"/>
  </si>
  <si>
    <t>インパクト</t>
    <phoneticPr fontId="0" type="noConversion"/>
  </si>
  <si>
    <t>タカダ</t>
    <phoneticPr fontId="0" type="noConversion"/>
  </si>
  <si>
    <t>461116</t>
    <phoneticPr fontId="0" type="noConversion"/>
  </si>
  <si>
    <t>ヘタッピゴルフキョウシツ</t>
    <phoneticPr fontId="0" type="noConversion"/>
  </si>
  <si>
    <t>カワウチゴルフチリョウイン</t>
    <phoneticPr fontId="0" type="noConversion"/>
  </si>
  <si>
    <t>河内 耕二</t>
    <phoneticPr fontId="0" type="noConversion"/>
  </si>
  <si>
    <t>カワウチ コウジ</t>
    <phoneticPr fontId="0" type="noConversion"/>
  </si>
  <si>
    <t>●FAX●kawapro.sptec69@docomo.ne.jp</t>
    <phoneticPr fontId="0" type="noConversion"/>
  </si>
  <si>
    <t>043-486-5700</t>
    <phoneticPr fontId="0" type="noConversion"/>
  </si>
  <si>
    <t>460931</t>
    <phoneticPr fontId="0" type="noConversion"/>
  </si>
  <si>
    <t>河内ゴルフ治療院</t>
    <phoneticPr fontId="0" type="noConversion"/>
  </si>
  <si>
    <t>タナカ トモヒデ</t>
    <phoneticPr fontId="0" type="noConversion"/>
  </si>
  <si>
    <t>ヨシダ</t>
    <phoneticPr fontId="0" type="noConversion"/>
  </si>
  <si>
    <t>ムカイヨウスケ</t>
    <phoneticPr fontId="0" type="noConversion"/>
  </si>
  <si>
    <t>ムカイ ヨウスケ</t>
    <phoneticPr fontId="0" type="noConversion"/>
  </si>
  <si>
    <t>福井県</t>
    <phoneticPr fontId="0" type="noConversion"/>
  </si>
  <si>
    <t>ユノゴウゴルフセンター</t>
    <phoneticPr fontId="0" type="noConversion"/>
  </si>
  <si>
    <t>ミヤノ ケンジ</t>
    <phoneticPr fontId="0" type="noConversion"/>
  </si>
  <si>
    <t>岡山県</t>
    <phoneticPr fontId="0" type="noConversion"/>
  </si>
  <si>
    <t>スカイゴルフガーデン</t>
    <phoneticPr fontId="0" type="noConversion"/>
  </si>
  <si>
    <t>シナダ</t>
    <phoneticPr fontId="0" type="noConversion"/>
  </si>
  <si>
    <t>ハスオショウカイ</t>
    <phoneticPr fontId="0" type="noConversion"/>
  </si>
  <si>
    <t>ハスオ トシヒコ</t>
    <phoneticPr fontId="0" type="noConversion"/>
  </si>
  <si>
    <t>福岡県</t>
    <phoneticPr fontId="0" type="noConversion"/>
  </si>
  <si>
    <t>株式会社緑創</t>
    <phoneticPr fontId="0" type="noConversion"/>
  </si>
  <si>
    <t>リョクソウ</t>
    <phoneticPr fontId="0" type="noConversion"/>
  </si>
  <si>
    <t>タマル ケイイチ</t>
    <phoneticPr fontId="0" type="noConversion"/>
  </si>
  <si>
    <t>scum_scum_1974@i.softbank.jp</t>
    <phoneticPr fontId="0" type="noConversion"/>
  </si>
  <si>
    <t>ヤマモト テツオ</t>
    <phoneticPr fontId="0" type="noConversion"/>
  </si>
  <si>
    <t>テラサワヨシヒロ</t>
    <phoneticPr fontId="0" type="noConversion"/>
  </si>
  <si>
    <t>テラサワ</t>
    <phoneticPr fontId="0" type="noConversion"/>
  </si>
  <si>
    <t>柴田 勝利</t>
    <phoneticPr fontId="0" type="noConversion"/>
  </si>
  <si>
    <t>シバタ カツトシ</t>
    <phoneticPr fontId="0" type="noConversion"/>
  </si>
  <si>
    <t>vicgolf@mx5.canvas.ne.jp</t>
    <phoneticPr fontId="0" type="noConversion"/>
  </si>
  <si>
    <t>VICゴルフスクール</t>
    <phoneticPr fontId="0" type="noConversion"/>
  </si>
  <si>
    <t>株式会社Dimpleplus</t>
    <phoneticPr fontId="0" type="noConversion"/>
  </si>
  <si>
    <t>ディンプルプラス</t>
    <phoneticPr fontId="0" type="noConversion"/>
  </si>
  <si>
    <t>酒井 達也</t>
    <phoneticPr fontId="0" type="noConversion"/>
  </si>
  <si>
    <t>サカイ タツヤ</t>
    <phoneticPr fontId="0" type="noConversion"/>
  </si>
  <si>
    <t>043-253-7201</t>
    <phoneticPr fontId="0" type="noConversion"/>
  </si>
  <si>
    <t>461257</t>
    <phoneticPr fontId="0" type="noConversion"/>
  </si>
  <si>
    <t>Dimple Plus Golf工房</t>
    <phoneticPr fontId="0" type="noConversion"/>
  </si>
  <si>
    <t>スミダ ヤスロウ</t>
    <phoneticPr fontId="0" type="noConversion"/>
  </si>
  <si>
    <t>ヤクリゴルフセンター</t>
    <phoneticPr fontId="0" type="noConversion"/>
  </si>
  <si>
    <t>コマツ</t>
    <phoneticPr fontId="0" type="noConversion"/>
  </si>
  <si>
    <t>コバヤシヨシユキ</t>
    <phoneticPr fontId="0" type="noConversion"/>
  </si>
  <si>
    <t>コバヤシ ヨシユキ</t>
    <phoneticPr fontId="0" type="noConversion"/>
  </si>
  <si>
    <t>静岡市富士見ヶ丘855</t>
    <phoneticPr fontId="0" type="noConversion"/>
  </si>
  <si>
    <t>オザワ</t>
    <phoneticPr fontId="0" type="noConversion"/>
  </si>
  <si>
    <t>サス・インダストリー株式会社</t>
    <phoneticPr fontId="0" type="noConversion"/>
  </si>
  <si>
    <t>サス･インダストリー</t>
    <phoneticPr fontId="0" type="noConversion"/>
  </si>
  <si>
    <t>松村 明</t>
    <phoneticPr fontId="0" type="noConversion"/>
  </si>
  <si>
    <t>マツムラ</t>
    <phoneticPr fontId="0" type="noConversion"/>
  </si>
  <si>
    <t>0827-82-5717</t>
    <phoneticPr fontId="0" type="noConversion"/>
  </si>
  <si>
    <t>岩国市玖珂町910-5</t>
    <phoneticPr fontId="0" type="noConversion"/>
  </si>
  <si>
    <t>460315</t>
    <phoneticPr fontId="0" type="noConversion"/>
  </si>
  <si>
    <t>レッドライオンゴルフクラブ</t>
    <phoneticPr fontId="0" type="noConversion"/>
  </si>
  <si>
    <t>株式会社千城キタ</t>
    <phoneticPr fontId="0" type="noConversion"/>
  </si>
  <si>
    <t>ファンゴルフスクール</t>
    <phoneticPr fontId="0" type="noConversion"/>
  </si>
  <si>
    <t>ウエノ イクコ</t>
    <phoneticPr fontId="0" type="noConversion"/>
  </si>
  <si>
    <t>パークゴルフレンシュウジョウ</t>
    <phoneticPr fontId="0" type="noConversion"/>
  </si>
  <si>
    <t>カミヤ</t>
    <phoneticPr fontId="0" type="noConversion"/>
  </si>
  <si>
    <t>江別市元野幌232-1</t>
    <phoneticPr fontId="0" type="noConversion"/>
  </si>
  <si>
    <t>マスダゴルフスクール</t>
    <phoneticPr fontId="0" type="noConversion"/>
  </si>
  <si>
    <t>イシハラ トモヨ</t>
    <phoneticPr fontId="0" type="noConversion"/>
  </si>
  <si>
    <t>ゴルフスタジオスマイル</t>
    <phoneticPr fontId="0" type="noConversion"/>
  </si>
  <si>
    <t>アカハマ</t>
    <phoneticPr fontId="0" type="noConversion"/>
  </si>
  <si>
    <t>富山市婦中町速星823</t>
    <phoneticPr fontId="0" type="noConversion"/>
  </si>
  <si>
    <t>シバタ トモヒロ</t>
    <phoneticPr fontId="0" type="noConversion"/>
  </si>
  <si>
    <t>オオサラヨシツグ</t>
    <phoneticPr fontId="0" type="noConversion"/>
  </si>
  <si>
    <t>ナカミツゴルフ</t>
    <phoneticPr fontId="0" type="noConversion"/>
  </si>
  <si>
    <t>鹿児島県</t>
    <phoneticPr fontId="0" type="noConversion"/>
  </si>
  <si>
    <t>鹿児島市易居町6-27</t>
    <phoneticPr fontId="0" type="noConversion"/>
  </si>
  <si>
    <t>クラシックスポーツ</t>
    <phoneticPr fontId="0" type="noConversion"/>
  </si>
  <si>
    <t>羽山 喜章</t>
    <phoneticPr fontId="0" type="noConversion"/>
  </si>
  <si>
    <t>エムズゴルフ</t>
    <phoneticPr fontId="0" type="noConversion"/>
  </si>
  <si>
    <t>オオモリ</t>
    <phoneticPr fontId="0" type="noConversion"/>
  </si>
  <si>
    <t>460637</t>
    <phoneticPr fontId="0" type="noConversion"/>
  </si>
  <si>
    <t>エムズ</t>
    <phoneticPr fontId="0" type="noConversion"/>
  </si>
  <si>
    <t>イノマタオサム</t>
    <phoneticPr fontId="0" type="noConversion"/>
  </si>
  <si>
    <t>イノマタ オサム</t>
    <phoneticPr fontId="0" type="noConversion"/>
  </si>
  <si>
    <t>タナカヒロタカノゴルフレッスン</t>
    <phoneticPr fontId="0" type="noConversion"/>
  </si>
  <si>
    <t>タナカ ヒロタカ</t>
    <phoneticPr fontId="0" type="noConversion"/>
  </si>
  <si>
    <t>hiro.tigers.love77@gmail.com</t>
    <phoneticPr fontId="0" type="noConversion"/>
  </si>
  <si>
    <t>田中博高のゴルフレッスン</t>
    <phoneticPr fontId="0" type="noConversion"/>
  </si>
  <si>
    <t>タナカゴルフ</t>
    <phoneticPr fontId="0" type="noConversion"/>
  </si>
  <si>
    <t>四日市市西松本町10-36</t>
    <phoneticPr fontId="0" type="noConversion"/>
  </si>
  <si>
    <t>タナベ</t>
    <phoneticPr fontId="0" type="noConversion"/>
  </si>
  <si>
    <t>フジタ タカシ</t>
    <phoneticPr fontId="0" type="noConversion"/>
  </si>
  <si>
    <t>山口県</t>
    <phoneticPr fontId="0" type="noConversion"/>
  </si>
  <si>
    <t>ミネイゴルフスクール</t>
    <phoneticPr fontId="0" type="noConversion"/>
  </si>
  <si>
    <t>ミネイ カツフミ</t>
    <phoneticPr fontId="0" type="noConversion"/>
  </si>
  <si>
    <t>沼津市魚町5-204</t>
    <phoneticPr fontId="0" type="noConversion"/>
  </si>
  <si>
    <t>K6</t>
    <phoneticPr fontId="0" type="noConversion"/>
  </si>
  <si>
    <t>クドウ</t>
    <phoneticPr fontId="0" type="noConversion"/>
  </si>
  <si>
    <t>クドウ サトミ</t>
    <phoneticPr fontId="0" type="noConversion"/>
  </si>
  <si>
    <t>佐賀県</t>
    <phoneticPr fontId="0" type="noConversion"/>
  </si>
  <si>
    <t>461324</t>
    <phoneticPr fontId="0" type="noConversion"/>
  </si>
  <si>
    <t>ゴルフ工房K.CRAFT</t>
    <phoneticPr fontId="0" type="noConversion"/>
  </si>
  <si>
    <t>ミナミ ヒデキ</t>
    <phoneticPr fontId="0" type="noConversion"/>
  </si>
  <si>
    <t>香川県</t>
    <phoneticPr fontId="0" type="noConversion"/>
  </si>
  <si>
    <t>K4</t>
    <phoneticPr fontId="0" type="noConversion"/>
  </si>
  <si>
    <t>株式会社アダム</t>
    <phoneticPr fontId="0" type="noConversion"/>
  </si>
  <si>
    <t>アダム</t>
    <phoneticPr fontId="0" type="noConversion"/>
  </si>
  <si>
    <t>和田 尚雄</t>
    <phoneticPr fontId="0" type="noConversion"/>
  </si>
  <si>
    <t>ワダ</t>
    <phoneticPr fontId="0" type="noConversion"/>
  </si>
  <si>
    <t>075-575-3361</t>
    <phoneticPr fontId="0" type="noConversion"/>
  </si>
  <si>
    <t>460349</t>
    <phoneticPr fontId="0" type="noConversion"/>
  </si>
  <si>
    <t>アダムゴルフスタジオ</t>
    <phoneticPr fontId="0" type="noConversion"/>
  </si>
  <si>
    <t>スガヌマキョウコゴルフアカデミー</t>
    <phoneticPr fontId="0" type="noConversion"/>
  </si>
  <si>
    <t>菅沼 恭子</t>
    <phoneticPr fontId="0" type="noConversion"/>
  </si>
  <si>
    <t>スガヌマ キョウコ</t>
    <phoneticPr fontId="0" type="noConversion"/>
  </si>
  <si>
    <t>461027</t>
    <phoneticPr fontId="0" type="noConversion"/>
  </si>
  <si>
    <t>菅沼恭子ゴルフアカデミー</t>
    <phoneticPr fontId="0" type="noConversion"/>
  </si>
  <si>
    <t>有限会社エフ企画</t>
    <phoneticPr fontId="0" type="noConversion"/>
  </si>
  <si>
    <t>エフキカク</t>
    <phoneticPr fontId="0" type="noConversion"/>
  </si>
  <si>
    <t>藤本 和大</t>
    <phoneticPr fontId="0" type="noConversion"/>
  </si>
  <si>
    <t>フジモト</t>
    <phoneticPr fontId="0" type="noConversion"/>
  </si>
  <si>
    <t>ef.kikak@gmail.com</t>
    <phoneticPr fontId="0" type="noConversion"/>
  </si>
  <si>
    <t>044-989-2053</t>
    <phoneticPr fontId="0" type="noConversion"/>
  </si>
  <si>
    <t>川崎市麻生区上麻生7-8-1-907</t>
    <phoneticPr fontId="0" type="noConversion"/>
  </si>
  <si>
    <t>460601</t>
    <phoneticPr fontId="0" type="noConversion"/>
  </si>
  <si>
    <t>エフ企画</t>
    <phoneticPr fontId="0" type="noConversion"/>
  </si>
  <si>
    <t>ハイナンゴルフ</t>
    <phoneticPr fontId="0" type="noConversion"/>
  </si>
  <si>
    <t>飯田 祐</t>
    <phoneticPr fontId="0" type="noConversion"/>
  </si>
  <si>
    <t>イイダ</t>
    <phoneticPr fontId="0" type="noConversion"/>
  </si>
  <si>
    <t>0548-22-7783</t>
    <phoneticPr fontId="0" type="noConversion"/>
  </si>
  <si>
    <t>牧之原市細江6032-1</t>
    <phoneticPr fontId="0" type="noConversion"/>
  </si>
  <si>
    <t>461049</t>
    <phoneticPr fontId="0" type="noConversion"/>
  </si>
  <si>
    <t>ハイナンゴルフセンター</t>
    <phoneticPr fontId="0" type="noConversion"/>
  </si>
  <si>
    <t>ミズタニゴルフクラブ</t>
    <phoneticPr fontId="0" type="noConversion"/>
  </si>
  <si>
    <t>ミズタニ</t>
    <phoneticPr fontId="0" type="noConversion"/>
  </si>
  <si>
    <t>いなべ市大安町梅戸2177-1</t>
    <phoneticPr fontId="0" type="noConversion"/>
  </si>
  <si>
    <t>G0122</t>
    <phoneticPr fontId="0" type="noConversion"/>
  </si>
  <si>
    <t>ゴルフクラブジョーカー</t>
    <phoneticPr fontId="0" type="noConversion"/>
  </si>
  <si>
    <t>石井 啓太</t>
    <phoneticPr fontId="0" type="noConversion"/>
  </si>
  <si>
    <t>イシイ ケイタ</t>
    <phoneticPr fontId="0" type="noConversion"/>
  </si>
  <si>
    <t>info.gsjoker@gmail.com</t>
    <phoneticPr fontId="0" type="noConversion"/>
  </si>
  <si>
    <t>260-0032</t>
    <phoneticPr fontId="0" type="noConversion"/>
  </si>
  <si>
    <t>461008</t>
    <phoneticPr fontId="0" type="noConversion"/>
  </si>
  <si>
    <t>ゴルフサロンJOKER</t>
    <phoneticPr fontId="0" type="noConversion"/>
  </si>
  <si>
    <t>道祖園株式会社</t>
    <phoneticPr fontId="0" type="noConversion"/>
  </si>
  <si>
    <t>ウエモト</t>
    <phoneticPr fontId="0" type="noConversion"/>
  </si>
  <si>
    <t>フクダ シンスケ</t>
    <phoneticPr fontId="0" type="noConversion"/>
  </si>
  <si>
    <t>コウムラゴルフ</t>
    <phoneticPr fontId="0" type="noConversion"/>
  </si>
  <si>
    <t>ユキムラ タカオ</t>
    <phoneticPr fontId="0" type="noConversion"/>
  </si>
  <si>
    <t>ゴルフシツナイレンシュウジョウショットメーカー</t>
    <phoneticPr fontId="0" type="noConversion"/>
  </si>
  <si>
    <t>ハヤシベ</t>
    <phoneticPr fontId="0" type="noConversion"/>
  </si>
  <si>
    <t>島田市中河996-1</t>
    <phoneticPr fontId="0" type="noConversion"/>
  </si>
  <si>
    <t>美和興産株式会社</t>
    <phoneticPr fontId="0" type="noConversion"/>
  </si>
  <si>
    <t>ミワコウサン</t>
    <phoneticPr fontId="0" type="noConversion"/>
  </si>
  <si>
    <t>宇治 文雄</t>
    <phoneticPr fontId="0" type="noConversion"/>
  </si>
  <si>
    <t>ウジ フミオ</t>
    <phoneticPr fontId="0" type="noConversion"/>
  </si>
  <si>
    <t>●請求書●Fumio_Uji@ofs.toray.co.jp</t>
    <phoneticPr fontId="0" type="noConversion"/>
  </si>
  <si>
    <t>461055</t>
    <phoneticPr fontId="0" type="noConversion"/>
  </si>
  <si>
    <t>大垣ゴルフレインジ</t>
    <phoneticPr fontId="0" type="noConversion"/>
  </si>
  <si>
    <t>オダギリテツヤ</t>
    <phoneticPr fontId="0" type="noConversion"/>
  </si>
  <si>
    <t>オダギリ テツヤ</t>
    <phoneticPr fontId="0" type="noConversion"/>
  </si>
  <si>
    <t>ヘックゴルフ</t>
    <phoneticPr fontId="0" type="noConversion"/>
  </si>
  <si>
    <t>三島郡島本町若山台2-2-23-401</t>
    <phoneticPr fontId="0" type="noConversion"/>
  </si>
  <si>
    <t>460969</t>
    <phoneticPr fontId="0" type="noConversion"/>
  </si>
  <si>
    <t>ヘック ゴルフ</t>
    <phoneticPr fontId="0" type="noConversion"/>
  </si>
  <si>
    <t>K5</t>
    <phoneticPr fontId="0" type="noConversion"/>
  </si>
  <si>
    <t>シュウブガクセイゴルフレンメイ</t>
    <phoneticPr fontId="0" type="noConversion"/>
  </si>
  <si>
    <t>エムズゴルフスタジオ</t>
    <phoneticPr fontId="0" type="noConversion"/>
  </si>
  <si>
    <t>マニワ</t>
    <phoneticPr fontId="0" type="noConversion"/>
  </si>
  <si>
    <t>有限会社サンコスモ</t>
    <phoneticPr fontId="0" type="noConversion"/>
  </si>
  <si>
    <t>サンコスモ</t>
    <phoneticPr fontId="0" type="noConversion"/>
  </si>
  <si>
    <t>指方 秀介</t>
    <phoneticPr fontId="0" type="noConversion"/>
  </si>
  <si>
    <t>サシカタ シュウスケ</t>
    <phoneticPr fontId="0" type="noConversion"/>
  </si>
  <si>
    <t>長崎県</t>
    <phoneticPr fontId="0" type="noConversion"/>
  </si>
  <si>
    <t>460402</t>
    <phoneticPr fontId="0" type="noConversion"/>
  </si>
  <si>
    <t>大村サンゴルフ</t>
    <phoneticPr fontId="0" type="noConversion"/>
  </si>
  <si>
    <t>G0135</t>
    <phoneticPr fontId="0" type="noConversion"/>
  </si>
  <si>
    <t>ウィンゴルフスクール</t>
    <phoneticPr fontId="0" type="noConversion"/>
  </si>
  <si>
    <t>フジタ シュウサク</t>
    <phoneticPr fontId="0" type="noConversion"/>
  </si>
  <si>
    <t>wingolf@ezweb.ne.jp</t>
    <phoneticPr fontId="0" type="noConversion"/>
  </si>
  <si>
    <t>0744-46-1018</t>
    <phoneticPr fontId="0" type="noConversion"/>
  </si>
  <si>
    <t>090-3618-8899</t>
    <phoneticPr fontId="0" type="noConversion"/>
  </si>
  <si>
    <t>633-0067</t>
    <phoneticPr fontId="0" type="noConversion"/>
  </si>
  <si>
    <t>460986</t>
    <phoneticPr fontId="0" type="noConversion"/>
  </si>
  <si>
    <t>wingolfschool.golf-hp.com</t>
    <phoneticPr fontId="0" type="noConversion"/>
  </si>
  <si>
    <t>G0137</t>
    <phoneticPr fontId="0" type="noConversion"/>
  </si>
  <si>
    <t>イオンスポーツ</t>
    <phoneticPr fontId="0" type="noConversion"/>
  </si>
  <si>
    <t>ミゾグチ スグル</t>
    <phoneticPr fontId="0" type="noConversion"/>
  </si>
  <si>
    <t>059-237-5115</t>
    <phoneticPr fontId="0" type="noConversion"/>
  </si>
  <si>
    <t>059-237-5116</t>
    <phoneticPr fontId="0" type="noConversion"/>
  </si>
  <si>
    <t>514-0076</t>
    <phoneticPr fontId="0" type="noConversion"/>
  </si>
  <si>
    <t>三重県</t>
    <phoneticPr fontId="0" type="noConversion"/>
  </si>
  <si>
    <t>461139</t>
    <phoneticPr fontId="0" type="noConversion"/>
  </si>
  <si>
    <t>ゴルフフォーラムピコット</t>
    <phoneticPr fontId="0" type="noConversion"/>
  </si>
  <si>
    <t>picot.golf-hp.com</t>
    <phoneticPr fontId="0" type="noConversion"/>
  </si>
  <si>
    <t>G0138</t>
    <phoneticPr fontId="0" type="noConversion"/>
  </si>
  <si>
    <t>フルカワライフサービス</t>
    <phoneticPr fontId="0" type="noConversion"/>
  </si>
  <si>
    <t>ナガエ ハジメ</t>
    <phoneticPr fontId="0" type="noConversion"/>
  </si>
  <si>
    <t>●請求書●yoko.kawano@furukawaelectric.com</t>
    <phoneticPr fontId="3" type="noConversion"/>
  </si>
  <si>
    <t>0285-22-4118</t>
    <phoneticPr fontId="0" type="noConversion"/>
  </si>
  <si>
    <t>0285-25-9112</t>
    <phoneticPr fontId="0" type="noConversion"/>
  </si>
  <si>
    <t>323-0807</t>
    <phoneticPr fontId="0" type="noConversion"/>
  </si>
  <si>
    <t>460475</t>
    <phoneticPr fontId="0" type="noConversion"/>
  </si>
  <si>
    <t>golfers-club.golf-hp.com</t>
    <phoneticPr fontId="0" type="noConversion"/>
  </si>
  <si>
    <t>G0139</t>
    <phoneticPr fontId="0" type="noConversion"/>
  </si>
  <si>
    <t>タカネサワゴルフパーク</t>
    <phoneticPr fontId="0" type="noConversion"/>
  </si>
  <si>
    <t>加藤 臣聖</t>
    <phoneticPr fontId="0" type="noConversion"/>
  </si>
  <si>
    <t>カトウタカトシ</t>
    <phoneticPr fontId="0" type="noConversion"/>
  </si>
  <si>
    <t>info@i-golfers.com</t>
    <phoneticPr fontId="0" type="noConversion"/>
  </si>
  <si>
    <t>028-675-2140</t>
    <phoneticPr fontId="0" type="noConversion"/>
  </si>
  <si>
    <t>080-5022-8927</t>
    <phoneticPr fontId="0" type="noConversion"/>
  </si>
  <si>
    <t>028-675-4840</t>
    <phoneticPr fontId="0" type="noConversion"/>
  </si>
  <si>
    <t>329-1225</t>
    <phoneticPr fontId="0" type="noConversion"/>
  </si>
  <si>
    <t>090004</t>
    <phoneticPr fontId="0" type="noConversion"/>
  </si>
  <si>
    <t>高根沢ゴルフパーク</t>
    <phoneticPr fontId="0" type="noConversion"/>
  </si>
  <si>
    <t>i-golfers.com</t>
    <phoneticPr fontId="0" type="noConversion"/>
  </si>
  <si>
    <t>G0140</t>
    <phoneticPr fontId="0" type="noConversion"/>
  </si>
  <si>
    <t>ミナミナガシマショウジ</t>
    <phoneticPr fontId="0" type="noConversion"/>
  </si>
  <si>
    <t>テシマ ヨシイチ</t>
    <phoneticPr fontId="0" type="noConversion"/>
  </si>
  <si>
    <t>sakurailg@kondobo.co.jp</t>
    <phoneticPr fontId="0" type="noConversion"/>
  </si>
  <si>
    <t>0566-99-6255</t>
    <phoneticPr fontId="0" type="noConversion"/>
  </si>
  <si>
    <t>0566-99-0875</t>
    <phoneticPr fontId="0" type="noConversion"/>
  </si>
  <si>
    <t>444-1154</t>
    <phoneticPr fontId="0" type="noConversion"/>
  </si>
  <si>
    <t>安城市桜井町半抜1-8</t>
    <phoneticPr fontId="0" type="noConversion"/>
  </si>
  <si>
    <t>460498</t>
    <phoneticPr fontId="0" type="noConversion"/>
  </si>
  <si>
    <t>sakurai.long.golf-hp.com</t>
    <phoneticPr fontId="0" type="noConversion"/>
  </si>
  <si>
    <t>G0141</t>
    <phoneticPr fontId="0" type="noConversion"/>
  </si>
  <si>
    <t>460787</t>
    <phoneticPr fontId="0" type="noConversion"/>
  </si>
  <si>
    <t>グリーンウッドゴルフレンジ</t>
    <phoneticPr fontId="0" type="noConversion"/>
  </si>
  <si>
    <t>greenwood-gr.golf-hp.com</t>
    <phoneticPr fontId="0" type="noConversion"/>
  </si>
  <si>
    <t>G0144</t>
    <phoneticPr fontId="0" type="noConversion"/>
  </si>
  <si>
    <t>ヤマダ シュウヘイ</t>
    <phoneticPr fontId="0" type="noConversion"/>
  </si>
  <si>
    <t>shoheiyamada77@yahoo.co.jp</t>
    <phoneticPr fontId="0" type="noConversion"/>
  </si>
  <si>
    <t>090-1444-1155</t>
    <phoneticPr fontId="0" type="noConversion"/>
  </si>
  <si>
    <t>451-0041</t>
    <phoneticPr fontId="0" type="noConversion"/>
  </si>
  <si>
    <t>ヤマダゴルフスクール</t>
    <phoneticPr fontId="0" type="noConversion"/>
  </si>
  <si>
    <t>shinsuke724@icloud.com</t>
    <phoneticPr fontId="0" type="noConversion"/>
  </si>
  <si>
    <t>D0109</t>
    <phoneticPr fontId="0" type="noConversion"/>
  </si>
  <si>
    <t>greenjacket.club</t>
    <phoneticPr fontId="0" type="noConversion"/>
  </si>
  <si>
    <t>グリーンジャケット</t>
    <phoneticPr fontId="0" type="noConversion"/>
  </si>
  <si>
    <t>田﨑 久志</t>
    <phoneticPr fontId="0" type="noConversion"/>
  </si>
  <si>
    <t>03-6712-2372</t>
    <phoneticPr fontId="0" type="noConversion"/>
  </si>
  <si>
    <t>03-6712-2336</t>
    <phoneticPr fontId="0" type="noConversion"/>
  </si>
  <si>
    <t>153-0042</t>
    <phoneticPr fontId="0" type="noConversion"/>
  </si>
  <si>
    <t>東京都</t>
    <phoneticPr fontId="0" type="noConversion"/>
  </si>
  <si>
    <t>目黒区青葉台1-23-4</t>
    <phoneticPr fontId="0" type="noConversion"/>
  </si>
  <si>
    <t>グランベル青葉台B1</t>
    <phoneticPr fontId="0" type="noConversion"/>
  </si>
  <si>
    <t>株式会社グリーンジャケット</t>
    <phoneticPr fontId="0" type="noConversion"/>
  </si>
  <si>
    <t>田﨑 久志</t>
    <phoneticPr fontId="0" type="noConversion"/>
  </si>
  <si>
    <t>461391</t>
    <phoneticPr fontId="0" type="noConversion"/>
  </si>
  <si>
    <t>T's GOLF ACADEMY</t>
    <phoneticPr fontId="0" type="noConversion"/>
  </si>
  <si>
    <t>info@greenjacket.club</t>
    <phoneticPr fontId="0" type="noConversion"/>
  </si>
  <si>
    <t>tommy18tees@gmail.com</t>
    <phoneticPr fontId="0" type="noConversion"/>
  </si>
  <si>
    <t>菅谷副支配人</t>
    <rPh sb="0" eb="2">
      <t>すがや</t>
    </rPh>
    <rPh sb="2" eb="5">
      <t>ふくしはい</t>
    </rPh>
    <rPh sb="5" eb="6">
      <t>にん</t>
    </rPh>
    <phoneticPr fontId="0" type="noConversion"/>
  </si>
  <si>
    <t>菅谷暢高</t>
    <rPh sb="0" eb="2">
      <t>すがや</t>
    </rPh>
    <phoneticPr fontId="0" type="noConversion"/>
  </si>
  <si>
    <t>藤原 考人</t>
    <phoneticPr fontId="0" type="noConversion"/>
  </si>
  <si>
    <t>090-7270-1707</t>
    <phoneticPr fontId="0" type="noConversion"/>
  </si>
  <si>
    <t>徳本興産株式会社</t>
    <rPh sb="0" eb="2">
      <t>とくもと</t>
    </rPh>
    <rPh sb="2" eb="4">
      <t>こうさん</t>
    </rPh>
    <rPh sb="4" eb="8">
      <t>かぶしきがいしゃ</t>
    </rPh>
    <phoneticPr fontId="0" type="noConversion"/>
  </si>
  <si>
    <t>トクモトコウサン</t>
    <phoneticPr fontId="0" type="noConversion"/>
  </si>
  <si>
    <t>徳本 達夫</t>
  </si>
  <si>
    <t>石田 健</t>
    <rPh sb="0" eb="2">
      <t>いしだ</t>
    </rPh>
    <rPh sb="3" eb="4">
      <t>ｹﾝ</t>
    </rPh>
    <phoneticPr fontId="0" type="noConversion"/>
  </si>
  <si>
    <t>0598-28-7749</t>
    <phoneticPr fontId="0" type="noConversion"/>
  </si>
  <si>
    <t>三重県(奈良県)</t>
    <rPh sb="0" eb="3">
      <t>みえけん</t>
    </rPh>
    <rPh sb="4" eb="7">
      <t>ならけん</t>
    </rPh>
    <phoneticPr fontId="0" type="noConversion"/>
  </si>
  <si>
    <t>松坂市下村町2256-7(吉野郡大淀町芦原531-6)</t>
    <rPh sb="0" eb="2">
      <t>ﾏﾂｻﾞｶ</t>
    </rPh>
    <rPh sb="2" eb="3">
      <t>ｼ</t>
    </rPh>
    <rPh sb="3" eb="6">
      <t>ｼﾓﾑﾗﾁｮｳ</t>
    </rPh>
    <rPh sb="13" eb="15">
      <t>よしの</t>
    </rPh>
    <rPh sb="15" eb="16">
      <t>こおり</t>
    </rPh>
    <rPh sb="16" eb="19">
      <t>おおよどちょう</t>
    </rPh>
    <rPh sb="19" eb="21">
      <t>あしはら</t>
    </rPh>
    <phoneticPr fontId="0" type="noConversion"/>
  </si>
  <si>
    <t>イシダ ケン</t>
    <phoneticPr fontId="0" type="noConversion"/>
  </si>
  <si>
    <t>k.ishida@tokumoto-g.com</t>
    <phoneticPr fontId="0" type="noConversion"/>
  </si>
  <si>
    <t>515-0043(638-0801)</t>
    <phoneticPr fontId="0" type="noConversion"/>
  </si>
  <si>
    <t>cosmotick-golf.com</t>
    <phoneticPr fontId="0" type="noConversion"/>
  </si>
  <si>
    <t>株式会社グリーンウッド</t>
    <rPh sb="0" eb="4">
      <t>かぶしきがいしゃ</t>
    </rPh>
    <phoneticPr fontId="0" type="noConversion"/>
  </si>
  <si>
    <t>有賀 麻美</t>
    <rPh sb="0" eb="2">
      <t>ありが</t>
    </rPh>
    <rPh sb="3" eb="5">
      <t>ｱｻﾐ</t>
    </rPh>
    <phoneticPr fontId="0" type="noConversion"/>
  </si>
  <si>
    <t>greenwood-gr@outlook.com</t>
    <phoneticPr fontId="0" type="noConversion"/>
  </si>
  <si>
    <t>グリーンウッド</t>
    <phoneticPr fontId="0" type="noConversion"/>
  </si>
  <si>
    <t>アリガ マミ</t>
    <phoneticPr fontId="0" type="noConversion"/>
  </si>
  <si>
    <t>370-3523</t>
    <phoneticPr fontId="0" type="noConversion"/>
  </si>
  <si>
    <t>高崎市福島町762番地12</t>
    <rPh sb="3" eb="6">
      <t>ふくしまちょう</t>
    </rPh>
    <rPh sb="9" eb="11">
      <t>ばんち</t>
    </rPh>
    <phoneticPr fontId="0" type="noConversion"/>
  </si>
  <si>
    <t>K3</t>
    <phoneticPr fontId="0" type="noConversion"/>
  </si>
  <si>
    <t>振込</t>
    <rPh sb="0" eb="2">
      <t>ふりこみ</t>
    </rPh>
    <phoneticPr fontId="0" type="noConversion"/>
  </si>
  <si>
    <t>有限会社ドライブ</t>
    <rPh sb="0" eb="4">
      <t>ゆうげんがいしゃ</t>
    </rPh>
    <phoneticPr fontId="0" type="noConversion"/>
  </si>
  <si>
    <t>ドライブ</t>
    <phoneticPr fontId="0" type="noConversion"/>
  </si>
  <si>
    <t>有賀 麻美</t>
    <rPh sb="0" eb="2">
      <t>ありが</t>
    </rPh>
    <rPh sb="3" eb="5">
      <t>あさみ</t>
    </rPh>
    <phoneticPr fontId="0" type="noConversion"/>
  </si>
  <si>
    <t>D3</t>
    <phoneticPr fontId="0" type="noConversion"/>
  </si>
  <si>
    <t>yamada.golf-hp.com</t>
    <phoneticPr fontId="0" type="noConversion"/>
  </si>
  <si>
    <t>460948</t>
    <phoneticPr fontId="0" type="noConversion"/>
  </si>
  <si>
    <t>golfplus@hotmail.co.jp</t>
    <phoneticPr fontId="0" type="noConversion"/>
  </si>
  <si>
    <t>D0110</t>
    <phoneticPr fontId="0" type="noConversion"/>
  </si>
  <si>
    <t>長瀬石油株式会社</t>
    <rPh sb="0" eb="2">
      <t>ながせ</t>
    </rPh>
    <rPh sb="2" eb="4">
      <t>せきゆ</t>
    </rPh>
    <rPh sb="4" eb="8">
      <t>かぶしきがいしゃ</t>
    </rPh>
    <phoneticPr fontId="0" type="noConversion"/>
  </si>
  <si>
    <t>ナガセセキユ</t>
    <phoneticPr fontId="0" type="noConversion"/>
  </si>
  <si>
    <t>長瀬 一成</t>
    <rPh sb="0" eb="2">
      <t>ながせ</t>
    </rPh>
    <rPh sb="3" eb="5">
      <t>かずなり</t>
    </rPh>
    <phoneticPr fontId="0" type="noConversion"/>
  </si>
  <si>
    <t>タザキ ヒサシ</t>
    <phoneticPr fontId="0" type="noConversion"/>
  </si>
  <si>
    <t>ナガセ カズナリ</t>
    <phoneticPr fontId="0" type="noConversion"/>
  </si>
  <si>
    <t>info@nagase-s.co.jp</t>
    <phoneticPr fontId="0" type="noConversion"/>
  </si>
  <si>
    <t>0869-22-0560</t>
    <phoneticPr fontId="0" type="noConversion"/>
  </si>
  <si>
    <t>0869-22-9053</t>
    <phoneticPr fontId="0" type="noConversion"/>
  </si>
  <si>
    <t>340003</t>
    <phoneticPr fontId="0" type="noConversion"/>
  </si>
  <si>
    <t>701-4214</t>
    <phoneticPr fontId="0" type="noConversion"/>
  </si>
  <si>
    <t>岡山県</t>
    <rPh sb="0" eb="3">
      <t>おかやまけん</t>
    </rPh>
    <phoneticPr fontId="0" type="noConversion"/>
  </si>
  <si>
    <t>瀬戸内市邑久町本庄2027-11</t>
    <rPh sb="0" eb="2">
      <t>せと</t>
    </rPh>
    <rPh sb="2" eb="3">
      <t>ない</t>
    </rPh>
    <rPh sb="3" eb="4">
      <t>し</t>
    </rPh>
    <rPh sb="7" eb="9">
      <t>ほんじょう</t>
    </rPh>
    <phoneticPr fontId="0" type="noConversion"/>
  </si>
  <si>
    <t>D3</t>
    <phoneticPr fontId="0" type="noConversion"/>
  </si>
  <si>
    <t>振込</t>
    <rPh sb="0" eb="2">
      <t>ふりこみ</t>
    </rPh>
    <phoneticPr fontId="0" type="noConversion"/>
  </si>
  <si>
    <t>パルグリーンゴルフクラブ</t>
    <phoneticPr fontId="0" type="noConversion"/>
  </si>
  <si>
    <t>氷置 將人</t>
    <phoneticPr fontId="0" type="noConversion"/>
  </si>
  <si>
    <t>G0146</t>
    <phoneticPr fontId="0" type="noConversion"/>
  </si>
  <si>
    <t>境 義一</t>
    <rPh sb="0" eb="1">
      <t>さかい</t>
    </rPh>
    <rPh sb="2" eb="4">
      <t>よしかず</t>
    </rPh>
    <phoneticPr fontId="0" type="noConversion"/>
  </si>
  <si>
    <t>サカイ ヨシカズ</t>
    <phoneticPr fontId="0" type="noConversion"/>
  </si>
  <si>
    <t>sakaigolf72@gmail.com</t>
    <phoneticPr fontId="0" type="noConversion"/>
  </si>
  <si>
    <t>090-2056-4411</t>
    <phoneticPr fontId="0" type="noConversion"/>
  </si>
  <si>
    <t>090-2056-4411</t>
    <phoneticPr fontId="0" type="noConversion"/>
  </si>
  <si>
    <t>011-785-4911</t>
    <phoneticPr fontId="0" type="noConversion"/>
  </si>
  <si>
    <t>461081</t>
    <phoneticPr fontId="0" type="noConversion"/>
  </si>
  <si>
    <t>シャトレーゼゴルフスクール</t>
    <phoneticPr fontId="0" type="noConversion"/>
  </si>
  <si>
    <t>K7</t>
    <phoneticPr fontId="0" type="noConversion"/>
  </si>
  <si>
    <t>007-0834</t>
    <phoneticPr fontId="0" type="noConversion"/>
  </si>
  <si>
    <t>北海道</t>
    <rPh sb="0" eb="3">
      <t>ほっかいどう</t>
    </rPh>
    <phoneticPr fontId="0" type="noConversion"/>
  </si>
  <si>
    <t>札幌市東区北3千条東18丁目1-10-701</t>
    <rPh sb="0" eb="3">
      <t>さっぽろし</t>
    </rPh>
    <rPh sb="3" eb="5">
      <t>ひがしく</t>
    </rPh>
    <rPh sb="5" eb="6">
      <t>きた</t>
    </rPh>
    <rPh sb="7" eb="8">
      <t>せん</t>
    </rPh>
    <rPh sb="8" eb="9">
      <t>じょう</t>
    </rPh>
    <rPh sb="9" eb="10">
      <t>ひがし</t>
    </rPh>
    <rPh sb="12" eb="14">
      <t>ちょうめ</t>
    </rPh>
    <phoneticPr fontId="0" type="noConversion"/>
  </si>
  <si>
    <t>sakai72.golf-hp.com</t>
    <phoneticPr fontId="0" type="noConversion"/>
  </si>
  <si>
    <t>hideki_takamisawa@kk-takamisawa.co.jp</t>
    <phoneticPr fontId="0" type="noConversion"/>
  </si>
  <si>
    <t>090-8509-3638</t>
    <phoneticPr fontId="0" type="noConversion"/>
  </si>
  <si>
    <t>株式会社アルファ・マネジメント</t>
    <phoneticPr fontId="3" type="noConversion"/>
  </si>
  <si>
    <t>松山 明</t>
    <phoneticPr fontId="3" type="noConversion"/>
  </si>
  <si>
    <t>●請求書●info@etgs.jp</t>
    <rPh sb="1" eb="4">
      <t>ｾｲｷｭｳｼｮ</t>
    </rPh>
    <phoneticPr fontId="3" type="noConversion"/>
  </si>
  <si>
    <t>120013</t>
    <phoneticPr fontId="3" type="noConversion"/>
  </si>
  <si>
    <t>江連忠ゴルフスタジオ(ETGS)千葉校</t>
    <phoneticPr fontId="3" type="noConversion"/>
  </si>
  <si>
    <t>希望</t>
    <rPh sb="0" eb="2">
      <t>ｷﾎﾞｳ</t>
    </rPh>
    <phoneticPr fontId="3" type="noConversion"/>
  </si>
  <si>
    <t>D0</t>
    <phoneticPr fontId="3" type="noConversion"/>
  </si>
  <si>
    <t>株式会社ロイヤルグリーン</t>
    <phoneticPr fontId="3" type="noConversion"/>
  </si>
  <si>
    <t>氷置 將人</t>
    <phoneticPr fontId="3" type="noConversion"/>
  </si>
  <si>
    <t>●請求書●royal-green_gc@ares.eonet.ne.jp</t>
    <phoneticPr fontId="3" type="noConversion"/>
  </si>
  <si>
    <t>080-3009-0417</t>
    <phoneticPr fontId="3" type="noConversion"/>
  </si>
  <si>
    <t>270002</t>
    <phoneticPr fontId="3" type="noConversion"/>
  </si>
  <si>
    <t>ロイヤルグリーンゴルフクラブ</t>
    <phoneticPr fontId="3" type="noConversion"/>
  </si>
  <si>
    <t>D3</t>
    <phoneticPr fontId="3" type="noConversion"/>
  </si>
  <si>
    <t>荒深 泰男</t>
    <phoneticPr fontId="3" type="noConversion"/>
  </si>
  <si>
    <t>●請求書●toho@golfer.co.jp</t>
    <phoneticPr fontId="3" type="noConversion"/>
  </si>
  <si>
    <t>460197</t>
    <phoneticPr fontId="3" type="noConversion"/>
  </si>
  <si>
    <t>株式会社東邦ゴルフ</t>
    <phoneticPr fontId="3" type="noConversion"/>
  </si>
  <si>
    <t>D3</t>
    <phoneticPr fontId="3" type="noConversion"/>
  </si>
  <si>
    <t>美和興産株式会社</t>
    <phoneticPr fontId="3" type="noConversion"/>
  </si>
  <si>
    <t>宇治 文雄</t>
    <phoneticPr fontId="3" type="noConversion"/>
  </si>
  <si>
    <t>●請求書●Fumio_Uji@ofs.toray.co.jp</t>
    <phoneticPr fontId="3" type="noConversion"/>
  </si>
  <si>
    <t>461055</t>
    <phoneticPr fontId="3" type="noConversion"/>
  </si>
  <si>
    <t>大垣ゴルフレインジ</t>
    <phoneticPr fontId="3" type="noConversion"/>
  </si>
  <si>
    <t>K0</t>
    <phoneticPr fontId="3" type="noConversion"/>
  </si>
  <si>
    <t>工番</t>
    <rPh sb="0" eb="2">
      <t>こうばん</t>
    </rPh>
    <phoneticPr fontId="0" type="noConversion"/>
  </si>
  <si>
    <t>ｽﾃｰﾀｽ</t>
    <phoneticPr fontId="0" type="noConversion"/>
  </si>
  <si>
    <t>基本料金</t>
    <rPh sb="0" eb="2">
      <t>きほん</t>
    </rPh>
    <rPh sb="2" eb="4">
      <t>りょうきん</t>
    </rPh>
    <phoneticPr fontId="0" type="noConversion"/>
  </si>
  <si>
    <t>請求額</t>
    <rPh sb="0" eb="2">
      <t>せいきゅう</t>
    </rPh>
    <rPh sb="2" eb="3">
      <t>がく</t>
    </rPh>
    <phoneticPr fontId="0" type="noConversion"/>
  </si>
  <si>
    <t>会社電話番号</t>
    <phoneticPr fontId="0" type="noConversion"/>
  </si>
  <si>
    <t>ドメイン</t>
    <phoneticPr fontId="0" type="noConversion"/>
  </si>
  <si>
    <t>millbrook-golf.com</t>
    <phoneticPr fontId="0" type="noConversion"/>
  </si>
  <si>
    <t>0584-73-2226</t>
    <phoneticPr fontId="0" type="noConversion"/>
  </si>
  <si>
    <t>ステータス</t>
    <phoneticPr fontId="0" type="noConversion"/>
  </si>
  <si>
    <t>更新期限日</t>
    <rPh sb="0" eb="2">
      <t>こうしん</t>
    </rPh>
    <rPh sb="2" eb="4">
      <t>きげん</t>
    </rPh>
    <rPh sb="4" eb="5">
      <t>び</t>
    </rPh>
    <phoneticPr fontId="0" type="noConversion"/>
  </si>
  <si>
    <t>登録日</t>
    <rPh sb="0" eb="2">
      <t>とうろく</t>
    </rPh>
    <rPh sb="2" eb="3">
      <t>び</t>
    </rPh>
    <phoneticPr fontId="0" type="noConversion"/>
  </si>
  <si>
    <t>自動更新有</t>
    <rPh sb="0" eb="2">
      <t>じどう</t>
    </rPh>
    <rPh sb="2" eb="4">
      <t>こうしん</t>
    </rPh>
    <rPh sb="4" eb="5">
      <t>あり</t>
    </rPh>
    <phoneticPr fontId="0" type="noConversion"/>
  </si>
  <si>
    <t>WHOIS情報公開代行有無</t>
    <phoneticPr fontId="0" type="noConversion"/>
  </si>
  <si>
    <t>移管ロック有無</t>
    <phoneticPr fontId="0" type="noConversion"/>
  </si>
  <si>
    <t>WHOIS情報不正利用制限有無</t>
    <phoneticPr fontId="0" type="noConversion"/>
  </si>
  <si>
    <t>WHOIS情報不正利用制限(手動)有無</t>
    <phoneticPr fontId="0" type="noConversion"/>
  </si>
  <si>
    <t>ステータスバー</t>
    <phoneticPr fontId="14"/>
  </si>
  <si>
    <t>稼働中</t>
    <rPh sb="0" eb="3">
      <t>カドウチュウ</t>
    </rPh>
    <phoneticPr fontId="14"/>
  </si>
  <si>
    <t>停止</t>
    <rPh sb="0" eb="2">
      <t>テイシ</t>
    </rPh>
    <phoneticPr fontId="14"/>
  </si>
  <si>
    <t>移管手続</t>
    <rPh sb="0" eb="2">
      <t>イカン</t>
    </rPh>
    <rPh sb="2" eb="4">
      <t>テツヅ</t>
    </rPh>
    <phoneticPr fontId="14"/>
  </si>
  <si>
    <t>100-golf.com</t>
  </si>
  <si>
    <t>300ymasters.com</t>
  </si>
  <si>
    <t>71-golf.com</t>
  </si>
  <si>
    <t>acegarden-golf.com</t>
  </si>
  <si>
    <t>acegolf.co.jp</t>
  </si>
  <si>
    <t>aftergolf-71.com</t>
  </si>
  <si>
    <t>ags-golf-school.com</t>
  </si>
  <si>
    <t>aioi-suijo-g.com</t>
  </si>
  <si>
    <t>akase-golf.com</t>
  </si>
  <si>
    <t>aki-golf.com</t>
  </si>
  <si>
    <t>albatross-golf.net</t>
  </si>
  <si>
    <t>annaka-jumbo-gc.jp</t>
  </si>
  <si>
    <t>babano-golf.com</t>
  </si>
  <si>
    <t>back9-golf.com</t>
  </si>
  <si>
    <t>basicgolf-okazaki.com</t>
  </si>
  <si>
    <t>benecgolf-japan.com</t>
  </si>
  <si>
    <t>bestgear0072.com</t>
  </si>
  <si>
    <t>bgi-golf.com</t>
  </si>
  <si>
    <t>bunker35.com</t>
  </si>
  <si>
    <t>cg-tsurumi.com</t>
  </si>
  <si>
    <t>champsports.jp</t>
  </si>
  <si>
    <t>chikirisports.com</t>
  </si>
  <si>
    <t>classicsportsgolf.com</t>
  </si>
  <si>
    <t>cosmotick-golf.com</t>
  </si>
  <si>
    <t>crest99.com</t>
  </si>
  <si>
    <t>daiichi-gp.com</t>
  </si>
  <si>
    <t>daikaigolf.jp</t>
  </si>
  <si>
    <t>daiyagolfgarden-hp.com</t>
  </si>
  <si>
    <t>diamond-gr.com</t>
  </si>
  <si>
    <t>e-golf.jp</t>
  </si>
  <si>
    <t>egolf-school.com</t>
  </si>
  <si>
    <t>e-sgra.com</t>
  </si>
  <si>
    <t>evenhr-07.com</t>
  </si>
  <si>
    <t>fairway-golf.jp</t>
  </si>
  <si>
    <t>fga.jp</t>
  </si>
  <si>
    <t>fgr72.co.jp</t>
  </si>
  <si>
    <t>fk-forest.com</t>
  </si>
  <si>
    <t>forest-golf.jp</t>
  </si>
  <si>
    <t>frgpp.jp</t>
  </si>
  <si>
    <t>fuchigakitanwa-golf.com</t>
  </si>
  <si>
    <t>fujigolfcenter.com</t>
  </si>
  <si>
    <t>gb-golf.com</t>
  </si>
  <si>
    <t>gc-eastern.com</t>
  </si>
  <si>
    <t>gc-kamiyama.com</t>
  </si>
  <si>
    <t>g-fairway.com</t>
  </si>
  <si>
    <t>gf-yamada.com</t>
  </si>
  <si>
    <t>g-golf.jp</t>
  </si>
  <si>
    <t>ggt-029.com</t>
  </si>
  <si>
    <t>g-ln.co.jp</t>
  </si>
  <si>
    <t>golf-45c.com</t>
  </si>
  <si>
    <t>golf-a.com</t>
  </si>
  <si>
    <t>golf-asahikawa.jp</t>
  </si>
  <si>
    <t>golf-c.com</t>
  </si>
  <si>
    <t>golf-fullshot.com</t>
  </si>
  <si>
    <t>golf-hp.com</t>
  </si>
  <si>
    <t>golfield-sanei.com</t>
  </si>
  <si>
    <t>golf-kks.com</t>
  </si>
  <si>
    <t>golf-km.com</t>
  </si>
  <si>
    <t>golfland-yokota.com</t>
  </si>
  <si>
    <t>golf-onepiece.com</t>
  </si>
  <si>
    <t>golfplaza-matsuyama.com</t>
  </si>
  <si>
    <t>golf-sf.com</t>
  </si>
  <si>
    <t>golf-ssn.com</t>
  </si>
  <si>
    <t>golf-stadium.co.jp</t>
  </si>
  <si>
    <t>golfstation.biz</t>
  </si>
  <si>
    <t>golfstudio-i.com</t>
  </si>
  <si>
    <t>golf-su.com</t>
  </si>
  <si>
    <t>golsta.jp</t>
  </si>
  <si>
    <t>golsta-s.com</t>
  </si>
  <si>
    <t>gotegol.com</t>
  </si>
  <si>
    <t>gp-nikenchaya.jp</t>
  </si>
  <si>
    <t>gpo-golf.com</t>
  </si>
  <si>
    <t>gp-range.jp</t>
  </si>
  <si>
    <t>gr-2671.com</t>
  </si>
  <si>
    <t>greengolf-hanakoganei.com</t>
  </si>
  <si>
    <t>greengolf-k.com</t>
  </si>
  <si>
    <t>gs-bogey.com</t>
  </si>
  <si>
    <t>gs-crm.com</t>
  </si>
  <si>
    <t>gs-golfstudio.com</t>
  </si>
  <si>
    <t>gs-miyaoka.com</t>
  </si>
  <si>
    <t>gst-school.com</t>
  </si>
  <si>
    <t>gsw-mgear.com</t>
  </si>
  <si>
    <t>habu-g.com</t>
  </si>
  <si>
    <t>hanna-golf.com</t>
  </si>
  <si>
    <t>hashikami-golf.com</t>
  </si>
  <si>
    <t>hayato-kobo.com</t>
  </si>
  <si>
    <t>heiwadai-sc.jp</t>
  </si>
  <si>
    <t>highland-s.com</t>
  </si>
  <si>
    <t>himawari-golf.com</t>
  </si>
  <si>
    <t>iandbgolf.com</t>
  </si>
  <si>
    <t>i-golfers.com</t>
  </si>
  <si>
    <t>itakogreenland.com</t>
  </si>
  <si>
    <t>izawa-golf.com</t>
  </si>
  <si>
    <t>jinbagolf.com</t>
  </si>
  <si>
    <t>junmini-golf.com</t>
  </si>
  <si>
    <t>kaneko-golf-school.com</t>
  </si>
  <si>
    <t>karatsu-golf.com</t>
  </si>
  <si>
    <t>katori-golf.com</t>
  </si>
  <si>
    <t>kawana-golf-park.com</t>
  </si>
  <si>
    <t>keisuke-golf.com</t>
  </si>
  <si>
    <t>kengolf-c.com</t>
  </si>
  <si>
    <t>kengolf-v.com</t>
  </si>
  <si>
    <t>kitaura-golf-garden.com</t>
  </si>
  <si>
    <t>kojimagolf2.com</t>
  </si>
  <si>
    <t>kurabu-ya.com</t>
  </si>
  <si>
    <t>kyouei-gc.com</t>
  </si>
  <si>
    <t>kyowa-gc.com</t>
  </si>
  <si>
    <t>makito-golf.com</t>
  </si>
  <si>
    <t>manazuru-golf.com</t>
  </si>
  <si>
    <t>masa-gc.com</t>
  </si>
  <si>
    <t>mashiko-dynamic.com</t>
  </si>
  <si>
    <t>master-golfclub.com</t>
  </si>
  <si>
    <t>mate-golf.com</t>
  </si>
  <si>
    <t>matsugaokagolf.com</t>
  </si>
  <si>
    <t>matsuwagolf.com</t>
  </si>
  <si>
    <t>maxgolfacademy.com</t>
  </si>
  <si>
    <t>m-craft32.com</t>
  </si>
  <si>
    <t>meimaigolf.com</t>
  </si>
  <si>
    <t>mimatsu-golf.com</t>
  </si>
  <si>
    <t>minamigaoka-golf.com</t>
  </si>
  <si>
    <t>miyagigolf.com</t>
  </si>
  <si>
    <t>miyake-golf.com</t>
  </si>
  <si>
    <t>morita-parts.com</t>
  </si>
  <si>
    <t>munakata-gc.com</t>
  </si>
  <si>
    <t>nara-ga.com</t>
  </si>
  <si>
    <t>n-gc.com</t>
  </si>
  <si>
    <t>ngg1113.com</t>
  </si>
  <si>
    <t>n-golf.com</t>
  </si>
  <si>
    <t>nishino-golf.com</t>
  </si>
  <si>
    <t>nisshin-golf.com</t>
  </si>
  <si>
    <t>noritake-golf.com</t>
  </si>
  <si>
    <t>ogawagolf.com</t>
  </si>
  <si>
    <t>ogworks-e-club.com</t>
  </si>
  <si>
    <t>ohiragolf.com</t>
  </si>
  <si>
    <t>ohzora-golf.com</t>
  </si>
  <si>
    <t>oiseyama.com</t>
  </si>
  <si>
    <t>ooshio-golf.com</t>
  </si>
  <si>
    <t>oriental-gc.com</t>
  </si>
  <si>
    <t>outin-golf.com</t>
  </si>
  <si>
    <t>oyamada-jumbo.net</t>
  </si>
  <si>
    <t>oyamagashira-golf.com</t>
  </si>
  <si>
    <t>pal-green.jp</t>
  </si>
  <si>
    <t>paradaim-gs.com</t>
  </si>
  <si>
    <t>parrot-sports.com</t>
  </si>
  <si>
    <t>pgn-golf.com</t>
  </si>
  <si>
    <t>p-golf.com</t>
  </si>
  <si>
    <t>pinewoodgolfgarden.com</t>
  </si>
  <si>
    <t>plus-support-golf.com</t>
  </si>
  <si>
    <t>powerland-golf.com</t>
  </si>
  <si>
    <t>pro-gsa.com</t>
  </si>
  <si>
    <t>proshopvivo.com</t>
  </si>
  <si>
    <t>ranoh-gc.co.jp</t>
  </si>
  <si>
    <t>rb-s.jp</t>
  </si>
  <si>
    <t>rhytomic-golf.co.jp</t>
  </si>
  <si>
    <t>riki-golf.com</t>
  </si>
  <si>
    <t>riverfield-golf.com</t>
  </si>
  <si>
    <t>riverside-jumbo.com</t>
  </si>
  <si>
    <t>rservice.jp</t>
  </si>
  <si>
    <t>sakai-golf.com</t>
  </si>
  <si>
    <t>sakuradai-golf.com</t>
  </si>
  <si>
    <t>sanse-gg.com</t>
  </si>
  <si>
    <t>sawaragolfcenter.com</t>
  </si>
  <si>
    <t>seikou-gg.com</t>
  </si>
  <si>
    <t>sera-golf.com</t>
  </si>
  <si>
    <t>shimotsuma-minigolf-s.com</t>
  </si>
  <si>
    <t>shinohara-golf.com</t>
  </si>
  <si>
    <t>shounan-golf.com</t>
  </si>
  <si>
    <t>soma-sp.com</t>
  </si>
  <si>
    <t>sp-matsuda.co.jp</t>
  </si>
  <si>
    <t>ssgsog.com</t>
  </si>
  <si>
    <t>star-platinum.jp</t>
  </si>
  <si>
    <t>suma-golf.com</t>
  </si>
  <si>
    <t>suzukawa-golf.com</t>
  </si>
  <si>
    <t>suzukigolf-handa.com</t>
  </si>
  <si>
    <t>taiyogolf.com</t>
  </si>
  <si>
    <t>takeoka-golf.com</t>
  </si>
  <si>
    <t>the-royal-ocean.com</t>
  </si>
  <si>
    <t>tm-golfshop.com</t>
  </si>
  <si>
    <t>tn-g.com</t>
  </si>
  <si>
    <t>tochigigolf.com</t>
  </si>
  <si>
    <t>tokigaya-golf.com</t>
  </si>
  <si>
    <t>tokiwano-golf.com</t>
  </si>
  <si>
    <t>tonoharacountry.com</t>
  </si>
  <si>
    <t>topic-golf.com</t>
  </si>
  <si>
    <t>toyo-golfclub.com</t>
  </si>
  <si>
    <t>trylake.com</t>
  </si>
  <si>
    <t>t-shotfukuoka.com</t>
  </si>
  <si>
    <t>t-shottamana.com</t>
  </si>
  <si>
    <t>tstaff-gifu.com</t>
  </si>
  <si>
    <t>tsurumaki-golf.com</t>
  </si>
  <si>
    <t>vaice-golf.com</t>
  </si>
  <si>
    <t>wgt-029.com</t>
  </si>
  <si>
    <t>winggolf-kagawa.com</t>
  </si>
  <si>
    <t>yama1golf.net</t>
  </si>
  <si>
    <t>yamada-gc.com</t>
  </si>
  <si>
    <t>yamakura-seaside.com</t>
  </si>
  <si>
    <t>yamamo-gg.jp</t>
  </si>
  <si>
    <t>yg-kobo.com</t>
  </si>
  <si>
    <t>ym-golf.jp</t>
  </si>
  <si>
    <t>ysgolf.jp</t>
  </si>
  <si>
    <t>zanpa-golf.co.jp</t>
  </si>
  <si>
    <t>zip-golf.com</t>
  </si>
  <si>
    <t>ここまで</t>
    <phoneticPr fontId="14"/>
  </si>
  <si>
    <t>稼動中</t>
  </si>
  <si>
    <t>ドメインリストから転記、比較用</t>
    <rPh sb="9" eb="11">
      <t>てんき</t>
    </rPh>
    <rPh sb="12" eb="14">
      <t>ひかく</t>
    </rPh>
    <rPh sb="14" eb="15">
      <t>よう</t>
    </rPh>
    <phoneticPr fontId="0" type="noConversion"/>
  </si>
  <si>
    <t>サイト名（拠点名）</t>
    <phoneticPr fontId="0" type="noConversion"/>
  </si>
  <si>
    <t>月毎更新期限個数</t>
    <rPh sb="0" eb="2">
      <t>つきごと</t>
    </rPh>
    <rPh sb="2" eb="4">
      <t>こうしん</t>
    </rPh>
    <rPh sb="4" eb="6">
      <t>きげん</t>
    </rPh>
    <rPh sb="6" eb="8">
      <t>こすう</t>
    </rPh>
    <phoneticPr fontId="0" type="noConversion"/>
  </si>
  <si>
    <t>golf-stadium.co.jp</t>
    <phoneticPr fontId="0" type="noConversion"/>
  </si>
  <si>
    <t>sp-matsuda.co.jp</t>
    <phoneticPr fontId="0" type="noConversion"/>
  </si>
  <si>
    <t>ranoh-gc.co.jp</t>
    <phoneticPr fontId="0" type="noConversion"/>
  </si>
</sst>
</file>

<file path=xl/styles.xml><?xml version="1.0" encoding="utf-8"?>
<styleSheet xmlns="http://schemas.openxmlformats.org/spreadsheetml/2006/main">
  <numFmts count="2">
    <numFmt numFmtId="176" formatCode="yyyy/mm/dd"/>
    <numFmt numFmtId="177" formatCode="#,###&quot;円&quot;"/>
  </numFmts>
  <fonts count="15">
    <font>
      <sz val="10"/>
      <name val="ＭＳ Ｐゴシック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3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.5"/>
      <name val="ＭＳ 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5" borderId="0"/>
    <xf numFmtId="0" fontId="1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2" fillId="3" borderId="2" xfId="0" applyFont="1" applyFill="1" applyBorder="1" applyAlignment="1" applyProtection="1">
      <alignment vertical="center" shrinkToFit="1"/>
    </xf>
    <xf numFmtId="49" fontId="2" fillId="6" borderId="2" xfId="0" applyNumberFormat="1" applyFont="1" applyFill="1" applyBorder="1" applyAlignment="1" applyProtection="1">
      <alignment vertical="center" shrinkToFit="1"/>
    </xf>
    <xf numFmtId="177" fontId="2" fillId="3" borderId="2" xfId="0" applyNumberFormat="1" applyFont="1" applyFill="1" applyBorder="1" applyAlignment="1" applyProtection="1">
      <alignment vertical="center" shrinkToFit="1"/>
    </xf>
    <xf numFmtId="0" fontId="1" fillId="2" borderId="0" xfId="0" applyFont="1" applyFill="1" applyBorder="1" applyAlignment="1" applyProtection="1">
      <alignment horizontal="center" vertical="center" shrinkToFit="1"/>
    </xf>
    <xf numFmtId="177" fontId="2" fillId="3" borderId="0" xfId="0" applyNumberFormat="1" applyFont="1" applyFill="1" applyBorder="1" applyAlignment="1" applyProtection="1">
      <alignment vertical="center" shrinkToFit="1"/>
    </xf>
    <xf numFmtId="49" fontId="2" fillId="6" borderId="4" xfId="0" applyNumberFormat="1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4" fillId="5" borderId="2" xfId="1" applyFont="1" applyFill="1" applyBorder="1" applyAlignment="1">
      <alignment shrinkToFit="1"/>
    </xf>
    <xf numFmtId="0" fontId="2" fillId="3" borderId="0" xfId="0" applyFont="1" applyFill="1" applyBorder="1" applyAlignment="1" applyProtection="1">
      <alignment vertical="center" shrinkToFit="1"/>
    </xf>
    <xf numFmtId="0" fontId="4" fillId="5" borderId="5" xfId="1" applyFont="1" applyFill="1" applyBorder="1" applyAlignment="1">
      <alignment shrinkToFit="1"/>
    </xf>
    <xf numFmtId="176" fontId="4" fillId="5" borderId="0" xfId="1" applyNumberFormat="1" applyFont="1" applyFill="1" applyBorder="1" applyAlignment="1">
      <alignment horizontal="right" shrinkToFit="1"/>
    </xf>
    <xf numFmtId="176" fontId="4" fillId="5" borderId="5" xfId="1" applyNumberFormat="1" applyFont="1" applyFill="1" applyBorder="1" applyAlignment="1">
      <alignment horizontal="right" shrinkToFit="1"/>
    </xf>
    <xf numFmtId="0" fontId="4" fillId="5" borderId="0" xfId="1" applyFont="1" applyFill="1" applyBorder="1" applyAlignment="1">
      <alignment shrinkToFit="1"/>
    </xf>
    <xf numFmtId="177" fontId="2" fillId="3" borderId="4" xfId="0" applyNumberFormat="1" applyFont="1" applyFill="1" applyBorder="1" applyAlignment="1" applyProtection="1">
      <alignment vertical="center" shrinkToFit="1"/>
    </xf>
    <xf numFmtId="0" fontId="6" fillId="0" borderId="0" xfId="0" applyFont="1" applyAlignment="1">
      <alignment shrinkToFit="1"/>
    </xf>
    <xf numFmtId="49" fontId="6" fillId="0" borderId="0" xfId="0" applyNumberFormat="1" applyFont="1" applyAlignment="1">
      <alignment shrinkToFit="1"/>
    </xf>
    <xf numFmtId="0" fontId="2" fillId="0" borderId="2" xfId="0" applyFont="1" applyFill="1" applyBorder="1" applyAlignment="1" applyProtection="1">
      <alignment vertical="center" shrinkToFit="1"/>
    </xf>
    <xf numFmtId="0" fontId="8" fillId="0" borderId="0" xfId="0" applyFont="1" applyAlignment="1">
      <alignment shrinkToFit="1"/>
    </xf>
    <xf numFmtId="177" fontId="2" fillId="5" borderId="4" xfId="0" applyNumberFormat="1" applyFont="1" applyFill="1" applyBorder="1" applyAlignment="1" applyProtection="1">
      <alignment horizontal="right" vertical="center" shrinkToFit="1"/>
    </xf>
    <xf numFmtId="177" fontId="6" fillId="0" borderId="0" xfId="0" applyNumberFormat="1" applyFont="1" applyAlignment="1">
      <alignment shrinkToFit="1"/>
    </xf>
    <xf numFmtId="177" fontId="6" fillId="0" borderId="0" xfId="0" applyNumberFormat="1" applyFont="1" applyAlignment="1">
      <alignment horizontal="center" shrinkToFit="1"/>
    </xf>
    <xf numFmtId="176" fontId="2" fillId="4" borderId="3" xfId="0" applyNumberFormat="1" applyFont="1" applyFill="1" applyBorder="1" applyAlignment="1" applyProtection="1">
      <alignment horizontal="right" vertical="center" shrinkToFit="1"/>
    </xf>
    <xf numFmtId="0" fontId="9" fillId="0" borderId="0" xfId="0" applyFont="1" applyAlignment="1">
      <alignment horizontal="center" vertical="center" shrinkToFit="1"/>
    </xf>
    <xf numFmtId="0" fontId="9" fillId="0" borderId="0" xfId="0" applyFont="1" applyAlignment="1">
      <alignment shrinkToFit="1"/>
    </xf>
    <xf numFmtId="177" fontId="5" fillId="0" borderId="0" xfId="0" applyNumberFormat="1" applyFont="1" applyAlignment="1">
      <alignment shrinkToFit="1"/>
    </xf>
    <xf numFmtId="0" fontId="6" fillId="0" borderId="2" xfId="0" applyFont="1" applyBorder="1" applyAlignment="1">
      <alignment shrinkToFit="1"/>
    </xf>
    <xf numFmtId="49" fontId="2" fillId="3" borderId="2" xfId="0" applyNumberFormat="1" applyFont="1" applyFill="1" applyBorder="1" applyAlignment="1" applyProtection="1">
      <alignment vertical="center" shrinkToFit="1"/>
    </xf>
    <xf numFmtId="49" fontId="6" fillId="3" borderId="2" xfId="0" applyNumberFormat="1" applyFont="1" applyFill="1" applyBorder="1" applyAlignment="1" applyProtection="1">
      <alignment vertical="center" shrinkToFit="1"/>
    </xf>
    <xf numFmtId="49" fontId="6" fillId="5" borderId="0" xfId="0" applyNumberFormat="1" applyFont="1" applyFill="1"/>
    <xf numFmtId="49" fontId="7" fillId="3" borderId="2" xfId="0" applyNumberFormat="1" applyFont="1" applyFill="1" applyBorder="1" applyAlignment="1" applyProtection="1">
      <alignment vertical="center" shrinkToFit="1"/>
    </xf>
    <xf numFmtId="49" fontId="4" fillId="5" borderId="2" xfId="1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 applyProtection="1">
      <alignment vertical="center" shrinkToFit="1"/>
    </xf>
    <xf numFmtId="49" fontId="4" fillId="5" borderId="5" xfId="1" applyNumberFormat="1" applyFont="1" applyFill="1" applyBorder="1" applyAlignment="1">
      <alignment shrinkToFit="1"/>
    </xf>
    <xf numFmtId="49" fontId="6" fillId="5" borderId="2" xfId="0" applyNumberFormat="1" applyFont="1" applyFill="1" applyBorder="1" applyAlignment="1">
      <alignment shrinkToFit="1"/>
    </xf>
    <xf numFmtId="49" fontId="2" fillId="3" borderId="0" xfId="0" applyNumberFormat="1" applyFont="1" applyFill="1" applyAlignment="1" applyProtection="1">
      <alignment vertical="center" shrinkToFit="1"/>
    </xf>
    <xf numFmtId="177" fontId="2" fillId="5" borderId="0" xfId="0" applyNumberFormat="1" applyFont="1" applyFill="1" applyBorder="1" applyAlignment="1" applyProtection="1">
      <alignment vertical="center" shrinkToFit="1"/>
    </xf>
    <xf numFmtId="0" fontId="6" fillId="5" borderId="0" xfId="0" applyFont="1" applyFill="1" applyAlignment="1">
      <alignment shrinkToFit="1"/>
    </xf>
    <xf numFmtId="49" fontId="13" fillId="3" borderId="2" xfId="2" applyNumberFormat="1" applyFill="1" applyBorder="1" applyAlignment="1" applyProtection="1">
      <alignment vertical="center" shrinkToFit="1"/>
    </xf>
    <xf numFmtId="0" fontId="2" fillId="5" borderId="4" xfId="0" applyFont="1" applyFill="1" applyBorder="1" applyAlignment="1" applyProtection="1">
      <alignment vertical="center" shrinkToFit="1"/>
    </xf>
    <xf numFmtId="176" fontId="2" fillId="4" borderId="4" xfId="0" applyNumberFormat="1" applyFont="1" applyFill="1" applyBorder="1" applyAlignment="1" applyProtection="1">
      <alignment horizontal="right" vertical="center" shrinkToFit="1"/>
    </xf>
    <xf numFmtId="176" fontId="2" fillId="4" borderId="0" xfId="0" applyNumberFormat="1" applyFont="1" applyFill="1" applyBorder="1" applyAlignment="1" applyProtection="1">
      <alignment horizontal="right" vertical="center" shrinkToFit="1"/>
    </xf>
    <xf numFmtId="0" fontId="9" fillId="0" borderId="0" xfId="0" applyFont="1" applyFill="1" applyAlignment="1">
      <alignment shrinkToFit="1"/>
    </xf>
    <xf numFmtId="0" fontId="8" fillId="0" borderId="0" xfId="0" applyFont="1" applyFill="1" applyAlignment="1">
      <alignment shrinkToFit="1"/>
    </xf>
    <xf numFmtId="177" fontId="2" fillId="0" borderId="0" xfId="0" applyNumberFormat="1" applyFont="1" applyFill="1" applyBorder="1" applyAlignment="1" applyProtection="1">
      <alignment vertical="center" shrinkToFit="1"/>
    </xf>
    <xf numFmtId="177" fontId="6" fillId="0" borderId="0" xfId="0" applyNumberFormat="1" applyFont="1" applyFill="1" applyAlignment="1">
      <alignment shrinkToFit="1"/>
    </xf>
    <xf numFmtId="49" fontId="2" fillId="6" borderId="7" xfId="0" applyNumberFormat="1" applyFont="1" applyFill="1" applyBorder="1" applyAlignment="1" applyProtection="1">
      <alignment vertical="center" shrinkToFit="1"/>
    </xf>
    <xf numFmtId="0" fontId="2" fillId="3" borderId="0" xfId="0" applyFont="1" applyFill="1" applyAlignment="1" applyProtection="1">
      <alignment vertical="center" shrinkToFit="1"/>
    </xf>
    <xf numFmtId="0" fontId="6" fillId="0" borderId="0" xfId="0" applyFont="1" applyBorder="1" applyAlignment="1">
      <alignment shrinkToFit="1"/>
    </xf>
    <xf numFmtId="0" fontId="2" fillId="3" borderId="4" xfId="0" applyFont="1" applyFill="1" applyBorder="1" applyAlignment="1" applyProtection="1">
      <alignment vertical="center" shrinkToFit="1"/>
    </xf>
    <xf numFmtId="0" fontId="2" fillId="7" borderId="2" xfId="0" applyFont="1" applyFill="1" applyBorder="1" applyAlignment="1" applyProtection="1">
      <alignment vertical="center" shrinkToFit="1"/>
    </xf>
    <xf numFmtId="0" fontId="4" fillId="5" borderId="4" xfId="1" applyFont="1" applyFill="1" applyBorder="1" applyAlignment="1">
      <alignment shrinkToFit="1"/>
    </xf>
    <xf numFmtId="0" fontId="3" fillId="0" borderId="0" xfId="0" applyFont="1"/>
    <xf numFmtId="0" fontId="0" fillId="8" borderId="0" xfId="0" applyFill="1"/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6" fillId="0" borderId="0" xfId="0" applyNumberFormat="1" applyFont="1" applyBorder="1" applyAlignment="1">
      <alignment shrinkToFit="1"/>
    </xf>
    <xf numFmtId="14" fontId="6" fillId="0" borderId="0" xfId="0" applyNumberFormat="1" applyFont="1" applyAlignment="1">
      <alignment shrinkToFit="1"/>
    </xf>
    <xf numFmtId="0" fontId="1" fillId="0" borderId="0" xfId="0" applyFont="1" applyFill="1" applyBorder="1" applyAlignment="1" applyProtection="1">
      <alignment horizontal="center" vertical="center" shrinkToFit="1"/>
    </xf>
    <xf numFmtId="177" fontId="2" fillId="5" borderId="4" xfId="0" applyNumberFormat="1" applyFont="1" applyFill="1" applyBorder="1" applyAlignment="1" applyProtection="1">
      <alignment vertical="center" shrinkToFi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2" xfId="0" applyFont="1" applyFill="1" applyBorder="1" applyAlignment="1">
      <alignment shrinkToFit="1"/>
    </xf>
    <xf numFmtId="0" fontId="12" fillId="0" borderId="2" xfId="0" applyFont="1" applyBorder="1"/>
    <xf numFmtId="49" fontId="2" fillId="3" borderId="5" xfId="0" applyNumberFormat="1" applyFont="1" applyFill="1" applyBorder="1" applyAlignment="1" applyProtection="1">
      <alignment vertical="center" shrinkToFit="1"/>
    </xf>
    <xf numFmtId="49" fontId="2" fillId="3" borderId="8" xfId="0" applyNumberFormat="1" applyFont="1" applyFill="1" applyBorder="1" applyAlignment="1" applyProtection="1">
      <alignment vertical="center" shrinkToFit="1"/>
    </xf>
    <xf numFmtId="0" fontId="1" fillId="0" borderId="2" xfId="0" applyFont="1" applyFill="1" applyBorder="1" applyAlignment="1" applyProtection="1">
      <alignment horizontal="center" vertical="center" shrinkToFit="1"/>
    </xf>
    <xf numFmtId="49" fontId="6" fillId="5" borderId="2" xfId="0" applyNumberFormat="1" applyFont="1" applyFill="1" applyBorder="1"/>
    <xf numFmtId="49" fontId="2" fillId="3" borderId="4" xfId="0" applyNumberFormat="1" applyFont="1" applyFill="1" applyBorder="1" applyAlignment="1" applyProtection="1">
      <alignment vertical="center" shrinkToFit="1"/>
    </xf>
    <xf numFmtId="49" fontId="13" fillId="3" borderId="0" xfId="2" applyNumberFormat="1" applyFill="1" applyBorder="1" applyAlignment="1" applyProtection="1">
      <alignment vertical="center" shrinkToFit="1"/>
    </xf>
    <xf numFmtId="49" fontId="2" fillId="3" borderId="0" xfId="0" applyNumberFormat="1" applyFont="1" applyFill="1" applyBorder="1" applyAlignment="1" applyProtection="1">
      <alignment vertical="center" shrinkToFit="1"/>
    </xf>
    <xf numFmtId="0" fontId="2" fillId="5" borderId="0" xfId="0" applyFont="1" applyFill="1" applyBorder="1" applyAlignment="1" applyProtection="1">
      <alignment vertical="center" shrinkToFit="1"/>
    </xf>
    <xf numFmtId="49" fontId="13" fillId="0" borderId="2" xfId="2" applyNumberFormat="1" applyBorder="1" applyAlignment="1" applyProtection="1">
      <alignment shrinkToFit="1"/>
    </xf>
    <xf numFmtId="49" fontId="6" fillId="3" borderId="0" xfId="0" applyNumberFormat="1" applyFont="1" applyFill="1" applyBorder="1" applyAlignment="1" applyProtection="1">
      <alignment vertical="center" shrinkToFit="1"/>
    </xf>
    <xf numFmtId="0" fontId="2" fillId="5" borderId="0" xfId="0" applyFont="1" applyFill="1" applyAlignment="1" applyProtection="1">
      <alignment vertical="center" shrinkToFit="1"/>
    </xf>
    <xf numFmtId="0" fontId="2" fillId="3" borderId="8" xfId="0" applyFont="1" applyFill="1" applyBorder="1" applyAlignment="1" applyProtection="1">
      <alignment vertical="center" shrinkToFit="1"/>
    </xf>
    <xf numFmtId="49" fontId="2" fillId="5" borderId="0" xfId="0" applyNumberFormat="1" applyFont="1" applyFill="1" applyAlignment="1" applyProtection="1">
      <alignment vertical="center" shrinkToFit="1"/>
    </xf>
    <xf numFmtId="49" fontId="2" fillId="6" borderId="0" xfId="0" applyNumberFormat="1" applyFont="1" applyFill="1" applyAlignment="1" applyProtection="1">
      <alignment vertical="center" shrinkToFit="1"/>
    </xf>
    <xf numFmtId="0" fontId="6" fillId="0" borderId="5" xfId="0" applyFont="1" applyBorder="1" applyAlignment="1">
      <alignment shrinkToFit="1"/>
    </xf>
    <xf numFmtId="177" fontId="2" fillId="5" borderId="0" xfId="0" applyNumberFormat="1" applyFont="1" applyFill="1" applyAlignment="1" applyProtection="1">
      <alignment vertical="center" shrinkToFit="1"/>
    </xf>
    <xf numFmtId="177" fontId="2" fillId="5" borderId="0" xfId="0" applyNumberFormat="1" applyFont="1" applyFill="1" applyAlignment="1" applyProtection="1">
      <alignment horizontal="right" vertical="center" shrinkToFit="1"/>
    </xf>
    <xf numFmtId="49" fontId="2" fillId="6" borderId="0" xfId="0" applyNumberFormat="1" applyFont="1" applyFill="1" applyBorder="1" applyAlignment="1" applyProtection="1">
      <alignment vertical="center" shrinkToFit="1"/>
    </xf>
    <xf numFmtId="0" fontId="4" fillId="0" borderId="2" xfId="1" applyFont="1" applyFill="1" applyBorder="1" applyAlignment="1">
      <alignment shrinkToFit="1"/>
    </xf>
    <xf numFmtId="0" fontId="2" fillId="0" borderId="0" xfId="0" applyFont="1" applyFill="1" applyBorder="1" applyAlignment="1" applyProtection="1">
      <alignment vertical="center" shrinkToFit="1"/>
    </xf>
    <xf numFmtId="0" fontId="1" fillId="2" borderId="2" xfId="0" applyFont="1" applyFill="1" applyBorder="1" applyAlignment="1" applyProtection="1">
      <alignment horizontal="center" vertical="center" shrinkToFit="1"/>
    </xf>
    <xf numFmtId="0" fontId="2" fillId="3" borderId="1" xfId="0" applyFont="1" applyFill="1" applyBorder="1" applyAlignment="1" applyProtection="1">
      <alignment vertical="center" shrinkToFit="1"/>
    </xf>
    <xf numFmtId="176" fontId="2" fillId="4" borderId="1" xfId="0" applyNumberFormat="1" applyFont="1" applyFill="1" applyBorder="1" applyAlignment="1" applyProtection="1">
      <alignment horizontal="right" vertical="center" shrinkToFit="1"/>
    </xf>
    <xf numFmtId="176" fontId="4" fillId="5" borderId="3" xfId="1" applyNumberFormat="1" applyFont="1" applyFill="1" applyBorder="1" applyAlignment="1">
      <alignment horizontal="right" shrinkToFit="1"/>
    </xf>
    <xf numFmtId="176" fontId="2" fillId="4" borderId="2" xfId="0" applyNumberFormat="1" applyFont="1" applyFill="1" applyBorder="1" applyAlignment="1" applyProtection="1">
      <alignment horizontal="right" vertical="center" shrinkToFit="1"/>
    </xf>
    <xf numFmtId="0" fontId="2" fillId="3" borderId="3" xfId="0" applyFont="1" applyFill="1" applyBorder="1" applyAlignment="1" applyProtection="1">
      <alignment vertical="center" shrinkToFit="1"/>
    </xf>
    <xf numFmtId="176" fontId="4" fillId="5" borderId="4" xfId="1" applyNumberFormat="1" applyFont="1" applyFill="1" applyBorder="1" applyAlignment="1">
      <alignment horizontal="right" shrinkToFit="1"/>
    </xf>
    <xf numFmtId="0" fontId="2" fillId="3" borderId="6" xfId="0" applyFont="1" applyFill="1" applyBorder="1" applyAlignment="1" applyProtection="1">
      <alignment vertical="center" shrinkToFit="1"/>
    </xf>
    <xf numFmtId="49" fontId="6" fillId="3" borderId="1" xfId="0" applyNumberFormat="1" applyFont="1" applyFill="1" applyBorder="1" applyAlignment="1" applyProtection="1">
      <alignment vertical="center" shrinkToFit="1"/>
    </xf>
    <xf numFmtId="49" fontId="6" fillId="0" borderId="2" xfId="0" applyNumberFormat="1" applyFont="1" applyBorder="1" applyAlignment="1">
      <alignment shrinkToFit="1"/>
    </xf>
    <xf numFmtId="49" fontId="6" fillId="3" borderId="0" xfId="0" applyNumberFormat="1" applyFont="1" applyFill="1" applyAlignment="1" applyProtection="1">
      <alignment vertical="center" shrinkToFit="1"/>
    </xf>
    <xf numFmtId="49" fontId="2" fillId="6" borderId="1" xfId="0" applyNumberFormat="1" applyFont="1" applyFill="1" applyBorder="1" applyAlignment="1" applyProtection="1">
      <alignment vertical="center" shrinkToFit="1"/>
    </xf>
    <xf numFmtId="0" fontId="0" fillId="0" borderId="9" xfId="0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1" fillId="2" borderId="0" xfId="0" applyFont="1" applyFill="1" applyAlignment="1" applyProtection="1">
      <alignment horizontal="center" vertical="center" shrinkToFit="1"/>
    </xf>
    <xf numFmtId="14" fontId="0" fillId="0" borderId="4" xfId="0" applyNumberFormat="1" applyBorder="1" applyAlignment="1">
      <alignment vertical="center"/>
    </xf>
    <xf numFmtId="0" fontId="6" fillId="0" borderId="4" xfId="0" applyFont="1" applyBorder="1" applyAlignment="1">
      <alignment shrinkToFit="1"/>
    </xf>
    <xf numFmtId="0" fontId="1" fillId="0" borderId="4" xfId="0" applyFont="1" applyFill="1" applyBorder="1" applyAlignment="1" applyProtection="1">
      <alignment horizontal="center" vertical="center" shrinkToFit="1"/>
    </xf>
    <xf numFmtId="0" fontId="9" fillId="0" borderId="2" xfId="0" applyFont="1" applyFill="1" applyBorder="1" applyAlignment="1">
      <alignment horizontal="center" vertical="center" shrinkToFit="1"/>
    </xf>
    <xf numFmtId="177" fontId="2" fillId="3" borderId="1" xfId="0" applyNumberFormat="1" applyFont="1" applyFill="1" applyBorder="1" applyAlignment="1" applyProtection="1">
      <alignment vertical="center" shrinkToFit="1"/>
    </xf>
    <xf numFmtId="177" fontId="2" fillId="3" borderId="0" xfId="0" applyNumberFormat="1" applyFont="1" applyFill="1" applyAlignment="1" applyProtection="1">
      <alignment vertical="center" shrinkToFit="1"/>
    </xf>
    <xf numFmtId="177" fontId="2" fillId="5" borderId="1" xfId="0" applyNumberFormat="1" applyFont="1" applyFill="1" applyBorder="1" applyAlignment="1" applyProtection="1">
      <alignment horizontal="right" vertical="center" shrinkToFit="1"/>
    </xf>
    <xf numFmtId="177" fontId="2" fillId="5" borderId="2" xfId="0" applyNumberFormat="1" applyFont="1" applyFill="1" applyBorder="1" applyAlignment="1" applyProtection="1">
      <alignment horizontal="right" vertical="center" shrinkToFit="1"/>
    </xf>
    <xf numFmtId="0" fontId="9" fillId="0" borderId="4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shrinkToFit="1"/>
    </xf>
    <xf numFmtId="0" fontId="3" fillId="0" borderId="0" xfId="0" applyFont="1" applyAlignment="1">
      <alignment vertical="center"/>
    </xf>
    <xf numFmtId="14" fontId="6" fillId="0" borderId="3" xfId="0" applyNumberFormat="1" applyFont="1" applyBorder="1" applyAlignment="1">
      <alignment shrinkToFit="1"/>
    </xf>
    <xf numFmtId="176" fontId="2" fillId="4" borderId="0" xfId="0" applyNumberFormat="1" applyFont="1" applyFill="1" applyAlignment="1" applyProtection="1">
      <alignment horizontal="right" vertical="center" shrinkToFit="1"/>
    </xf>
    <xf numFmtId="14" fontId="6" fillId="0" borderId="4" xfId="0" applyNumberFormat="1" applyFont="1" applyBorder="1" applyAlignment="1">
      <alignment shrinkToFit="1"/>
    </xf>
    <xf numFmtId="49" fontId="6" fillId="3" borderId="4" xfId="0" applyNumberFormat="1" applyFont="1" applyFill="1" applyBorder="1" applyAlignment="1" applyProtection="1">
      <alignment vertical="center" shrinkToFit="1"/>
    </xf>
    <xf numFmtId="49" fontId="6" fillId="5" borderId="7" xfId="0" applyNumberFormat="1" applyFont="1" applyFill="1" applyBorder="1" applyAlignment="1" applyProtection="1">
      <alignment vertical="center" shrinkToFit="1"/>
    </xf>
    <xf numFmtId="49" fontId="7" fillId="3" borderId="0" xfId="0" applyNumberFormat="1" applyFont="1" applyFill="1" applyAlignment="1" applyProtection="1">
      <alignment vertical="center" shrinkToFit="1"/>
    </xf>
    <xf numFmtId="49" fontId="1" fillId="2" borderId="0" xfId="0" applyNumberFormat="1" applyFont="1" applyFill="1" applyAlignment="1" applyProtection="1">
      <alignment horizontal="center" vertical="center" shrinkToFit="1"/>
    </xf>
    <xf numFmtId="0" fontId="2" fillId="5" borderId="2" xfId="0" applyFont="1" applyFill="1" applyBorder="1" applyAlignment="1" applyProtection="1">
      <alignment vertical="center" shrinkToFit="1"/>
    </xf>
    <xf numFmtId="0" fontId="6" fillId="0" borderId="7" xfId="0" applyFont="1" applyBorder="1" applyAlignment="1">
      <alignment shrinkToFit="1"/>
    </xf>
    <xf numFmtId="49" fontId="1" fillId="0" borderId="2" xfId="0" applyNumberFormat="1" applyFont="1" applyFill="1" applyBorder="1" applyAlignment="1" applyProtection="1">
      <alignment horizontal="center" vertical="center" shrinkToFit="1"/>
    </xf>
    <xf numFmtId="49" fontId="1" fillId="2" borderId="4" xfId="0" applyNumberFormat="1" applyFont="1" applyFill="1" applyBorder="1" applyAlignment="1" applyProtection="1">
      <alignment horizontal="center" vertical="center" shrinkToFit="1"/>
    </xf>
    <xf numFmtId="14" fontId="6" fillId="0" borderId="1" xfId="0" applyNumberFormat="1" applyFont="1" applyBorder="1" applyAlignment="1">
      <alignment vertical="center"/>
    </xf>
    <xf numFmtId="0" fontId="2" fillId="3" borderId="11" xfId="0" applyFont="1" applyFill="1" applyBorder="1" applyAlignment="1" applyProtection="1">
      <alignment vertical="center" shrinkToFit="1"/>
    </xf>
    <xf numFmtId="0" fontId="2" fillId="0" borderId="8" xfId="0" applyFont="1" applyFill="1" applyBorder="1" applyAlignment="1" applyProtection="1">
      <alignment vertical="center" shrinkToFit="1"/>
    </xf>
    <xf numFmtId="0" fontId="1" fillId="9" borderId="11" xfId="0" applyFont="1" applyFill="1" applyBorder="1" applyAlignment="1" applyProtection="1">
      <alignment horizontal="center" vertical="center" shrinkToFit="1"/>
    </xf>
    <xf numFmtId="0" fontId="1" fillId="9" borderId="12" xfId="0" applyFont="1" applyFill="1" applyBorder="1" applyAlignment="1" applyProtection="1">
      <alignment horizontal="center" vertical="center" shrinkToFit="1"/>
    </xf>
    <xf numFmtId="0" fontId="9" fillId="10" borderId="12" xfId="0" applyFont="1" applyFill="1" applyBorder="1" applyAlignment="1">
      <alignment shrinkToFit="1"/>
    </xf>
    <xf numFmtId="0" fontId="9" fillId="10" borderId="12" xfId="0" applyFont="1" applyFill="1" applyBorder="1" applyAlignment="1">
      <alignment wrapText="1" shrinkToFit="1"/>
    </xf>
    <xf numFmtId="0" fontId="9" fillId="10" borderId="13" xfId="0" applyFont="1" applyFill="1" applyBorder="1" applyAlignment="1">
      <alignment wrapText="1" shrinkToFit="1"/>
    </xf>
  </cellXfs>
  <cellStyles count="3">
    <cellStyle name="ハイパーリンク" xfId="2" builtinId="8"/>
    <cellStyle name="標準" xfId="0" builtinId="0"/>
    <cellStyle name="標準_CMS顧客データ" xfId="1"/>
  </cellStyles>
  <dxfs count="14"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theme="3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3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greenwood-gr@outlook.com" TargetMode="External"/><Relationship Id="rId7" Type="http://schemas.openxmlformats.org/officeDocument/2006/relationships/hyperlink" Target="mailto:hideki_takamisawa@kk-takamisawa.co.jp" TargetMode="External"/><Relationship Id="rId2" Type="http://schemas.openxmlformats.org/officeDocument/2006/relationships/hyperlink" Target="mailto:k.ishida@tokumoto-g.com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sakaigolf72@gmail.com" TargetMode="External"/><Relationship Id="rId5" Type="http://schemas.openxmlformats.org/officeDocument/2006/relationships/hyperlink" Target="mailto:info@nagase-s.co.jp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golfplus@hotmail.co.jp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285"/>
  <sheetViews>
    <sheetView tabSelected="1" topLeftCell="U211" zoomScale="90" zoomScaleNormal="90" workbookViewId="0">
      <selection activeCell="V231" sqref="V231:Y514"/>
    </sheetView>
  </sheetViews>
  <sheetFormatPr defaultColWidth="9.140625" defaultRowHeight="13.5"/>
  <cols>
    <col min="1" max="1" width="6.7109375" style="15" bestFit="1" customWidth="1"/>
    <col min="2" max="2" width="11.42578125" style="15" bestFit="1" customWidth="1"/>
    <col min="3" max="3" width="14.140625" style="15" bestFit="1" customWidth="1"/>
    <col min="4" max="4" width="9.5703125" style="15" bestFit="1" customWidth="1"/>
    <col min="5" max="5" width="45.28515625" style="15" bestFit="1" customWidth="1"/>
    <col min="6" max="6" width="49.140625" style="15" bestFit="1" customWidth="1"/>
    <col min="7" max="7" width="11.42578125" style="15" bestFit="1" customWidth="1"/>
    <col min="8" max="8" width="15.5703125" style="15" bestFit="1" customWidth="1"/>
    <col min="9" max="9" width="23.7109375" style="15" bestFit="1" customWidth="1"/>
    <col min="10" max="10" width="49.5703125" style="16" bestFit="1" customWidth="1"/>
    <col min="11" max="11" width="17.42578125" style="15" bestFit="1" customWidth="1"/>
    <col min="12" max="12" width="45.85546875" style="15" bestFit="1" customWidth="1"/>
    <col min="13" max="14" width="17.42578125" style="15" bestFit="1" customWidth="1"/>
    <col min="15" max="15" width="22.85546875" style="15" bestFit="1" customWidth="1"/>
    <col min="16" max="16" width="38.42578125" style="15" bestFit="1" customWidth="1"/>
    <col min="17" max="17" width="50.28515625" style="15" bestFit="1" customWidth="1"/>
    <col min="18" max="18" width="27.7109375" style="15" bestFit="1" customWidth="1"/>
    <col min="19" max="19" width="9.140625" style="16" bestFit="1" customWidth="1"/>
    <col min="20" max="20" width="39.5703125" style="15" bestFit="1" customWidth="1"/>
    <col min="21" max="21" width="59.140625" style="15" bestFit="1" customWidth="1"/>
    <col min="22" max="22" width="39.5703125" style="15" bestFit="1" customWidth="1"/>
    <col min="23" max="25" width="19.42578125" style="15" customWidth="1"/>
    <col min="26" max="26" width="26.42578125" style="15" bestFit="1" customWidth="1"/>
    <col min="27" max="27" width="7.5703125" style="15" bestFit="1" customWidth="1"/>
    <col min="28" max="28" width="14.140625" style="15" bestFit="1" customWidth="1"/>
    <col min="29" max="29" width="11.85546875" style="15" bestFit="1" customWidth="1"/>
    <col min="30" max="30" width="18" style="15" bestFit="1" customWidth="1"/>
    <col min="31" max="31" width="14" style="15" bestFit="1" customWidth="1"/>
    <col min="32" max="32" width="21.85546875" style="15" bestFit="1" customWidth="1"/>
    <col min="33" max="33" width="11.85546875" style="15" bestFit="1" customWidth="1"/>
    <col min="34" max="34" width="14" style="15" bestFit="1" customWidth="1"/>
    <col min="35" max="35" width="30" style="15" bestFit="1" customWidth="1"/>
    <col min="36" max="36" width="16.7109375" style="15" bestFit="1" customWidth="1"/>
    <col min="37" max="37" width="15.7109375" style="15" bestFit="1" customWidth="1"/>
    <col min="38" max="38" width="11.42578125" style="15" bestFit="1" customWidth="1"/>
    <col min="39" max="39" width="14.5703125" style="15" bestFit="1" customWidth="1"/>
    <col min="40" max="40" width="14.140625" style="15" bestFit="1" customWidth="1"/>
    <col min="41" max="41" width="6.7109375" style="15" bestFit="1" customWidth="1"/>
    <col min="42" max="43" width="11.42578125" style="15" bestFit="1" customWidth="1"/>
    <col min="44" max="44" width="9.140625" style="15" bestFit="1" customWidth="1"/>
    <col min="45" max="45" width="10" style="15" bestFit="1" customWidth="1"/>
    <col min="46" max="46" width="8.5703125" style="15" bestFit="1" customWidth="1"/>
    <col min="47" max="47" width="9.140625" style="15"/>
    <col min="48" max="48" width="10" style="15" bestFit="1" customWidth="1"/>
    <col min="49" max="49" width="9.140625" style="15"/>
    <col min="50" max="50" width="10" style="15" bestFit="1" customWidth="1"/>
    <col min="51" max="51" width="8.85546875" style="15" bestFit="1" customWidth="1"/>
    <col min="52" max="52" width="10" style="15" bestFit="1" customWidth="1"/>
    <col min="53" max="16384" width="9.140625" style="15"/>
  </cols>
  <sheetData>
    <row r="1" spans="1:51">
      <c r="A1" s="24" t="s">
        <v>2860</v>
      </c>
      <c r="B1" s="4" t="s">
        <v>0</v>
      </c>
      <c r="C1" s="4" t="s">
        <v>1</v>
      </c>
      <c r="D1" s="4" t="s">
        <v>2861</v>
      </c>
      <c r="E1" s="4" t="s">
        <v>2</v>
      </c>
      <c r="F1" s="4" t="s">
        <v>3</v>
      </c>
      <c r="G1" s="4" t="s">
        <v>1746</v>
      </c>
      <c r="H1" s="4" t="s">
        <v>4</v>
      </c>
      <c r="I1" s="4" t="s">
        <v>5</v>
      </c>
      <c r="J1" s="119" t="s">
        <v>6</v>
      </c>
      <c r="K1" s="4" t="s">
        <v>2864</v>
      </c>
      <c r="L1" s="4" t="s">
        <v>7</v>
      </c>
      <c r="M1" s="4" t="s">
        <v>8</v>
      </c>
      <c r="N1" s="4" t="s">
        <v>9</v>
      </c>
      <c r="O1" s="4" t="s">
        <v>10</v>
      </c>
      <c r="P1" s="101" t="s">
        <v>11</v>
      </c>
      <c r="Q1" s="4" t="s">
        <v>12</v>
      </c>
      <c r="R1" s="4" t="s">
        <v>13</v>
      </c>
      <c r="S1" s="123" t="s">
        <v>14</v>
      </c>
      <c r="T1" s="4" t="s">
        <v>2865</v>
      </c>
      <c r="U1" s="4" t="s">
        <v>3085</v>
      </c>
      <c r="V1" s="127" t="s">
        <v>15</v>
      </c>
      <c r="W1" s="128"/>
      <c r="X1" s="128"/>
      <c r="Y1" s="128"/>
      <c r="Z1" s="129" t="s">
        <v>3084</v>
      </c>
      <c r="AA1" s="130"/>
      <c r="AB1" s="130"/>
      <c r="AC1" s="131"/>
      <c r="AD1" s="4" t="s">
        <v>2868</v>
      </c>
      <c r="AE1" s="101" t="s">
        <v>2869</v>
      </c>
      <c r="AF1" s="101" t="s">
        <v>3086</v>
      </c>
      <c r="AG1" s="101" t="s">
        <v>2870</v>
      </c>
      <c r="AH1" s="4" t="s">
        <v>2871</v>
      </c>
      <c r="AI1" s="4" t="s">
        <v>2872</v>
      </c>
      <c r="AJ1" s="4" t="s">
        <v>2873</v>
      </c>
      <c r="AK1" s="4" t="s">
        <v>2874</v>
      </c>
      <c r="AL1" s="4" t="s">
        <v>2875</v>
      </c>
      <c r="AM1" s="101" t="s">
        <v>16</v>
      </c>
      <c r="AN1" s="87" t="s">
        <v>17</v>
      </c>
      <c r="AO1" s="87" t="s">
        <v>1747</v>
      </c>
      <c r="AP1" s="87" t="s">
        <v>1748</v>
      </c>
      <c r="AQ1" s="87" t="s">
        <v>1749</v>
      </c>
      <c r="AR1" s="101" t="s">
        <v>18</v>
      </c>
      <c r="AS1" s="4" t="s">
        <v>1662</v>
      </c>
      <c r="AT1" s="4" t="s">
        <v>1674</v>
      </c>
      <c r="AU1" s="4" t="s">
        <v>1665</v>
      </c>
      <c r="AV1" s="4" t="s">
        <v>2862</v>
      </c>
      <c r="AW1" s="4" t="s">
        <v>1658</v>
      </c>
      <c r="AX1" s="23" t="s">
        <v>2863</v>
      </c>
      <c r="AY1" s="24"/>
    </row>
    <row r="2" spans="1:51" s="24" customFormat="1" ht="18" customHeight="1">
      <c r="A2" s="15">
        <v>1</v>
      </c>
      <c r="B2" s="88" t="s">
        <v>19</v>
      </c>
      <c r="C2" s="89">
        <v>43084</v>
      </c>
      <c r="D2" s="89"/>
      <c r="E2" s="88" t="s">
        <v>793</v>
      </c>
      <c r="F2" s="88" t="s">
        <v>20</v>
      </c>
      <c r="G2" s="88" t="s">
        <v>20</v>
      </c>
      <c r="H2" s="88" t="s">
        <v>794</v>
      </c>
      <c r="I2" s="88" t="s">
        <v>2360</v>
      </c>
      <c r="J2" s="95"/>
      <c r="K2" s="88" t="s">
        <v>795</v>
      </c>
      <c r="L2" s="88" t="s">
        <v>20</v>
      </c>
      <c r="M2" s="88" t="s">
        <v>20</v>
      </c>
      <c r="N2" s="88" t="s">
        <v>20</v>
      </c>
      <c r="O2" s="88" t="s">
        <v>796</v>
      </c>
      <c r="P2" s="88" t="s">
        <v>2361</v>
      </c>
      <c r="Q2" s="88" t="s">
        <v>797</v>
      </c>
      <c r="R2" s="88" t="s">
        <v>798</v>
      </c>
      <c r="S2" s="98" t="s">
        <v>20</v>
      </c>
      <c r="T2" s="88" t="s">
        <v>20</v>
      </c>
      <c r="U2" s="125" t="s">
        <v>20</v>
      </c>
      <c r="V2" s="9" t="s">
        <v>20</v>
      </c>
      <c r="W2" s="9"/>
      <c r="X2" s="9"/>
      <c r="Y2" s="9"/>
      <c r="Z2" s="99" t="s">
        <v>2880</v>
      </c>
      <c r="AA2" s="58" t="s">
        <v>3083</v>
      </c>
      <c r="AB2" s="57">
        <v>43519</v>
      </c>
      <c r="AC2" s="100">
        <v>40597</v>
      </c>
      <c r="AD2" s="88"/>
      <c r="AE2" s="124"/>
      <c r="AF2" s="124"/>
      <c r="AG2" s="124"/>
      <c r="AH2" s="88"/>
      <c r="AI2" s="88"/>
      <c r="AJ2" s="88"/>
      <c r="AK2" s="88"/>
      <c r="AL2" s="88"/>
      <c r="AM2" s="88" t="s">
        <v>20</v>
      </c>
      <c r="AN2" s="88" t="s">
        <v>20</v>
      </c>
      <c r="AO2" s="106">
        <v>0</v>
      </c>
      <c r="AP2" s="108">
        <v>0</v>
      </c>
      <c r="AQ2" s="108">
        <v>0</v>
      </c>
      <c r="AR2" s="106">
        <v>5000</v>
      </c>
      <c r="AS2" s="5"/>
      <c r="AT2" s="5" t="s">
        <v>1753</v>
      </c>
      <c r="AU2" s="5" t="s">
        <v>1666</v>
      </c>
      <c r="AV2" s="5">
        <f>$AO5+$AP5+$AQ5+$AR5</f>
        <v>5000</v>
      </c>
      <c r="AW2" s="5">
        <f>AV5*0.08</f>
        <v>400</v>
      </c>
      <c r="AX2" s="20">
        <f>ROUND((AO2+AP2+AQ2+AR2)*1.08,0)</f>
        <v>5400</v>
      </c>
      <c r="AY2" s="15"/>
    </row>
    <row r="3" spans="1:51" ht="13.5" customHeight="1">
      <c r="A3" s="15">
        <v>2</v>
      </c>
      <c r="B3" s="1" t="s">
        <v>28</v>
      </c>
      <c r="C3" s="92" t="s">
        <v>31</v>
      </c>
      <c r="D3" s="40"/>
      <c r="E3" s="1"/>
      <c r="F3" s="1" t="s">
        <v>2187</v>
      </c>
      <c r="G3" s="1" t="s">
        <v>20</v>
      </c>
      <c r="H3" s="1" t="s">
        <v>2188</v>
      </c>
      <c r="I3" s="1" t="s">
        <v>2189</v>
      </c>
      <c r="J3" s="27" t="s">
        <v>2770</v>
      </c>
      <c r="K3" s="1" t="s">
        <v>592</v>
      </c>
      <c r="L3" s="1" t="s">
        <v>20</v>
      </c>
      <c r="M3" s="1" t="s">
        <v>20</v>
      </c>
      <c r="N3" s="1"/>
      <c r="O3" s="1" t="s">
        <v>593</v>
      </c>
      <c r="P3" s="1" t="s">
        <v>2031</v>
      </c>
      <c r="Q3" s="1" t="s">
        <v>594</v>
      </c>
      <c r="R3" s="1" t="s">
        <v>20</v>
      </c>
      <c r="S3" s="2" t="s">
        <v>2190</v>
      </c>
      <c r="T3" s="50" t="s">
        <v>595</v>
      </c>
      <c r="U3" s="17" t="s">
        <v>591</v>
      </c>
      <c r="V3" s="126" t="s">
        <v>595</v>
      </c>
      <c r="W3" s="86"/>
      <c r="X3" s="86"/>
      <c r="Y3" s="86"/>
      <c r="Z3" s="58" t="s">
        <v>595</v>
      </c>
      <c r="AA3" s="58" t="s">
        <v>3083</v>
      </c>
      <c r="AB3" s="57">
        <v>43858</v>
      </c>
      <c r="AC3" s="57">
        <v>38380</v>
      </c>
      <c r="AD3" s="49" t="s">
        <v>2877</v>
      </c>
      <c r="AE3" s="102">
        <v>43858</v>
      </c>
      <c r="AF3" s="102"/>
      <c r="AG3" s="102">
        <v>38380</v>
      </c>
      <c r="AH3" s="49"/>
      <c r="AI3" s="49"/>
      <c r="AJ3" s="49"/>
      <c r="AK3" s="49"/>
      <c r="AL3" s="49"/>
      <c r="AM3" s="1" t="s">
        <v>20</v>
      </c>
      <c r="AN3" s="1" t="s">
        <v>20</v>
      </c>
      <c r="AO3" s="3">
        <v>2980</v>
      </c>
      <c r="AP3" s="19">
        <v>0</v>
      </c>
      <c r="AQ3" s="19">
        <v>0</v>
      </c>
      <c r="AR3" s="3">
        <v>5000</v>
      </c>
      <c r="AS3" s="5"/>
      <c r="AT3" s="5" t="s">
        <v>1761</v>
      </c>
      <c r="AU3" s="5" t="s">
        <v>1675</v>
      </c>
      <c r="AV3" s="5">
        <f>$AO3+$AP3+$AQ3+$AR3</f>
        <v>7980</v>
      </c>
      <c r="AW3" s="5">
        <f>AV3*0.08</f>
        <v>638.4</v>
      </c>
      <c r="AX3" s="20">
        <f>ROUND((AO3+AP3+AQ3+AR3)*1.08,0)</f>
        <v>8618</v>
      </c>
    </row>
    <row r="4" spans="1:51" ht="13.5" customHeight="1">
      <c r="A4" s="15">
        <v>3</v>
      </c>
      <c r="B4" s="1" t="s">
        <v>31</v>
      </c>
      <c r="C4" s="91">
        <v>43090</v>
      </c>
      <c r="D4" s="40"/>
      <c r="E4" s="1"/>
      <c r="F4" s="1" t="s">
        <v>20</v>
      </c>
      <c r="G4" s="1" t="s">
        <v>20</v>
      </c>
      <c r="H4" s="1" t="s">
        <v>1769</v>
      </c>
      <c r="I4" s="1" t="s">
        <v>1770</v>
      </c>
      <c r="J4" s="70" t="s">
        <v>1771</v>
      </c>
      <c r="K4" s="1" t="s">
        <v>41</v>
      </c>
      <c r="L4" s="1" t="s">
        <v>20</v>
      </c>
      <c r="M4" s="1" t="s">
        <v>20</v>
      </c>
      <c r="N4" s="1" t="s">
        <v>20</v>
      </c>
      <c r="O4" s="1" t="s">
        <v>42</v>
      </c>
      <c r="P4" s="1" t="s">
        <v>1772</v>
      </c>
      <c r="Q4" s="1" t="s">
        <v>43</v>
      </c>
      <c r="R4" s="1" t="s">
        <v>20</v>
      </c>
      <c r="S4" s="2" t="s">
        <v>1773</v>
      </c>
      <c r="T4" s="1" t="s">
        <v>44</v>
      </c>
      <c r="U4" s="17" t="s">
        <v>1774</v>
      </c>
      <c r="V4" s="1" t="s">
        <v>44</v>
      </c>
      <c r="W4" s="9"/>
      <c r="X4" s="9"/>
      <c r="Y4" s="9"/>
      <c r="Z4" s="58" t="s">
        <v>44</v>
      </c>
      <c r="AA4" s="58" t="s">
        <v>3083</v>
      </c>
      <c r="AB4" s="57">
        <v>44573</v>
      </c>
      <c r="AC4" s="57">
        <v>40555</v>
      </c>
      <c r="AD4" s="49" t="s">
        <v>2877</v>
      </c>
      <c r="AE4" s="57">
        <v>44573</v>
      </c>
      <c r="AF4" s="57"/>
      <c r="AG4" s="57">
        <v>40555</v>
      </c>
      <c r="AH4" s="47"/>
      <c r="AI4" s="47"/>
      <c r="AJ4" s="47"/>
      <c r="AK4" s="47"/>
      <c r="AL4" s="47"/>
      <c r="AM4" s="1" t="s">
        <v>20</v>
      </c>
      <c r="AN4" s="1" t="s">
        <v>20</v>
      </c>
      <c r="AO4" s="3">
        <v>2980</v>
      </c>
      <c r="AP4" s="19">
        <v>0</v>
      </c>
      <c r="AQ4" s="19">
        <v>0</v>
      </c>
      <c r="AR4" s="3">
        <v>5000</v>
      </c>
      <c r="AS4" s="5"/>
      <c r="AT4" s="5" t="s">
        <v>1768</v>
      </c>
      <c r="AU4" s="5" t="s">
        <v>1675</v>
      </c>
      <c r="AV4" s="5">
        <f>$AO4+$AP4+$AQ4+$AR4</f>
        <v>7980</v>
      </c>
      <c r="AW4" s="5">
        <f>AV4*0.08</f>
        <v>638.4</v>
      </c>
      <c r="AX4" s="20">
        <f>ROUND((AO4+AP4+AQ4+AR4)*1.08,0)</f>
        <v>8618</v>
      </c>
    </row>
    <row r="5" spans="1:51" ht="13.5" customHeight="1">
      <c r="A5" s="15">
        <v>4</v>
      </c>
      <c r="B5" s="1" t="s">
        <v>40</v>
      </c>
      <c r="C5" s="22">
        <v>43089</v>
      </c>
      <c r="D5" s="40"/>
      <c r="E5" s="1" t="s">
        <v>1493</v>
      </c>
      <c r="F5" s="1" t="s">
        <v>20</v>
      </c>
      <c r="G5" s="1" t="s">
        <v>20</v>
      </c>
      <c r="H5" s="1" t="s">
        <v>1494</v>
      </c>
      <c r="I5" s="1" t="s">
        <v>2620</v>
      </c>
      <c r="J5" s="27" t="s">
        <v>1495</v>
      </c>
      <c r="K5" s="1" t="s">
        <v>1496</v>
      </c>
      <c r="L5" s="1" t="s">
        <v>20</v>
      </c>
      <c r="M5" s="1" t="s">
        <v>20</v>
      </c>
      <c r="N5" s="1" t="s">
        <v>20</v>
      </c>
      <c r="O5" s="1" t="s">
        <v>1497</v>
      </c>
      <c r="P5" s="1" t="s">
        <v>2621</v>
      </c>
      <c r="Q5" s="1" t="s">
        <v>1498</v>
      </c>
      <c r="R5" s="1" t="s">
        <v>20</v>
      </c>
      <c r="S5" s="2" t="s">
        <v>1499</v>
      </c>
      <c r="T5" s="1" t="s">
        <v>1501</v>
      </c>
      <c r="U5" s="1" t="s">
        <v>1500</v>
      </c>
      <c r="V5" s="1" t="s">
        <v>1501</v>
      </c>
      <c r="W5" s="9"/>
      <c r="X5" s="9"/>
      <c r="Y5" s="9"/>
      <c r="Z5" s="58" t="s">
        <v>2881</v>
      </c>
      <c r="AA5" s="58" t="s">
        <v>3083</v>
      </c>
      <c r="AB5" s="57">
        <v>43529</v>
      </c>
      <c r="AC5" s="57">
        <v>40607</v>
      </c>
      <c r="AD5" s="49"/>
      <c r="AH5" s="58"/>
      <c r="AI5" s="58"/>
      <c r="AJ5" s="58"/>
      <c r="AK5" s="58"/>
      <c r="AL5" s="58"/>
      <c r="AM5" s="1" t="s">
        <v>20</v>
      </c>
      <c r="AN5" s="1" t="s">
        <v>20</v>
      </c>
      <c r="AO5" s="3">
        <v>0</v>
      </c>
      <c r="AP5" s="19">
        <v>0</v>
      </c>
      <c r="AQ5" s="19">
        <v>0</v>
      </c>
      <c r="AR5" s="3">
        <v>5000</v>
      </c>
      <c r="AS5" s="5"/>
      <c r="AT5" s="5" t="s">
        <v>1775</v>
      </c>
      <c r="AU5" s="5" t="s">
        <v>1679</v>
      </c>
      <c r="AV5" s="5">
        <f>$AO5+$AP5+$AQ5+$AR5</f>
        <v>5000</v>
      </c>
      <c r="AW5" s="5">
        <f>AV5*0.08</f>
        <v>400</v>
      </c>
      <c r="AX5" s="20">
        <f>ROUND((AO5+AP5+AQ5+AR5)*1.08,0)</f>
        <v>5400</v>
      </c>
    </row>
    <row r="6" spans="1:51" ht="13.5" customHeight="1">
      <c r="A6" s="15">
        <v>5</v>
      </c>
      <c r="B6" s="1" t="s">
        <v>45</v>
      </c>
      <c r="C6" s="22">
        <v>43061</v>
      </c>
      <c r="D6" s="40"/>
      <c r="E6" s="1" t="s">
        <v>1684</v>
      </c>
      <c r="F6" s="1" t="s">
        <v>2163</v>
      </c>
      <c r="G6" s="1" t="s">
        <v>20</v>
      </c>
      <c r="H6" s="1" t="s">
        <v>2164</v>
      </c>
      <c r="I6" s="1" t="s">
        <v>2165</v>
      </c>
      <c r="J6" s="118" t="s">
        <v>1827</v>
      </c>
      <c r="K6" s="1" t="s">
        <v>561</v>
      </c>
      <c r="L6" s="1" t="s">
        <v>20</v>
      </c>
      <c r="M6" s="1" t="s">
        <v>2166</v>
      </c>
      <c r="N6" s="1" t="s">
        <v>2167</v>
      </c>
      <c r="O6" s="1" t="s">
        <v>562</v>
      </c>
      <c r="P6" s="1" t="s">
        <v>1783</v>
      </c>
      <c r="Q6" s="1" t="s">
        <v>563</v>
      </c>
      <c r="R6" s="1" t="s">
        <v>20</v>
      </c>
      <c r="S6" s="2" t="s">
        <v>2168</v>
      </c>
      <c r="T6" s="1" t="s">
        <v>564</v>
      </c>
      <c r="U6" s="1" t="s">
        <v>2169</v>
      </c>
      <c r="V6" s="1" t="s">
        <v>564</v>
      </c>
      <c r="W6" s="9"/>
      <c r="X6" s="9"/>
      <c r="Y6" s="9"/>
      <c r="Z6" s="58" t="s">
        <v>564</v>
      </c>
      <c r="AA6" s="58" t="s">
        <v>3083</v>
      </c>
      <c r="AB6" s="57">
        <v>43819</v>
      </c>
      <c r="AC6" s="57">
        <v>40532</v>
      </c>
      <c r="AD6" s="49" t="s">
        <v>2877</v>
      </c>
      <c r="AE6" s="57">
        <v>43819</v>
      </c>
      <c r="AF6" s="57"/>
      <c r="AG6" s="57">
        <v>40532</v>
      </c>
      <c r="AH6" s="49"/>
      <c r="AI6" s="49"/>
      <c r="AJ6" s="49"/>
      <c r="AK6" s="49"/>
      <c r="AL6" s="49"/>
      <c r="AM6" s="1" t="s">
        <v>20</v>
      </c>
      <c r="AN6" s="1" t="s">
        <v>20</v>
      </c>
      <c r="AO6" s="3">
        <v>2980</v>
      </c>
      <c r="AP6" s="19">
        <v>0</v>
      </c>
      <c r="AQ6" s="19">
        <v>0</v>
      </c>
      <c r="AR6" s="3">
        <v>5000</v>
      </c>
      <c r="AS6" s="5"/>
      <c r="AT6" s="5" t="s">
        <v>1768</v>
      </c>
      <c r="AU6" s="5" t="s">
        <v>1675</v>
      </c>
      <c r="AV6" s="5">
        <f>$AO6+$AP6+$AQ6+$AR6</f>
        <v>7980</v>
      </c>
      <c r="AW6" s="5">
        <f>AV6*0.08</f>
        <v>638.4</v>
      </c>
      <c r="AX6" s="20">
        <f>ROUND((AO6+AP6+AQ6+AR6)*1.08,0)</f>
        <v>8618</v>
      </c>
    </row>
    <row r="7" spans="1:51" ht="13.5" customHeight="1">
      <c r="A7" s="15">
        <v>6</v>
      </c>
      <c r="B7" s="1" t="s">
        <v>49</v>
      </c>
      <c r="C7" s="22">
        <v>43053</v>
      </c>
      <c r="D7" s="40"/>
      <c r="E7" s="1" t="s">
        <v>2041</v>
      </c>
      <c r="F7" s="1"/>
      <c r="G7" s="1" t="s">
        <v>20</v>
      </c>
      <c r="H7" s="1" t="s">
        <v>2042</v>
      </c>
      <c r="I7" s="1" t="s">
        <v>2043</v>
      </c>
      <c r="J7" s="27" t="s">
        <v>517</v>
      </c>
      <c r="K7" s="1" t="s">
        <v>518</v>
      </c>
      <c r="L7" s="1" t="s">
        <v>20</v>
      </c>
      <c r="M7" s="1" t="s">
        <v>20</v>
      </c>
      <c r="N7" s="1" t="s">
        <v>20</v>
      </c>
      <c r="O7" s="1" t="s">
        <v>519</v>
      </c>
      <c r="P7" s="1" t="s">
        <v>1903</v>
      </c>
      <c r="Q7" s="1" t="s">
        <v>520</v>
      </c>
      <c r="R7" s="1" t="s">
        <v>20</v>
      </c>
      <c r="S7" s="2" t="s">
        <v>2044</v>
      </c>
      <c r="T7" s="1" t="s">
        <v>521</v>
      </c>
      <c r="U7" s="1" t="s">
        <v>2045</v>
      </c>
      <c r="V7" s="1" t="s">
        <v>521</v>
      </c>
      <c r="W7" s="9"/>
      <c r="X7" s="9"/>
      <c r="Y7" s="9"/>
      <c r="Z7" s="58" t="s">
        <v>521</v>
      </c>
      <c r="AA7" s="58" t="s">
        <v>3083</v>
      </c>
      <c r="AB7" s="57">
        <v>43797</v>
      </c>
      <c r="AC7" s="57">
        <v>39414</v>
      </c>
      <c r="AD7" s="49" t="s">
        <v>2877</v>
      </c>
      <c r="AE7" s="57">
        <v>43797</v>
      </c>
      <c r="AF7" s="57"/>
      <c r="AG7" s="57">
        <v>39414</v>
      </c>
      <c r="AH7" s="47"/>
      <c r="AI7" s="47"/>
      <c r="AJ7" s="47"/>
      <c r="AK7" s="47"/>
      <c r="AL7" s="47"/>
      <c r="AM7" s="1" t="s">
        <v>20</v>
      </c>
      <c r="AN7" s="1" t="s">
        <v>20</v>
      </c>
      <c r="AO7" s="3">
        <v>2980</v>
      </c>
      <c r="AP7" s="19">
        <v>0</v>
      </c>
      <c r="AQ7" s="19">
        <v>1000</v>
      </c>
      <c r="AR7" s="3">
        <v>5000</v>
      </c>
      <c r="AS7" s="5"/>
      <c r="AT7" s="5" t="s">
        <v>1793</v>
      </c>
      <c r="AU7" s="5" t="s">
        <v>1663</v>
      </c>
      <c r="AV7" s="5">
        <f>$AO7+$AP7+$AQ7+$AR7</f>
        <v>8980</v>
      </c>
      <c r="AW7" s="5">
        <f>AV7*0.08</f>
        <v>718.4</v>
      </c>
      <c r="AX7" s="20">
        <f>ROUND((AO7+AP7+AQ7+AR7)*1.08,0)</f>
        <v>9698</v>
      </c>
    </row>
    <row r="8" spans="1:51" ht="13.5" customHeight="1">
      <c r="A8" s="15">
        <v>7</v>
      </c>
      <c r="B8" s="1" t="s">
        <v>55</v>
      </c>
      <c r="C8" s="22">
        <v>43084</v>
      </c>
      <c r="D8" s="40"/>
      <c r="E8" s="1"/>
      <c r="F8" s="1" t="s">
        <v>20</v>
      </c>
      <c r="G8" s="1" t="s">
        <v>20</v>
      </c>
      <c r="H8" s="1" t="s">
        <v>1553</v>
      </c>
      <c r="I8" s="1" t="s">
        <v>2664</v>
      </c>
      <c r="J8" s="35" t="s">
        <v>2754</v>
      </c>
      <c r="K8" s="1" t="s">
        <v>1554</v>
      </c>
      <c r="L8" s="1" t="s">
        <v>20</v>
      </c>
      <c r="M8" s="1" t="s">
        <v>20</v>
      </c>
      <c r="N8" s="1" t="s">
        <v>20</v>
      </c>
      <c r="O8" s="1" t="s">
        <v>1555</v>
      </c>
      <c r="P8" s="1" t="s">
        <v>1797</v>
      </c>
      <c r="Q8" s="1" t="s">
        <v>1556</v>
      </c>
      <c r="R8" s="1" t="s">
        <v>20</v>
      </c>
      <c r="S8" s="2" t="s">
        <v>1557</v>
      </c>
      <c r="T8" s="1" t="s">
        <v>1558</v>
      </c>
      <c r="U8" s="1" t="s">
        <v>1552</v>
      </c>
      <c r="V8" s="1" t="s">
        <v>1558</v>
      </c>
      <c r="W8" s="9"/>
      <c r="X8" s="9"/>
      <c r="Y8" s="9"/>
      <c r="Z8" s="58" t="s">
        <v>2882</v>
      </c>
      <c r="AA8" s="58" t="s">
        <v>3083</v>
      </c>
      <c r="AB8" s="57">
        <v>43529</v>
      </c>
      <c r="AC8" s="57">
        <v>40607</v>
      </c>
      <c r="AD8" s="49"/>
      <c r="AH8" s="9"/>
      <c r="AI8" s="9"/>
      <c r="AJ8" s="9"/>
      <c r="AK8" s="9"/>
      <c r="AL8" s="9"/>
      <c r="AM8" s="1" t="s">
        <v>20</v>
      </c>
      <c r="AN8" s="1" t="s">
        <v>20</v>
      </c>
      <c r="AO8" s="3">
        <v>2980</v>
      </c>
      <c r="AP8" s="19">
        <v>0</v>
      </c>
      <c r="AQ8" s="19">
        <v>1000</v>
      </c>
      <c r="AR8" s="3">
        <v>5000</v>
      </c>
      <c r="AS8" s="5"/>
      <c r="AT8" s="5" t="s">
        <v>1793</v>
      </c>
      <c r="AU8" s="5" t="s">
        <v>1679</v>
      </c>
      <c r="AV8" s="5">
        <f>$AO8+$AP8+$AQ8+$AR8</f>
        <v>8980</v>
      </c>
      <c r="AW8" s="5">
        <f>AV8*0.08</f>
        <v>718.4</v>
      </c>
      <c r="AX8" s="20">
        <f>ROUND((AO8+AP8+AQ8+AR8)*1.08,0)</f>
        <v>9698</v>
      </c>
    </row>
    <row r="9" spans="1:51" ht="13.5" customHeight="1">
      <c r="A9" s="15">
        <v>8</v>
      </c>
      <c r="B9" s="1" t="s">
        <v>60</v>
      </c>
      <c r="C9" s="22">
        <v>43086</v>
      </c>
      <c r="D9" s="40"/>
      <c r="E9" s="1" t="s">
        <v>775</v>
      </c>
      <c r="F9" s="1" t="s">
        <v>2355</v>
      </c>
      <c r="G9" s="1" t="s">
        <v>20</v>
      </c>
      <c r="H9" s="1" t="s">
        <v>2356</v>
      </c>
      <c r="I9" s="1" t="s">
        <v>2357</v>
      </c>
      <c r="J9" s="70" t="s">
        <v>2358</v>
      </c>
      <c r="K9" s="1" t="s">
        <v>776</v>
      </c>
      <c r="L9" s="1" t="s">
        <v>20</v>
      </c>
      <c r="M9" s="1" t="s">
        <v>20</v>
      </c>
      <c r="N9" s="1" t="s">
        <v>20</v>
      </c>
      <c r="O9" s="1" t="s">
        <v>777</v>
      </c>
      <c r="P9" s="1" t="s">
        <v>1686</v>
      </c>
      <c r="Q9" s="1" t="s">
        <v>778</v>
      </c>
      <c r="R9" s="1" t="s">
        <v>779</v>
      </c>
      <c r="S9" s="2" t="s">
        <v>780</v>
      </c>
      <c r="T9" s="1" t="s">
        <v>782</v>
      </c>
      <c r="U9" s="17" t="s">
        <v>781</v>
      </c>
      <c r="V9" s="1" t="s">
        <v>782</v>
      </c>
      <c r="W9" s="9"/>
      <c r="X9" s="9"/>
      <c r="Y9" s="9"/>
      <c r="Z9" s="58" t="s">
        <v>2883</v>
      </c>
      <c r="AA9" s="58" t="s">
        <v>3083</v>
      </c>
      <c r="AB9" s="57">
        <v>44573</v>
      </c>
      <c r="AC9" s="57">
        <v>40555</v>
      </c>
      <c r="AD9" s="49"/>
      <c r="AE9" s="57"/>
      <c r="AF9" s="57"/>
      <c r="AG9" s="57"/>
      <c r="AH9" s="49"/>
      <c r="AI9" s="49"/>
      <c r="AJ9" s="49"/>
      <c r="AK9" s="49"/>
      <c r="AL9" s="49"/>
      <c r="AM9" s="1" t="s">
        <v>20</v>
      </c>
      <c r="AN9" s="1" t="s">
        <v>20</v>
      </c>
      <c r="AO9" s="3">
        <v>0</v>
      </c>
      <c r="AP9" s="19">
        <v>0</v>
      </c>
      <c r="AQ9" s="19">
        <v>0</v>
      </c>
      <c r="AR9" s="3">
        <v>5000</v>
      </c>
      <c r="AS9" s="5"/>
      <c r="AT9" s="5" t="s">
        <v>1803</v>
      </c>
      <c r="AU9" s="5" t="s">
        <v>1679</v>
      </c>
      <c r="AV9" s="5">
        <f>$AO9+$AP9+$AQ9+$AR9</f>
        <v>5000</v>
      </c>
      <c r="AW9" s="5">
        <f>AV9*0.08</f>
        <v>400</v>
      </c>
      <c r="AX9" s="20">
        <f>ROUND((AO9+AP9+AQ9+AR9)*1.08,0)</f>
        <v>5400</v>
      </c>
    </row>
    <row r="10" spans="1:51" ht="13.5" customHeight="1">
      <c r="A10" s="15">
        <v>9</v>
      </c>
      <c r="B10" s="1" t="s">
        <v>69</v>
      </c>
      <c r="C10" s="22">
        <v>43055</v>
      </c>
      <c r="D10" s="40"/>
      <c r="E10" s="1" t="s">
        <v>1125</v>
      </c>
      <c r="F10" s="1" t="s">
        <v>2501</v>
      </c>
      <c r="G10" s="1" t="s">
        <v>20</v>
      </c>
      <c r="H10" s="1" t="s">
        <v>1126</v>
      </c>
      <c r="I10" s="1" t="s">
        <v>2502</v>
      </c>
      <c r="J10" s="27" t="s">
        <v>1127</v>
      </c>
      <c r="K10" s="1" t="s">
        <v>1128</v>
      </c>
      <c r="L10" s="1" t="s">
        <v>20</v>
      </c>
      <c r="M10" s="1" t="s">
        <v>20</v>
      </c>
      <c r="N10" s="1" t="s">
        <v>20</v>
      </c>
      <c r="O10" s="1" t="s">
        <v>1129</v>
      </c>
      <c r="P10" s="1" t="s">
        <v>1660</v>
      </c>
      <c r="Q10" s="1" t="s">
        <v>1130</v>
      </c>
      <c r="R10" s="1" t="s">
        <v>20</v>
      </c>
      <c r="S10" s="2" t="s">
        <v>1131</v>
      </c>
      <c r="T10" s="1" t="s">
        <v>1133</v>
      </c>
      <c r="U10" s="1" t="s">
        <v>1132</v>
      </c>
      <c r="V10" s="1" t="s">
        <v>1133</v>
      </c>
      <c r="W10" s="9"/>
      <c r="X10" s="9"/>
      <c r="Y10" s="9"/>
      <c r="Z10" s="58" t="s">
        <v>2884</v>
      </c>
      <c r="AA10" s="58" t="s">
        <v>3083</v>
      </c>
      <c r="AB10" s="57">
        <v>43677</v>
      </c>
      <c r="AC10" s="57">
        <v>36711</v>
      </c>
      <c r="AD10" s="49"/>
      <c r="AE10" s="57"/>
      <c r="AF10" s="57"/>
      <c r="AG10" s="57"/>
      <c r="AH10" s="49"/>
      <c r="AI10" s="49"/>
      <c r="AJ10" s="49"/>
      <c r="AK10" s="49"/>
      <c r="AL10" s="49"/>
      <c r="AM10" s="1" t="s">
        <v>20</v>
      </c>
      <c r="AN10" s="1" t="s">
        <v>20</v>
      </c>
      <c r="AO10" s="3">
        <v>2980</v>
      </c>
      <c r="AP10" s="19">
        <v>0</v>
      </c>
      <c r="AQ10" s="19">
        <v>0</v>
      </c>
      <c r="AR10" s="3">
        <v>5000</v>
      </c>
      <c r="AS10" s="5"/>
      <c r="AT10" s="5" t="s">
        <v>1768</v>
      </c>
      <c r="AU10" s="5" t="s">
        <v>1675</v>
      </c>
      <c r="AV10" s="5">
        <f>$AO10+$AP10+$AQ10+$AR10</f>
        <v>7980</v>
      </c>
      <c r="AW10" s="5">
        <f>AV10*0.08</f>
        <v>638.4</v>
      </c>
      <c r="AX10" s="20">
        <f>ROUND((AO10+AP10+AQ10+AR10)*1.08,0)</f>
        <v>8618</v>
      </c>
    </row>
    <row r="11" spans="1:51" ht="13.5" customHeight="1">
      <c r="A11" s="15">
        <v>10</v>
      </c>
      <c r="B11" s="1" t="s">
        <v>1807</v>
      </c>
      <c r="C11" s="22">
        <v>43059</v>
      </c>
      <c r="D11" s="40"/>
      <c r="E11" s="1" t="s">
        <v>2623</v>
      </c>
      <c r="F11" s="1" t="s">
        <v>2624</v>
      </c>
      <c r="G11" s="1" t="s">
        <v>20</v>
      </c>
      <c r="H11" s="1" t="s">
        <v>2625</v>
      </c>
      <c r="I11" s="1" t="s">
        <v>2626</v>
      </c>
      <c r="J11" s="27" t="s">
        <v>1503</v>
      </c>
      <c r="K11" s="1" t="s">
        <v>2627</v>
      </c>
      <c r="L11" s="1" t="s">
        <v>20</v>
      </c>
      <c r="M11" s="1" t="s">
        <v>20</v>
      </c>
      <c r="N11" s="1" t="s">
        <v>20</v>
      </c>
      <c r="O11" s="1" t="s">
        <v>1504</v>
      </c>
      <c r="P11" s="1" t="s">
        <v>2031</v>
      </c>
      <c r="Q11" s="1" t="s">
        <v>1505</v>
      </c>
      <c r="R11" s="1" t="s">
        <v>1506</v>
      </c>
      <c r="S11" s="2" t="s">
        <v>2628</v>
      </c>
      <c r="T11" s="1" t="s">
        <v>1507</v>
      </c>
      <c r="U11" s="1" t="s">
        <v>2629</v>
      </c>
      <c r="V11" s="1" t="s">
        <v>1507</v>
      </c>
      <c r="W11" s="9"/>
      <c r="X11" s="9"/>
      <c r="Y11" s="9"/>
      <c r="Z11" s="58" t="s">
        <v>2885</v>
      </c>
      <c r="AA11" s="58" t="s">
        <v>3083</v>
      </c>
      <c r="AB11" s="57">
        <v>43517</v>
      </c>
      <c r="AC11" s="57">
        <v>40595</v>
      </c>
      <c r="AD11" s="49"/>
      <c r="AE11" s="57"/>
      <c r="AF11" s="57"/>
      <c r="AG11" s="57"/>
      <c r="AH11" s="49"/>
      <c r="AI11" s="49"/>
      <c r="AJ11" s="49"/>
      <c r="AK11" s="49"/>
      <c r="AL11" s="49"/>
      <c r="AM11" s="1" t="s">
        <v>20</v>
      </c>
      <c r="AN11" s="1" t="s">
        <v>20</v>
      </c>
      <c r="AO11" s="3">
        <v>2980</v>
      </c>
      <c r="AP11" s="19">
        <v>0</v>
      </c>
      <c r="AQ11" s="19">
        <v>1000</v>
      </c>
      <c r="AR11" s="3">
        <v>5000</v>
      </c>
      <c r="AS11" s="5"/>
      <c r="AT11" s="5" t="s">
        <v>1793</v>
      </c>
      <c r="AU11" s="5" t="s">
        <v>1663</v>
      </c>
      <c r="AV11" s="5">
        <v>7980</v>
      </c>
      <c r="AW11" s="5">
        <v>638</v>
      </c>
      <c r="AX11" s="20">
        <v>8618</v>
      </c>
    </row>
    <row r="12" spans="1:51" ht="13.5" customHeight="1">
      <c r="A12" s="15">
        <v>11</v>
      </c>
      <c r="B12" s="1" t="s">
        <v>85</v>
      </c>
      <c r="C12" s="22">
        <v>43076</v>
      </c>
      <c r="D12" s="40"/>
      <c r="E12" s="1"/>
      <c r="F12" s="1" t="s">
        <v>2174</v>
      </c>
      <c r="G12" s="1" t="s">
        <v>1723</v>
      </c>
      <c r="H12" s="1" t="s">
        <v>573</v>
      </c>
      <c r="I12" s="1" t="s">
        <v>2175</v>
      </c>
      <c r="J12" s="27" t="s">
        <v>574</v>
      </c>
      <c r="K12" s="1" t="s">
        <v>575</v>
      </c>
      <c r="L12" s="1" t="s">
        <v>20</v>
      </c>
      <c r="M12" s="1" t="s">
        <v>20</v>
      </c>
      <c r="N12" s="1" t="s">
        <v>20</v>
      </c>
      <c r="O12" s="1" t="s">
        <v>576</v>
      </c>
      <c r="P12" s="1" t="s">
        <v>1686</v>
      </c>
      <c r="Q12" s="1" t="s">
        <v>577</v>
      </c>
      <c r="R12" s="1" t="s">
        <v>578</v>
      </c>
      <c r="S12" s="2" t="s">
        <v>2176</v>
      </c>
      <c r="T12" s="1" t="s">
        <v>579</v>
      </c>
      <c r="U12" s="1" t="s">
        <v>572</v>
      </c>
      <c r="V12" s="1" t="s">
        <v>579</v>
      </c>
      <c r="W12" s="9"/>
      <c r="X12" s="9"/>
      <c r="Y12" s="9"/>
      <c r="Z12" s="58" t="s">
        <v>2886</v>
      </c>
      <c r="AA12" s="58" t="s">
        <v>3083</v>
      </c>
      <c r="AB12" s="57">
        <v>43546</v>
      </c>
      <c r="AC12" s="57">
        <v>41355</v>
      </c>
      <c r="AD12" s="49"/>
      <c r="AE12" s="57"/>
      <c r="AF12" s="57"/>
      <c r="AG12" s="57"/>
      <c r="AH12" s="49"/>
      <c r="AI12" s="49"/>
      <c r="AJ12" s="49"/>
      <c r="AK12" s="49"/>
      <c r="AL12" s="49"/>
      <c r="AM12" s="1" t="s">
        <v>20</v>
      </c>
      <c r="AN12" s="1" t="s">
        <v>20</v>
      </c>
      <c r="AO12" s="3">
        <v>2980</v>
      </c>
      <c r="AP12" s="19">
        <v>1000</v>
      </c>
      <c r="AQ12" s="19">
        <v>1000</v>
      </c>
      <c r="AR12" s="3">
        <v>5000</v>
      </c>
      <c r="AS12" s="5"/>
      <c r="AT12" s="5" t="s">
        <v>1817</v>
      </c>
      <c r="AU12" s="5" t="s">
        <v>1695</v>
      </c>
      <c r="AV12" s="5">
        <f>$AO12+$AP12+$AQ12+$AR12</f>
        <v>9980</v>
      </c>
      <c r="AW12" s="5">
        <f>AV12*0.08</f>
        <v>798.4</v>
      </c>
      <c r="AX12" s="20">
        <f>ROUND((AO12+AP12+AQ12+AR12)*1.08,0)</f>
        <v>10778</v>
      </c>
    </row>
    <row r="13" spans="1:51" ht="13.5" customHeight="1">
      <c r="A13" s="15">
        <v>12</v>
      </c>
      <c r="B13" s="1" t="s">
        <v>94</v>
      </c>
      <c r="C13" s="22">
        <v>43095</v>
      </c>
      <c r="D13" s="40"/>
      <c r="E13" s="1" t="s">
        <v>1255</v>
      </c>
      <c r="F13" s="1" t="s">
        <v>2304</v>
      </c>
      <c r="G13" s="47" t="s">
        <v>20</v>
      </c>
      <c r="H13" s="1" t="s">
        <v>1256</v>
      </c>
      <c r="I13" s="1" t="s">
        <v>2305</v>
      </c>
      <c r="J13" s="27" t="s">
        <v>1257</v>
      </c>
      <c r="K13" s="1" t="s">
        <v>1258</v>
      </c>
      <c r="L13" s="1" t="s">
        <v>20</v>
      </c>
      <c r="M13" s="1" t="s">
        <v>20</v>
      </c>
      <c r="N13" s="1" t="s">
        <v>20</v>
      </c>
      <c r="O13" s="1" t="s">
        <v>1259</v>
      </c>
      <c r="P13" s="1" t="s">
        <v>1903</v>
      </c>
      <c r="Q13" s="1" t="s">
        <v>1260</v>
      </c>
      <c r="R13" s="1" t="s">
        <v>1261</v>
      </c>
      <c r="S13" s="2" t="s">
        <v>1262</v>
      </c>
      <c r="T13" s="1" t="s">
        <v>1264</v>
      </c>
      <c r="U13" s="1" t="s">
        <v>1263</v>
      </c>
      <c r="V13" s="1" t="s">
        <v>1264</v>
      </c>
      <c r="W13" s="9"/>
      <c r="X13" s="9"/>
      <c r="Y13" s="9"/>
      <c r="Z13" s="58" t="s">
        <v>2887</v>
      </c>
      <c r="AA13" s="58" t="s">
        <v>3083</v>
      </c>
      <c r="AB13" s="57">
        <v>43598</v>
      </c>
      <c r="AC13" s="57">
        <v>41407</v>
      </c>
      <c r="AD13" s="49"/>
      <c r="AE13" s="57"/>
      <c r="AF13" s="57"/>
      <c r="AG13" s="57"/>
      <c r="AH13" s="49"/>
      <c r="AI13" s="49"/>
      <c r="AJ13" s="49"/>
      <c r="AK13" s="49"/>
      <c r="AL13" s="49"/>
      <c r="AM13" s="1" t="s">
        <v>20</v>
      </c>
      <c r="AN13" s="1" t="s">
        <v>20</v>
      </c>
      <c r="AO13" s="3">
        <v>2980</v>
      </c>
      <c r="AP13" s="19">
        <v>1000</v>
      </c>
      <c r="AQ13" s="19">
        <v>1000</v>
      </c>
      <c r="AR13" s="3">
        <v>5000</v>
      </c>
      <c r="AS13" s="5"/>
      <c r="AT13" s="5" t="s">
        <v>1817</v>
      </c>
      <c r="AU13" s="5" t="s">
        <v>1675</v>
      </c>
      <c r="AV13" s="5">
        <f>$AO13+$AP13+$AQ13+$AR13</f>
        <v>9980</v>
      </c>
      <c r="AW13" s="5">
        <f>AV13*0.08</f>
        <v>798.4</v>
      </c>
      <c r="AX13" s="20">
        <f>ROUND((AO13+AP13+AQ13+AR13)*1.08,0)</f>
        <v>10778</v>
      </c>
    </row>
    <row r="14" spans="1:51" ht="13.5" customHeight="1">
      <c r="A14" s="15">
        <v>13</v>
      </c>
      <c r="B14" s="1" t="s">
        <v>102</v>
      </c>
      <c r="C14" s="22">
        <v>43074</v>
      </c>
      <c r="D14" s="40"/>
      <c r="E14" s="1" t="s">
        <v>2347</v>
      </c>
      <c r="F14" s="1" t="s">
        <v>2348</v>
      </c>
      <c r="G14" s="1" t="s">
        <v>20</v>
      </c>
      <c r="H14" s="1" t="s">
        <v>2349</v>
      </c>
      <c r="I14" s="1" t="s">
        <v>2350</v>
      </c>
      <c r="J14" s="70" t="s">
        <v>2351</v>
      </c>
      <c r="K14" s="1" t="s">
        <v>769</v>
      </c>
      <c r="L14" s="1" t="s">
        <v>20</v>
      </c>
      <c r="M14" s="1" t="s">
        <v>20</v>
      </c>
      <c r="N14" s="1" t="s">
        <v>20</v>
      </c>
      <c r="O14" s="1" t="s">
        <v>770</v>
      </c>
      <c r="P14" s="1" t="s">
        <v>2352</v>
      </c>
      <c r="Q14" s="1" t="s">
        <v>771</v>
      </c>
      <c r="R14" s="1" t="s">
        <v>772</v>
      </c>
      <c r="S14" s="2" t="s">
        <v>2353</v>
      </c>
      <c r="T14" s="1" t="s">
        <v>773</v>
      </c>
      <c r="U14" s="17" t="s">
        <v>2354</v>
      </c>
      <c r="V14" s="1" t="s">
        <v>773</v>
      </c>
      <c r="W14" s="9"/>
      <c r="X14" s="9"/>
      <c r="Y14" s="9"/>
      <c r="Z14" s="58" t="s">
        <v>2888</v>
      </c>
      <c r="AA14" s="58" t="s">
        <v>3083</v>
      </c>
      <c r="AB14" s="57">
        <v>43719</v>
      </c>
      <c r="AC14" s="57">
        <v>40067</v>
      </c>
      <c r="AD14" s="49"/>
      <c r="AE14" s="57"/>
      <c r="AF14" s="57"/>
      <c r="AG14" s="57"/>
      <c r="AH14" s="49"/>
      <c r="AI14" s="49"/>
      <c r="AJ14" s="49"/>
      <c r="AK14" s="49"/>
      <c r="AL14" s="49"/>
      <c r="AM14" s="1" t="s">
        <v>20</v>
      </c>
      <c r="AN14" s="1" t="s">
        <v>20</v>
      </c>
      <c r="AO14" s="3">
        <v>2980</v>
      </c>
      <c r="AP14" s="19">
        <v>0</v>
      </c>
      <c r="AQ14" s="19">
        <v>0</v>
      </c>
      <c r="AR14" s="3">
        <v>5000</v>
      </c>
      <c r="AS14" s="5"/>
      <c r="AT14" s="5" t="s">
        <v>1768</v>
      </c>
      <c r="AU14" s="5" t="s">
        <v>1675</v>
      </c>
      <c r="AV14" s="5">
        <f>$AO14+$AP14+$AQ14+$AR14</f>
        <v>7980</v>
      </c>
      <c r="AW14" s="5">
        <f>AV14*0.08</f>
        <v>638.4</v>
      </c>
      <c r="AX14" s="20">
        <f>ROUND((AO14+AP14+AQ14+AR14)*1.08,0)</f>
        <v>8618</v>
      </c>
    </row>
    <row r="15" spans="1:51" ht="13.5" customHeight="1">
      <c r="A15" s="15">
        <v>14</v>
      </c>
      <c r="B15" s="1" t="s">
        <v>112</v>
      </c>
      <c r="C15" s="22">
        <v>43097</v>
      </c>
      <c r="D15" s="40"/>
      <c r="E15" s="1" t="s">
        <v>315</v>
      </c>
      <c r="F15" s="1" t="s">
        <v>1991</v>
      </c>
      <c r="G15" s="1" t="s">
        <v>20</v>
      </c>
      <c r="H15" s="1" t="s">
        <v>316</v>
      </c>
      <c r="I15" s="1" t="s">
        <v>1992</v>
      </c>
      <c r="J15" s="38" t="s">
        <v>2833</v>
      </c>
      <c r="K15" s="1" t="s">
        <v>317</v>
      </c>
      <c r="L15" s="1" t="s">
        <v>20</v>
      </c>
      <c r="M15" s="1" t="s">
        <v>20</v>
      </c>
      <c r="N15" s="1" t="s">
        <v>20</v>
      </c>
      <c r="O15" s="1" t="s">
        <v>318</v>
      </c>
      <c r="P15" s="1" t="s">
        <v>1689</v>
      </c>
      <c r="Q15" s="1" t="s">
        <v>319</v>
      </c>
      <c r="R15" s="1" t="s">
        <v>20</v>
      </c>
      <c r="S15" s="2" t="s">
        <v>320</v>
      </c>
      <c r="T15" s="1" t="s">
        <v>322</v>
      </c>
      <c r="U15" s="1" t="s">
        <v>321</v>
      </c>
      <c r="V15" s="1" t="s">
        <v>322</v>
      </c>
      <c r="W15" s="9"/>
      <c r="X15" s="9"/>
      <c r="Y15" s="9"/>
      <c r="Z15" s="58" t="s">
        <v>2889</v>
      </c>
      <c r="AA15" s="58" t="s">
        <v>3083</v>
      </c>
      <c r="AB15" s="57">
        <v>43704</v>
      </c>
      <c r="AC15" s="57">
        <v>40417</v>
      </c>
      <c r="AD15" s="49" t="s">
        <v>2877</v>
      </c>
      <c r="AE15" s="57">
        <v>43644</v>
      </c>
      <c r="AF15" s="57"/>
      <c r="AG15" s="57">
        <v>39261</v>
      </c>
      <c r="AH15" s="49"/>
      <c r="AI15" s="49"/>
      <c r="AJ15" s="49"/>
      <c r="AK15" s="49"/>
      <c r="AL15" s="49"/>
      <c r="AM15" s="1" t="s">
        <v>20</v>
      </c>
      <c r="AN15" s="1" t="s">
        <v>20</v>
      </c>
      <c r="AO15" s="3">
        <v>2980</v>
      </c>
      <c r="AP15" s="19">
        <v>1000</v>
      </c>
      <c r="AQ15" s="19">
        <v>1000</v>
      </c>
      <c r="AR15" s="3">
        <v>5000</v>
      </c>
      <c r="AS15" s="5"/>
      <c r="AT15" s="5" t="s">
        <v>1817</v>
      </c>
      <c r="AU15" s="5" t="s">
        <v>1675</v>
      </c>
      <c r="AV15" s="5">
        <f>$AO15+$AP15+$AQ15+$AR15</f>
        <v>9980</v>
      </c>
      <c r="AW15" s="5">
        <f>AV15*0.08</f>
        <v>798.4</v>
      </c>
      <c r="AX15" s="20">
        <f>ROUND((AO15+AP15+AQ15+AR15)*1.08,0)</f>
        <v>10778</v>
      </c>
    </row>
    <row r="16" spans="1:51" ht="13.5" customHeight="1">
      <c r="A16" s="15">
        <v>15</v>
      </c>
      <c r="B16" s="1" t="s">
        <v>117</v>
      </c>
      <c r="C16" s="22">
        <v>43063</v>
      </c>
      <c r="D16" s="40"/>
      <c r="E16" s="8"/>
      <c r="F16" s="8" t="s">
        <v>1643</v>
      </c>
      <c r="G16" s="8" t="s">
        <v>1644</v>
      </c>
      <c r="H16" s="8" t="s">
        <v>2205</v>
      </c>
      <c r="I16" s="8" t="s">
        <v>2206</v>
      </c>
      <c r="J16" s="31" t="s">
        <v>2207</v>
      </c>
      <c r="K16" s="8" t="s">
        <v>1645</v>
      </c>
      <c r="L16" s="8" t="s">
        <v>1646</v>
      </c>
      <c r="M16" s="8" t="s">
        <v>1645</v>
      </c>
      <c r="N16" s="8" t="s">
        <v>20</v>
      </c>
      <c r="O16" s="8" t="s">
        <v>1647</v>
      </c>
      <c r="P16" s="1" t="s">
        <v>1686</v>
      </c>
      <c r="Q16" s="8" t="s">
        <v>1648</v>
      </c>
      <c r="R16" s="8" t="s">
        <v>20</v>
      </c>
      <c r="S16" s="2" t="s">
        <v>2208</v>
      </c>
      <c r="T16" s="8" t="s">
        <v>1649</v>
      </c>
      <c r="U16" s="8" t="s">
        <v>1643</v>
      </c>
      <c r="V16" s="8" t="s">
        <v>1649</v>
      </c>
      <c r="W16" s="13"/>
      <c r="X16" s="13"/>
      <c r="Y16" s="13"/>
      <c r="Z16" s="58" t="s">
        <v>2890</v>
      </c>
      <c r="AA16" s="58" t="s">
        <v>3083</v>
      </c>
      <c r="AB16" s="57">
        <v>43596</v>
      </c>
      <c r="AC16" s="57">
        <v>39944</v>
      </c>
      <c r="AD16" s="49" t="s">
        <v>2877</v>
      </c>
      <c r="AE16" s="57">
        <v>43624</v>
      </c>
      <c r="AF16" s="57"/>
      <c r="AG16" s="57">
        <v>40337</v>
      </c>
      <c r="AH16" s="47"/>
      <c r="AI16" s="47"/>
      <c r="AJ16" s="47"/>
      <c r="AK16" s="47"/>
      <c r="AL16" s="47"/>
      <c r="AM16" s="1" t="s">
        <v>20</v>
      </c>
      <c r="AN16" s="1" t="s">
        <v>20</v>
      </c>
      <c r="AO16" s="3">
        <v>0</v>
      </c>
      <c r="AP16" s="19">
        <v>0</v>
      </c>
      <c r="AQ16" s="19">
        <v>1000</v>
      </c>
      <c r="AR16" s="3">
        <v>5000</v>
      </c>
      <c r="AS16" s="5"/>
      <c r="AT16" s="5" t="s">
        <v>1836</v>
      </c>
      <c r="AU16" s="5" t="s">
        <v>1675</v>
      </c>
      <c r="AV16" s="5">
        <f>$AO16+$AP16+$AQ16+$AR16</f>
        <v>6000</v>
      </c>
      <c r="AW16" s="5">
        <f>AV16*0.08</f>
        <v>480</v>
      </c>
      <c r="AX16" s="20">
        <f>ROUND((AO16+AP16+AQ16+AR16)*1.08,0)</f>
        <v>6480</v>
      </c>
    </row>
    <row r="17" spans="1:50" ht="13.5" customHeight="1">
      <c r="A17" s="15">
        <v>16</v>
      </c>
      <c r="B17" s="1" t="s">
        <v>123</v>
      </c>
      <c r="C17" s="22">
        <v>43094</v>
      </c>
      <c r="D17" s="40"/>
      <c r="E17" s="1" t="s">
        <v>493</v>
      </c>
      <c r="F17" s="1" t="s">
        <v>20</v>
      </c>
      <c r="G17" s="1" t="s">
        <v>1724</v>
      </c>
      <c r="H17" s="1" t="s">
        <v>494</v>
      </c>
      <c r="I17" s="1" t="s">
        <v>2178</v>
      </c>
      <c r="J17" s="27" t="s">
        <v>495</v>
      </c>
      <c r="K17" s="1" t="s">
        <v>496</v>
      </c>
      <c r="L17" s="1" t="s">
        <v>20</v>
      </c>
      <c r="M17" s="1" t="s">
        <v>20</v>
      </c>
      <c r="N17" s="1" t="s">
        <v>20</v>
      </c>
      <c r="O17" s="1" t="s">
        <v>497</v>
      </c>
      <c r="P17" s="1" t="s">
        <v>2179</v>
      </c>
      <c r="Q17" s="1" t="s">
        <v>498</v>
      </c>
      <c r="R17" s="1" t="s">
        <v>20</v>
      </c>
      <c r="S17" s="2" t="s">
        <v>877</v>
      </c>
      <c r="T17" s="1" t="s">
        <v>879</v>
      </c>
      <c r="U17" s="1" t="s">
        <v>878</v>
      </c>
      <c r="V17" s="1" t="s">
        <v>879</v>
      </c>
      <c r="W17" s="9"/>
      <c r="X17" s="9"/>
      <c r="Y17" s="9"/>
      <c r="Z17" s="58" t="s">
        <v>2891</v>
      </c>
      <c r="AA17" s="58" t="s">
        <v>3083</v>
      </c>
      <c r="AB17" s="57">
        <v>43524</v>
      </c>
      <c r="AC17" s="57">
        <v>39848</v>
      </c>
      <c r="AD17" s="49"/>
      <c r="AE17" s="57"/>
      <c r="AF17" s="57"/>
      <c r="AG17" s="57"/>
      <c r="AH17" s="47"/>
      <c r="AI17" s="47"/>
      <c r="AJ17" s="47"/>
      <c r="AK17" s="47"/>
      <c r="AL17" s="47"/>
      <c r="AM17" s="1" t="s">
        <v>20</v>
      </c>
      <c r="AN17" s="1" t="s">
        <v>20</v>
      </c>
      <c r="AO17" s="3">
        <v>2980</v>
      </c>
      <c r="AP17" s="19">
        <v>0</v>
      </c>
      <c r="AQ17" s="19">
        <v>0</v>
      </c>
      <c r="AR17" s="3">
        <v>5000</v>
      </c>
      <c r="AS17" s="5"/>
      <c r="AT17" s="5" t="s">
        <v>1768</v>
      </c>
      <c r="AU17" s="5" t="s">
        <v>1679</v>
      </c>
      <c r="AV17" s="5">
        <f>$AO17+$AP17+$AQ17+$AR17</f>
        <v>7980</v>
      </c>
      <c r="AW17" s="5">
        <f>AV17*0.08</f>
        <v>638.4</v>
      </c>
      <c r="AX17" s="20">
        <f>ROUND((AO17+AP17+AQ17+AR17)*1.08,0)</f>
        <v>8618</v>
      </c>
    </row>
    <row r="18" spans="1:50" ht="13.5" customHeight="1">
      <c r="A18" s="15">
        <v>17</v>
      </c>
      <c r="B18" s="1" t="s">
        <v>129</v>
      </c>
      <c r="C18" s="22">
        <v>43088</v>
      </c>
      <c r="D18" s="40"/>
      <c r="E18" s="1" t="s">
        <v>1135</v>
      </c>
      <c r="F18" s="1" t="s">
        <v>2333</v>
      </c>
      <c r="G18" s="1" t="s">
        <v>20</v>
      </c>
      <c r="H18" s="1" t="s">
        <v>858</v>
      </c>
      <c r="I18" s="1" t="s">
        <v>2334</v>
      </c>
      <c r="J18" s="73" t="s">
        <v>1136</v>
      </c>
      <c r="K18" s="1" t="s">
        <v>1137</v>
      </c>
      <c r="L18" s="1" t="s">
        <v>20</v>
      </c>
      <c r="M18" s="1" t="s">
        <v>20</v>
      </c>
      <c r="N18" s="1" t="s">
        <v>20</v>
      </c>
      <c r="O18" s="1" t="s">
        <v>2335</v>
      </c>
      <c r="P18" s="1" t="s">
        <v>1671</v>
      </c>
      <c r="Q18" s="1" t="s">
        <v>1138</v>
      </c>
      <c r="R18" s="1" t="s">
        <v>20</v>
      </c>
      <c r="S18" s="2" t="s">
        <v>1139</v>
      </c>
      <c r="T18" s="1" t="s">
        <v>1141</v>
      </c>
      <c r="U18" s="1" t="s">
        <v>1140</v>
      </c>
      <c r="V18" s="1" t="s">
        <v>1141</v>
      </c>
      <c r="W18" s="9"/>
      <c r="X18" s="9"/>
      <c r="Y18" s="9"/>
      <c r="Z18" s="58" t="s">
        <v>322</v>
      </c>
      <c r="AA18" s="58" t="s">
        <v>3083</v>
      </c>
      <c r="AB18" s="57">
        <v>43644</v>
      </c>
      <c r="AC18" s="57">
        <v>39261</v>
      </c>
      <c r="AD18" s="49"/>
      <c r="AE18" s="57"/>
      <c r="AF18" s="57"/>
      <c r="AG18" s="57"/>
      <c r="AH18" s="49"/>
      <c r="AI18" s="49"/>
      <c r="AJ18" s="49"/>
      <c r="AK18" s="49"/>
      <c r="AL18" s="49"/>
      <c r="AM18" s="1" t="s">
        <v>20</v>
      </c>
      <c r="AN18" s="1" t="s">
        <v>20</v>
      </c>
      <c r="AO18" s="3">
        <v>0</v>
      </c>
      <c r="AP18" s="19">
        <v>1000</v>
      </c>
      <c r="AQ18" s="19">
        <v>1000</v>
      </c>
      <c r="AR18" s="3">
        <v>5000</v>
      </c>
      <c r="AS18" s="5"/>
      <c r="AT18" s="5" t="s">
        <v>1847</v>
      </c>
      <c r="AU18" s="5" t="s">
        <v>1675</v>
      </c>
      <c r="AV18" s="5">
        <f>$AO18+$AP18+$AQ18+$AR18</f>
        <v>7000</v>
      </c>
      <c r="AW18" s="5">
        <f>AV18*0.08</f>
        <v>560</v>
      </c>
      <c r="AX18" s="20">
        <f>ROUND((AO18+AP18+AQ18+AR18)*1.08,0)</f>
        <v>7560</v>
      </c>
    </row>
    <row r="19" spans="1:50" ht="13.5" customHeight="1">
      <c r="A19" s="15">
        <v>18</v>
      </c>
      <c r="B19" s="1" t="s">
        <v>136</v>
      </c>
      <c r="C19" s="22">
        <v>43082</v>
      </c>
      <c r="D19" s="40"/>
      <c r="E19" s="1"/>
      <c r="F19" s="1" t="s">
        <v>1901</v>
      </c>
      <c r="G19" s="1" t="s">
        <v>20</v>
      </c>
      <c r="H19" s="1" t="s">
        <v>184</v>
      </c>
      <c r="I19" s="1" t="s">
        <v>1902</v>
      </c>
      <c r="J19" s="27" t="s">
        <v>185</v>
      </c>
      <c r="K19" s="1" t="s">
        <v>186</v>
      </c>
      <c r="L19" s="1" t="s">
        <v>20</v>
      </c>
      <c r="M19" s="1" t="s">
        <v>20</v>
      </c>
      <c r="N19" s="1" t="s">
        <v>20</v>
      </c>
      <c r="O19" s="1" t="s">
        <v>187</v>
      </c>
      <c r="P19" s="1" t="s">
        <v>1903</v>
      </c>
      <c r="Q19" s="1" t="s">
        <v>188</v>
      </c>
      <c r="R19" s="1" t="s">
        <v>20</v>
      </c>
      <c r="S19" s="2" t="s">
        <v>1904</v>
      </c>
      <c r="T19" s="1" t="s">
        <v>190</v>
      </c>
      <c r="U19" s="1" t="s">
        <v>189</v>
      </c>
      <c r="V19" s="1" t="s">
        <v>190</v>
      </c>
      <c r="W19" s="9"/>
      <c r="X19" s="9"/>
      <c r="Y19" s="9"/>
      <c r="Z19" s="58" t="s">
        <v>1649</v>
      </c>
      <c r="AA19" s="58" t="s">
        <v>3083</v>
      </c>
      <c r="AB19" s="57">
        <v>43624</v>
      </c>
      <c r="AC19" s="57">
        <v>40337</v>
      </c>
      <c r="AD19" s="49" t="s">
        <v>2877</v>
      </c>
      <c r="AE19" s="57">
        <v>43546</v>
      </c>
      <c r="AF19" s="57"/>
      <c r="AG19" s="57">
        <v>41355</v>
      </c>
      <c r="AH19" s="49"/>
      <c r="AI19" s="49"/>
      <c r="AJ19" s="49"/>
      <c r="AK19" s="49"/>
      <c r="AL19" s="49"/>
      <c r="AM19" s="1" t="s">
        <v>20</v>
      </c>
      <c r="AN19" s="1" t="s">
        <v>20</v>
      </c>
      <c r="AO19" s="3">
        <v>2980</v>
      </c>
      <c r="AP19" s="19">
        <v>0</v>
      </c>
      <c r="AQ19" s="19">
        <v>0</v>
      </c>
      <c r="AR19" s="3">
        <v>5000</v>
      </c>
      <c r="AS19" s="5"/>
      <c r="AT19" s="5" t="s">
        <v>1853</v>
      </c>
      <c r="AU19" s="5" t="s">
        <v>1679</v>
      </c>
      <c r="AV19" s="5">
        <f>$AO19+$AP19+$AQ19+$AR19</f>
        <v>7980</v>
      </c>
      <c r="AW19" s="5">
        <f>AV19*0.08</f>
        <v>638.4</v>
      </c>
      <c r="AX19" s="20">
        <f>ROUND((AO19+AP19+AQ19+AR19)*1.08,0)</f>
        <v>8618</v>
      </c>
    </row>
    <row r="20" spans="1:50" ht="13.5" customHeight="1">
      <c r="A20" s="15">
        <v>19</v>
      </c>
      <c r="B20" s="1" t="s">
        <v>142</v>
      </c>
      <c r="C20" s="22">
        <v>43075</v>
      </c>
      <c r="D20" s="40"/>
      <c r="E20" s="1" t="s">
        <v>2034</v>
      </c>
      <c r="F20" s="1" t="s">
        <v>2035</v>
      </c>
      <c r="G20" s="1" t="s">
        <v>20</v>
      </c>
      <c r="H20" s="1" t="s">
        <v>2036</v>
      </c>
      <c r="I20" s="1" t="s">
        <v>2037</v>
      </c>
      <c r="J20" s="35" t="s">
        <v>2038</v>
      </c>
      <c r="K20" s="1" t="s">
        <v>379</v>
      </c>
      <c r="L20" s="1" t="s">
        <v>20</v>
      </c>
      <c r="M20" s="1" t="s">
        <v>20</v>
      </c>
      <c r="N20" s="1" t="s">
        <v>20</v>
      </c>
      <c r="O20" s="1" t="s">
        <v>380</v>
      </c>
      <c r="P20" s="1" t="s">
        <v>1687</v>
      </c>
      <c r="Q20" s="1" t="s">
        <v>381</v>
      </c>
      <c r="R20" s="1" t="s">
        <v>20</v>
      </c>
      <c r="S20" s="2" t="s">
        <v>2039</v>
      </c>
      <c r="T20" s="1" t="s">
        <v>382</v>
      </c>
      <c r="U20" s="1" t="s">
        <v>2040</v>
      </c>
      <c r="V20" s="1" t="s">
        <v>382</v>
      </c>
      <c r="W20" s="9"/>
      <c r="X20" s="9"/>
      <c r="Y20" s="9"/>
      <c r="Z20" s="58" t="s">
        <v>2892</v>
      </c>
      <c r="AA20" s="58" t="s">
        <v>3083</v>
      </c>
      <c r="AB20" s="57">
        <v>43726</v>
      </c>
      <c r="AC20" s="57">
        <v>39343</v>
      </c>
      <c r="AD20" s="49" t="s">
        <v>2877</v>
      </c>
      <c r="AE20" s="57">
        <v>43694</v>
      </c>
      <c r="AF20" s="57"/>
      <c r="AG20" s="57">
        <v>40042</v>
      </c>
      <c r="AH20" s="49"/>
      <c r="AI20" s="49"/>
      <c r="AJ20" s="49"/>
      <c r="AK20" s="49"/>
      <c r="AL20" s="49"/>
      <c r="AM20" s="1" t="s">
        <v>20</v>
      </c>
      <c r="AN20" s="1" t="s">
        <v>20</v>
      </c>
      <c r="AO20" s="3">
        <v>2980</v>
      </c>
      <c r="AP20" s="19">
        <v>0</v>
      </c>
      <c r="AQ20" s="19">
        <v>0</v>
      </c>
      <c r="AR20" s="3">
        <v>5000</v>
      </c>
      <c r="AS20" s="5"/>
      <c r="AT20" s="5" t="s">
        <v>1768</v>
      </c>
      <c r="AU20" s="5" t="s">
        <v>1666</v>
      </c>
      <c r="AV20" s="5">
        <f>$AO20+$AP20+$AQ20+$AR20</f>
        <v>7980</v>
      </c>
      <c r="AW20" s="5">
        <f>AV20*0.08</f>
        <v>638.4</v>
      </c>
      <c r="AX20" s="20">
        <f>ROUND((AO20+AP20+AQ20+AR20)*1.08,0)</f>
        <v>8618</v>
      </c>
    </row>
    <row r="21" spans="1:50" ht="13.5" customHeight="1">
      <c r="A21" s="15">
        <v>20</v>
      </c>
      <c r="B21" s="1" t="s">
        <v>147</v>
      </c>
      <c r="C21" s="22">
        <v>43062</v>
      </c>
      <c r="D21" s="40"/>
      <c r="E21" s="1"/>
      <c r="F21" s="1" t="s">
        <v>1844</v>
      </c>
      <c r="G21" s="1" t="s">
        <v>20</v>
      </c>
      <c r="H21" s="1" t="s">
        <v>130</v>
      </c>
      <c r="I21" s="1" t="s">
        <v>20</v>
      </c>
      <c r="J21" s="27" t="s">
        <v>131</v>
      </c>
      <c r="K21" s="1" t="s">
        <v>132</v>
      </c>
      <c r="L21" s="1" t="s">
        <v>20</v>
      </c>
      <c r="M21" s="1" t="s">
        <v>20</v>
      </c>
      <c r="N21" s="1" t="s">
        <v>1845</v>
      </c>
      <c r="O21" s="1" t="s">
        <v>133</v>
      </c>
      <c r="P21" s="1" t="s">
        <v>1815</v>
      </c>
      <c r="Q21" s="1" t="s">
        <v>134</v>
      </c>
      <c r="R21" s="1" t="s">
        <v>20</v>
      </c>
      <c r="S21" s="2" t="s">
        <v>1846</v>
      </c>
      <c r="T21" s="1" t="s">
        <v>135</v>
      </c>
      <c r="U21" s="1" t="s">
        <v>1844</v>
      </c>
      <c r="V21" s="1" t="s">
        <v>135</v>
      </c>
      <c r="W21" s="9"/>
      <c r="X21" s="9"/>
      <c r="Y21" s="9"/>
      <c r="Z21" s="58" t="s">
        <v>2893</v>
      </c>
      <c r="AA21" s="58" t="s">
        <v>3083</v>
      </c>
      <c r="AB21" s="57">
        <v>43753</v>
      </c>
      <c r="AC21" s="57">
        <v>40466</v>
      </c>
      <c r="AD21" s="49" t="s">
        <v>2877</v>
      </c>
      <c r="AE21" s="57">
        <v>43523</v>
      </c>
      <c r="AF21" s="57"/>
      <c r="AG21" s="57">
        <v>39871</v>
      </c>
      <c r="AH21" s="49"/>
      <c r="AI21" s="49"/>
      <c r="AJ21" s="49"/>
      <c r="AK21" s="49"/>
      <c r="AL21" s="49"/>
      <c r="AM21" s="1" t="s">
        <v>20</v>
      </c>
      <c r="AN21" s="1" t="s">
        <v>20</v>
      </c>
      <c r="AO21" s="3">
        <v>2980</v>
      </c>
      <c r="AP21" s="19">
        <v>0</v>
      </c>
      <c r="AQ21" s="19">
        <v>1000</v>
      </c>
      <c r="AR21" s="3">
        <v>5000</v>
      </c>
      <c r="AS21" s="5"/>
      <c r="AT21" s="5" t="s">
        <v>1793</v>
      </c>
      <c r="AU21" s="5" t="s">
        <v>1675</v>
      </c>
      <c r="AV21" s="5">
        <f>$AO21+$AP21+$AQ21+$AR21</f>
        <v>8980</v>
      </c>
      <c r="AW21" s="5">
        <f>AV21*0.08</f>
        <v>718.4</v>
      </c>
      <c r="AX21" s="20">
        <f>ROUND((AO21+AP21+AQ21+AR21)*1.08,0)</f>
        <v>9698</v>
      </c>
    </row>
    <row r="22" spans="1:50" ht="13.5" customHeight="1">
      <c r="A22" s="15">
        <v>21</v>
      </c>
      <c r="B22" s="1" t="s">
        <v>151</v>
      </c>
      <c r="C22" s="22">
        <v>43069</v>
      </c>
      <c r="D22" s="40"/>
      <c r="E22" s="17" t="s">
        <v>2180</v>
      </c>
      <c r="F22" s="1" t="s">
        <v>2181</v>
      </c>
      <c r="G22" s="1" t="s">
        <v>20</v>
      </c>
      <c r="H22" s="1" t="s">
        <v>2182</v>
      </c>
      <c r="I22" s="1" t="s">
        <v>2183</v>
      </c>
      <c r="J22" s="27" t="s">
        <v>581</v>
      </c>
      <c r="K22" s="1" t="s">
        <v>2184</v>
      </c>
      <c r="L22" s="1" t="s">
        <v>20</v>
      </c>
      <c r="M22" s="1" t="s">
        <v>20</v>
      </c>
      <c r="N22" s="1" t="s">
        <v>20</v>
      </c>
      <c r="O22" s="1" t="s">
        <v>582</v>
      </c>
      <c r="P22" s="1" t="s">
        <v>2100</v>
      </c>
      <c r="Q22" s="1" t="s">
        <v>583</v>
      </c>
      <c r="R22" s="1" t="s">
        <v>20</v>
      </c>
      <c r="S22" s="2" t="s">
        <v>2185</v>
      </c>
      <c r="T22" s="1" t="s">
        <v>584</v>
      </c>
      <c r="U22" s="1" t="s">
        <v>2186</v>
      </c>
      <c r="V22" s="1" t="s">
        <v>584</v>
      </c>
      <c r="W22" s="9"/>
      <c r="X22" s="9"/>
      <c r="Y22" s="9"/>
      <c r="Z22" s="58" t="s">
        <v>190</v>
      </c>
      <c r="AA22" s="58" t="s">
        <v>3083</v>
      </c>
      <c r="AB22" s="57">
        <v>43546</v>
      </c>
      <c r="AC22" s="57">
        <v>41355</v>
      </c>
      <c r="AD22" s="49"/>
      <c r="AE22" s="57"/>
      <c r="AF22" s="57"/>
      <c r="AG22" s="57"/>
      <c r="AH22" s="49"/>
      <c r="AI22" s="49"/>
      <c r="AJ22" s="49"/>
      <c r="AK22" s="49"/>
      <c r="AL22" s="49"/>
      <c r="AM22" s="1" t="s">
        <v>20</v>
      </c>
      <c r="AN22" s="1" t="s">
        <v>20</v>
      </c>
      <c r="AO22" s="3">
        <v>2980</v>
      </c>
      <c r="AP22" s="19">
        <v>1000</v>
      </c>
      <c r="AQ22" s="19">
        <v>1000</v>
      </c>
      <c r="AR22" s="3">
        <v>5000</v>
      </c>
      <c r="AS22" s="5" t="s">
        <v>1663</v>
      </c>
      <c r="AT22" s="5" t="s">
        <v>1817</v>
      </c>
      <c r="AU22" s="5" t="s">
        <v>1675</v>
      </c>
      <c r="AV22" s="5">
        <f>$AO22+$AP22+$AQ22+$AR22</f>
        <v>9980</v>
      </c>
      <c r="AW22" s="5">
        <f>AV22*0.08</f>
        <v>798.4</v>
      </c>
      <c r="AX22" s="20">
        <f>ROUND((AO22+AP22+AQ22+AR22)*1.08,0)</f>
        <v>10778</v>
      </c>
    </row>
    <row r="23" spans="1:50" ht="13.5" customHeight="1">
      <c r="A23" s="15">
        <v>22</v>
      </c>
      <c r="B23" s="1" t="s">
        <v>156</v>
      </c>
      <c r="C23" s="22">
        <v>43078</v>
      </c>
      <c r="D23" s="40"/>
      <c r="E23" s="1"/>
      <c r="F23" s="1" t="s">
        <v>2273</v>
      </c>
      <c r="G23" s="1" t="s">
        <v>20</v>
      </c>
      <c r="H23" s="1" t="s">
        <v>628</v>
      </c>
      <c r="I23" s="1" t="s">
        <v>2274</v>
      </c>
      <c r="J23" s="27" t="s">
        <v>629</v>
      </c>
      <c r="K23" s="1" t="s">
        <v>630</v>
      </c>
      <c r="L23" s="1" t="s">
        <v>20</v>
      </c>
      <c r="M23" s="1" t="s">
        <v>20</v>
      </c>
      <c r="N23" s="1" t="s">
        <v>20</v>
      </c>
      <c r="O23" s="1" t="s">
        <v>631</v>
      </c>
      <c r="P23" s="1" t="s">
        <v>1790</v>
      </c>
      <c r="Q23" s="1" t="s">
        <v>632</v>
      </c>
      <c r="R23" s="1" t="s">
        <v>20</v>
      </c>
      <c r="S23" s="2" t="s">
        <v>633</v>
      </c>
      <c r="T23" s="1" t="s">
        <v>634</v>
      </c>
      <c r="U23" s="1" t="s">
        <v>627</v>
      </c>
      <c r="V23" s="1" t="s">
        <v>634</v>
      </c>
      <c r="W23" s="9"/>
      <c r="X23" s="9"/>
      <c r="Y23" s="9"/>
      <c r="Z23" s="58" t="s">
        <v>382</v>
      </c>
      <c r="AA23" s="58" t="s">
        <v>3083</v>
      </c>
      <c r="AB23" s="57">
        <v>43694</v>
      </c>
      <c r="AC23" s="57">
        <v>40042</v>
      </c>
      <c r="AD23" s="49"/>
      <c r="AH23" s="49"/>
      <c r="AI23" s="49"/>
      <c r="AJ23" s="49"/>
      <c r="AK23" s="49"/>
      <c r="AL23" s="49"/>
      <c r="AM23" s="1" t="s">
        <v>20</v>
      </c>
      <c r="AN23" s="1" t="s">
        <v>20</v>
      </c>
      <c r="AO23" s="3">
        <v>0</v>
      </c>
      <c r="AP23" s="19">
        <v>1000</v>
      </c>
      <c r="AQ23" s="19">
        <v>0</v>
      </c>
      <c r="AR23" s="3">
        <v>5000</v>
      </c>
      <c r="AS23" s="5"/>
      <c r="AT23" s="5" t="s">
        <v>1881</v>
      </c>
      <c r="AU23" s="5" t="s">
        <v>1695</v>
      </c>
      <c r="AV23" s="5">
        <f>$AO23+$AP23+$AQ23+$AR23</f>
        <v>6000</v>
      </c>
      <c r="AW23" s="5">
        <f>AV23*0.08</f>
        <v>480</v>
      </c>
      <c r="AX23" s="20">
        <f>ROUND((AO23+AP23+AQ23+AR23)*1.08,0)</f>
        <v>6480</v>
      </c>
    </row>
    <row r="24" spans="1:50" ht="13.5" customHeight="1">
      <c r="A24" s="15">
        <v>23</v>
      </c>
      <c r="B24" s="1" t="s">
        <v>162</v>
      </c>
      <c r="C24" s="22">
        <v>43084</v>
      </c>
      <c r="D24" s="40"/>
      <c r="E24" s="1"/>
      <c r="F24" s="1" t="s">
        <v>2590</v>
      </c>
      <c r="G24" s="1" t="s">
        <v>20</v>
      </c>
      <c r="H24" s="1" t="s">
        <v>1401</v>
      </c>
      <c r="I24" s="1" t="s">
        <v>2590</v>
      </c>
      <c r="J24" s="27" t="s">
        <v>1402</v>
      </c>
      <c r="K24" s="1" t="s">
        <v>1403</v>
      </c>
      <c r="L24" s="1" t="s">
        <v>20</v>
      </c>
      <c r="M24" s="1" t="s">
        <v>20</v>
      </c>
      <c r="N24" s="1" t="s">
        <v>20</v>
      </c>
      <c r="O24" s="1" t="s">
        <v>1404</v>
      </c>
      <c r="P24" s="1" t="s">
        <v>1957</v>
      </c>
      <c r="Q24" s="1" t="s">
        <v>1405</v>
      </c>
      <c r="R24" s="1" t="s">
        <v>20</v>
      </c>
      <c r="S24" s="2" t="s">
        <v>1406</v>
      </c>
      <c r="T24" s="1" t="s">
        <v>1408</v>
      </c>
      <c r="U24" s="1" t="s">
        <v>1407</v>
      </c>
      <c r="V24" s="1" t="s">
        <v>1408</v>
      </c>
      <c r="W24" s="9"/>
      <c r="X24" s="9"/>
      <c r="Y24" s="9"/>
      <c r="Z24" s="58" t="s">
        <v>2894</v>
      </c>
      <c r="AA24" s="58" t="s">
        <v>3083</v>
      </c>
      <c r="AB24" s="57">
        <v>43704</v>
      </c>
      <c r="AC24" s="57">
        <v>40417</v>
      </c>
      <c r="AD24" s="49"/>
      <c r="AH24" s="49"/>
      <c r="AI24" s="49"/>
      <c r="AJ24" s="49"/>
      <c r="AK24" s="49"/>
      <c r="AL24" s="49"/>
      <c r="AM24" s="1" t="s">
        <v>20</v>
      </c>
      <c r="AN24" s="1" t="s">
        <v>20</v>
      </c>
      <c r="AO24" s="3">
        <v>2980</v>
      </c>
      <c r="AP24" s="19">
        <v>0</v>
      </c>
      <c r="AQ24" s="19">
        <v>0</v>
      </c>
      <c r="AR24" s="3">
        <v>5000</v>
      </c>
      <c r="AS24" s="5"/>
      <c r="AT24" s="5" t="s">
        <v>1768</v>
      </c>
      <c r="AU24" s="5" t="s">
        <v>1695</v>
      </c>
      <c r="AV24" s="5">
        <f>$AO24+$AP24+$AQ24+$AR24</f>
        <v>7980</v>
      </c>
      <c r="AW24" s="5">
        <f>AV24*0.08</f>
        <v>638.4</v>
      </c>
      <c r="AX24" s="25">
        <f>ROUND((AO24+AP24+AQ24+AR24)*1.08,0)</f>
        <v>8618</v>
      </c>
    </row>
    <row r="25" spans="1:50" ht="13.5" customHeight="1">
      <c r="A25" s="15">
        <v>24</v>
      </c>
      <c r="B25" s="1" t="s">
        <v>170</v>
      </c>
      <c r="C25" s="22">
        <v>43059</v>
      </c>
      <c r="D25" s="40"/>
      <c r="E25" s="1" t="s">
        <v>271</v>
      </c>
      <c r="F25" s="1" t="s">
        <v>2160</v>
      </c>
      <c r="G25" s="1" t="s">
        <v>20</v>
      </c>
      <c r="H25" s="1" t="s">
        <v>272</v>
      </c>
      <c r="I25" s="1" t="s">
        <v>2161</v>
      </c>
      <c r="J25" s="27" t="s">
        <v>2162</v>
      </c>
      <c r="K25" s="1" t="s">
        <v>273</v>
      </c>
      <c r="L25" s="1" t="s">
        <v>20</v>
      </c>
      <c r="M25" s="1" t="s">
        <v>20</v>
      </c>
      <c r="N25" s="1" t="s">
        <v>20</v>
      </c>
      <c r="O25" s="1" t="s">
        <v>274</v>
      </c>
      <c r="P25" s="1" t="s">
        <v>1903</v>
      </c>
      <c r="Q25" s="1" t="s">
        <v>275</v>
      </c>
      <c r="R25" s="1" t="s">
        <v>276</v>
      </c>
      <c r="S25" s="2" t="s">
        <v>277</v>
      </c>
      <c r="T25" s="1" t="s">
        <v>279</v>
      </c>
      <c r="U25" s="1" t="s">
        <v>278</v>
      </c>
      <c r="V25" s="1" t="s">
        <v>279</v>
      </c>
      <c r="W25" s="9"/>
      <c r="X25" s="9"/>
      <c r="Y25" s="9"/>
      <c r="Z25" s="58" t="s">
        <v>2895</v>
      </c>
      <c r="AA25" s="58" t="s">
        <v>3083</v>
      </c>
      <c r="AB25" s="57">
        <v>43517</v>
      </c>
      <c r="AC25" s="57">
        <v>40595</v>
      </c>
      <c r="AD25" s="49" t="s">
        <v>2877</v>
      </c>
      <c r="AE25" s="57">
        <v>43616</v>
      </c>
      <c r="AF25" s="57"/>
      <c r="AG25" s="57">
        <v>41401</v>
      </c>
      <c r="AH25" s="51"/>
      <c r="AI25" s="51"/>
      <c r="AJ25" s="51"/>
      <c r="AK25" s="51"/>
      <c r="AL25" s="51"/>
      <c r="AM25" s="8" t="s">
        <v>20</v>
      </c>
      <c r="AN25" s="8" t="s">
        <v>20</v>
      </c>
      <c r="AO25" s="3">
        <v>2980</v>
      </c>
      <c r="AP25" s="19">
        <v>0</v>
      </c>
      <c r="AQ25" s="19">
        <v>0</v>
      </c>
      <c r="AR25" s="3">
        <v>5000</v>
      </c>
      <c r="AS25" s="5"/>
      <c r="AT25" s="5" t="s">
        <v>1892</v>
      </c>
      <c r="AU25" s="5" t="s">
        <v>1675</v>
      </c>
      <c r="AV25" s="5">
        <f>$AO25+$AP25+$AQ25+$AR25</f>
        <v>7980</v>
      </c>
      <c r="AW25" s="5">
        <f>AV25*0.08</f>
        <v>638.4</v>
      </c>
      <c r="AX25" s="20">
        <f>ROUND((AO25+AP25+AQ25+AR25)*1.08,0)</f>
        <v>8618</v>
      </c>
    </row>
    <row r="26" spans="1:50" ht="13.5" customHeight="1">
      <c r="A26" s="15">
        <v>25</v>
      </c>
      <c r="B26" s="1" t="s">
        <v>178</v>
      </c>
      <c r="C26" s="22">
        <v>43073</v>
      </c>
      <c r="D26" s="40"/>
      <c r="E26" s="1"/>
      <c r="F26" s="1" t="s">
        <v>2606</v>
      </c>
      <c r="G26" s="1" t="s">
        <v>20</v>
      </c>
      <c r="H26" s="1" t="s">
        <v>1451</v>
      </c>
      <c r="I26" s="1" t="s">
        <v>2264</v>
      </c>
      <c r="J26" s="27" t="s">
        <v>1452</v>
      </c>
      <c r="K26" s="1" t="s">
        <v>1453</v>
      </c>
      <c r="L26" s="1" t="s">
        <v>20</v>
      </c>
      <c r="M26" s="1" t="s">
        <v>20</v>
      </c>
      <c r="N26" s="1" t="s">
        <v>20</v>
      </c>
      <c r="O26" s="1" t="s">
        <v>1454</v>
      </c>
      <c r="P26" s="1" t="s">
        <v>1691</v>
      </c>
      <c r="Q26" s="1" t="s">
        <v>2607</v>
      </c>
      <c r="R26" s="1" t="s">
        <v>20</v>
      </c>
      <c r="S26" s="2" t="s">
        <v>1455</v>
      </c>
      <c r="T26" s="1" t="s">
        <v>1456</v>
      </c>
      <c r="U26" s="1" t="s">
        <v>1450</v>
      </c>
      <c r="V26" s="1" t="s">
        <v>1456</v>
      </c>
      <c r="W26" s="9"/>
      <c r="X26" s="9"/>
      <c r="Y26" s="9"/>
      <c r="Z26" s="58" t="s">
        <v>2896</v>
      </c>
      <c r="AA26" s="58" t="s">
        <v>3083</v>
      </c>
      <c r="AB26" s="57">
        <v>43614</v>
      </c>
      <c r="AC26" s="57">
        <v>39597</v>
      </c>
      <c r="AD26" s="49"/>
      <c r="AE26" s="57"/>
      <c r="AF26" s="57"/>
      <c r="AG26" s="57"/>
      <c r="AH26" s="49"/>
      <c r="AI26" s="49"/>
      <c r="AJ26" s="49"/>
      <c r="AK26" s="49"/>
      <c r="AL26" s="49"/>
      <c r="AM26" s="1" t="s">
        <v>20</v>
      </c>
      <c r="AN26" s="1" t="s">
        <v>20</v>
      </c>
      <c r="AO26" s="3">
        <v>2980</v>
      </c>
      <c r="AP26" s="19">
        <v>1000</v>
      </c>
      <c r="AQ26" s="19">
        <v>1000</v>
      </c>
      <c r="AR26" s="3">
        <v>5000</v>
      </c>
      <c r="AS26" s="5"/>
      <c r="AT26" s="5" t="s">
        <v>1817</v>
      </c>
      <c r="AU26" s="5" t="s">
        <v>1675</v>
      </c>
      <c r="AV26" s="5">
        <f>$AO26+$AP26+$AQ26+$AR26</f>
        <v>9980</v>
      </c>
      <c r="AW26" s="5">
        <f>AV26*0.08</f>
        <v>798.4</v>
      </c>
      <c r="AX26" s="20">
        <f>ROUND((AO26+AP26+AQ26+AR26)*1.08,0)</f>
        <v>10778</v>
      </c>
    </row>
    <row r="27" spans="1:50" ht="13.5" customHeight="1">
      <c r="A27" s="15">
        <v>26</v>
      </c>
      <c r="B27" s="1" t="s">
        <v>183</v>
      </c>
      <c r="C27" s="22">
        <v>43083</v>
      </c>
      <c r="D27" s="40"/>
      <c r="E27" s="1" t="s">
        <v>849</v>
      </c>
      <c r="F27" s="1" t="s">
        <v>2594</v>
      </c>
      <c r="G27" s="1" t="s">
        <v>20</v>
      </c>
      <c r="H27" s="1" t="s">
        <v>2595</v>
      </c>
      <c r="I27" s="1"/>
      <c r="J27" s="27" t="s">
        <v>850</v>
      </c>
      <c r="K27" s="1" t="s">
        <v>851</v>
      </c>
      <c r="L27" s="1" t="s">
        <v>20</v>
      </c>
      <c r="M27" s="1" t="s">
        <v>20</v>
      </c>
      <c r="N27" s="1" t="s">
        <v>20</v>
      </c>
      <c r="O27" s="1" t="s">
        <v>852</v>
      </c>
      <c r="P27" s="1" t="s">
        <v>1686</v>
      </c>
      <c r="Q27" s="1" t="s">
        <v>853</v>
      </c>
      <c r="R27" s="1" t="s">
        <v>20</v>
      </c>
      <c r="S27" s="2" t="s">
        <v>854</v>
      </c>
      <c r="T27" s="1" t="s">
        <v>856</v>
      </c>
      <c r="U27" s="1" t="s">
        <v>855</v>
      </c>
      <c r="V27" s="1" t="s">
        <v>856</v>
      </c>
      <c r="W27" s="9"/>
      <c r="X27" s="9"/>
      <c r="Y27" s="9"/>
      <c r="Z27" s="58" t="s">
        <v>135</v>
      </c>
      <c r="AA27" s="58" t="s">
        <v>3083</v>
      </c>
      <c r="AB27" s="57">
        <v>43523</v>
      </c>
      <c r="AC27" s="57">
        <v>39871</v>
      </c>
      <c r="AD27" s="49"/>
      <c r="AE27" s="57"/>
      <c r="AF27" s="57"/>
      <c r="AG27" s="57"/>
      <c r="AH27" s="49"/>
      <c r="AI27" s="49"/>
      <c r="AJ27" s="49"/>
      <c r="AK27" s="49"/>
      <c r="AL27" s="49"/>
      <c r="AM27" s="1" t="s">
        <v>20</v>
      </c>
      <c r="AN27" s="1" t="s">
        <v>20</v>
      </c>
      <c r="AO27" s="3">
        <v>0</v>
      </c>
      <c r="AP27" s="19">
        <v>0</v>
      </c>
      <c r="AQ27" s="19">
        <v>0</v>
      </c>
      <c r="AR27" s="3">
        <v>5000</v>
      </c>
      <c r="AS27" s="5"/>
      <c r="AT27" s="5" t="s">
        <v>1905</v>
      </c>
      <c r="AU27" s="5" t="s">
        <v>1666</v>
      </c>
      <c r="AV27" s="5">
        <f>$AO27+$AP27+$AQ27+$AR27</f>
        <v>5000</v>
      </c>
      <c r="AW27" s="5">
        <f>AV27*0.08</f>
        <v>400</v>
      </c>
      <c r="AX27" s="20">
        <f>ROUND((AO27+AP27+AQ27+AR27)*1.08,0)</f>
        <v>5400</v>
      </c>
    </row>
    <row r="28" spans="1:50" ht="13.5" customHeight="1">
      <c r="A28" s="15">
        <v>27</v>
      </c>
      <c r="B28" s="1" t="s">
        <v>191</v>
      </c>
      <c r="C28" s="22">
        <v>43056</v>
      </c>
      <c r="D28" s="40"/>
      <c r="E28" s="1" t="s">
        <v>2285</v>
      </c>
      <c r="F28" s="1" t="s">
        <v>2286</v>
      </c>
      <c r="G28" s="1" t="s">
        <v>20</v>
      </c>
      <c r="H28" s="1" t="s">
        <v>2287</v>
      </c>
      <c r="I28" s="1" t="s">
        <v>2288</v>
      </c>
      <c r="J28" s="27" t="s">
        <v>2289</v>
      </c>
      <c r="K28" s="1" t="s">
        <v>1180</v>
      </c>
      <c r="L28" s="1" t="s">
        <v>20</v>
      </c>
      <c r="M28" s="1" t="s">
        <v>20</v>
      </c>
      <c r="N28" s="1" t="s">
        <v>20</v>
      </c>
      <c r="O28" s="1" t="s">
        <v>1181</v>
      </c>
      <c r="P28" s="1" t="s">
        <v>1903</v>
      </c>
      <c r="Q28" s="1" t="s">
        <v>2290</v>
      </c>
      <c r="R28" s="1" t="s">
        <v>20</v>
      </c>
      <c r="S28" s="2" t="s">
        <v>2291</v>
      </c>
      <c r="T28" s="1" t="s">
        <v>1182</v>
      </c>
      <c r="U28" s="1" t="s">
        <v>2292</v>
      </c>
      <c r="V28" s="1" t="s">
        <v>1182</v>
      </c>
      <c r="W28" s="9"/>
      <c r="X28" s="9"/>
      <c r="Y28" s="9"/>
      <c r="Z28" s="58" t="s">
        <v>2897</v>
      </c>
      <c r="AA28" s="58" t="s">
        <v>3083</v>
      </c>
      <c r="AB28" s="57">
        <v>43596</v>
      </c>
      <c r="AC28" s="57">
        <v>40309</v>
      </c>
      <c r="AD28" s="49"/>
      <c r="AH28" s="49"/>
      <c r="AI28" s="49"/>
      <c r="AJ28" s="49"/>
      <c r="AK28" s="49"/>
      <c r="AL28" s="49"/>
      <c r="AM28" s="1" t="s">
        <v>20</v>
      </c>
      <c r="AN28" s="1" t="s">
        <v>20</v>
      </c>
      <c r="AO28" s="3">
        <v>2980</v>
      </c>
      <c r="AP28" s="19">
        <v>1000</v>
      </c>
      <c r="AQ28" s="19">
        <v>1000</v>
      </c>
      <c r="AR28" s="3">
        <v>5000</v>
      </c>
      <c r="AS28" s="5"/>
      <c r="AT28" s="5" t="s">
        <v>1817</v>
      </c>
      <c r="AU28" s="5" t="s">
        <v>1675</v>
      </c>
      <c r="AV28" s="5">
        <v>7980</v>
      </c>
      <c r="AW28" s="5">
        <f>AV28*0.08</f>
        <v>638.4</v>
      </c>
      <c r="AX28" s="20">
        <v>8618</v>
      </c>
    </row>
    <row r="29" spans="1:50" ht="13.5" customHeight="1">
      <c r="A29" s="15">
        <v>28</v>
      </c>
      <c r="B29" s="1" t="s">
        <v>198</v>
      </c>
      <c r="C29" s="22">
        <v>43063</v>
      </c>
      <c r="D29" s="40"/>
      <c r="E29" s="1" t="s">
        <v>341</v>
      </c>
      <c r="F29" s="1" t="s">
        <v>1919</v>
      </c>
      <c r="G29" s="1" t="s">
        <v>20</v>
      </c>
      <c r="H29" s="1" t="s">
        <v>342</v>
      </c>
      <c r="I29" s="1" t="s">
        <v>1920</v>
      </c>
      <c r="J29" s="27" t="s">
        <v>343</v>
      </c>
      <c r="K29" s="1" t="s">
        <v>344</v>
      </c>
      <c r="L29" s="1" t="s">
        <v>20</v>
      </c>
      <c r="M29" s="1" t="s">
        <v>20</v>
      </c>
      <c r="N29" s="1" t="s">
        <v>20</v>
      </c>
      <c r="O29" s="1" t="s">
        <v>345</v>
      </c>
      <c r="P29" s="1" t="s">
        <v>1783</v>
      </c>
      <c r="Q29" s="1" t="s">
        <v>346</v>
      </c>
      <c r="R29" s="1" t="s">
        <v>20</v>
      </c>
      <c r="S29" s="2" t="s">
        <v>347</v>
      </c>
      <c r="T29" s="1" t="s">
        <v>349</v>
      </c>
      <c r="U29" s="1" t="s">
        <v>348</v>
      </c>
      <c r="V29" s="1" t="s">
        <v>349</v>
      </c>
      <c r="W29" s="9"/>
      <c r="X29" s="9"/>
      <c r="Y29" s="9"/>
      <c r="Z29" s="58" t="s">
        <v>279</v>
      </c>
      <c r="AA29" s="58" t="s">
        <v>3083</v>
      </c>
      <c r="AB29" s="57">
        <v>43616</v>
      </c>
      <c r="AC29" s="57">
        <v>41401</v>
      </c>
      <c r="AD29" s="49" t="s">
        <v>2877</v>
      </c>
      <c r="AE29" s="57">
        <v>43660</v>
      </c>
      <c r="AF29" s="57"/>
      <c r="AG29" s="57">
        <v>40008</v>
      </c>
      <c r="AH29" s="49"/>
      <c r="AI29" s="49"/>
      <c r="AJ29" s="49"/>
      <c r="AK29" s="49"/>
      <c r="AL29" s="49"/>
      <c r="AM29" s="1" t="s">
        <v>20</v>
      </c>
      <c r="AN29" s="1" t="s">
        <v>20</v>
      </c>
      <c r="AO29" s="3">
        <v>2980</v>
      </c>
      <c r="AP29" s="19">
        <v>0</v>
      </c>
      <c r="AQ29" s="19">
        <v>0</v>
      </c>
      <c r="AR29" s="3">
        <v>5000</v>
      </c>
      <c r="AS29" s="5"/>
      <c r="AT29" s="5" t="s">
        <v>1768</v>
      </c>
      <c r="AU29" s="5" t="s">
        <v>1666</v>
      </c>
      <c r="AV29" s="5">
        <v>7980</v>
      </c>
      <c r="AW29" s="5">
        <v>638</v>
      </c>
      <c r="AX29" s="20">
        <v>8618</v>
      </c>
    </row>
    <row r="30" spans="1:50" ht="13.5" customHeight="1">
      <c r="A30" s="15">
        <v>29</v>
      </c>
      <c r="B30" s="1" t="s">
        <v>1916</v>
      </c>
      <c r="C30" s="22">
        <v>43082</v>
      </c>
      <c r="D30" s="40"/>
      <c r="E30" s="1" t="s">
        <v>124</v>
      </c>
      <c r="F30" s="1" t="s">
        <v>1837</v>
      </c>
      <c r="G30" s="1" t="s">
        <v>1716</v>
      </c>
      <c r="H30" s="1" t="s">
        <v>1838</v>
      </c>
      <c r="I30" s="1" t="s">
        <v>1839</v>
      </c>
      <c r="J30" s="70" t="s">
        <v>1840</v>
      </c>
      <c r="K30" s="1" t="s">
        <v>125</v>
      </c>
      <c r="L30" s="1" t="s">
        <v>20</v>
      </c>
      <c r="M30" s="1" t="s">
        <v>20</v>
      </c>
      <c r="N30" s="1" t="s">
        <v>20</v>
      </c>
      <c r="O30" s="1" t="s">
        <v>1841</v>
      </c>
      <c r="P30" s="1" t="s">
        <v>1842</v>
      </c>
      <c r="Q30" s="1" t="s">
        <v>126</v>
      </c>
      <c r="R30" s="1" t="s">
        <v>20</v>
      </c>
      <c r="S30" s="2" t="s">
        <v>127</v>
      </c>
      <c r="T30" s="1" t="s">
        <v>128</v>
      </c>
      <c r="U30" s="17" t="s">
        <v>1843</v>
      </c>
      <c r="V30" s="1" t="s">
        <v>128</v>
      </c>
      <c r="W30" s="9"/>
      <c r="X30" s="9"/>
      <c r="Y30" s="9"/>
      <c r="Z30" s="58" t="s">
        <v>2898</v>
      </c>
      <c r="AA30" s="58" t="s">
        <v>3083</v>
      </c>
      <c r="AB30" s="57">
        <v>43759</v>
      </c>
      <c r="AC30" s="57">
        <v>40472</v>
      </c>
      <c r="AD30" s="49" t="s">
        <v>2877</v>
      </c>
      <c r="AE30" s="57">
        <v>43517</v>
      </c>
      <c r="AF30" s="57"/>
      <c r="AG30" s="57">
        <v>40595</v>
      </c>
      <c r="AH30" s="49"/>
      <c r="AI30" s="49"/>
      <c r="AJ30" s="49"/>
      <c r="AK30" s="49"/>
      <c r="AL30" s="49"/>
      <c r="AM30" s="1" t="s">
        <v>20</v>
      </c>
      <c r="AN30" s="1" t="s">
        <v>20</v>
      </c>
      <c r="AO30" s="3">
        <v>2980</v>
      </c>
      <c r="AP30" s="19">
        <v>0</v>
      </c>
      <c r="AQ30" s="19">
        <v>0</v>
      </c>
      <c r="AR30" s="3">
        <v>5000</v>
      </c>
      <c r="AS30" s="5"/>
      <c r="AT30" s="5" t="s">
        <v>1768</v>
      </c>
      <c r="AU30" s="5" t="s">
        <v>1675</v>
      </c>
      <c r="AV30" s="5">
        <f>$AO30+$AP30+$AQ30+$AR30</f>
        <v>7980</v>
      </c>
      <c r="AW30" s="5">
        <f>AV30*0.08</f>
        <v>638.4</v>
      </c>
      <c r="AX30" s="20">
        <f>ROUND((AO30+AP30+AQ30+AR30)*1.08,0)</f>
        <v>8618</v>
      </c>
    </row>
    <row r="31" spans="1:50" ht="13.5" customHeight="1">
      <c r="A31" s="15">
        <v>30</v>
      </c>
      <c r="B31" s="1" t="s">
        <v>213</v>
      </c>
      <c r="C31" s="22">
        <v>43078</v>
      </c>
      <c r="D31" s="40"/>
      <c r="E31" s="8"/>
      <c r="F31" s="8" t="s">
        <v>1625</v>
      </c>
      <c r="G31" s="8" t="s">
        <v>1626</v>
      </c>
      <c r="H31" s="8" t="s">
        <v>2197</v>
      </c>
      <c r="I31" s="8" t="s">
        <v>2198</v>
      </c>
      <c r="J31" s="31" t="s">
        <v>1627</v>
      </c>
      <c r="K31" s="8" t="s">
        <v>1628</v>
      </c>
      <c r="L31" s="8" t="s">
        <v>20</v>
      </c>
      <c r="M31" s="8" t="s">
        <v>20</v>
      </c>
      <c r="N31" s="8" t="s">
        <v>20</v>
      </c>
      <c r="O31" s="8" t="s">
        <v>1629</v>
      </c>
      <c r="P31" s="1" t="s">
        <v>1686</v>
      </c>
      <c r="Q31" s="8" t="s">
        <v>1630</v>
      </c>
      <c r="R31" s="8" t="s">
        <v>20</v>
      </c>
      <c r="S31" s="2" t="s">
        <v>1631</v>
      </c>
      <c r="T31" s="8" t="s">
        <v>1632</v>
      </c>
      <c r="U31" s="8" t="s">
        <v>1624</v>
      </c>
      <c r="V31" s="8" t="s">
        <v>1632</v>
      </c>
      <c r="W31" s="13"/>
      <c r="X31" s="13"/>
      <c r="Y31" s="13"/>
      <c r="Z31" s="58" t="s">
        <v>2899</v>
      </c>
      <c r="AA31" s="58" t="s">
        <v>3083</v>
      </c>
      <c r="AB31" s="57">
        <v>43596</v>
      </c>
      <c r="AC31" s="57">
        <v>40309</v>
      </c>
      <c r="AD31" s="49" t="s">
        <v>2877</v>
      </c>
      <c r="AE31" s="57">
        <v>43646</v>
      </c>
      <c r="AF31" s="57"/>
      <c r="AG31" s="57">
        <v>38533</v>
      </c>
      <c r="AH31" s="49"/>
      <c r="AI31" s="49"/>
      <c r="AJ31" s="49"/>
      <c r="AK31" s="49"/>
      <c r="AL31" s="49"/>
      <c r="AM31" s="1" t="s">
        <v>20</v>
      </c>
      <c r="AN31" s="1" t="s">
        <v>20</v>
      </c>
      <c r="AO31" s="3">
        <v>2980</v>
      </c>
      <c r="AP31" s="19">
        <v>0</v>
      </c>
      <c r="AQ31" s="19">
        <v>0</v>
      </c>
      <c r="AR31" s="3">
        <v>5000</v>
      </c>
      <c r="AS31" s="5"/>
      <c r="AT31" s="5" t="s">
        <v>1768</v>
      </c>
      <c r="AU31" s="5" t="s">
        <v>1675</v>
      </c>
      <c r="AV31" s="5">
        <f>$AO31+$AP31+$AQ31+$AR31</f>
        <v>7980</v>
      </c>
      <c r="AW31" s="5">
        <f>AV31*0.08</f>
        <v>638.4</v>
      </c>
      <c r="AX31" s="20">
        <f>ROUND((AO31+AP31+AQ31+AR31)*1.08,0)</f>
        <v>8618</v>
      </c>
    </row>
    <row r="32" spans="1:50" ht="13.5" customHeight="1">
      <c r="A32" s="15">
        <v>32</v>
      </c>
      <c r="B32" s="1" t="s">
        <v>1921</v>
      </c>
      <c r="C32" s="22">
        <v>43087</v>
      </c>
      <c r="D32" s="40"/>
      <c r="E32" s="8" t="s">
        <v>2775</v>
      </c>
      <c r="F32" s="8" t="s">
        <v>2776</v>
      </c>
      <c r="G32" s="1" t="s">
        <v>2777</v>
      </c>
      <c r="H32" s="8" t="s">
        <v>2778</v>
      </c>
      <c r="I32" s="1" t="s">
        <v>2782</v>
      </c>
      <c r="J32" s="38" t="s">
        <v>2783</v>
      </c>
      <c r="K32" s="1" t="s">
        <v>389</v>
      </c>
      <c r="L32" s="1" t="s">
        <v>20</v>
      </c>
      <c r="M32" s="1" t="s">
        <v>20</v>
      </c>
      <c r="N32" s="8" t="s">
        <v>2779</v>
      </c>
      <c r="O32" s="8" t="s">
        <v>2784</v>
      </c>
      <c r="P32" s="1" t="s">
        <v>2780</v>
      </c>
      <c r="Q32" s="8" t="s">
        <v>2781</v>
      </c>
      <c r="R32" s="1" t="s">
        <v>20</v>
      </c>
      <c r="S32" s="2" t="s">
        <v>2019</v>
      </c>
      <c r="T32" s="1" t="s">
        <v>2785</v>
      </c>
      <c r="U32" s="1" t="s">
        <v>2020</v>
      </c>
      <c r="V32" s="1" t="s">
        <v>2785</v>
      </c>
      <c r="W32" s="9"/>
      <c r="X32" s="9"/>
      <c r="Y32" s="9"/>
      <c r="Z32" s="58" t="s">
        <v>2900</v>
      </c>
      <c r="AA32" s="58" t="s">
        <v>3083</v>
      </c>
      <c r="AB32" s="57">
        <v>43677</v>
      </c>
      <c r="AC32" s="57">
        <v>39294</v>
      </c>
      <c r="AD32" s="49" t="s">
        <v>2877</v>
      </c>
      <c r="AE32" s="57">
        <v>43698</v>
      </c>
      <c r="AF32" s="57"/>
      <c r="AG32" s="57">
        <v>39681</v>
      </c>
      <c r="AH32" s="49"/>
      <c r="AI32" s="49"/>
      <c r="AJ32" s="49"/>
      <c r="AK32" s="49"/>
      <c r="AL32" s="49"/>
      <c r="AM32" s="1" t="s">
        <v>20</v>
      </c>
      <c r="AN32" s="1" t="s">
        <v>20</v>
      </c>
      <c r="AO32" s="3">
        <v>2980</v>
      </c>
      <c r="AP32" s="19">
        <v>0</v>
      </c>
      <c r="AQ32" s="19">
        <v>0</v>
      </c>
      <c r="AR32" s="3">
        <v>5000</v>
      </c>
      <c r="AS32" s="5"/>
      <c r="AT32" s="5" t="s">
        <v>1768</v>
      </c>
      <c r="AU32" s="5" t="s">
        <v>1666</v>
      </c>
      <c r="AV32" s="5">
        <f>$AO32+$AP32+$AQ32+$AR32</f>
        <v>7980</v>
      </c>
      <c r="AW32" s="5">
        <f>AV32*0.08</f>
        <v>638.4</v>
      </c>
      <c r="AX32" s="20">
        <f>ROUND((AO32+AP32+AQ32+AR32)*1.08,0)</f>
        <v>8618</v>
      </c>
    </row>
    <row r="33" spans="1:50" ht="13.5" customHeight="1">
      <c r="A33" s="15">
        <v>35</v>
      </c>
      <c r="B33" s="1" t="s">
        <v>226</v>
      </c>
      <c r="C33" s="22">
        <v>43096</v>
      </c>
      <c r="D33" s="40"/>
      <c r="E33" s="1"/>
      <c r="F33" s="1" t="s">
        <v>2684</v>
      </c>
      <c r="G33" s="1" t="s">
        <v>20</v>
      </c>
      <c r="H33" s="1" t="s">
        <v>1561</v>
      </c>
      <c r="I33" s="1" t="s">
        <v>2666</v>
      </c>
      <c r="J33" s="27" t="s">
        <v>1562</v>
      </c>
      <c r="K33" s="1" t="s">
        <v>1599</v>
      </c>
      <c r="L33" s="1" t="s">
        <v>20</v>
      </c>
      <c r="M33" s="1" t="s">
        <v>20</v>
      </c>
      <c r="N33" s="1" t="s">
        <v>20</v>
      </c>
      <c r="O33" s="1" t="s">
        <v>1600</v>
      </c>
      <c r="P33" s="1" t="s">
        <v>1903</v>
      </c>
      <c r="Q33" s="1" t="s">
        <v>1601</v>
      </c>
      <c r="R33" s="1" t="s">
        <v>1602</v>
      </c>
      <c r="S33" s="2" t="s">
        <v>1603</v>
      </c>
      <c r="T33" s="1" t="s">
        <v>1604</v>
      </c>
      <c r="U33" s="1" t="s">
        <v>1598</v>
      </c>
      <c r="V33" s="1" t="s">
        <v>1604</v>
      </c>
      <c r="W33" s="9"/>
      <c r="X33" s="9"/>
      <c r="Y33" s="9"/>
      <c r="Z33" s="58" t="s">
        <v>2901</v>
      </c>
      <c r="AA33" s="58" t="s">
        <v>3083</v>
      </c>
      <c r="AB33" s="57">
        <v>43754</v>
      </c>
      <c r="AC33" s="57">
        <v>39371</v>
      </c>
      <c r="AD33" s="49"/>
      <c r="AE33" s="57"/>
      <c r="AF33" s="57"/>
      <c r="AG33" s="57"/>
      <c r="AH33" s="49"/>
      <c r="AI33" s="49"/>
      <c r="AJ33" s="49"/>
      <c r="AK33" s="49"/>
      <c r="AL33" s="49"/>
      <c r="AM33" s="1" t="s">
        <v>20</v>
      </c>
      <c r="AN33" s="1" t="s">
        <v>20</v>
      </c>
      <c r="AO33" s="3">
        <v>2980</v>
      </c>
      <c r="AP33" s="19">
        <v>0</v>
      </c>
      <c r="AQ33" s="19">
        <v>0</v>
      </c>
      <c r="AR33" s="3">
        <v>5000</v>
      </c>
      <c r="AS33" s="5"/>
      <c r="AT33" s="5" t="s">
        <v>1768</v>
      </c>
      <c r="AU33" s="5" t="s">
        <v>1675</v>
      </c>
      <c r="AV33" s="5">
        <f>$AO33+$AP33+$AQ33+$AR33</f>
        <v>7980</v>
      </c>
      <c r="AW33" s="5">
        <f>AV33*0.08</f>
        <v>638.4</v>
      </c>
      <c r="AX33" s="20">
        <f>ROUND((AO33+AP33+AQ33+AR33)*1.08,0)</f>
        <v>8618</v>
      </c>
    </row>
    <row r="34" spans="1:50" ht="13.5" customHeight="1">
      <c r="A34" s="15">
        <v>36</v>
      </c>
      <c r="B34" s="1" t="s">
        <v>230</v>
      </c>
      <c r="C34" s="22">
        <v>43074</v>
      </c>
      <c r="D34" s="40"/>
      <c r="E34" s="1"/>
      <c r="F34" s="1" t="s">
        <v>20</v>
      </c>
      <c r="G34" s="1" t="s">
        <v>20</v>
      </c>
      <c r="H34" s="1" t="s">
        <v>677</v>
      </c>
      <c r="I34" s="1" t="s">
        <v>2306</v>
      </c>
      <c r="J34" s="27" t="s">
        <v>678</v>
      </c>
      <c r="K34" s="1" t="s">
        <v>679</v>
      </c>
      <c r="L34" s="1" t="s">
        <v>20</v>
      </c>
      <c r="M34" s="1" t="s">
        <v>20</v>
      </c>
      <c r="N34" s="1" t="s">
        <v>20</v>
      </c>
      <c r="O34" s="1" t="s">
        <v>680</v>
      </c>
      <c r="P34" s="1" t="s">
        <v>2307</v>
      </c>
      <c r="Q34" s="1" t="s">
        <v>681</v>
      </c>
      <c r="R34" s="1" t="s">
        <v>682</v>
      </c>
      <c r="S34" s="2" t="s">
        <v>683</v>
      </c>
      <c r="T34" s="1" t="s">
        <v>684</v>
      </c>
      <c r="U34" s="1" t="s">
        <v>676</v>
      </c>
      <c r="V34" s="1" t="s">
        <v>684</v>
      </c>
      <c r="W34" s="9"/>
      <c r="X34" s="9"/>
      <c r="Y34" s="9"/>
      <c r="Z34" s="58" t="s">
        <v>2902</v>
      </c>
      <c r="AA34" s="58" t="s">
        <v>3083</v>
      </c>
      <c r="AB34" s="57">
        <v>43694</v>
      </c>
      <c r="AC34" s="57">
        <v>40042</v>
      </c>
      <c r="AD34" s="49"/>
      <c r="AE34" s="57"/>
      <c r="AF34" s="57"/>
      <c r="AG34" s="57"/>
      <c r="AH34" s="49"/>
      <c r="AI34" s="49"/>
      <c r="AJ34" s="49"/>
      <c r="AK34" s="49"/>
      <c r="AL34" s="49"/>
      <c r="AM34" s="1" t="s">
        <v>20</v>
      </c>
      <c r="AN34" s="1" t="s">
        <v>20</v>
      </c>
      <c r="AO34" s="3">
        <v>2980</v>
      </c>
      <c r="AP34" s="19">
        <v>0</v>
      </c>
      <c r="AQ34" s="19">
        <v>0</v>
      </c>
      <c r="AR34" s="3">
        <v>5000</v>
      </c>
      <c r="AS34" s="5"/>
      <c r="AT34" s="5" t="s">
        <v>1768</v>
      </c>
      <c r="AU34" s="5" t="s">
        <v>1675</v>
      </c>
      <c r="AV34" s="5">
        <f>$AO34+$AP34+$AQ34+$AR34</f>
        <v>7980</v>
      </c>
      <c r="AW34" s="5">
        <f>AV34*0.08</f>
        <v>638.4</v>
      </c>
      <c r="AX34" s="20">
        <f>ROUND((AO34+AP34+AQ34+AR34)*1.08,0)</f>
        <v>8618</v>
      </c>
    </row>
    <row r="35" spans="1:50" ht="13.5" customHeight="1">
      <c r="A35" s="15">
        <v>37</v>
      </c>
      <c r="B35" s="1" t="s">
        <v>236</v>
      </c>
      <c r="C35" s="22">
        <v>43096</v>
      </c>
      <c r="D35" s="40"/>
      <c r="E35" s="1" t="s">
        <v>2556</v>
      </c>
      <c r="F35" s="1" t="s">
        <v>2557</v>
      </c>
      <c r="G35" s="1" t="s">
        <v>20</v>
      </c>
      <c r="H35" s="1" t="s">
        <v>2558</v>
      </c>
      <c r="I35" s="1" t="s">
        <v>2559</v>
      </c>
      <c r="J35" s="30" t="s">
        <v>1827</v>
      </c>
      <c r="K35" s="1" t="s">
        <v>1301</v>
      </c>
      <c r="L35" s="1" t="s">
        <v>20</v>
      </c>
      <c r="M35" s="1" t="s">
        <v>20</v>
      </c>
      <c r="N35" s="1" t="s">
        <v>2560</v>
      </c>
      <c r="O35" s="1" t="s">
        <v>1302</v>
      </c>
      <c r="P35" s="1" t="s">
        <v>1783</v>
      </c>
      <c r="Q35" s="1" t="s">
        <v>1303</v>
      </c>
      <c r="R35" s="1" t="s">
        <v>20</v>
      </c>
      <c r="S35" s="2" t="s">
        <v>2561</v>
      </c>
      <c r="T35" s="1" t="s">
        <v>1304</v>
      </c>
      <c r="U35" s="17" t="s">
        <v>2562</v>
      </c>
      <c r="V35" s="1" t="s">
        <v>1304</v>
      </c>
      <c r="W35" s="9"/>
      <c r="X35" s="9"/>
      <c r="Y35" s="9"/>
      <c r="Z35" s="58" t="s">
        <v>349</v>
      </c>
      <c r="AA35" s="58" t="s">
        <v>3083</v>
      </c>
      <c r="AB35" s="57">
        <v>43660</v>
      </c>
      <c r="AC35" s="57">
        <v>40008</v>
      </c>
      <c r="AD35" s="49"/>
      <c r="AH35" s="49"/>
      <c r="AI35" s="49"/>
      <c r="AJ35" s="49"/>
      <c r="AK35" s="49"/>
      <c r="AL35" s="49"/>
      <c r="AM35" s="1" t="s">
        <v>20</v>
      </c>
      <c r="AN35" s="1" t="s">
        <v>20</v>
      </c>
      <c r="AO35" s="3">
        <v>2980</v>
      </c>
      <c r="AP35" s="19">
        <v>0</v>
      </c>
      <c r="AQ35" s="19">
        <v>0</v>
      </c>
      <c r="AR35" s="3">
        <v>5000</v>
      </c>
      <c r="AS35" s="5" t="s">
        <v>1663</v>
      </c>
      <c r="AT35" s="5" t="s">
        <v>1768</v>
      </c>
      <c r="AU35" s="5" t="s">
        <v>1675</v>
      </c>
      <c r="AV35" s="5">
        <f>$AO35+$AP35+$AQ35+$AR35</f>
        <v>7980</v>
      </c>
      <c r="AW35" s="5">
        <f>AV35*0.08</f>
        <v>638.4</v>
      </c>
      <c r="AX35" s="20">
        <f>ROUND((AO35+AP35+AQ35+AR35)*1.08,0)</f>
        <v>8618</v>
      </c>
    </row>
    <row r="36" spans="1:50" ht="13.5" customHeight="1">
      <c r="A36" s="15">
        <v>38</v>
      </c>
      <c r="B36" s="1" t="s">
        <v>245</v>
      </c>
      <c r="C36" s="22">
        <v>43056</v>
      </c>
      <c r="D36" s="40"/>
      <c r="E36" s="1" t="s">
        <v>2662</v>
      </c>
      <c r="F36" s="1" t="s">
        <v>20</v>
      </c>
      <c r="G36" s="1" t="s">
        <v>20</v>
      </c>
      <c r="H36" s="1" t="s">
        <v>667</v>
      </c>
      <c r="I36" s="1" t="s">
        <v>2663</v>
      </c>
      <c r="J36" s="27" t="s">
        <v>668</v>
      </c>
      <c r="K36" s="1" t="s">
        <v>669</v>
      </c>
      <c r="L36" s="1" t="s">
        <v>20</v>
      </c>
      <c r="M36" s="1" t="s">
        <v>20</v>
      </c>
      <c r="N36" s="1" t="s">
        <v>20</v>
      </c>
      <c r="O36" s="1" t="s">
        <v>670</v>
      </c>
      <c r="P36" s="1" t="s">
        <v>2440</v>
      </c>
      <c r="Q36" s="1" t="s">
        <v>671</v>
      </c>
      <c r="R36" s="1" t="s">
        <v>20</v>
      </c>
      <c r="S36" s="2" t="s">
        <v>672</v>
      </c>
      <c r="T36" s="1" t="s">
        <v>674</v>
      </c>
      <c r="U36" s="1" t="s">
        <v>673</v>
      </c>
      <c r="V36" s="1" t="s">
        <v>674</v>
      </c>
      <c r="W36" s="9"/>
      <c r="X36" s="9"/>
      <c r="Y36" s="9"/>
      <c r="Z36" s="58" t="s">
        <v>128</v>
      </c>
      <c r="AA36" s="58" t="s">
        <v>3083</v>
      </c>
      <c r="AB36" s="57">
        <v>43517</v>
      </c>
      <c r="AC36" s="57">
        <v>40595</v>
      </c>
      <c r="AD36" s="49"/>
      <c r="AH36" s="49"/>
      <c r="AI36" s="49"/>
      <c r="AJ36" s="49"/>
      <c r="AK36" s="49"/>
      <c r="AL36" s="49"/>
      <c r="AM36" s="1" t="s">
        <v>20</v>
      </c>
      <c r="AN36" s="1" t="s">
        <v>20</v>
      </c>
      <c r="AO36" s="3">
        <v>2980</v>
      </c>
      <c r="AP36" s="19">
        <v>1000</v>
      </c>
      <c r="AQ36" s="19">
        <v>1000</v>
      </c>
      <c r="AR36" s="3">
        <v>5000</v>
      </c>
      <c r="AS36" s="5"/>
      <c r="AT36" s="5" t="s">
        <v>1817</v>
      </c>
      <c r="AU36" s="5" t="s">
        <v>1675</v>
      </c>
      <c r="AV36" s="5">
        <f>$AO36+$AP36+$AQ36+$AR36</f>
        <v>9980</v>
      </c>
      <c r="AW36" s="5">
        <f>AV36*0.08</f>
        <v>798.4</v>
      </c>
      <c r="AX36" s="20">
        <f>ROUND((AO36+AP36+AQ36+AR36)*1.08,0)</f>
        <v>10778</v>
      </c>
    </row>
    <row r="37" spans="1:50" ht="13.5" customHeight="1">
      <c r="A37" s="15">
        <v>39</v>
      </c>
      <c r="B37" s="1" t="s">
        <v>251</v>
      </c>
      <c r="C37" s="22">
        <v>43082</v>
      </c>
      <c r="D37" s="40"/>
      <c r="E37" s="1"/>
      <c r="F37" s="1" t="s">
        <v>2270</v>
      </c>
      <c r="G37" s="1" t="s">
        <v>20</v>
      </c>
      <c r="H37" s="1" t="s">
        <v>619</v>
      </c>
      <c r="I37" s="1" t="s">
        <v>2271</v>
      </c>
      <c r="J37" s="27" t="s">
        <v>620</v>
      </c>
      <c r="K37" s="1" t="s">
        <v>621</v>
      </c>
      <c r="L37" s="1" t="s">
        <v>20</v>
      </c>
      <c r="M37" s="1" t="s">
        <v>20</v>
      </c>
      <c r="N37" s="1" t="s">
        <v>20</v>
      </c>
      <c r="O37" s="1" t="s">
        <v>622</v>
      </c>
      <c r="P37" s="1" t="s">
        <v>1693</v>
      </c>
      <c r="Q37" s="1" t="s">
        <v>623</v>
      </c>
      <c r="R37" s="1" t="s">
        <v>20</v>
      </c>
      <c r="S37" s="2" t="s">
        <v>624</v>
      </c>
      <c r="T37" s="1" t="s">
        <v>625</v>
      </c>
      <c r="U37" s="1" t="s">
        <v>618</v>
      </c>
      <c r="V37" s="1" t="s">
        <v>625</v>
      </c>
      <c r="W37" s="9"/>
      <c r="X37" s="9"/>
      <c r="Y37" s="9"/>
      <c r="Z37" s="58" t="s">
        <v>1632</v>
      </c>
      <c r="AA37" s="58" t="s">
        <v>3083</v>
      </c>
      <c r="AB37" s="57">
        <v>43646</v>
      </c>
      <c r="AC37" s="57">
        <v>38533</v>
      </c>
      <c r="AD37" s="49"/>
      <c r="AH37" s="49"/>
      <c r="AI37" s="49"/>
      <c r="AJ37" s="49"/>
      <c r="AK37" s="49"/>
      <c r="AL37" s="49"/>
      <c r="AM37" s="1" t="s">
        <v>20</v>
      </c>
      <c r="AN37" s="1" t="s">
        <v>20</v>
      </c>
      <c r="AO37" s="3">
        <v>2980</v>
      </c>
      <c r="AP37" s="19">
        <v>0</v>
      </c>
      <c r="AQ37" s="19">
        <v>1000</v>
      </c>
      <c r="AR37" s="3">
        <v>5000</v>
      </c>
      <c r="AS37" s="5"/>
      <c r="AT37" s="5" t="s">
        <v>1793</v>
      </c>
      <c r="AU37" s="5" t="s">
        <v>1666</v>
      </c>
      <c r="AV37" s="5">
        <f>$AO37+$AP37+$AQ37+$AR37</f>
        <v>8980</v>
      </c>
      <c r="AW37" s="5">
        <f>AV37*0.08</f>
        <v>718.4</v>
      </c>
      <c r="AX37" s="20">
        <f>ROUND((AO37+AP37+AQ37+AR37)*1.08,0)</f>
        <v>9698</v>
      </c>
    </row>
    <row r="38" spans="1:50" ht="13.5" customHeight="1">
      <c r="A38" s="15">
        <v>40</v>
      </c>
      <c r="B38" s="1" t="s">
        <v>261</v>
      </c>
      <c r="C38" s="22">
        <v>43097</v>
      </c>
      <c r="D38" s="40"/>
      <c r="E38" s="1" t="s">
        <v>171</v>
      </c>
      <c r="F38" s="1" t="s">
        <v>2021</v>
      </c>
      <c r="G38" s="1" t="s">
        <v>20</v>
      </c>
      <c r="H38" s="1" t="s">
        <v>2022</v>
      </c>
      <c r="I38" s="1" t="s">
        <v>2023</v>
      </c>
      <c r="J38" s="27" t="s">
        <v>172</v>
      </c>
      <c r="K38" s="1" t="s">
        <v>173</v>
      </c>
      <c r="L38" s="1" t="s">
        <v>20</v>
      </c>
      <c r="M38" s="1" t="s">
        <v>20</v>
      </c>
      <c r="N38" s="1" t="s">
        <v>20</v>
      </c>
      <c r="O38" s="1" t="s">
        <v>174</v>
      </c>
      <c r="P38" s="1" t="s">
        <v>2024</v>
      </c>
      <c r="Q38" s="1" t="s">
        <v>175</v>
      </c>
      <c r="R38" s="1" t="s">
        <v>20</v>
      </c>
      <c r="S38" s="2" t="s">
        <v>176</v>
      </c>
      <c r="T38" s="1" t="s">
        <v>177</v>
      </c>
      <c r="U38" s="1" t="s">
        <v>2025</v>
      </c>
      <c r="V38" s="1" t="s">
        <v>177</v>
      </c>
      <c r="W38" s="9"/>
      <c r="X38" s="9"/>
      <c r="Y38" s="9"/>
      <c r="Z38" s="58" t="s">
        <v>2903</v>
      </c>
      <c r="AA38" s="58" t="s">
        <v>3083</v>
      </c>
      <c r="AB38" s="57">
        <v>43698</v>
      </c>
      <c r="AC38" s="57">
        <v>39681</v>
      </c>
      <c r="AD38" s="49" t="s">
        <v>2877</v>
      </c>
      <c r="AE38" s="57">
        <v>43540</v>
      </c>
      <c r="AF38" s="57"/>
      <c r="AG38" s="57">
        <v>39888</v>
      </c>
      <c r="AH38" s="49"/>
      <c r="AI38" s="49"/>
      <c r="AJ38" s="49"/>
      <c r="AK38" s="49"/>
      <c r="AL38" s="49"/>
      <c r="AM38" s="1" t="s">
        <v>20</v>
      </c>
      <c r="AN38" s="1" t="s">
        <v>20</v>
      </c>
      <c r="AO38" s="3">
        <v>2980</v>
      </c>
      <c r="AP38" s="19">
        <v>0</v>
      </c>
      <c r="AQ38" s="19">
        <v>0</v>
      </c>
      <c r="AR38" s="3">
        <v>5000</v>
      </c>
      <c r="AS38" s="5"/>
      <c r="AT38" s="5" t="s">
        <v>1768</v>
      </c>
      <c r="AU38" s="5" t="s">
        <v>1708</v>
      </c>
      <c r="AV38" s="5">
        <f>$AO38+$AP38+$AQ38+$AR38</f>
        <v>7980</v>
      </c>
      <c r="AW38" s="5">
        <f>AV38*0.08</f>
        <v>638.4</v>
      </c>
      <c r="AX38" s="20">
        <f>ROUND((AO38+AP38+AQ38+AR38)*1.08,0)</f>
        <v>8618</v>
      </c>
    </row>
    <row r="39" spans="1:50" ht="13.5" customHeight="1">
      <c r="A39" s="15">
        <v>41</v>
      </c>
      <c r="B39" s="1" t="s">
        <v>265</v>
      </c>
      <c r="C39" s="22">
        <v>43057</v>
      </c>
      <c r="D39" s="40"/>
      <c r="E39" s="1" t="s">
        <v>530</v>
      </c>
      <c r="F39" s="1" t="s">
        <v>2150</v>
      </c>
      <c r="G39" s="1" t="s">
        <v>20</v>
      </c>
      <c r="H39" s="1" t="s">
        <v>531</v>
      </c>
      <c r="I39" s="1" t="s">
        <v>2151</v>
      </c>
      <c r="J39" s="27" t="s">
        <v>2152</v>
      </c>
      <c r="K39" s="1" t="s">
        <v>532</v>
      </c>
      <c r="L39" s="1" t="s">
        <v>20</v>
      </c>
      <c r="M39" s="1" t="s">
        <v>20</v>
      </c>
      <c r="N39" s="1" t="s">
        <v>20</v>
      </c>
      <c r="O39" s="1" t="s">
        <v>533</v>
      </c>
      <c r="P39" s="1" t="s">
        <v>1688</v>
      </c>
      <c r="Q39" s="1" t="s">
        <v>534</v>
      </c>
      <c r="R39" s="1" t="s">
        <v>20</v>
      </c>
      <c r="S39" s="2" t="s">
        <v>535</v>
      </c>
      <c r="T39" s="1" t="s">
        <v>537</v>
      </c>
      <c r="U39" s="1" t="s">
        <v>536</v>
      </c>
      <c r="V39" s="1" t="s">
        <v>537</v>
      </c>
      <c r="W39" s="9"/>
      <c r="X39" s="9"/>
      <c r="Y39" s="9"/>
      <c r="Z39" s="58" t="s">
        <v>2904</v>
      </c>
      <c r="AA39" s="58" t="s">
        <v>3083</v>
      </c>
      <c r="AB39" s="57">
        <v>43532</v>
      </c>
      <c r="AC39" s="57">
        <v>40245</v>
      </c>
      <c r="AD39" s="49" t="s">
        <v>2877</v>
      </c>
      <c r="AE39" s="57">
        <v>43807</v>
      </c>
      <c r="AF39" s="57"/>
      <c r="AG39" s="57">
        <v>40155</v>
      </c>
      <c r="AH39" s="49"/>
      <c r="AI39" s="49"/>
      <c r="AJ39" s="49"/>
      <c r="AK39" s="49"/>
      <c r="AL39" s="49"/>
      <c r="AM39" s="1" t="s">
        <v>20</v>
      </c>
      <c r="AN39" s="1" t="s">
        <v>20</v>
      </c>
      <c r="AO39" s="3">
        <v>2980</v>
      </c>
      <c r="AP39" s="19">
        <v>1000</v>
      </c>
      <c r="AQ39" s="19">
        <v>1000</v>
      </c>
      <c r="AR39" s="3">
        <v>5000</v>
      </c>
      <c r="AS39" s="5" t="s">
        <v>1663</v>
      </c>
      <c r="AT39" s="5" t="s">
        <v>1817</v>
      </c>
      <c r="AU39" s="5" t="s">
        <v>1679</v>
      </c>
      <c r="AV39" s="5">
        <f>$AO39+$AP39+$AQ39+$AR39</f>
        <v>9980</v>
      </c>
      <c r="AW39" s="5">
        <f>AV39*0.08</f>
        <v>798.4</v>
      </c>
      <c r="AX39" s="20">
        <f>ROUND((AO39+AP39+AQ39+AR39)*1.08,0)</f>
        <v>10778</v>
      </c>
    </row>
    <row r="40" spans="1:50" ht="14.25" customHeight="1">
      <c r="A40" s="15">
        <v>42</v>
      </c>
      <c r="B40" s="1" t="s">
        <v>270</v>
      </c>
      <c r="C40" s="22">
        <v>43062</v>
      </c>
      <c r="D40" s="40"/>
      <c r="E40" s="1" t="s">
        <v>2545</v>
      </c>
      <c r="F40" s="1" t="s">
        <v>2546</v>
      </c>
      <c r="G40" s="1" t="s">
        <v>20</v>
      </c>
      <c r="H40" s="1" t="s">
        <v>809</v>
      </c>
      <c r="I40" s="1" t="s">
        <v>2547</v>
      </c>
      <c r="J40" s="27" t="s">
        <v>2548</v>
      </c>
      <c r="K40" s="1" t="s">
        <v>810</v>
      </c>
      <c r="L40" s="1" t="s">
        <v>20</v>
      </c>
      <c r="M40" s="1" t="s">
        <v>20</v>
      </c>
      <c r="N40" s="1" t="s">
        <v>20</v>
      </c>
      <c r="O40" s="1" t="s">
        <v>811</v>
      </c>
      <c r="P40" s="1" t="s">
        <v>1687</v>
      </c>
      <c r="Q40" s="1" t="s">
        <v>812</v>
      </c>
      <c r="R40" s="1" t="s">
        <v>813</v>
      </c>
      <c r="S40" s="2" t="s">
        <v>814</v>
      </c>
      <c r="T40" s="1" t="s">
        <v>815</v>
      </c>
      <c r="U40" s="1" t="s">
        <v>813</v>
      </c>
      <c r="V40" s="1" t="s">
        <v>815</v>
      </c>
      <c r="W40" s="9"/>
      <c r="X40" s="9"/>
      <c r="Y40" s="9"/>
      <c r="Z40" s="58" t="s">
        <v>2905</v>
      </c>
      <c r="AA40" s="58" t="s">
        <v>3083</v>
      </c>
      <c r="AB40" s="57">
        <v>43704</v>
      </c>
      <c r="AC40" s="57">
        <v>40417</v>
      </c>
      <c r="AD40" s="49"/>
      <c r="AE40" s="57"/>
      <c r="AF40" s="57"/>
      <c r="AG40" s="57"/>
      <c r="AH40" s="49"/>
      <c r="AI40" s="49"/>
      <c r="AJ40" s="49"/>
      <c r="AK40" s="49"/>
      <c r="AL40" s="49"/>
      <c r="AM40" s="1" t="s">
        <v>20</v>
      </c>
      <c r="AN40" s="1" t="s">
        <v>20</v>
      </c>
      <c r="AO40" s="3">
        <v>2980</v>
      </c>
      <c r="AP40" s="19">
        <v>0</v>
      </c>
      <c r="AQ40" s="19">
        <v>0</v>
      </c>
      <c r="AR40" s="3">
        <v>5000</v>
      </c>
      <c r="AS40" s="5"/>
      <c r="AT40" s="5" t="s">
        <v>1768</v>
      </c>
      <c r="AU40" s="5" t="s">
        <v>1675</v>
      </c>
      <c r="AV40" s="5">
        <f>$AO40+$AP40+$AQ40+$AR40</f>
        <v>7980</v>
      </c>
      <c r="AW40" s="5">
        <f>AV40*0.08</f>
        <v>638.4</v>
      </c>
      <c r="AX40" s="25">
        <f>ROUND((AO40+AP40+AQ40+AR40)*1.08,0)</f>
        <v>8618</v>
      </c>
    </row>
    <row r="41" spans="1:50" ht="13.5" customHeight="1">
      <c r="A41" s="15">
        <v>43</v>
      </c>
      <c r="B41" s="1" t="s">
        <v>280</v>
      </c>
      <c r="C41" s="22">
        <v>43095</v>
      </c>
      <c r="D41" s="40"/>
      <c r="E41" s="1"/>
      <c r="F41" s="1" t="s">
        <v>2113</v>
      </c>
      <c r="G41" s="1" t="s">
        <v>20</v>
      </c>
      <c r="H41" s="1" t="s">
        <v>1735</v>
      </c>
      <c r="I41" s="1" t="s">
        <v>2113</v>
      </c>
      <c r="J41" s="70" t="s">
        <v>2114</v>
      </c>
      <c r="K41" s="1" t="s">
        <v>2115</v>
      </c>
      <c r="L41" s="1" t="s">
        <v>20</v>
      </c>
      <c r="M41" s="1" t="s">
        <v>20</v>
      </c>
      <c r="N41" s="1" t="s">
        <v>2116</v>
      </c>
      <c r="O41" s="1" t="s">
        <v>2117</v>
      </c>
      <c r="P41" s="1" t="s">
        <v>1815</v>
      </c>
      <c r="Q41" s="1" t="s">
        <v>1736</v>
      </c>
      <c r="R41" s="1" t="s">
        <v>20</v>
      </c>
      <c r="S41" s="2" t="s">
        <v>2118</v>
      </c>
      <c r="T41" s="1" t="s">
        <v>484</v>
      </c>
      <c r="U41" s="1" t="s">
        <v>2119</v>
      </c>
      <c r="V41" s="1" t="s">
        <v>484</v>
      </c>
      <c r="W41" s="9"/>
      <c r="X41" s="9"/>
      <c r="Y41" s="9"/>
      <c r="Z41" s="58" t="s">
        <v>2906</v>
      </c>
      <c r="AA41" s="58" t="s">
        <v>3083</v>
      </c>
      <c r="AB41" s="57">
        <v>43585</v>
      </c>
      <c r="AC41" s="57">
        <v>39904</v>
      </c>
      <c r="AD41" s="49" t="s">
        <v>2877</v>
      </c>
      <c r="AE41" s="57">
        <v>43769</v>
      </c>
      <c r="AF41" s="57"/>
      <c r="AG41" s="57">
        <v>38261</v>
      </c>
      <c r="AH41" s="49"/>
      <c r="AI41" s="49"/>
      <c r="AJ41" s="49"/>
      <c r="AK41" s="49"/>
      <c r="AL41" s="49"/>
      <c r="AM41" s="1" t="s">
        <v>20</v>
      </c>
      <c r="AN41" s="1" t="s">
        <v>20</v>
      </c>
      <c r="AO41" s="3">
        <v>2980</v>
      </c>
      <c r="AP41" s="19">
        <v>0</v>
      </c>
      <c r="AQ41" s="19">
        <v>0</v>
      </c>
      <c r="AR41" s="3">
        <v>5000</v>
      </c>
      <c r="AS41" s="5"/>
      <c r="AT41" s="5" t="s">
        <v>1768</v>
      </c>
      <c r="AU41" s="5" t="s">
        <v>1679</v>
      </c>
      <c r="AV41" s="5">
        <f>$AO41+$AP41+$AQ41+$AR41</f>
        <v>7980</v>
      </c>
      <c r="AW41" s="5">
        <f>AV41*0.08</f>
        <v>638.4</v>
      </c>
      <c r="AX41" s="20">
        <f>ROUND((AO41+AP41+AQ41+AR41)*1.08,0)</f>
        <v>8618</v>
      </c>
    </row>
    <row r="42" spans="1:50" ht="13.5" customHeight="1">
      <c r="A42" s="15">
        <v>44</v>
      </c>
      <c r="B42" s="1" t="s">
        <v>287</v>
      </c>
      <c r="C42" s="22">
        <v>43096</v>
      </c>
      <c r="D42" s="40"/>
      <c r="E42" s="1" t="s">
        <v>2057</v>
      </c>
      <c r="F42" s="1" t="s">
        <v>2058</v>
      </c>
      <c r="G42" s="1" t="s">
        <v>20</v>
      </c>
      <c r="H42" s="1" t="s">
        <v>2059</v>
      </c>
      <c r="I42" s="1" t="s">
        <v>2060</v>
      </c>
      <c r="J42" s="118" t="s">
        <v>1827</v>
      </c>
      <c r="K42" s="1" t="s">
        <v>399</v>
      </c>
      <c r="L42" s="1" t="s">
        <v>20</v>
      </c>
      <c r="M42" s="1" t="s">
        <v>20</v>
      </c>
      <c r="N42" s="1" t="s">
        <v>2061</v>
      </c>
      <c r="O42" s="1" t="s">
        <v>400</v>
      </c>
      <c r="P42" s="1" t="s">
        <v>1957</v>
      </c>
      <c r="Q42" s="1" t="s">
        <v>401</v>
      </c>
      <c r="R42" s="1" t="s">
        <v>20</v>
      </c>
      <c r="S42" s="2" t="s">
        <v>2062</v>
      </c>
      <c r="T42" s="1" t="s">
        <v>402</v>
      </c>
      <c r="U42" s="1" t="s">
        <v>2058</v>
      </c>
      <c r="V42" s="1" t="s">
        <v>402</v>
      </c>
      <c r="W42" s="9"/>
      <c r="X42" s="9"/>
      <c r="Y42" s="9"/>
      <c r="Z42" s="58" t="s">
        <v>2907</v>
      </c>
      <c r="AA42" s="58" t="s">
        <v>3083</v>
      </c>
      <c r="AB42" s="57">
        <v>43756</v>
      </c>
      <c r="AC42" s="57">
        <v>40834</v>
      </c>
      <c r="AD42" s="49" t="s">
        <v>2877</v>
      </c>
      <c r="AE42" s="57">
        <v>43712</v>
      </c>
      <c r="AF42" s="57"/>
      <c r="AG42" s="57">
        <v>40060</v>
      </c>
      <c r="AH42" s="49"/>
      <c r="AI42" s="49"/>
      <c r="AJ42" s="49"/>
      <c r="AK42" s="49"/>
      <c r="AL42" s="49"/>
      <c r="AM42" s="1" t="s">
        <v>20</v>
      </c>
      <c r="AN42" s="1" t="s">
        <v>20</v>
      </c>
      <c r="AO42" s="3">
        <v>0</v>
      </c>
      <c r="AP42" s="19">
        <v>0</v>
      </c>
      <c r="AQ42" s="19">
        <v>0</v>
      </c>
      <c r="AR42" s="3">
        <v>5000</v>
      </c>
      <c r="AS42" s="5"/>
      <c r="AT42" s="5" t="s">
        <v>1905</v>
      </c>
      <c r="AU42" s="5" t="s">
        <v>1675</v>
      </c>
      <c r="AV42" s="5">
        <f>$AO42+$AP42+$AQ42+$AR42</f>
        <v>5000</v>
      </c>
      <c r="AW42" s="5">
        <f>AV42*0.08</f>
        <v>400</v>
      </c>
      <c r="AX42" s="20">
        <f>ROUND((AO42+AP42+AQ42+AR42)*1.08,0)</f>
        <v>5400</v>
      </c>
    </row>
    <row r="43" spans="1:50" ht="13.5" customHeight="1">
      <c r="A43" s="15">
        <v>45</v>
      </c>
      <c r="B43" s="1" t="s">
        <v>295</v>
      </c>
      <c r="C43" s="22">
        <v>43074</v>
      </c>
      <c r="D43" s="40"/>
      <c r="E43" s="1" t="s">
        <v>2635</v>
      </c>
      <c r="F43" s="1" t="s">
        <v>2636</v>
      </c>
      <c r="G43" s="1" t="s">
        <v>20</v>
      </c>
      <c r="H43" s="1" t="s">
        <v>2637</v>
      </c>
      <c r="I43" s="1" t="s">
        <v>2638</v>
      </c>
      <c r="J43" s="27" t="s">
        <v>2639</v>
      </c>
      <c r="K43" s="1" t="s">
        <v>2640</v>
      </c>
      <c r="L43" s="1" t="s">
        <v>20</v>
      </c>
      <c r="M43" s="1" t="s">
        <v>20</v>
      </c>
      <c r="N43" s="1" t="s">
        <v>2640</v>
      </c>
      <c r="O43" s="1" t="s">
        <v>1524</v>
      </c>
      <c r="P43" s="1" t="s">
        <v>1687</v>
      </c>
      <c r="Q43" s="1" t="s">
        <v>2641</v>
      </c>
      <c r="R43" s="1" t="s">
        <v>20</v>
      </c>
      <c r="S43" s="2" t="s">
        <v>2642</v>
      </c>
      <c r="T43" s="1" t="s">
        <v>1525</v>
      </c>
      <c r="U43" s="1" t="s">
        <v>2643</v>
      </c>
      <c r="V43" s="1" t="s">
        <v>1525</v>
      </c>
      <c r="W43" s="9"/>
      <c r="X43" s="9"/>
      <c r="Y43" s="9"/>
      <c r="Z43" s="58" t="s">
        <v>2908</v>
      </c>
      <c r="AA43" s="58" t="s">
        <v>3083</v>
      </c>
      <c r="AB43" s="57">
        <v>43759</v>
      </c>
      <c r="AC43" s="57">
        <v>40472</v>
      </c>
      <c r="AD43" s="49"/>
      <c r="AE43" s="57"/>
      <c r="AF43" s="57"/>
      <c r="AG43" s="57"/>
      <c r="AH43" s="49"/>
      <c r="AI43" s="49"/>
      <c r="AJ43" s="49"/>
      <c r="AK43" s="49"/>
      <c r="AL43" s="49"/>
      <c r="AM43" s="1" t="s">
        <v>20</v>
      </c>
      <c r="AN43" s="1" t="s">
        <v>20</v>
      </c>
      <c r="AO43" s="3">
        <v>2980</v>
      </c>
      <c r="AP43" s="19">
        <v>0</v>
      </c>
      <c r="AQ43" s="19">
        <v>0</v>
      </c>
      <c r="AR43" s="3">
        <v>5000</v>
      </c>
      <c r="AS43" s="5"/>
      <c r="AT43" s="5" t="s">
        <v>1853</v>
      </c>
      <c r="AU43" s="5" t="s">
        <v>1675</v>
      </c>
      <c r="AV43" s="5">
        <f>$AO43+$AP43+$AQ43+$AR43</f>
        <v>7980</v>
      </c>
      <c r="AW43" s="5">
        <f>AV43*0.08</f>
        <v>638.4</v>
      </c>
      <c r="AX43" s="20">
        <f>ROUND((AO43+AP43+AQ43+AR43)*1.08,0)</f>
        <v>8618</v>
      </c>
    </row>
    <row r="44" spans="1:50" ht="13.5" customHeight="1">
      <c r="A44" s="15">
        <v>46</v>
      </c>
      <c r="B44" s="1" t="s">
        <v>305</v>
      </c>
      <c r="C44" s="22">
        <v>43087</v>
      </c>
      <c r="D44" s="40"/>
      <c r="E44" s="1" t="s">
        <v>1958</v>
      </c>
      <c r="F44" s="1" t="s">
        <v>1959</v>
      </c>
      <c r="G44" s="1" t="s">
        <v>20</v>
      </c>
      <c r="H44" s="1" t="s">
        <v>1960</v>
      </c>
      <c r="I44" s="1" t="s">
        <v>1961</v>
      </c>
      <c r="J44" s="27" t="s">
        <v>1962</v>
      </c>
      <c r="K44" s="1" t="s">
        <v>262</v>
      </c>
      <c r="L44" s="1" t="s">
        <v>20</v>
      </c>
      <c r="M44" s="1" t="s">
        <v>20</v>
      </c>
      <c r="N44" s="1" t="s">
        <v>20</v>
      </c>
      <c r="O44" s="1" t="s">
        <v>263</v>
      </c>
      <c r="P44" s="1" t="s">
        <v>1660</v>
      </c>
      <c r="Q44" s="1" t="s">
        <v>1963</v>
      </c>
      <c r="R44" s="1" t="s">
        <v>20</v>
      </c>
      <c r="S44" s="2" t="s">
        <v>1964</v>
      </c>
      <c r="T44" s="1" t="s">
        <v>264</v>
      </c>
      <c r="U44" s="1" t="s">
        <v>1958</v>
      </c>
      <c r="V44" s="1" t="s">
        <v>264</v>
      </c>
      <c r="W44" s="9"/>
      <c r="X44" s="9"/>
      <c r="Y44" s="9"/>
      <c r="Z44" s="58" t="s">
        <v>177</v>
      </c>
      <c r="AA44" s="58" t="s">
        <v>3083</v>
      </c>
      <c r="AB44" s="57">
        <v>43540</v>
      </c>
      <c r="AC44" s="57">
        <v>39888</v>
      </c>
      <c r="AD44" s="49" t="s">
        <v>2877</v>
      </c>
      <c r="AE44" s="57">
        <v>43610</v>
      </c>
      <c r="AF44" s="57"/>
      <c r="AG44" s="57">
        <v>40323</v>
      </c>
      <c r="AH44" s="49"/>
      <c r="AI44" s="49"/>
      <c r="AJ44" s="49"/>
      <c r="AK44" s="49"/>
      <c r="AL44" s="49"/>
      <c r="AM44" s="1" t="s">
        <v>20</v>
      </c>
      <c r="AN44" s="1" t="s">
        <v>20</v>
      </c>
      <c r="AO44" s="3">
        <v>2980</v>
      </c>
      <c r="AP44" s="19">
        <v>0</v>
      </c>
      <c r="AQ44" s="19">
        <v>0</v>
      </c>
      <c r="AR44" s="3">
        <v>5000</v>
      </c>
      <c r="AS44" s="5"/>
      <c r="AT44" s="5" t="s">
        <v>1768</v>
      </c>
      <c r="AU44" s="5" t="s">
        <v>1695</v>
      </c>
      <c r="AV44" s="5">
        <f>$AO44+$AP44+$AQ44+$AR44</f>
        <v>7980</v>
      </c>
      <c r="AW44" s="5">
        <f>AV44*0.08</f>
        <v>638.4</v>
      </c>
      <c r="AX44" s="20">
        <f>ROUND((AO44+AP44+AQ44+AR44)*1.08,0)</f>
        <v>8618</v>
      </c>
    </row>
    <row r="45" spans="1:50" ht="13.5" customHeight="1">
      <c r="A45" s="15">
        <v>47</v>
      </c>
      <c r="B45" s="1" t="s">
        <v>314</v>
      </c>
      <c r="C45" s="22">
        <v>43069</v>
      </c>
      <c r="D45" s="40"/>
      <c r="E45" s="1"/>
      <c r="F45" s="1" t="s">
        <v>2309</v>
      </c>
      <c r="G45" s="1" t="s">
        <v>20</v>
      </c>
      <c r="H45" s="1" t="s">
        <v>2310</v>
      </c>
      <c r="I45" s="1" t="s">
        <v>2311</v>
      </c>
      <c r="J45" s="27" t="s">
        <v>2312</v>
      </c>
      <c r="K45" s="1" t="s">
        <v>2313</v>
      </c>
      <c r="L45" s="1" t="s">
        <v>20</v>
      </c>
      <c r="M45" s="1" t="s">
        <v>20</v>
      </c>
      <c r="N45" s="1" t="s">
        <v>2313</v>
      </c>
      <c r="O45" s="1" t="s">
        <v>2314</v>
      </c>
      <c r="P45" s="1" t="s">
        <v>1957</v>
      </c>
      <c r="Q45" s="1" t="s">
        <v>2315</v>
      </c>
      <c r="R45" s="1" t="s">
        <v>20</v>
      </c>
      <c r="S45" s="2" t="s">
        <v>2316</v>
      </c>
      <c r="T45" s="1" t="s">
        <v>685</v>
      </c>
      <c r="U45" s="1" t="s">
        <v>2317</v>
      </c>
      <c r="V45" s="1" t="s">
        <v>685</v>
      </c>
      <c r="W45" s="9"/>
      <c r="X45" s="9"/>
      <c r="Y45" s="9"/>
      <c r="Z45" s="58" t="s">
        <v>537</v>
      </c>
      <c r="AA45" s="58" t="s">
        <v>3083</v>
      </c>
      <c r="AB45" s="57">
        <v>43807</v>
      </c>
      <c r="AC45" s="57">
        <v>40155</v>
      </c>
      <c r="AD45" s="49"/>
      <c r="AH45" s="63"/>
      <c r="AI45" s="63"/>
      <c r="AJ45" s="63"/>
      <c r="AK45" s="63"/>
      <c r="AL45" s="63"/>
      <c r="AM45" s="1" t="s">
        <v>20</v>
      </c>
      <c r="AN45" s="1" t="s">
        <v>20</v>
      </c>
      <c r="AO45" s="3">
        <v>2980</v>
      </c>
      <c r="AP45" s="19">
        <v>1000</v>
      </c>
      <c r="AQ45" s="19">
        <v>1000</v>
      </c>
      <c r="AR45" s="3">
        <v>5000</v>
      </c>
      <c r="AS45" s="5"/>
      <c r="AT45" s="5" t="s">
        <v>1993</v>
      </c>
      <c r="AU45" s="5" t="s">
        <v>1675</v>
      </c>
      <c r="AV45" s="5">
        <f>$AO45+$AP45+$AQ45+$AR45</f>
        <v>9980</v>
      </c>
      <c r="AW45" s="5">
        <f>AV45*0.08</f>
        <v>798.4</v>
      </c>
      <c r="AX45" s="20">
        <f>ROUND((AO45+AP45+AQ45+AR45)*1.08,0)</f>
        <v>10778</v>
      </c>
    </row>
    <row r="46" spans="1:50" ht="13.5" customHeight="1">
      <c r="A46" s="15">
        <v>49</v>
      </c>
      <c r="B46" s="1" t="s">
        <v>323</v>
      </c>
      <c r="C46" s="22">
        <v>43087</v>
      </c>
      <c r="D46" s="40"/>
      <c r="E46" s="1" t="s">
        <v>1965</v>
      </c>
      <c r="F46" s="1" t="s">
        <v>1966</v>
      </c>
      <c r="G46" s="1" t="s">
        <v>1718</v>
      </c>
      <c r="H46" s="1" t="s">
        <v>1967</v>
      </c>
      <c r="I46" s="1" t="s">
        <v>1968</v>
      </c>
      <c r="J46" s="27" t="s">
        <v>1664</v>
      </c>
      <c r="K46" s="1" t="s">
        <v>266</v>
      </c>
      <c r="L46" s="1" t="s">
        <v>20</v>
      </c>
      <c r="M46" s="1" t="s">
        <v>20</v>
      </c>
      <c r="N46" s="1" t="s">
        <v>20</v>
      </c>
      <c r="O46" s="1" t="s">
        <v>267</v>
      </c>
      <c r="P46" s="1" t="s">
        <v>1790</v>
      </c>
      <c r="Q46" s="1" t="s">
        <v>268</v>
      </c>
      <c r="R46" s="1" t="s">
        <v>20</v>
      </c>
      <c r="S46" s="2" t="s">
        <v>1969</v>
      </c>
      <c r="T46" s="1" t="s">
        <v>269</v>
      </c>
      <c r="U46" s="1" t="s">
        <v>1970</v>
      </c>
      <c r="V46" s="1" t="s">
        <v>269</v>
      </c>
      <c r="W46" s="9"/>
      <c r="X46" s="9"/>
      <c r="Y46" s="9"/>
      <c r="Z46" s="58" t="s">
        <v>484</v>
      </c>
      <c r="AA46" s="58" t="s">
        <v>3083</v>
      </c>
      <c r="AB46" s="57">
        <v>43769</v>
      </c>
      <c r="AC46" s="57">
        <v>38261</v>
      </c>
      <c r="AD46" s="49" t="s">
        <v>2877</v>
      </c>
      <c r="AE46" s="57">
        <v>43616</v>
      </c>
      <c r="AF46" s="57"/>
      <c r="AG46" s="57">
        <v>39594</v>
      </c>
      <c r="AH46" s="49"/>
      <c r="AI46" s="49"/>
      <c r="AJ46" s="49"/>
      <c r="AK46" s="49"/>
      <c r="AL46" s="49"/>
      <c r="AM46" s="1" t="s">
        <v>20</v>
      </c>
      <c r="AN46" s="1" t="s">
        <v>20</v>
      </c>
      <c r="AO46" s="3">
        <v>0</v>
      </c>
      <c r="AP46" s="19">
        <v>0</v>
      </c>
      <c r="AQ46" s="19">
        <v>0</v>
      </c>
      <c r="AR46" s="3">
        <v>5000</v>
      </c>
      <c r="AS46" s="5"/>
      <c r="AT46" s="5" t="s">
        <v>1905</v>
      </c>
      <c r="AU46" s="5" t="s">
        <v>1679</v>
      </c>
      <c r="AV46" s="5">
        <f>$AO46+$AP46+$AQ46+$AR46</f>
        <v>5000</v>
      </c>
      <c r="AW46" s="5">
        <f>AV46*0.08</f>
        <v>400</v>
      </c>
      <c r="AX46" s="20">
        <f>ROUND((AO46+AP46+AQ46+AR46)*1.08,0)</f>
        <v>5400</v>
      </c>
    </row>
    <row r="47" spans="1:50" ht="13.5" customHeight="1">
      <c r="A47" s="15">
        <v>50</v>
      </c>
      <c r="B47" s="1" t="s">
        <v>330</v>
      </c>
      <c r="C47" s="22">
        <v>43059</v>
      </c>
      <c r="D47" s="40"/>
      <c r="E47" s="1" t="s">
        <v>2471</v>
      </c>
      <c r="F47" s="1" t="s">
        <v>2472</v>
      </c>
      <c r="G47" s="1" t="s">
        <v>20</v>
      </c>
      <c r="H47" s="1" t="s">
        <v>2473</v>
      </c>
      <c r="I47" s="1" t="s">
        <v>2474</v>
      </c>
      <c r="J47" s="32" t="s">
        <v>2475</v>
      </c>
      <c r="K47" s="1" t="s">
        <v>1348</v>
      </c>
      <c r="L47" s="1" t="s">
        <v>20</v>
      </c>
      <c r="M47" s="1" t="s">
        <v>20</v>
      </c>
      <c r="N47" s="1" t="s">
        <v>20</v>
      </c>
      <c r="O47" s="1" t="s">
        <v>1349</v>
      </c>
      <c r="P47" s="1" t="s">
        <v>1686</v>
      </c>
      <c r="Q47" s="1" t="s">
        <v>1350</v>
      </c>
      <c r="R47" s="1" t="s">
        <v>1351</v>
      </c>
      <c r="S47" s="2" t="s">
        <v>2476</v>
      </c>
      <c r="T47" s="1" t="s">
        <v>1352</v>
      </c>
      <c r="U47" s="1" t="s">
        <v>2477</v>
      </c>
      <c r="V47" s="1" t="s">
        <v>1352</v>
      </c>
      <c r="W47" s="9"/>
      <c r="X47" s="9"/>
      <c r="Y47" s="9"/>
      <c r="Z47" s="58" t="s">
        <v>402</v>
      </c>
      <c r="AA47" s="58" t="s">
        <v>3083</v>
      </c>
      <c r="AB47" s="57">
        <v>43712</v>
      </c>
      <c r="AC47" s="57">
        <v>40060</v>
      </c>
      <c r="AD47" s="49"/>
      <c r="AH47" s="49"/>
      <c r="AI47" s="49"/>
      <c r="AJ47" s="49"/>
      <c r="AK47" s="49"/>
      <c r="AL47" s="49"/>
      <c r="AM47" s="1" t="s">
        <v>20</v>
      </c>
      <c r="AN47" s="1" t="s">
        <v>20</v>
      </c>
      <c r="AO47" s="3">
        <v>2980</v>
      </c>
      <c r="AP47" s="19">
        <v>1000</v>
      </c>
      <c r="AQ47" s="19">
        <v>1000</v>
      </c>
      <c r="AR47" s="3">
        <v>5000</v>
      </c>
      <c r="AS47" s="5"/>
      <c r="AT47" s="5" t="s">
        <v>1817</v>
      </c>
      <c r="AU47" s="5" t="s">
        <v>1666</v>
      </c>
      <c r="AV47" s="5">
        <f>$AO47+$AP47+$AQ47+$AR47</f>
        <v>9980</v>
      </c>
      <c r="AW47" s="5">
        <f>AV47*0.08</f>
        <v>798.4</v>
      </c>
      <c r="AX47" s="20">
        <f>ROUND((AO47+AP47+AQ47+AR47)*1.08,0)</f>
        <v>10778</v>
      </c>
    </row>
    <row r="48" spans="1:50" ht="13.5" customHeight="1">
      <c r="A48" s="15">
        <v>51</v>
      </c>
      <c r="B48" s="1" t="s">
        <v>336</v>
      </c>
      <c r="C48" s="22">
        <v>43094</v>
      </c>
      <c r="D48" s="40"/>
      <c r="E48" s="1" t="s">
        <v>1354</v>
      </c>
      <c r="F48" s="1" t="s">
        <v>2579</v>
      </c>
      <c r="G48" s="1" t="s">
        <v>20</v>
      </c>
      <c r="H48" s="1" t="s">
        <v>1347</v>
      </c>
      <c r="I48" s="1" t="s">
        <v>2580</v>
      </c>
      <c r="J48" s="27" t="s">
        <v>1355</v>
      </c>
      <c r="K48" s="1" t="s">
        <v>1356</v>
      </c>
      <c r="L48" s="1" t="s">
        <v>20</v>
      </c>
      <c r="M48" s="1" t="s">
        <v>20</v>
      </c>
      <c r="N48" s="1" t="s">
        <v>20</v>
      </c>
      <c r="O48" s="1" t="s">
        <v>1357</v>
      </c>
      <c r="P48" s="1" t="s">
        <v>1687</v>
      </c>
      <c r="Q48" s="1" t="s">
        <v>1358</v>
      </c>
      <c r="R48" s="1" t="s">
        <v>1359</v>
      </c>
      <c r="S48" s="2" t="s">
        <v>1360</v>
      </c>
      <c r="T48" s="1" t="s">
        <v>1362</v>
      </c>
      <c r="U48" s="1" t="s">
        <v>1361</v>
      </c>
      <c r="V48" s="1" t="s">
        <v>1362</v>
      </c>
      <c r="W48" s="9"/>
      <c r="X48" s="9"/>
      <c r="Y48" s="9"/>
      <c r="Z48" s="58" t="s">
        <v>2909</v>
      </c>
      <c r="AA48" s="58" t="s">
        <v>3083</v>
      </c>
      <c r="AB48" s="57">
        <v>43555</v>
      </c>
      <c r="AC48" s="57">
        <v>36976</v>
      </c>
      <c r="AD48" s="49"/>
      <c r="AH48" s="49"/>
      <c r="AI48" s="49"/>
      <c r="AJ48" s="49"/>
      <c r="AK48" s="49"/>
      <c r="AL48" s="49"/>
      <c r="AM48" s="1" t="s">
        <v>20</v>
      </c>
      <c r="AN48" s="1" t="s">
        <v>20</v>
      </c>
      <c r="AO48" s="3">
        <v>2980</v>
      </c>
      <c r="AP48" s="19">
        <v>0</v>
      </c>
      <c r="AQ48" s="19">
        <v>0</v>
      </c>
      <c r="AR48" s="3">
        <v>5000</v>
      </c>
      <c r="AS48" s="5"/>
      <c r="AT48" s="5" t="s">
        <v>1768</v>
      </c>
      <c r="AU48" s="5" t="s">
        <v>1679</v>
      </c>
      <c r="AV48" s="5">
        <f>$AO48+$AP48+$AQ48+$AR48</f>
        <v>7980</v>
      </c>
      <c r="AW48" s="5">
        <f>AV48*0.08</f>
        <v>638.4</v>
      </c>
      <c r="AX48" s="20">
        <f>ROUND((AO48+AP48+AQ48+AR48)*1.08,0)</f>
        <v>8618</v>
      </c>
    </row>
    <row r="49" spans="1:50" ht="13.5" customHeight="1">
      <c r="A49" s="15">
        <v>52</v>
      </c>
      <c r="B49" s="1" t="s">
        <v>340</v>
      </c>
      <c r="C49" s="22">
        <v>43073</v>
      </c>
      <c r="D49" s="40"/>
      <c r="E49" s="1"/>
      <c r="F49" s="1" t="s">
        <v>20</v>
      </c>
      <c r="G49" s="1" t="s">
        <v>20</v>
      </c>
      <c r="H49" s="1" t="s">
        <v>1516</v>
      </c>
      <c r="I49" s="1" t="s">
        <v>20</v>
      </c>
      <c r="J49" s="27" t="s">
        <v>1517</v>
      </c>
      <c r="K49" s="1" t="s">
        <v>1518</v>
      </c>
      <c r="L49" s="1" t="s">
        <v>20</v>
      </c>
      <c r="M49" s="1" t="s">
        <v>20</v>
      </c>
      <c r="N49" s="1" t="s">
        <v>20</v>
      </c>
      <c r="O49" s="1" t="s">
        <v>1519</v>
      </c>
      <c r="P49" s="1" t="s">
        <v>2100</v>
      </c>
      <c r="Q49" s="1" t="s">
        <v>1520</v>
      </c>
      <c r="R49" s="1" t="s">
        <v>20</v>
      </c>
      <c r="S49" s="2" t="s">
        <v>1521</v>
      </c>
      <c r="T49" s="1" t="s">
        <v>1522</v>
      </c>
      <c r="U49" s="1" t="s">
        <v>1515</v>
      </c>
      <c r="V49" s="1" t="s">
        <v>1522</v>
      </c>
      <c r="W49" s="9"/>
      <c r="X49" s="9"/>
      <c r="Y49" s="9"/>
      <c r="Z49" s="58" t="s">
        <v>2910</v>
      </c>
      <c r="AA49" s="58" t="s">
        <v>3083</v>
      </c>
      <c r="AB49" s="57">
        <v>43510</v>
      </c>
      <c r="AC49" s="57">
        <v>40588</v>
      </c>
      <c r="AD49" s="49"/>
      <c r="AE49" s="57"/>
      <c r="AF49" s="57"/>
      <c r="AG49" s="57"/>
      <c r="AH49" s="49"/>
      <c r="AI49" s="49"/>
      <c r="AJ49" s="49"/>
      <c r="AK49" s="49"/>
      <c r="AL49" s="49"/>
      <c r="AM49" s="1" t="s">
        <v>20</v>
      </c>
      <c r="AN49" s="1" t="s">
        <v>20</v>
      </c>
      <c r="AO49" s="3">
        <v>2980</v>
      </c>
      <c r="AP49" s="19">
        <v>0</v>
      </c>
      <c r="AQ49" s="19">
        <v>0</v>
      </c>
      <c r="AR49" s="3">
        <v>5000</v>
      </c>
      <c r="AS49" s="5"/>
      <c r="AT49" s="5" t="s">
        <v>1853</v>
      </c>
      <c r="AU49" s="5" t="s">
        <v>1675</v>
      </c>
      <c r="AV49" s="5">
        <f>$AO49+$AP49+$AQ49+$AR49</f>
        <v>7980</v>
      </c>
      <c r="AW49" s="5">
        <f>AV49*0.08</f>
        <v>638.4</v>
      </c>
      <c r="AX49" s="20">
        <f>ROUND((AO49+AP49+AQ49+AR49)*1.08,0)</f>
        <v>8618</v>
      </c>
    </row>
    <row r="50" spans="1:50" ht="13.5" customHeight="1">
      <c r="A50" s="15">
        <v>53</v>
      </c>
      <c r="B50" s="1" t="s">
        <v>350</v>
      </c>
      <c r="C50" s="22">
        <v>43076</v>
      </c>
      <c r="D50" s="40"/>
      <c r="E50" s="1" t="s">
        <v>2451</v>
      </c>
      <c r="F50" s="1" t="s">
        <v>2452</v>
      </c>
      <c r="G50" s="1" t="s">
        <v>20</v>
      </c>
      <c r="H50" s="1" t="s">
        <v>998</v>
      </c>
      <c r="I50" s="1" t="s">
        <v>2453</v>
      </c>
      <c r="J50" s="27" t="s">
        <v>999</v>
      </c>
      <c r="K50" s="1" t="s">
        <v>1000</v>
      </c>
      <c r="L50" s="1" t="s">
        <v>20</v>
      </c>
      <c r="M50" s="1" t="s">
        <v>20</v>
      </c>
      <c r="N50" s="1" t="s">
        <v>20</v>
      </c>
      <c r="O50" s="1" t="s">
        <v>1001</v>
      </c>
      <c r="P50" s="1" t="s">
        <v>2454</v>
      </c>
      <c r="Q50" s="1" t="s">
        <v>1002</v>
      </c>
      <c r="R50" s="1" t="s">
        <v>20</v>
      </c>
      <c r="S50" s="2" t="s">
        <v>2455</v>
      </c>
      <c r="T50" s="1" t="s">
        <v>1003</v>
      </c>
      <c r="U50" s="1" t="s">
        <v>2456</v>
      </c>
      <c r="V50" s="1" t="s">
        <v>1003</v>
      </c>
      <c r="W50" s="9"/>
      <c r="X50" s="9"/>
      <c r="Y50" s="9"/>
      <c r="Z50" s="58" t="s">
        <v>264</v>
      </c>
      <c r="AA50" s="58" t="s">
        <v>3083</v>
      </c>
      <c r="AB50" s="57">
        <v>43610</v>
      </c>
      <c r="AC50" s="57">
        <v>40323</v>
      </c>
      <c r="AD50" s="49"/>
      <c r="AE50" s="57"/>
      <c r="AF50" s="57"/>
      <c r="AG50" s="57"/>
      <c r="AH50" s="49"/>
      <c r="AI50" s="49"/>
      <c r="AJ50" s="49"/>
      <c r="AK50" s="49"/>
      <c r="AL50" s="49"/>
      <c r="AM50" s="1" t="s">
        <v>20</v>
      </c>
      <c r="AN50" s="1" t="s">
        <v>20</v>
      </c>
      <c r="AO50" s="3">
        <v>2980</v>
      </c>
      <c r="AP50" s="19">
        <v>1000</v>
      </c>
      <c r="AQ50" s="19">
        <v>0</v>
      </c>
      <c r="AR50" s="3">
        <v>5000</v>
      </c>
      <c r="AS50" s="5"/>
      <c r="AT50" s="5" t="s">
        <v>2018</v>
      </c>
      <c r="AU50" s="5" t="s">
        <v>1675</v>
      </c>
      <c r="AV50" s="5">
        <f>$AO50+$AP50+$AQ50+$AR50</f>
        <v>8980</v>
      </c>
      <c r="AW50" s="5">
        <f>AV50*0.08</f>
        <v>718.4</v>
      </c>
      <c r="AX50" s="20">
        <f>ROUND((AO50+AP50+AQ50+AR50)*1.08,0)</f>
        <v>9698</v>
      </c>
    </row>
    <row r="51" spans="1:50" ht="13.5" customHeight="1">
      <c r="A51" s="15">
        <v>54</v>
      </c>
      <c r="B51" s="1" t="s">
        <v>359</v>
      </c>
      <c r="C51" s="22">
        <v>43082</v>
      </c>
      <c r="D51" s="40"/>
      <c r="E51" s="1" t="s">
        <v>2493</v>
      </c>
      <c r="F51" s="1" t="s">
        <v>2494</v>
      </c>
      <c r="G51" s="1" t="s">
        <v>20</v>
      </c>
      <c r="H51" s="1" t="s">
        <v>2495</v>
      </c>
      <c r="I51" s="1" t="s">
        <v>2496</v>
      </c>
      <c r="J51" s="28" t="s">
        <v>2497</v>
      </c>
      <c r="K51" s="1" t="s">
        <v>1120</v>
      </c>
      <c r="L51" s="1" t="s">
        <v>20</v>
      </c>
      <c r="M51" s="1" t="s">
        <v>20</v>
      </c>
      <c r="N51" s="1" t="s">
        <v>2498</v>
      </c>
      <c r="O51" s="1" t="s">
        <v>1121</v>
      </c>
      <c r="P51" s="1" t="s">
        <v>2499</v>
      </c>
      <c r="Q51" s="1" t="s">
        <v>1122</v>
      </c>
      <c r="R51" s="1" t="s">
        <v>20</v>
      </c>
      <c r="S51" s="2" t="s">
        <v>2500</v>
      </c>
      <c r="T51" s="1" t="s">
        <v>1123</v>
      </c>
      <c r="U51" s="1" t="s">
        <v>2494</v>
      </c>
      <c r="V51" s="1" t="s">
        <v>1123</v>
      </c>
      <c r="W51" s="9"/>
      <c r="X51" s="9"/>
      <c r="Y51" s="9"/>
      <c r="Z51" s="58" t="s">
        <v>2911</v>
      </c>
      <c r="AA51" s="58" t="s">
        <v>3083</v>
      </c>
      <c r="AB51" s="57">
        <v>43695</v>
      </c>
      <c r="AC51" s="57">
        <v>39678</v>
      </c>
      <c r="AD51" s="49" t="s">
        <v>2877</v>
      </c>
      <c r="AE51" s="57">
        <v>43830</v>
      </c>
      <c r="AF51" s="57"/>
      <c r="AG51" s="57">
        <v>39791</v>
      </c>
      <c r="AH51" s="49"/>
      <c r="AI51" s="49"/>
      <c r="AJ51" s="49"/>
      <c r="AK51" s="49"/>
      <c r="AL51" s="49"/>
      <c r="AM51" s="1" t="s">
        <v>20</v>
      </c>
      <c r="AN51" s="1" t="s">
        <v>20</v>
      </c>
      <c r="AO51" s="3">
        <v>2980</v>
      </c>
      <c r="AP51" s="19">
        <v>0</v>
      </c>
      <c r="AQ51" s="19">
        <v>0</v>
      </c>
      <c r="AR51" s="3">
        <v>5000</v>
      </c>
      <c r="AS51" s="5"/>
      <c r="AT51" s="5" t="s">
        <v>1853</v>
      </c>
      <c r="AU51" s="5" t="s">
        <v>1675</v>
      </c>
      <c r="AV51" s="5">
        <f>$AO51+$AP51+$AQ51+$AR51</f>
        <v>7980</v>
      </c>
      <c r="AW51" s="5">
        <f>AV51*0.08</f>
        <v>638.4</v>
      </c>
      <c r="AX51" s="20">
        <f>ROUND((AO51+AP51+AQ51+AR51)*1.08,0)</f>
        <v>8618</v>
      </c>
    </row>
    <row r="52" spans="1:50">
      <c r="A52" s="15">
        <v>55</v>
      </c>
      <c r="B52" s="1" t="s">
        <v>369</v>
      </c>
      <c r="C52" s="22">
        <v>43093</v>
      </c>
      <c r="D52" s="41"/>
      <c r="E52" s="9" t="s">
        <v>2413</v>
      </c>
      <c r="F52" s="9" t="s">
        <v>2414</v>
      </c>
      <c r="G52" s="1" t="s">
        <v>20</v>
      </c>
      <c r="H52" s="9" t="s">
        <v>1184</v>
      </c>
      <c r="I52" s="1" t="s">
        <v>2415</v>
      </c>
      <c r="J52" s="27" t="s">
        <v>1185</v>
      </c>
      <c r="K52" s="1" t="s">
        <v>1186</v>
      </c>
      <c r="L52" s="1" t="s">
        <v>20</v>
      </c>
      <c r="M52" s="1" t="s">
        <v>20</v>
      </c>
      <c r="N52" s="9" t="s">
        <v>20</v>
      </c>
      <c r="O52" s="9" t="s">
        <v>1187</v>
      </c>
      <c r="P52" s="7" t="s">
        <v>2416</v>
      </c>
      <c r="Q52" s="9" t="s">
        <v>1188</v>
      </c>
      <c r="R52" s="1" t="s">
        <v>20</v>
      </c>
      <c r="S52" s="2" t="s">
        <v>1189</v>
      </c>
      <c r="T52" s="1" t="s">
        <v>1191</v>
      </c>
      <c r="U52" s="1" t="s">
        <v>1190</v>
      </c>
      <c r="V52" s="1" t="s">
        <v>1191</v>
      </c>
      <c r="W52" s="9"/>
      <c r="X52" s="9"/>
      <c r="Y52" s="9"/>
      <c r="Z52" s="58" t="s">
        <v>269</v>
      </c>
      <c r="AA52" s="58" t="s">
        <v>3083</v>
      </c>
      <c r="AB52" s="57">
        <v>43616</v>
      </c>
      <c r="AC52" s="57">
        <v>39594</v>
      </c>
      <c r="AD52" s="49"/>
      <c r="AE52" s="57"/>
      <c r="AF52" s="57"/>
      <c r="AG52" s="57"/>
      <c r="AH52" s="49"/>
      <c r="AI52" s="49"/>
      <c r="AJ52" s="49"/>
      <c r="AK52" s="49"/>
      <c r="AL52" s="49"/>
      <c r="AM52" s="1" t="s">
        <v>20</v>
      </c>
      <c r="AN52" s="1" t="s">
        <v>20</v>
      </c>
      <c r="AO52" s="3">
        <v>2980</v>
      </c>
      <c r="AP52" s="19">
        <v>0</v>
      </c>
      <c r="AQ52" s="19">
        <v>0</v>
      </c>
      <c r="AR52" s="3">
        <v>5000</v>
      </c>
      <c r="AS52" s="5"/>
      <c r="AT52" s="5" t="s">
        <v>1768</v>
      </c>
      <c r="AU52" s="5" t="s">
        <v>1675</v>
      </c>
      <c r="AV52" s="5">
        <f>$AO52+$AP52+$AQ52+$AR52</f>
        <v>7980</v>
      </c>
      <c r="AW52" s="5">
        <f>AV52*0.08</f>
        <v>638.4</v>
      </c>
      <c r="AX52" s="20">
        <f>ROUND((AO52+AP52+AQ52+AR52)*1.08,0)</f>
        <v>8618</v>
      </c>
    </row>
    <row r="53" spans="1:50" ht="13.5" customHeight="1">
      <c r="A53" s="15">
        <v>56</v>
      </c>
      <c r="B53" s="1" t="s">
        <v>373</v>
      </c>
      <c r="C53" s="22">
        <v>43093</v>
      </c>
      <c r="D53" s="40"/>
      <c r="E53" s="1" t="s">
        <v>1005</v>
      </c>
      <c r="F53" s="1" t="s">
        <v>2457</v>
      </c>
      <c r="G53" s="1" t="s">
        <v>20</v>
      </c>
      <c r="H53" s="1" t="s">
        <v>2458</v>
      </c>
      <c r="I53" s="1" t="s">
        <v>2459</v>
      </c>
      <c r="J53" s="27" t="s">
        <v>1006</v>
      </c>
      <c r="K53" s="1" t="s">
        <v>1007</v>
      </c>
      <c r="L53" s="1" t="s">
        <v>20</v>
      </c>
      <c r="M53" s="1" t="s">
        <v>20</v>
      </c>
      <c r="N53" s="1" t="s">
        <v>20</v>
      </c>
      <c r="O53" s="1" t="s">
        <v>1008</v>
      </c>
      <c r="P53" s="1" t="s">
        <v>2339</v>
      </c>
      <c r="Q53" s="1" t="s">
        <v>1009</v>
      </c>
      <c r="R53" s="1" t="s">
        <v>20</v>
      </c>
      <c r="S53" s="2" t="s">
        <v>2460</v>
      </c>
      <c r="T53" s="1" t="s">
        <v>1011</v>
      </c>
      <c r="U53" s="1" t="s">
        <v>1010</v>
      </c>
      <c r="V53" s="1" t="s">
        <v>1011</v>
      </c>
      <c r="W53" s="9"/>
      <c r="X53" s="9"/>
      <c r="Y53" s="9"/>
      <c r="Z53" s="58" t="s">
        <v>2912</v>
      </c>
      <c r="AA53" s="58" t="s">
        <v>3083</v>
      </c>
      <c r="AB53" s="57">
        <v>43610</v>
      </c>
      <c r="AC53" s="57">
        <v>40323</v>
      </c>
      <c r="AD53" s="49"/>
      <c r="AH53" s="49"/>
      <c r="AI53" s="49"/>
      <c r="AJ53" s="49"/>
      <c r="AK53" s="49"/>
      <c r="AL53" s="49"/>
      <c r="AM53" s="1" t="s">
        <v>20</v>
      </c>
      <c r="AN53" s="1" t="s">
        <v>20</v>
      </c>
      <c r="AO53" s="3">
        <v>2980</v>
      </c>
      <c r="AP53" s="19">
        <v>0</v>
      </c>
      <c r="AQ53" s="19">
        <v>0</v>
      </c>
      <c r="AR53" s="3">
        <v>5000</v>
      </c>
      <c r="AS53" s="5" t="s">
        <v>1663</v>
      </c>
      <c r="AT53" s="5" t="s">
        <v>1768</v>
      </c>
      <c r="AU53" s="5" t="s">
        <v>1666</v>
      </c>
      <c r="AV53" s="5">
        <f>$AO53+$AP53+$AQ53+$AR53</f>
        <v>7980</v>
      </c>
      <c r="AW53" s="5">
        <f>AV53*0.08</f>
        <v>638.4</v>
      </c>
      <c r="AX53" s="20">
        <f>ROUND((AO53+AP53+AQ53+AR53)*1.08,0)</f>
        <v>8618</v>
      </c>
    </row>
    <row r="54" spans="1:50" ht="13.5" customHeight="1">
      <c r="A54" s="15">
        <v>57</v>
      </c>
      <c r="B54" s="1" t="s">
        <v>378</v>
      </c>
      <c r="C54" s="22">
        <v>43063</v>
      </c>
      <c r="D54" s="40"/>
      <c r="E54" s="1" t="s">
        <v>351</v>
      </c>
      <c r="F54" s="1" t="s">
        <v>2015</v>
      </c>
      <c r="G54" s="1" t="s">
        <v>20</v>
      </c>
      <c r="H54" s="1" t="s">
        <v>352</v>
      </c>
      <c r="I54" s="1" t="s">
        <v>2016</v>
      </c>
      <c r="J54" s="27" t="s">
        <v>353</v>
      </c>
      <c r="K54" s="1" t="s">
        <v>354</v>
      </c>
      <c r="L54" s="1" t="s">
        <v>20</v>
      </c>
      <c r="M54" s="1" t="s">
        <v>20</v>
      </c>
      <c r="N54" s="1" t="s">
        <v>20</v>
      </c>
      <c r="O54" s="1" t="s">
        <v>355</v>
      </c>
      <c r="P54" s="1" t="s">
        <v>1690</v>
      </c>
      <c r="Q54" s="1" t="s">
        <v>356</v>
      </c>
      <c r="R54" s="1" t="s">
        <v>20</v>
      </c>
      <c r="S54" s="2" t="s">
        <v>2017</v>
      </c>
      <c r="T54" s="1" t="s">
        <v>358</v>
      </c>
      <c r="U54" s="1" t="s">
        <v>357</v>
      </c>
      <c r="V54" s="1" t="s">
        <v>358</v>
      </c>
      <c r="W54" s="9"/>
      <c r="X54" s="9"/>
      <c r="Y54" s="9"/>
      <c r="Z54" s="58" t="s">
        <v>2913</v>
      </c>
      <c r="AA54" s="58" t="s">
        <v>3083</v>
      </c>
      <c r="AB54" s="57">
        <v>43738</v>
      </c>
      <c r="AC54" s="57">
        <v>39329</v>
      </c>
      <c r="AD54" s="49" t="s">
        <v>2877</v>
      </c>
      <c r="AE54" s="57">
        <v>43664</v>
      </c>
      <c r="AF54" s="57"/>
      <c r="AG54" s="57">
        <v>39647</v>
      </c>
      <c r="AH54" s="49"/>
      <c r="AI54" s="49"/>
      <c r="AJ54" s="49"/>
      <c r="AK54" s="49"/>
      <c r="AL54" s="49"/>
      <c r="AM54" s="1" t="s">
        <v>20</v>
      </c>
      <c r="AN54" s="1" t="s">
        <v>20</v>
      </c>
      <c r="AO54" s="3">
        <v>2980</v>
      </c>
      <c r="AP54" s="19">
        <v>0</v>
      </c>
      <c r="AQ54" s="19">
        <v>1000</v>
      </c>
      <c r="AR54" s="3">
        <v>5000</v>
      </c>
      <c r="AS54" s="5" t="s">
        <v>1663</v>
      </c>
      <c r="AT54" s="5" t="s">
        <v>1793</v>
      </c>
      <c r="AU54" s="5" t="s">
        <v>1675</v>
      </c>
      <c r="AV54" s="5">
        <f>$AO54+$AP54+$AQ54+$AR54</f>
        <v>8980</v>
      </c>
      <c r="AW54" s="5">
        <f>AV54*0.08</f>
        <v>718.4</v>
      </c>
      <c r="AX54" s="20">
        <f>ROUND((AO54+AP54+AQ54+AR54)*1.08,0)</f>
        <v>9698</v>
      </c>
    </row>
    <row r="55" spans="1:50" ht="13.5" customHeight="1">
      <c r="A55" s="15">
        <v>58</v>
      </c>
      <c r="B55" s="1" t="s">
        <v>383</v>
      </c>
      <c r="C55" s="22">
        <v>43074</v>
      </c>
      <c r="D55" s="40"/>
      <c r="E55" s="1" t="s">
        <v>20</v>
      </c>
      <c r="F55" s="1" t="s">
        <v>20</v>
      </c>
      <c r="G55" s="1" t="s">
        <v>20</v>
      </c>
      <c r="H55" s="1" t="s">
        <v>1013</v>
      </c>
      <c r="I55" s="1" t="s">
        <v>2461</v>
      </c>
      <c r="J55" s="27" t="s">
        <v>1014</v>
      </c>
      <c r="K55" s="1" t="s">
        <v>1015</v>
      </c>
      <c r="L55" s="1" t="s">
        <v>20</v>
      </c>
      <c r="M55" s="1" t="s">
        <v>20</v>
      </c>
      <c r="N55" s="1" t="s">
        <v>20</v>
      </c>
      <c r="O55" s="1" t="s">
        <v>1016</v>
      </c>
      <c r="P55" s="1" t="s">
        <v>1903</v>
      </c>
      <c r="Q55" s="1" t="s">
        <v>1017</v>
      </c>
      <c r="R55" s="1" t="s">
        <v>20</v>
      </c>
      <c r="S55" s="2" t="s">
        <v>1018</v>
      </c>
      <c r="T55" s="1" t="s">
        <v>1020</v>
      </c>
      <c r="U55" s="1" t="s">
        <v>1019</v>
      </c>
      <c r="V55" s="1" t="s">
        <v>1020</v>
      </c>
      <c r="W55" s="9"/>
      <c r="X55" s="9"/>
      <c r="Y55" s="9"/>
      <c r="Z55" s="58" t="s">
        <v>2914</v>
      </c>
      <c r="AA55" s="58" t="s">
        <v>3083</v>
      </c>
      <c r="AB55" s="57">
        <v>43616</v>
      </c>
      <c r="AC55" s="57">
        <v>41395</v>
      </c>
      <c r="AD55" s="49"/>
      <c r="AE55" s="57"/>
      <c r="AF55" s="57"/>
      <c r="AG55" s="57"/>
      <c r="AH55" s="63"/>
      <c r="AI55" s="63"/>
      <c r="AJ55" s="63"/>
      <c r="AK55" s="63"/>
      <c r="AL55" s="63"/>
      <c r="AM55" s="1" t="s">
        <v>20</v>
      </c>
      <c r="AN55" s="1" t="s">
        <v>20</v>
      </c>
      <c r="AO55" s="3">
        <v>2980</v>
      </c>
      <c r="AP55" s="19">
        <v>1000</v>
      </c>
      <c r="AQ55" s="19">
        <v>1000</v>
      </c>
      <c r="AR55" s="3">
        <v>5000</v>
      </c>
      <c r="AS55" s="5"/>
      <c r="AT55" s="5" t="s">
        <v>1817</v>
      </c>
      <c r="AU55" s="5" t="s">
        <v>1675</v>
      </c>
      <c r="AV55" s="5">
        <f>$AO55+$AP55+$AQ55+$AR55</f>
        <v>9980</v>
      </c>
      <c r="AW55" s="5">
        <f>AV55*0.08</f>
        <v>798.4</v>
      </c>
      <c r="AX55" s="25">
        <f>ROUND((AO55+AP55+AQ55+AR55)*1.08,0)</f>
        <v>10778</v>
      </c>
    </row>
    <row r="56" spans="1:50" ht="13.5" customHeight="1">
      <c r="A56" s="15">
        <v>59</v>
      </c>
      <c r="B56" s="1" t="s">
        <v>388</v>
      </c>
      <c r="C56" s="22">
        <v>43094</v>
      </c>
      <c r="D56" s="40"/>
      <c r="E56" s="1" t="s">
        <v>391</v>
      </c>
      <c r="F56" s="1" t="s">
        <v>2052</v>
      </c>
      <c r="G56" s="1" t="s">
        <v>20</v>
      </c>
      <c r="H56" s="1" t="s">
        <v>392</v>
      </c>
      <c r="I56" s="1" t="s">
        <v>2053</v>
      </c>
      <c r="J56" s="27" t="s">
        <v>393</v>
      </c>
      <c r="K56" s="1" t="s">
        <v>394</v>
      </c>
      <c r="L56" s="1" t="s">
        <v>20</v>
      </c>
      <c r="M56" s="1" t="s">
        <v>20</v>
      </c>
      <c r="N56" s="1" t="s">
        <v>20</v>
      </c>
      <c r="O56" s="1" t="s">
        <v>395</v>
      </c>
      <c r="P56" s="1" t="s">
        <v>2054</v>
      </c>
      <c r="Q56" s="1" t="s">
        <v>396</v>
      </c>
      <c r="R56" s="1" t="s">
        <v>20</v>
      </c>
      <c r="S56" s="2" t="s">
        <v>2055</v>
      </c>
      <c r="T56" s="1" t="s">
        <v>397</v>
      </c>
      <c r="U56" s="1" t="s">
        <v>2056</v>
      </c>
      <c r="V56" s="1" t="s">
        <v>397</v>
      </c>
      <c r="W56" s="9"/>
      <c r="X56" s="9"/>
      <c r="Y56" s="9"/>
      <c r="Z56" s="58" t="s">
        <v>2915</v>
      </c>
      <c r="AA56" s="58" t="s">
        <v>3083</v>
      </c>
      <c r="AB56" s="57">
        <v>43555</v>
      </c>
      <c r="AC56" s="57">
        <v>39512</v>
      </c>
      <c r="AD56" s="49" t="s">
        <v>2877</v>
      </c>
      <c r="AE56" s="57">
        <v>43704</v>
      </c>
      <c r="AF56" s="57"/>
      <c r="AG56" s="57">
        <v>40417</v>
      </c>
      <c r="AH56" s="49"/>
      <c r="AI56" s="49"/>
      <c r="AJ56" s="49"/>
      <c r="AK56" s="49"/>
      <c r="AL56" s="49"/>
      <c r="AM56" s="1" t="s">
        <v>20</v>
      </c>
      <c r="AN56" s="1" t="s">
        <v>20</v>
      </c>
      <c r="AO56" s="3">
        <v>2980</v>
      </c>
      <c r="AP56" s="19">
        <v>0</v>
      </c>
      <c r="AQ56" s="19">
        <v>0</v>
      </c>
      <c r="AR56" s="3">
        <v>5000</v>
      </c>
      <c r="AS56" s="5"/>
      <c r="AT56" s="5" t="s">
        <v>1768</v>
      </c>
      <c r="AU56" s="5" t="s">
        <v>1675</v>
      </c>
      <c r="AV56" s="5">
        <f>$AO56+$AP56+$AQ56+$AR56</f>
        <v>7980</v>
      </c>
      <c r="AW56" s="5">
        <f>AV56*0.08</f>
        <v>638.4</v>
      </c>
      <c r="AX56" s="20">
        <f>ROUND((AO56+AP56+AQ56+AR56)*1.08,0)</f>
        <v>8618</v>
      </c>
    </row>
    <row r="57" spans="1:50" ht="13.5" customHeight="1">
      <c r="A57" s="15">
        <v>60</v>
      </c>
      <c r="B57" s="1" t="s">
        <v>390</v>
      </c>
      <c r="C57" s="22">
        <v>43069</v>
      </c>
      <c r="D57" s="40"/>
      <c r="E57" s="1"/>
      <c r="F57" s="1" t="s">
        <v>2505</v>
      </c>
      <c r="G57" s="1" t="s">
        <v>20</v>
      </c>
      <c r="H57" s="1" t="s">
        <v>1144</v>
      </c>
      <c r="I57" s="1" t="s">
        <v>2506</v>
      </c>
      <c r="J57" s="27" t="s">
        <v>1145</v>
      </c>
      <c r="K57" s="1" t="s">
        <v>1146</v>
      </c>
      <c r="L57" s="1" t="s">
        <v>20</v>
      </c>
      <c r="M57" s="1" t="s">
        <v>20</v>
      </c>
      <c r="N57" s="1" t="s">
        <v>20</v>
      </c>
      <c r="O57" s="1" t="s">
        <v>1147</v>
      </c>
      <c r="P57" s="1" t="s">
        <v>1842</v>
      </c>
      <c r="Q57" s="1" t="s">
        <v>1148</v>
      </c>
      <c r="R57" s="1" t="s">
        <v>20</v>
      </c>
      <c r="S57" s="2" t="s">
        <v>1149</v>
      </c>
      <c r="T57" s="1" t="s">
        <v>1150</v>
      </c>
      <c r="U57" s="1" t="s">
        <v>1143</v>
      </c>
      <c r="V57" s="1" t="s">
        <v>1150</v>
      </c>
      <c r="W57" s="9"/>
      <c r="X57" s="9"/>
      <c r="Y57" s="9"/>
      <c r="Z57" s="58" t="s">
        <v>2916</v>
      </c>
      <c r="AA57" s="58" t="s">
        <v>3083</v>
      </c>
      <c r="AB57" s="57">
        <v>43759</v>
      </c>
      <c r="AC57" s="57">
        <v>40472</v>
      </c>
      <c r="AD57" s="49"/>
      <c r="AE57" s="57"/>
      <c r="AF57" s="57"/>
      <c r="AG57" s="57"/>
      <c r="AH57" s="49"/>
      <c r="AI57" s="49"/>
      <c r="AJ57" s="49"/>
      <c r="AK57" s="49"/>
      <c r="AL57" s="49"/>
      <c r="AM57" s="1" t="s">
        <v>20</v>
      </c>
      <c r="AN57" s="1" t="s">
        <v>20</v>
      </c>
      <c r="AO57" s="3">
        <v>2980</v>
      </c>
      <c r="AP57" s="19">
        <v>0</v>
      </c>
      <c r="AQ57" s="19">
        <v>0</v>
      </c>
      <c r="AR57" s="3">
        <v>5000</v>
      </c>
      <c r="AS57" s="5"/>
      <c r="AT57" s="5" t="s">
        <v>1768</v>
      </c>
      <c r="AU57" s="5" t="s">
        <v>1663</v>
      </c>
      <c r="AV57" s="5">
        <f>$AO57+$AP57+$AQ57+$AR57</f>
        <v>7980</v>
      </c>
      <c r="AW57" s="5">
        <f>AV57*0.08</f>
        <v>638.4</v>
      </c>
      <c r="AX57" s="25">
        <f>ROUND((AO57+AP57+AQ57+AR57)*1.08,0)</f>
        <v>8618</v>
      </c>
    </row>
    <row r="58" spans="1:50" ht="13.5" customHeight="1">
      <c r="A58" s="15">
        <v>61</v>
      </c>
      <c r="B58" s="1" t="s">
        <v>398</v>
      </c>
      <c r="C58" s="22">
        <v>43100</v>
      </c>
      <c r="D58" s="40"/>
      <c r="E58" s="1" t="s">
        <v>231</v>
      </c>
      <c r="F58" s="1" t="s">
        <v>1762</v>
      </c>
      <c r="G58" s="1" t="s">
        <v>1713</v>
      </c>
      <c r="H58" s="1" t="s">
        <v>1763</v>
      </c>
      <c r="I58" s="1" t="s">
        <v>1764</v>
      </c>
      <c r="J58" s="28" t="s">
        <v>1765</v>
      </c>
      <c r="K58" s="1" t="s">
        <v>232</v>
      </c>
      <c r="L58" s="1" t="s">
        <v>20</v>
      </c>
      <c r="M58" s="1" t="s">
        <v>20</v>
      </c>
      <c r="N58" s="1" t="s">
        <v>20</v>
      </c>
      <c r="O58" s="1" t="s">
        <v>233</v>
      </c>
      <c r="P58" s="1" t="s">
        <v>1686</v>
      </c>
      <c r="Q58" s="1" t="s">
        <v>234</v>
      </c>
      <c r="R58" s="1" t="s">
        <v>20</v>
      </c>
      <c r="S58" s="2" t="s">
        <v>1766</v>
      </c>
      <c r="T58" s="1" t="s">
        <v>235</v>
      </c>
      <c r="U58" s="1" t="s">
        <v>1767</v>
      </c>
      <c r="V58" s="1" t="s">
        <v>235</v>
      </c>
      <c r="W58" s="9"/>
      <c r="X58" s="9"/>
      <c r="Y58" s="9"/>
      <c r="Z58" s="58" t="s">
        <v>2917</v>
      </c>
      <c r="AA58" s="58" t="s">
        <v>3083</v>
      </c>
      <c r="AB58" s="57">
        <v>43830</v>
      </c>
      <c r="AC58" s="57">
        <v>39791</v>
      </c>
      <c r="AD58" s="49" t="s">
        <v>2877</v>
      </c>
      <c r="AE58" s="57">
        <v>43599</v>
      </c>
      <c r="AF58" s="57"/>
      <c r="AG58" s="57">
        <v>39947</v>
      </c>
      <c r="AH58" s="49"/>
      <c r="AI58" s="49"/>
      <c r="AJ58" s="49"/>
      <c r="AK58" s="49"/>
      <c r="AL58" s="49"/>
      <c r="AM58" s="1" t="s">
        <v>20</v>
      </c>
      <c r="AN58" s="1" t="s">
        <v>20</v>
      </c>
      <c r="AO58" s="3">
        <v>2980</v>
      </c>
      <c r="AP58" s="19">
        <v>0</v>
      </c>
      <c r="AQ58" s="19">
        <v>0</v>
      </c>
      <c r="AR58" s="3">
        <v>5000</v>
      </c>
      <c r="AS58" s="5"/>
      <c r="AT58" s="5" t="s">
        <v>1768</v>
      </c>
      <c r="AU58" s="5" t="s">
        <v>1695</v>
      </c>
      <c r="AV58" s="5">
        <f>$AO58+$AP58+$AQ58+$AR58</f>
        <v>7980</v>
      </c>
      <c r="AW58" s="5">
        <f>AV58*0.08</f>
        <v>638.4</v>
      </c>
      <c r="AX58" s="20">
        <f>ROUND((AO58+AP58+AQ58+AR58)*1.08,0)</f>
        <v>8618</v>
      </c>
    </row>
    <row r="59" spans="1:50" ht="13.5" customHeight="1">
      <c r="A59" s="15">
        <v>62</v>
      </c>
      <c r="B59" s="1" t="s">
        <v>403</v>
      </c>
      <c r="C59" s="22">
        <v>43094</v>
      </c>
      <c r="D59" s="40"/>
      <c r="E59" s="1" t="s">
        <v>237</v>
      </c>
      <c r="F59" s="1" t="s">
        <v>2132</v>
      </c>
      <c r="G59" s="1" t="s">
        <v>20</v>
      </c>
      <c r="H59" s="1" t="s">
        <v>238</v>
      </c>
      <c r="I59" s="1" t="s">
        <v>2133</v>
      </c>
      <c r="J59" s="27" t="s">
        <v>239</v>
      </c>
      <c r="K59" s="1" t="s">
        <v>240</v>
      </c>
      <c r="L59" s="1" t="s">
        <v>20</v>
      </c>
      <c r="M59" s="1" t="s">
        <v>20</v>
      </c>
      <c r="N59" s="1" t="s">
        <v>20</v>
      </c>
      <c r="O59" s="1" t="s">
        <v>241</v>
      </c>
      <c r="P59" s="1" t="s">
        <v>1689</v>
      </c>
      <c r="Q59" s="1" t="s">
        <v>2134</v>
      </c>
      <c r="R59" s="1" t="s">
        <v>20</v>
      </c>
      <c r="S59" s="2" t="s">
        <v>242</v>
      </c>
      <c r="T59" s="1" t="s">
        <v>244</v>
      </c>
      <c r="U59" s="1" t="s">
        <v>243</v>
      </c>
      <c r="V59" s="1" t="s">
        <v>244</v>
      </c>
      <c r="W59" s="9"/>
      <c r="X59" s="9"/>
      <c r="Y59" s="9"/>
      <c r="Z59" s="58" t="s">
        <v>2918</v>
      </c>
      <c r="AA59" s="58" t="s">
        <v>3083</v>
      </c>
      <c r="AB59" s="57">
        <v>43677</v>
      </c>
      <c r="AC59" s="57">
        <v>39265</v>
      </c>
      <c r="AD59" s="49" t="s">
        <v>2877</v>
      </c>
      <c r="AE59" s="57">
        <v>43603</v>
      </c>
      <c r="AF59" s="57"/>
      <c r="AG59" s="57">
        <v>38855</v>
      </c>
      <c r="AH59" s="49"/>
      <c r="AI59" s="49"/>
      <c r="AJ59" s="49"/>
      <c r="AK59" s="49"/>
      <c r="AL59" s="49"/>
      <c r="AM59" s="1" t="s">
        <v>20</v>
      </c>
      <c r="AN59" s="1" t="s">
        <v>20</v>
      </c>
      <c r="AO59" s="3">
        <v>0</v>
      </c>
      <c r="AP59" s="19">
        <v>0</v>
      </c>
      <c r="AQ59" s="19">
        <v>0</v>
      </c>
      <c r="AR59" s="3">
        <v>5000</v>
      </c>
      <c r="AS59" s="5"/>
      <c r="AT59" s="5" t="s">
        <v>1905</v>
      </c>
      <c r="AU59" s="5" t="s">
        <v>1675</v>
      </c>
      <c r="AV59" s="5">
        <f>$AO59+$AP59+$AQ59+$AR59</f>
        <v>5000</v>
      </c>
      <c r="AW59" s="5">
        <f>AV59*0.08</f>
        <v>400</v>
      </c>
      <c r="AX59" s="20">
        <f>ROUND((AO59+AP59+AQ59+AR59)*1.08,0)</f>
        <v>5400</v>
      </c>
    </row>
    <row r="60" spans="1:50" ht="13.5" customHeight="1">
      <c r="A60" s="15">
        <v>63</v>
      </c>
      <c r="B60" s="1" t="s">
        <v>412</v>
      </c>
      <c r="C60" s="22">
        <v>43088</v>
      </c>
      <c r="D60" s="40"/>
      <c r="E60" s="1" t="s">
        <v>2324</v>
      </c>
      <c r="F60" s="1" t="s">
        <v>2325</v>
      </c>
      <c r="G60" s="1" t="s">
        <v>20</v>
      </c>
      <c r="H60" s="1" t="s">
        <v>918</v>
      </c>
      <c r="I60" s="1" t="s">
        <v>2326</v>
      </c>
      <c r="J60" s="27" t="s">
        <v>919</v>
      </c>
      <c r="K60" s="1" t="s">
        <v>920</v>
      </c>
      <c r="L60" s="1" t="s">
        <v>20</v>
      </c>
      <c r="M60" s="1" t="s">
        <v>20</v>
      </c>
      <c r="N60" s="1" t="s">
        <v>20</v>
      </c>
      <c r="O60" s="1" t="s">
        <v>921</v>
      </c>
      <c r="P60" s="1" t="s">
        <v>2327</v>
      </c>
      <c r="Q60" s="1" t="s">
        <v>922</v>
      </c>
      <c r="R60" s="1" t="s">
        <v>20</v>
      </c>
      <c r="S60" s="2" t="s">
        <v>923</v>
      </c>
      <c r="T60" s="1" t="s">
        <v>925</v>
      </c>
      <c r="U60" s="1" t="s">
        <v>924</v>
      </c>
      <c r="V60" s="1" t="s">
        <v>925</v>
      </c>
      <c r="W60" s="9"/>
      <c r="X60" s="9"/>
      <c r="Y60" s="9"/>
      <c r="Z60" s="58" t="s">
        <v>2919</v>
      </c>
      <c r="AA60" s="58" t="s">
        <v>3083</v>
      </c>
      <c r="AB60" s="57">
        <v>43528</v>
      </c>
      <c r="AC60" s="57">
        <v>39876</v>
      </c>
      <c r="AD60" s="49"/>
      <c r="AE60" s="57"/>
      <c r="AF60" s="57"/>
      <c r="AG60" s="57"/>
      <c r="AH60" s="49"/>
      <c r="AI60" s="49"/>
      <c r="AJ60" s="49"/>
      <c r="AK60" s="49"/>
      <c r="AL60" s="49"/>
      <c r="AM60" s="1" t="s">
        <v>20</v>
      </c>
      <c r="AN60" s="1" t="s">
        <v>20</v>
      </c>
      <c r="AO60" s="3">
        <v>2980</v>
      </c>
      <c r="AP60" s="19">
        <v>0</v>
      </c>
      <c r="AQ60" s="19">
        <v>0</v>
      </c>
      <c r="AR60" s="3">
        <v>5000</v>
      </c>
      <c r="AS60" s="5"/>
      <c r="AT60" s="5" t="s">
        <v>1768</v>
      </c>
      <c r="AU60" s="5" t="s">
        <v>1675</v>
      </c>
      <c r="AV60" s="5">
        <f>$AO60+$AP60+$AQ60+$AR60</f>
        <v>7980</v>
      </c>
      <c r="AW60" s="5">
        <f>AV60*0.08</f>
        <v>638.4</v>
      </c>
      <c r="AX60" s="20">
        <f>ROUND((AO60+AP60+AQ60+AR60)*1.08,0)</f>
        <v>8618</v>
      </c>
    </row>
    <row r="61" spans="1:50" ht="13.5" customHeight="1">
      <c r="A61" s="15">
        <v>64</v>
      </c>
      <c r="B61" s="1" t="s">
        <v>417</v>
      </c>
      <c r="C61" s="22">
        <v>43089</v>
      </c>
      <c r="D61" s="40"/>
      <c r="E61" s="1"/>
      <c r="F61" s="1" t="s">
        <v>2490</v>
      </c>
      <c r="G61" s="1" t="s">
        <v>20</v>
      </c>
      <c r="H61" s="1" t="s">
        <v>1111</v>
      </c>
      <c r="I61" s="1" t="s">
        <v>2491</v>
      </c>
      <c r="J61" s="27" t="s">
        <v>1112</v>
      </c>
      <c r="K61" s="1" t="s">
        <v>1113</v>
      </c>
      <c r="L61" s="1" t="s">
        <v>20</v>
      </c>
      <c r="M61" s="1" t="s">
        <v>20</v>
      </c>
      <c r="N61" s="1" t="s">
        <v>20</v>
      </c>
      <c r="O61" s="1" t="s">
        <v>1114</v>
      </c>
      <c r="P61" s="1" t="s">
        <v>2492</v>
      </c>
      <c r="Q61" s="1" t="s">
        <v>1115</v>
      </c>
      <c r="R61" s="1" t="s">
        <v>20</v>
      </c>
      <c r="S61" s="2" t="s">
        <v>1116</v>
      </c>
      <c r="T61" s="1" t="s">
        <v>1118</v>
      </c>
      <c r="U61" s="1" t="s">
        <v>1117</v>
      </c>
      <c r="V61" s="1" t="s">
        <v>1118</v>
      </c>
      <c r="W61" s="9"/>
      <c r="X61" s="9"/>
      <c r="Y61" s="9"/>
      <c r="Z61" s="58" t="s">
        <v>2920</v>
      </c>
      <c r="AA61" s="58" t="s">
        <v>3083</v>
      </c>
      <c r="AB61" s="57">
        <v>43570</v>
      </c>
      <c r="AC61" s="57">
        <v>39553</v>
      </c>
      <c r="AD61" s="49"/>
      <c r="AE61" s="57"/>
      <c r="AF61" s="57"/>
      <c r="AG61" s="57"/>
      <c r="AH61" s="49"/>
      <c r="AI61" s="49"/>
      <c r="AJ61" s="49"/>
      <c r="AK61" s="49"/>
      <c r="AL61" s="49"/>
      <c r="AM61" s="1" t="s">
        <v>20</v>
      </c>
      <c r="AN61" s="1" t="s">
        <v>20</v>
      </c>
      <c r="AO61" s="3">
        <v>2980</v>
      </c>
      <c r="AP61" s="19">
        <v>0</v>
      </c>
      <c r="AQ61" s="19">
        <v>0</v>
      </c>
      <c r="AR61" s="3">
        <v>5000</v>
      </c>
      <c r="AS61" s="5"/>
      <c r="AT61" s="5" t="s">
        <v>1768</v>
      </c>
      <c r="AU61" s="5" t="s">
        <v>1679</v>
      </c>
      <c r="AV61" s="5">
        <f>$AO61+$AP61+$AQ61+$AR61</f>
        <v>7980</v>
      </c>
      <c r="AW61" s="5">
        <f>AV61*0.08</f>
        <v>638.4</v>
      </c>
      <c r="AX61" s="20">
        <f>ROUND((AO61+AP61+AQ61+AR61)*1.08,0)</f>
        <v>8618</v>
      </c>
    </row>
    <row r="62" spans="1:50" ht="13.5" customHeight="1">
      <c r="A62" s="15">
        <v>65</v>
      </c>
      <c r="B62" s="1" t="s">
        <v>422</v>
      </c>
      <c r="C62" s="22">
        <v>43089</v>
      </c>
      <c r="D62" s="40"/>
      <c r="E62" s="1" t="s">
        <v>20</v>
      </c>
      <c r="F62" s="1" t="s">
        <v>20</v>
      </c>
      <c r="G62" s="1" t="s">
        <v>20</v>
      </c>
      <c r="H62" s="1" t="s">
        <v>651</v>
      </c>
      <c r="I62" s="1"/>
      <c r="J62" s="27" t="s">
        <v>652</v>
      </c>
      <c r="K62" s="1" t="s">
        <v>653</v>
      </c>
      <c r="L62" s="1" t="s">
        <v>20</v>
      </c>
      <c r="M62" s="1" t="s">
        <v>20</v>
      </c>
      <c r="N62" s="1" t="s">
        <v>20</v>
      </c>
      <c r="O62" s="1" t="s">
        <v>654</v>
      </c>
      <c r="P62" s="1" t="s">
        <v>1974</v>
      </c>
      <c r="Q62" s="1" t="s">
        <v>655</v>
      </c>
      <c r="R62" s="1" t="s">
        <v>20</v>
      </c>
      <c r="S62" s="2" t="s">
        <v>656</v>
      </c>
      <c r="T62" s="1" t="s">
        <v>658</v>
      </c>
      <c r="U62" s="1" t="s">
        <v>657</v>
      </c>
      <c r="V62" s="1" t="s">
        <v>658</v>
      </c>
      <c r="W62" s="9"/>
      <c r="X62" s="9"/>
      <c r="Y62" s="9"/>
      <c r="Z62" s="58" t="s">
        <v>358</v>
      </c>
      <c r="AA62" s="58" t="s">
        <v>3083</v>
      </c>
      <c r="AB62" s="57">
        <v>43664</v>
      </c>
      <c r="AC62" s="57">
        <v>39647</v>
      </c>
      <c r="AD62" s="49"/>
      <c r="AE62" s="57"/>
      <c r="AF62" s="57"/>
      <c r="AG62" s="57"/>
      <c r="AH62" s="49"/>
      <c r="AI62" s="49"/>
      <c r="AJ62" s="49"/>
      <c r="AK62" s="49"/>
      <c r="AL62" s="49"/>
      <c r="AM62" s="1" t="s">
        <v>20</v>
      </c>
      <c r="AN62" s="1" t="s">
        <v>20</v>
      </c>
      <c r="AO62" s="3">
        <v>2980</v>
      </c>
      <c r="AP62" s="19">
        <v>0</v>
      </c>
      <c r="AQ62" s="19">
        <v>0</v>
      </c>
      <c r="AR62" s="3">
        <v>5000</v>
      </c>
      <c r="AS62" s="5"/>
      <c r="AT62" s="5" t="s">
        <v>1768</v>
      </c>
      <c r="AU62" s="5" t="s">
        <v>1679</v>
      </c>
      <c r="AV62" s="5">
        <f>$AO62+$AP62+$AQ62+$AR62</f>
        <v>7980</v>
      </c>
      <c r="AW62" s="5">
        <f>AV62*0.08</f>
        <v>638.4</v>
      </c>
      <c r="AX62" s="20">
        <f>ROUND((AO62+AP62+AQ62+AR62)*1.08,0)</f>
        <v>8618</v>
      </c>
    </row>
    <row r="63" spans="1:50" ht="13.5" customHeight="1">
      <c r="A63" s="15">
        <v>66</v>
      </c>
      <c r="B63" s="1" t="s">
        <v>424</v>
      </c>
      <c r="C63" s="22">
        <v>43095</v>
      </c>
      <c r="D63" s="40"/>
      <c r="E63" s="1"/>
      <c r="F63" s="1" t="s">
        <v>1801</v>
      </c>
      <c r="G63" s="1" t="s">
        <v>20</v>
      </c>
      <c r="H63" s="1" t="s">
        <v>62</v>
      </c>
      <c r="I63" s="1" t="s">
        <v>1802</v>
      </c>
      <c r="J63" s="27" t="s">
        <v>63</v>
      </c>
      <c r="K63" s="1" t="s">
        <v>64</v>
      </c>
      <c r="L63" s="1" t="s">
        <v>20</v>
      </c>
      <c r="M63" s="1" t="s">
        <v>20</v>
      </c>
      <c r="N63" s="1" t="s">
        <v>20</v>
      </c>
      <c r="O63" s="1" t="s">
        <v>65</v>
      </c>
      <c r="P63" s="1" t="s">
        <v>1671</v>
      </c>
      <c r="Q63" s="1" t="s">
        <v>66</v>
      </c>
      <c r="R63" s="1" t="s">
        <v>20</v>
      </c>
      <c r="S63" s="2" t="s">
        <v>67</v>
      </c>
      <c r="T63" s="1" t="s">
        <v>68</v>
      </c>
      <c r="U63" s="1" t="s">
        <v>61</v>
      </c>
      <c r="V63" s="1" t="s">
        <v>68</v>
      </c>
      <c r="W63" s="9"/>
      <c r="X63" s="9"/>
      <c r="Y63" s="9"/>
      <c r="Z63" s="58" t="s">
        <v>397</v>
      </c>
      <c r="AA63" s="58" t="s">
        <v>3083</v>
      </c>
      <c r="AB63" s="57">
        <v>43704</v>
      </c>
      <c r="AC63" s="57">
        <v>40417</v>
      </c>
      <c r="AD63" s="49"/>
      <c r="AH63" s="49"/>
      <c r="AI63" s="49"/>
      <c r="AJ63" s="49"/>
      <c r="AK63" s="49"/>
      <c r="AL63" s="49"/>
      <c r="AM63" s="1" t="s">
        <v>20</v>
      </c>
      <c r="AN63" s="1" t="s">
        <v>20</v>
      </c>
      <c r="AO63" s="3">
        <v>2980</v>
      </c>
      <c r="AP63" s="19">
        <v>0</v>
      </c>
      <c r="AQ63" s="19">
        <v>0</v>
      </c>
      <c r="AR63" s="3">
        <v>5000</v>
      </c>
      <c r="AS63" s="5"/>
      <c r="AT63" s="5" t="s">
        <v>1768</v>
      </c>
      <c r="AU63" s="5" t="s">
        <v>1675</v>
      </c>
      <c r="AV63" s="5">
        <f>$AO63+$AP63+$AQ63+$AR63</f>
        <v>7980</v>
      </c>
      <c r="AW63" s="5">
        <f>AV63*0.08</f>
        <v>638.4</v>
      </c>
      <c r="AX63" s="20">
        <f>ROUND((AO63+AP63+AQ63+AR63)*1.08,0)</f>
        <v>8618</v>
      </c>
    </row>
    <row r="64" spans="1:50" ht="13.5" customHeight="1">
      <c r="A64" s="15">
        <v>67</v>
      </c>
      <c r="B64" s="1" t="s">
        <v>429</v>
      </c>
      <c r="C64" s="22">
        <v>43053</v>
      </c>
      <c r="D64" s="40"/>
      <c r="E64" s="1"/>
      <c r="F64" s="1" t="s">
        <v>2191</v>
      </c>
      <c r="G64" s="1" t="s">
        <v>1725</v>
      </c>
      <c r="H64" s="1" t="s">
        <v>2192</v>
      </c>
      <c r="I64" s="1" t="s">
        <v>2193</v>
      </c>
      <c r="J64" s="27" t="s">
        <v>2194</v>
      </c>
      <c r="K64" s="1" t="s">
        <v>597</v>
      </c>
      <c r="L64" s="9" t="s">
        <v>20</v>
      </c>
      <c r="M64" s="1" t="s">
        <v>20</v>
      </c>
      <c r="N64" s="1" t="s">
        <v>20</v>
      </c>
      <c r="O64" s="1" t="s">
        <v>598</v>
      </c>
      <c r="P64" s="1" t="s">
        <v>1957</v>
      </c>
      <c r="Q64" s="1" t="s">
        <v>599</v>
      </c>
      <c r="R64" s="1" t="s">
        <v>20</v>
      </c>
      <c r="S64" s="2" t="s">
        <v>2195</v>
      </c>
      <c r="T64" s="1" t="s">
        <v>600</v>
      </c>
      <c r="U64" s="1" t="s">
        <v>2196</v>
      </c>
      <c r="V64" s="1" t="s">
        <v>600</v>
      </c>
      <c r="W64" s="9"/>
      <c r="X64" s="9"/>
      <c r="Y64" s="9"/>
      <c r="Z64" s="58" t="s">
        <v>2921</v>
      </c>
      <c r="AA64" s="58" t="s">
        <v>3083</v>
      </c>
      <c r="AB64" s="57">
        <v>43549</v>
      </c>
      <c r="AC64" s="57">
        <v>40627</v>
      </c>
      <c r="AD64" s="49" t="s">
        <v>2877</v>
      </c>
      <c r="AE64" s="57">
        <v>43646</v>
      </c>
      <c r="AF64" s="57"/>
      <c r="AG64" s="57">
        <v>36679</v>
      </c>
      <c r="AH64" s="49"/>
      <c r="AI64" s="49"/>
      <c r="AJ64" s="49"/>
      <c r="AK64" s="49"/>
      <c r="AL64" s="49"/>
      <c r="AM64" s="1" t="s">
        <v>20</v>
      </c>
      <c r="AN64" s="1" t="s">
        <v>20</v>
      </c>
      <c r="AO64" s="3">
        <v>0</v>
      </c>
      <c r="AP64" s="19">
        <v>1000</v>
      </c>
      <c r="AQ64" s="19">
        <v>1000</v>
      </c>
      <c r="AR64" s="3">
        <v>5000</v>
      </c>
      <c r="AS64" s="5"/>
      <c r="AT64" s="5" t="s">
        <v>1847</v>
      </c>
      <c r="AU64" s="5" t="s">
        <v>1675</v>
      </c>
      <c r="AV64" s="5">
        <f>$AO64+$AP64+$AQ64+$AR64</f>
        <v>7000</v>
      </c>
      <c r="AW64" s="5">
        <f>AV64*0.08</f>
        <v>560</v>
      </c>
      <c r="AX64" s="20">
        <f>ROUND((AO64+AP64+AQ64+AR64)*1.08,0)</f>
        <v>7560</v>
      </c>
    </row>
    <row r="65" spans="1:57" ht="13.5" customHeight="1">
      <c r="A65" s="15">
        <v>68</v>
      </c>
      <c r="B65" s="1" t="s">
        <v>438</v>
      </c>
      <c r="C65" s="22">
        <v>43082</v>
      </c>
      <c r="D65" s="40"/>
      <c r="E65" s="26" t="s">
        <v>1704</v>
      </c>
      <c r="F65" s="26" t="s">
        <v>2714</v>
      </c>
      <c r="G65" s="26" t="s">
        <v>1734</v>
      </c>
      <c r="H65" s="26" t="s">
        <v>1700</v>
      </c>
      <c r="I65" s="26" t="s">
        <v>2715</v>
      </c>
      <c r="J65" s="117" t="s">
        <v>2716</v>
      </c>
      <c r="K65" s="121" t="s">
        <v>2717</v>
      </c>
      <c r="L65" s="121"/>
      <c r="M65" s="121"/>
      <c r="N65" s="121" t="s">
        <v>2718</v>
      </c>
      <c r="O65" s="121" t="s">
        <v>2719</v>
      </c>
      <c r="P65" s="121" t="s">
        <v>1702</v>
      </c>
      <c r="Q65" s="121" t="s">
        <v>1703</v>
      </c>
      <c r="R65" s="121"/>
      <c r="S65" s="46" t="s">
        <v>2720</v>
      </c>
      <c r="T65" s="26" t="s">
        <v>2721</v>
      </c>
      <c r="U65" s="121" t="s">
        <v>1701</v>
      </c>
      <c r="V65" s="26" t="s">
        <v>2721</v>
      </c>
      <c r="W65" s="48"/>
      <c r="X65" s="48"/>
      <c r="Y65" s="48"/>
      <c r="Z65" s="58" t="s">
        <v>2922</v>
      </c>
      <c r="AA65" s="58" t="s">
        <v>3083</v>
      </c>
      <c r="AB65" s="57">
        <v>43750</v>
      </c>
      <c r="AC65" s="57">
        <v>36445</v>
      </c>
      <c r="AD65" s="49"/>
      <c r="AE65" s="57"/>
      <c r="AF65" s="57"/>
      <c r="AG65" s="57"/>
      <c r="AH65" s="104"/>
      <c r="AI65" s="104"/>
      <c r="AJ65" s="104"/>
      <c r="AK65" s="104"/>
      <c r="AL65" s="104"/>
      <c r="AM65" s="69"/>
      <c r="AN65" s="105"/>
      <c r="AO65" s="105"/>
      <c r="AP65" s="110"/>
      <c r="AQ65" s="110"/>
      <c r="AR65" s="111"/>
      <c r="AS65" s="42"/>
      <c r="AT65" s="43"/>
      <c r="AU65" s="42"/>
      <c r="AV65" s="44"/>
      <c r="AW65" s="44"/>
      <c r="AX65" s="45"/>
    </row>
    <row r="66" spans="1:57" ht="13.5" customHeight="1">
      <c r="A66" s="15">
        <v>69</v>
      </c>
      <c r="B66" s="1" t="s">
        <v>440</v>
      </c>
      <c r="C66" s="22">
        <v>43063</v>
      </c>
      <c r="D66" s="40"/>
      <c r="E66" s="1" t="s">
        <v>1266</v>
      </c>
      <c r="F66" s="1" t="s">
        <v>2521</v>
      </c>
      <c r="G66" s="1" t="s">
        <v>20</v>
      </c>
      <c r="H66" s="1" t="s">
        <v>1267</v>
      </c>
      <c r="I66" s="94" t="s">
        <v>2522</v>
      </c>
      <c r="J66" s="73" t="s">
        <v>1268</v>
      </c>
      <c r="K66" s="9" t="s">
        <v>1269</v>
      </c>
      <c r="L66" s="9" t="s">
        <v>20</v>
      </c>
      <c r="M66" s="9" t="s">
        <v>20</v>
      </c>
      <c r="N66" s="9" t="s">
        <v>20</v>
      </c>
      <c r="O66" s="9" t="s">
        <v>1270</v>
      </c>
      <c r="P66" s="9" t="s">
        <v>1687</v>
      </c>
      <c r="Q66" s="9" t="s">
        <v>1271</v>
      </c>
      <c r="R66" s="9" t="s">
        <v>20</v>
      </c>
      <c r="S66" s="84" t="s">
        <v>2523</v>
      </c>
      <c r="T66" s="9" t="s">
        <v>1273</v>
      </c>
      <c r="U66" s="9" t="s">
        <v>1272</v>
      </c>
      <c r="V66" s="9" t="s">
        <v>1273</v>
      </c>
      <c r="W66" s="9"/>
      <c r="X66" s="9"/>
      <c r="Y66" s="9"/>
      <c r="Z66" s="58" t="s">
        <v>2923</v>
      </c>
      <c r="AA66" s="58" t="s">
        <v>3083</v>
      </c>
      <c r="AB66" s="57">
        <v>43554</v>
      </c>
      <c r="AC66" s="57">
        <v>40267</v>
      </c>
      <c r="AD66" s="49"/>
      <c r="AE66" s="57"/>
      <c r="AF66" s="57"/>
      <c r="AG66" s="57"/>
      <c r="AH66" s="48"/>
      <c r="AI66" s="48"/>
      <c r="AJ66" s="48"/>
      <c r="AK66" s="48"/>
      <c r="AL66" s="48"/>
      <c r="AM66" s="48"/>
      <c r="AQ66" s="83">
        <v>1000</v>
      </c>
      <c r="AR66" s="82">
        <v>5000</v>
      </c>
      <c r="AS66" s="36" t="s">
        <v>2840</v>
      </c>
      <c r="AT66" s="36" t="s">
        <v>2841</v>
      </c>
      <c r="AU66" s="20">
        <v>9980</v>
      </c>
      <c r="AV66" s="20">
        <v>798</v>
      </c>
      <c r="AW66" s="20">
        <v>0</v>
      </c>
      <c r="AX66" s="20">
        <v>10778</v>
      </c>
      <c r="AY66" s="21" t="s">
        <v>1622</v>
      </c>
    </row>
    <row r="67" spans="1:57" ht="13.5" customHeight="1">
      <c r="A67" s="15">
        <v>70</v>
      </c>
      <c r="B67" s="1" t="s">
        <v>449</v>
      </c>
      <c r="C67" s="22">
        <v>43082</v>
      </c>
      <c r="D67" s="40"/>
      <c r="E67" s="1"/>
      <c r="F67" s="1" t="s">
        <v>2685</v>
      </c>
      <c r="G67" s="1" t="s">
        <v>20</v>
      </c>
      <c r="H67" s="1" t="s">
        <v>1607</v>
      </c>
      <c r="I67" s="1" t="s">
        <v>2686</v>
      </c>
      <c r="J67" s="68" t="s">
        <v>1608</v>
      </c>
      <c r="K67" s="78" t="s">
        <v>1609</v>
      </c>
      <c r="L67" s="78" t="s">
        <v>20</v>
      </c>
      <c r="M67" s="78" t="s">
        <v>20</v>
      </c>
      <c r="N67" s="78" t="s">
        <v>20</v>
      </c>
      <c r="O67" s="78" t="s">
        <v>1610</v>
      </c>
      <c r="P67" s="78" t="s">
        <v>1660</v>
      </c>
      <c r="Q67" s="78" t="s">
        <v>1611</v>
      </c>
      <c r="R67" s="78" t="s">
        <v>1612</v>
      </c>
      <c r="S67" s="80" t="s">
        <v>1613</v>
      </c>
      <c r="T67" s="47" t="s">
        <v>1614</v>
      </c>
      <c r="U67" s="47" t="s">
        <v>1606</v>
      </c>
      <c r="V67" s="47" t="s">
        <v>1614</v>
      </c>
      <c r="W67" s="47"/>
      <c r="X67" s="47"/>
      <c r="Y67" s="47"/>
      <c r="Z67" s="58" t="s">
        <v>2924</v>
      </c>
      <c r="AA67" s="58" t="s">
        <v>3083</v>
      </c>
      <c r="AB67" s="57">
        <v>43753</v>
      </c>
      <c r="AC67" s="57">
        <v>40466</v>
      </c>
      <c r="AD67" s="49"/>
      <c r="AE67" s="57"/>
      <c r="AF67" s="57"/>
      <c r="AG67" s="57"/>
      <c r="AQ67" s="19">
        <v>0</v>
      </c>
      <c r="AR67" s="62">
        <v>5000</v>
      </c>
      <c r="AS67" s="36" t="s">
        <v>2840</v>
      </c>
      <c r="AT67" s="36" t="s">
        <v>2848</v>
      </c>
      <c r="AU67" s="20">
        <v>7980</v>
      </c>
      <c r="AV67" s="20">
        <v>638</v>
      </c>
      <c r="AW67" s="20">
        <v>0</v>
      </c>
      <c r="AX67" s="20">
        <v>8618</v>
      </c>
      <c r="AY67" s="21" t="s">
        <v>1622</v>
      </c>
      <c r="AZ67" s="20"/>
      <c r="BA67" s="20">
        <v>10778</v>
      </c>
      <c r="BB67" s="37"/>
      <c r="BC67" s="5" t="e">
        <f>$AV67+$AW67+$AX67+$AY67</f>
        <v>#VALUE!</v>
      </c>
      <c r="BD67" s="5" t="e">
        <f>BC67*0.08</f>
        <v>#VALUE!</v>
      </c>
      <c r="BE67" s="20" t="e">
        <f>ROUND((AV67+AW67+AX67+AY67)*1.08,0)</f>
        <v>#VALUE!</v>
      </c>
    </row>
    <row r="68" spans="1:57" ht="13.5" customHeight="1">
      <c r="A68" s="15">
        <v>71</v>
      </c>
      <c r="B68" s="1" t="s">
        <v>451</v>
      </c>
      <c r="C68" s="22">
        <v>43091</v>
      </c>
      <c r="D68" s="40"/>
      <c r="E68" s="1"/>
      <c r="F68" s="1" t="s">
        <v>2082</v>
      </c>
      <c r="G68" s="1" t="s">
        <v>20</v>
      </c>
      <c r="H68" s="1" t="s">
        <v>430</v>
      </c>
      <c r="I68" s="1" t="s">
        <v>2083</v>
      </c>
      <c r="J68" s="71" t="s">
        <v>431</v>
      </c>
      <c r="K68" s="49" t="s">
        <v>432</v>
      </c>
      <c r="L68" s="49" t="s">
        <v>20</v>
      </c>
      <c r="M68" s="49" t="s">
        <v>20</v>
      </c>
      <c r="N68" s="49" t="s">
        <v>20</v>
      </c>
      <c r="O68" s="49" t="s">
        <v>433</v>
      </c>
      <c r="P68" s="49" t="s">
        <v>1660</v>
      </c>
      <c r="Q68" s="49" t="s">
        <v>434</v>
      </c>
      <c r="R68" s="49" t="s">
        <v>20</v>
      </c>
      <c r="S68" s="80" t="s">
        <v>435</v>
      </c>
      <c r="T68" s="47" t="s">
        <v>437</v>
      </c>
      <c r="U68" s="47" t="s">
        <v>436</v>
      </c>
      <c r="V68" s="47" t="s">
        <v>437</v>
      </c>
      <c r="W68" s="47"/>
      <c r="X68" s="47"/>
      <c r="Y68" s="47"/>
      <c r="Z68" s="58" t="s">
        <v>2925</v>
      </c>
      <c r="AA68" s="58" t="s">
        <v>3083</v>
      </c>
      <c r="AB68" s="57">
        <v>43704</v>
      </c>
      <c r="AC68" s="57">
        <v>40417</v>
      </c>
      <c r="AD68" s="49" t="s">
        <v>2877</v>
      </c>
      <c r="AE68" s="57">
        <v>43736</v>
      </c>
      <c r="AF68" s="57"/>
      <c r="AG68" s="57">
        <v>38258</v>
      </c>
      <c r="AQ68" s="19">
        <v>0</v>
      </c>
      <c r="AR68" s="62">
        <v>5000</v>
      </c>
      <c r="AS68" s="36" t="s">
        <v>2840</v>
      </c>
      <c r="AT68" s="36" t="s">
        <v>2853</v>
      </c>
      <c r="AU68" s="20">
        <v>7980</v>
      </c>
      <c r="AV68" s="20">
        <v>638</v>
      </c>
      <c r="AW68" s="20">
        <v>0</v>
      </c>
      <c r="AX68" s="20">
        <v>8618</v>
      </c>
      <c r="AY68" s="21" t="s">
        <v>1622</v>
      </c>
      <c r="AZ68" s="20"/>
      <c r="BA68" s="20">
        <v>8618</v>
      </c>
      <c r="BB68" s="37"/>
      <c r="BC68" s="5" t="e">
        <f>$AV68+$AW68+$AX68+$AY68</f>
        <v>#VALUE!</v>
      </c>
      <c r="BD68" s="5" t="e">
        <f>BC68*0.08</f>
        <v>#VALUE!</v>
      </c>
      <c r="BE68" s="25" t="e">
        <f>ROUND((AV68+AW68+AX68+AY68)*1.08,0)</f>
        <v>#VALUE!</v>
      </c>
    </row>
    <row r="69" spans="1:57" ht="13.5" customHeight="1">
      <c r="A69" s="15">
        <v>72</v>
      </c>
      <c r="B69" s="1" t="s">
        <v>452</v>
      </c>
      <c r="C69" s="22">
        <v>43054</v>
      </c>
      <c r="D69" s="40"/>
      <c r="E69" s="1" t="s">
        <v>360</v>
      </c>
      <c r="F69" s="1" t="s">
        <v>2013</v>
      </c>
      <c r="G69" s="1" t="s">
        <v>20</v>
      </c>
      <c r="H69" s="1" t="s">
        <v>361</v>
      </c>
      <c r="I69" s="1" t="s">
        <v>2014</v>
      </c>
      <c r="J69" s="71" t="s">
        <v>362</v>
      </c>
      <c r="K69" s="49" t="s">
        <v>363</v>
      </c>
      <c r="L69" s="49" t="s">
        <v>20</v>
      </c>
      <c r="M69" s="49" t="s">
        <v>20</v>
      </c>
      <c r="N69" s="49" t="s">
        <v>20</v>
      </c>
      <c r="O69" s="49" t="s">
        <v>364</v>
      </c>
      <c r="P69" s="49" t="s">
        <v>1690</v>
      </c>
      <c r="Q69" s="49" t="s">
        <v>365</v>
      </c>
      <c r="R69" s="49" t="s">
        <v>20</v>
      </c>
      <c r="S69" s="80" t="s">
        <v>366</v>
      </c>
      <c r="T69" s="47" t="s">
        <v>368</v>
      </c>
      <c r="U69" s="47" t="s">
        <v>367</v>
      </c>
      <c r="V69" s="47" t="s">
        <v>368</v>
      </c>
      <c r="W69" s="47"/>
      <c r="X69" s="47"/>
      <c r="Y69" s="47"/>
      <c r="Z69" s="58" t="s">
        <v>2926</v>
      </c>
      <c r="AA69" s="58" t="s">
        <v>3083</v>
      </c>
      <c r="AB69" s="57">
        <v>43738</v>
      </c>
      <c r="AC69" s="57">
        <v>37873</v>
      </c>
      <c r="AD69" s="49" t="s">
        <v>2877</v>
      </c>
      <c r="AE69" s="57">
        <v>43677</v>
      </c>
      <c r="AF69" s="57"/>
      <c r="AG69" s="57">
        <v>40014</v>
      </c>
      <c r="AM69" s="48"/>
      <c r="AN69" s="48"/>
      <c r="AQ69" s="19">
        <v>1000</v>
      </c>
      <c r="AR69" s="62">
        <v>0</v>
      </c>
      <c r="AS69" s="36" t="s">
        <v>2840</v>
      </c>
      <c r="AT69" s="36" t="s">
        <v>2859</v>
      </c>
      <c r="AU69" s="20">
        <v>4980</v>
      </c>
      <c r="AV69" s="20">
        <v>398</v>
      </c>
      <c r="AW69" s="20">
        <v>0</v>
      </c>
      <c r="AX69" s="20">
        <v>5378</v>
      </c>
      <c r="AY69" s="21" t="s">
        <v>1622</v>
      </c>
      <c r="AZ69" s="20"/>
      <c r="BA69" s="20">
        <v>8618</v>
      </c>
      <c r="BB69" s="37"/>
      <c r="BC69" s="5" t="e">
        <f>$AV69+$AW69+$AX69+$AY69</f>
        <v>#VALUE!</v>
      </c>
      <c r="BD69" s="5" t="e">
        <f>BC69*0.08</f>
        <v>#VALUE!</v>
      </c>
      <c r="BE69" s="20" t="e">
        <f>ROUND((AV69+AW69+AX69+AY69)*1.08,0)</f>
        <v>#VALUE!</v>
      </c>
    </row>
    <row r="70" spans="1:57" ht="13.5" customHeight="1">
      <c r="A70" s="15">
        <v>73</v>
      </c>
      <c r="B70" s="1" t="s">
        <v>455</v>
      </c>
      <c r="C70" s="22">
        <v>43056</v>
      </c>
      <c r="D70" s="40"/>
      <c r="E70" s="1" t="s">
        <v>1893</v>
      </c>
      <c r="F70" s="1" t="s">
        <v>1894</v>
      </c>
      <c r="G70" s="1" t="s">
        <v>20</v>
      </c>
      <c r="H70" s="1" t="s">
        <v>1895</v>
      </c>
      <c r="I70" s="1" t="s">
        <v>1896</v>
      </c>
      <c r="J70" s="116" t="s">
        <v>1897</v>
      </c>
      <c r="K70" s="49" t="s">
        <v>113</v>
      </c>
      <c r="L70" s="49" t="s">
        <v>20</v>
      </c>
      <c r="M70" s="49" t="s">
        <v>20</v>
      </c>
      <c r="N70" s="49" t="s">
        <v>1898</v>
      </c>
      <c r="O70" s="49" t="s">
        <v>114</v>
      </c>
      <c r="P70" s="49" t="s">
        <v>1783</v>
      </c>
      <c r="Q70" s="49" t="s">
        <v>115</v>
      </c>
      <c r="R70" s="49" t="s">
        <v>20</v>
      </c>
      <c r="S70" s="80" t="s">
        <v>1899</v>
      </c>
      <c r="T70" s="47" t="s">
        <v>116</v>
      </c>
      <c r="U70" s="47" t="s">
        <v>1900</v>
      </c>
      <c r="V70" s="47" t="s">
        <v>116</v>
      </c>
      <c r="W70" s="47"/>
      <c r="X70" s="47"/>
      <c r="Y70" s="47"/>
      <c r="Z70" s="58" t="s">
        <v>235</v>
      </c>
      <c r="AA70" s="58" t="s">
        <v>3083</v>
      </c>
      <c r="AB70" s="57">
        <v>43599</v>
      </c>
      <c r="AC70" s="57">
        <v>39947</v>
      </c>
      <c r="AD70" s="49" t="s">
        <v>2877</v>
      </c>
      <c r="AE70" s="57">
        <v>43502</v>
      </c>
      <c r="AF70" s="57"/>
      <c r="AG70" s="57">
        <v>39850</v>
      </c>
      <c r="AH70" s="47"/>
      <c r="AI70" s="47"/>
      <c r="AJ70" s="47"/>
      <c r="AK70" s="47"/>
      <c r="AL70" s="47"/>
      <c r="AM70" s="47" t="s">
        <v>20</v>
      </c>
      <c r="AN70" s="47" t="s">
        <v>20</v>
      </c>
      <c r="AO70" s="107">
        <v>0</v>
      </c>
      <c r="AP70" s="83">
        <v>0</v>
      </c>
      <c r="AQ70" s="19">
        <v>0</v>
      </c>
      <c r="AR70" s="14">
        <v>5000</v>
      </c>
      <c r="AS70" s="5"/>
      <c r="AT70" s="5" t="s">
        <v>1905</v>
      </c>
      <c r="AU70" s="5" t="s">
        <v>1666</v>
      </c>
      <c r="AV70" s="5">
        <f>$AO70+$AP70+$AQ70+$AR70</f>
        <v>5000</v>
      </c>
      <c r="AW70" s="5">
        <f>AV70*0.08</f>
        <v>400</v>
      </c>
      <c r="AX70" s="20">
        <f>ROUND((AO70+AP70+AQ70+AR70)*1.08,0)</f>
        <v>5400</v>
      </c>
      <c r="AZ70" s="20"/>
      <c r="BA70" s="20">
        <v>5378</v>
      </c>
      <c r="BB70" s="37"/>
      <c r="BC70" s="5">
        <f>$AV70+$AW70+$AX70+$AY70</f>
        <v>10800</v>
      </c>
      <c r="BD70" s="5">
        <f>BC70*0.08</f>
        <v>864</v>
      </c>
      <c r="BE70" s="20">
        <f>ROUND((AV70+AW70+AX70+AY70)*1.08,0)</f>
        <v>11664</v>
      </c>
    </row>
    <row r="71" spans="1:57" ht="13.5" customHeight="1">
      <c r="A71" s="15">
        <v>74</v>
      </c>
      <c r="B71" s="1" t="s">
        <v>461</v>
      </c>
      <c r="C71" s="22">
        <v>43088</v>
      </c>
      <c r="D71" s="40"/>
      <c r="E71" s="8" t="s">
        <v>2795</v>
      </c>
      <c r="F71" s="8" t="s">
        <v>2796</v>
      </c>
      <c r="G71" s="8"/>
      <c r="H71" s="8" t="s">
        <v>2797</v>
      </c>
      <c r="I71" s="8" t="s">
        <v>2790</v>
      </c>
      <c r="J71" s="38" t="s">
        <v>2801</v>
      </c>
      <c r="K71" s="8" t="s">
        <v>2261</v>
      </c>
      <c r="L71" s="8"/>
      <c r="M71" s="8"/>
      <c r="N71" s="8" t="s">
        <v>1709</v>
      </c>
      <c r="O71" s="8" t="s">
        <v>2791</v>
      </c>
      <c r="P71" s="1" t="s">
        <v>2068</v>
      </c>
      <c r="Q71" s="8" t="s">
        <v>2792</v>
      </c>
      <c r="R71" s="8"/>
      <c r="S71" s="2" t="s">
        <v>1744</v>
      </c>
      <c r="T71" s="8" t="s">
        <v>2262</v>
      </c>
      <c r="U71" s="8" t="s">
        <v>1745</v>
      </c>
      <c r="V71" s="8" t="s">
        <v>2262</v>
      </c>
      <c r="W71" s="13"/>
      <c r="X71" s="13"/>
      <c r="Y71" s="13"/>
      <c r="Z71" s="58" t="s">
        <v>2927</v>
      </c>
      <c r="AA71" s="58" t="s">
        <v>3083</v>
      </c>
      <c r="AB71" s="57">
        <v>43519</v>
      </c>
      <c r="AC71" s="57">
        <v>40597</v>
      </c>
      <c r="AD71" s="49"/>
      <c r="AH71" s="49"/>
      <c r="AI71" s="49"/>
      <c r="AJ71" s="49"/>
      <c r="AK71" s="49"/>
      <c r="AL71" s="49"/>
      <c r="AM71" s="1" t="s">
        <v>20</v>
      </c>
      <c r="AN71" s="1" t="s">
        <v>20</v>
      </c>
      <c r="AO71" s="3">
        <v>0</v>
      </c>
      <c r="AP71" s="19">
        <v>0</v>
      </c>
      <c r="AQ71" s="19">
        <v>0</v>
      </c>
      <c r="AR71" s="3">
        <v>5000</v>
      </c>
      <c r="AS71" s="5"/>
      <c r="AT71" s="5" t="s">
        <v>1905</v>
      </c>
      <c r="AU71" s="5" t="s">
        <v>1675</v>
      </c>
      <c r="AV71" s="5">
        <f>$AO71+$AP71+$AQ71+$AR71</f>
        <v>5000</v>
      </c>
      <c r="AW71" s="5">
        <f>AV71*0.08</f>
        <v>400</v>
      </c>
      <c r="AX71" s="20">
        <f>ROUND((AO71+AP71+AQ71+AR71)*1.08,0)</f>
        <v>5400</v>
      </c>
    </row>
    <row r="72" spans="1:57" ht="13.5" customHeight="1">
      <c r="A72" s="15">
        <v>75</v>
      </c>
      <c r="B72" s="1" t="s">
        <v>469</v>
      </c>
      <c r="C72" s="22">
        <v>43070</v>
      </c>
      <c r="D72" s="40"/>
      <c r="E72" s="1" t="s">
        <v>1922</v>
      </c>
      <c r="F72" s="1" t="s">
        <v>1923</v>
      </c>
      <c r="G72" s="1" t="s">
        <v>20</v>
      </c>
      <c r="H72" s="1" t="s">
        <v>1924</v>
      </c>
      <c r="I72" s="1" t="s">
        <v>20</v>
      </c>
      <c r="J72" s="27" t="s">
        <v>1925</v>
      </c>
      <c r="K72" s="1" t="s">
        <v>222</v>
      </c>
      <c r="L72" s="1" t="s">
        <v>20</v>
      </c>
      <c r="M72" s="1" t="s">
        <v>20</v>
      </c>
      <c r="N72" s="1" t="s">
        <v>20</v>
      </c>
      <c r="O72" s="1" t="s">
        <v>223</v>
      </c>
      <c r="P72" s="1" t="s">
        <v>1783</v>
      </c>
      <c r="Q72" s="1" t="s">
        <v>224</v>
      </c>
      <c r="R72" s="1" t="s">
        <v>20</v>
      </c>
      <c r="S72" s="2" t="s">
        <v>1926</v>
      </c>
      <c r="T72" s="1" t="s">
        <v>225</v>
      </c>
      <c r="U72" s="1" t="s">
        <v>1927</v>
      </c>
      <c r="V72" s="1" t="s">
        <v>225</v>
      </c>
      <c r="W72" s="9"/>
      <c r="X72" s="9"/>
      <c r="Y72" s="9"/>
      <c r="Z72" s="58" t="s">
        <v>244</v>
      </c>
      <c r="AA72" s="58" t="s">
        <v>3083</v>
      </c>
      <c r="AB72" s="57">
        <v>43603</v>
      </c>
      <c r="AC72" s="57">
        <v>38855</v>
      </c>
      <c r="AD72" s="49" t="s">
        <v>2877</v>
      </c>
      <c r="AE72" s="57">
        <v>43570</v>
      </c>
      <c r="AF72" s="57"/>
      <c r="AG72" s="57">
        <v>39553</v>
      </c>
      <c r="AH72" s="49"/>
      <c r="AI72" s="49"/>
      <c r="AJ72" s="49"/>
      <c r="AK72" s="49"/>
      <c r="AL72" s="49"/>
      <c r="AM72" s="1" t="s">
        <v>20</v>
      </c>
      <c r="AN72" s="1" t="s">
        <v>20</v>
      </c>
      <c r="AO72" s="3">
        <v>2980</v>
      </c>
      <c r="AP72" s="19">
        <v>0</v>
      </c>
      <c r="AQ72" s="19">
        <v>0</v>
      </c>
      <c r="AR72" s="3">
        <v>5000</v>
      </c>
      <c r="AS72" s="5"/>
      <c r="AT72" s="5" t="s">
        <v>1768</v>
      </c>
      <c r="AU72" s="5" t="s">
        <v>1675</v>
      </c>
      <c r="AV72" s="5">
        <f>$AO72+$AP72+$AQ72+$AR72</f>
        <v>7980</v>
      </c>
      <c r="AW72" s="5">
        <f>AV72*0.08</f>
        <v>638.4</v>
      </c>
      <c r="AX72" s="20">
        <f>ROUND((AO72+AP72+AQ72+AR72)*1.08,0)</f>
        <v>8618</v>
      </c>
    </row>
    <row r="73" spans="1:57" ht="13.5" customHeight="1">
      <c r="A73" s="15">
        <v>76</v>
      </c>
      <c r="B73" s="1" t="s">
        <v>479</v>
      </c>
      <c r="C73" s="22">
        <v>43082</v>
      </c>
      <c r="D73" s="40"/>
      <c r="E73" s="1"/>
      <c r="F73" s="1" t="s">
        <v>1876</v>
      </c>
      <c r="G73" s="1" t="s">
        <v>20</v>
      </c>
      <c r="H73" s="1" t="s">
        <v>1877</v>
      </c>
      <c r="I73" s="1" t="s">
        <v>1878</v>
      </c>
      <c r="J73" s="27" t="s">
        <v>157</v>
      </c>
      <c r="K73" s="1" t="s">
        <v>158</v>
      </c>
      <c r="L73" s="1" t="s">
        <v>20</v>
      </c>
      <c r="M73" s="1" t="s">
        <v>20</v>
      </c>
      <c r="N73" s="1" t="s">
        <v>20</v>
      </c>
      <c r="O73" s="1" t="s">
        <v>159</v>
      </c>
      <c r="P73" s="1" t="s">
        <v>1842</v>
      </c>
      <c r="Q73" s="1" t="s">
        <v>160</v>
      </c>
      <c r="R73" s="1" t="s">
        <v>20</v>
      </c>
      <c r="S73" s="2" t="s">
        <v>1879</v>
      </c>
      <c r="T73" s="1" t="s">
        <v>161</v>
      </c>
      <c r="U73" s="1" t="s">
        <v>1880</v>
      </c>
      <c r="V73" s="1" t="s">
        <v>161</v>
      </c>
      <c r="W73" s="9"/>
      <c r="X73" s="9"/>
      <c r="Y73" s="9"/>
      <c r="Z73" s="58" t="s">
        <v>2928</v>
      </c>
      <c r="AA73" s="58" t="s">
        <v>3083</v>
      </c>
      <c r="AB73" s="57">
        <v>43555</v>
      </c>
      <c r="AC73" s="57">
        <v>39874</v>
      </c>
      <c r="AD73" s="49" t="s">
        <v>2877</v>
      </c>
      <c r="AE73" s="57">
        <v>43529</v>
      </c>
      <c r="AF73" s="57"/>
      <c r="AG73" s="57">
        <v>40607</v>
      </c>
      <c r="AH73" s="49"/>
      <c r="AI73" s="49"/>
      <c r="AJ73" s="49"/>
      <c r="AK73" s="49"/>
      <c r="AL73" s="49"/>
      <c r="AM73" s="1" t="s">
        <v>20</v>
      </c>
      <c r="AN73" s="1" t="s">
        <v>20</v>
      </c>
      <c r="AO73" s="3">
        <v>2980</v>
      </c>
      <c r="AP73" s="19">
        <v>0</v>
      </c>
      <c r="AQ73" s="19">
        <v>0</v>
      </c>
      <c r="AR73" s="3">
        <v>5000</v>
      </c>
      <c r="AS73" s="5"/>
      <c r="AT73" s="5" t="s">
        <v>1768</v>
      </c>
      <c r="AU73" s="5" t="s">
        <v>1675</v>
      </c>
      <c r="AV73" s="5">
        <f>$AO73+$AP73+$AQ73+$AR73</f>
        <v>7980</v>
      </c>
      <c r="AW73" s="5">
        <f>AV73*0.08</f>
        <v>638.4</v>
      </c>
      <c r="AX73" s="20">
        <f>ROUND((AO73+AP73+AQ73+AR73)*1.08,0)</f>
        <v>8618</v>
      </c>
    </row>
    <row r="74" spans="1:57" ht="13.5" customHeight="1">
      <c r="A74" s="15">
        <v>77</v>
      </c>
      <c r="B74" s="1" t="s">
        <v>2112</v>
      </c>
      <c r="C74" s="22">
        <v>43304</v>
      </c>
      <c r="D74" s="40"/>
      <c r="E74" s="1" t="s">
        <v>731</v>
      </c>
      <c r="F74" s="1" t="s">
        <v>2337</v>
      </c>
      <c r="G74" s="1" t="s">
        <v>20</v>
      </c>
      <c r="H74" s="1" t="s">
        <v>732</v>
      </c>
      <c r="I74" s="1" t="s">
        <v>2338</v>
      </c>
      <c r="J74" s="27" t="s">
        <v>733</v>
      </c>
      <c r="K74" s="1" t="s">
        <v>734</v>
      </c>
      <c r="L74" s="1" t="s">
        <v>20</v>
      </c>
      <c r="M74" s="1" t="s">
        <v>20</v>
      </c>
      <c r="N74" s="1" t="s">
        <v>20</v>
      </c>
      <c r="O74" s="1" t="s">
        <v>735</v>
      </c>
      <c r="P74" s="1" t="s">
        <v>2339</v>
      </c>
      <c r="Q74" s="1" t="s">
        <v>736</v>
      </c>
      <c r="R74" s="1" t="s">
        <v>20</v>
      </c>
      <c r="S74" s="2" t="s">
        <v>737</v>
      </c>
      <c r="T74" s="1" t="s">
        <v>739</v>
      </c>
      <c r="U74" s="1" t="s">
        <v>738</v>
      </c>
      <c r="V74" s="1" t="s">
        <v>739</v>
      </c>
      <c r="W74" s="9"/>
      <c r="X74" s="9"/>
      <c r="Y74" s="9"/>
      <c r="Z74" s="58" t="s">
        <v>2929</v>
      </c>
      <c r="AA74" s="58" t="s">
        <v>3083</v>
      </c>
      <c r="AB74" s="57">
        <v>43763</v>
      </c>
      <c r="AC74" s="57">
        <v>40841</v>
      </c>
      <c r="AD74" s="49"/>
      <c r="AE74" s="57"/>
      <c r="AF74" s="57"/>
      <c r="AG74" s="57"/>
      <c r="AH74" s="49"/>
      <c r="AI74" s="49"/>
      <c r="AJ74" s="49"/>
      <c r="AK74" s="49"/>
      <c r="AL74" s="49"/>
      <c r="AM74" s="1" t="s">
        <v>20</v>
      </c>
      <c r="AN74" s="1" t="s">
        <v>20</v>
      </c>
      <c r="AO74" s="3">
        <v>0</v>
      </c>
      <c r="AP74" s="19">
        <v>0</v>
      </c>
      <c r="AQ74" s="19">
        <v>1000</v>
      </c>
      <c r="AR74" s="3">
        <v>5000</v>
      </c>
      <c r="AS74" s="5"/>
      <c r="AT74" s="5"/>
      <c r="AU74" s="5" t="s">
        <v>1666</v>
      </c>
      <c r="AV74" s="5">
        <v>7980</v>
      </c>
      <c r="AW74" s="5">
        <v>638.4</v>
      </c>
      <c r="AX74" s="20">
        <v>8618</v>
      </c>
    </row>
    <row r="75" spans="1:57" ht="13.5" customHeight="1">
      <c r="A75" s="15">
        <v>78</v>
      </c>
      <c r="B75" s="1" t="s">
        <v>485</v>
      </c>
      <c r="C75" s="22">
        <v>43054</v>
      </c>
      <c r="D75" s="40"/>
      <c r="E75" s="1"/>
      <c r="F75" s="1" t="s">
        <v>1831</v>
      </c>
      <c r="G75" s="1" t="s">
        <v>20</v>
      </c>
      <c r="H75" s="1" t="s">
        <v>1832</v>
      </c>
      <c r="I75" s="1" t="s">
        <v>1833</v>
      </c>
      <c r="J75" s="35" t="s">
        <v>1834</v>
      </c>
      <c r="K75" s="1" t="s">
        <v>119</v>
      </c>
      <c r="L75" s="1" t="s">
        <v>20</v>
      </c>
      <c r="M75" s="1" t="s">
        <v>20</v>
      </c>
      <c r="N75" s="1" t="s">
        <v>20</v>
      </c>
      <c r="O75" s="1" t="s">
        <v>120</v>
      </c>
      <c r="P75" s="1" t="s">
        <v>1687</v>
      </c>
      <c r="Q75" s="1" t="s">
        <v>121</v>
      </c>
      <c r="R75" s="1"/>
      <c r="S75" s="2" t="s">
        <v>1835</v>
      </c>
      <c r="T75" s="1" t="s">
        <v>122</v>
      </c>
      <c r="U75" s="1" t="s">
        <v>118</v>
      </c>
      <c r="V75" s="1" t="s">
        <v>122</v>
      </c>
      <c r="W75" s="9"/>
      <c r="X75" s="9"/>
      <c r="Y75" s="9"/>
      <c r="Z75" s="58" t="s">
        <v>2930</v>
      </c>
      <c r="AA75" s="58" t="s">
        <v>3083</v>
      </c>
      <c r="AB75" s="57">
        <v>43486</v>
      </c>
      <c r="AC75" s="57">
        <v>40199</v>
      </c>
      <c r="AD75" s="49" t="s">
        <v>2877</v>
      </c>
      <c r="AE75" s="57">
        <v>43510</v>
      </c>
      <c r="AF75" s="57"/>
      <c r="AG75" s="57">
        <v>39127</v>
      </c>
      <c r="AH75" s="49"/>
      <c r="AI75" s="49"/>
      <c r="AJ75" s="49"/>
      <c r="AK75" s="49"/>
      <c r="AL75" s="49"/>
      <c r="AM75" s="1" t="s">
        <v>20</v>
      </c>
      <c r="AN75" s="1" t="s">
        <v>20</v>
      </c>
      <c r="AO75" s="3">
        <v>0</v>
      </c>
      <c r="AP75" s="19">
        <v>0</v>
      </c>
      <c r="AQ75" s="19">
        <v>0</v>
      </c>
      <c r="AR75" s="3">
        <v>5000</v>
      </c>
      <c r="AS75" s="5"/>
      <c r="AT75" s="5" t="s">
        <v>1905</v>
      </c>
      <c r="AU75" s="5" t="s">
        <v>1679</v>
      </c>
      <c r="AV75" s="5">
        <f>$AO75+$AP75+$AQ75+$AR75</f>
        <v>5000</v>
      </c>
      <c r="AW75" s="5">
        <f>AV75*0.08</f>
        <v>400</v>
      </c>
      <c r="AX75" s="20">
        <f>ROUND((AO75+AP75+AQ75+AR75)*1.08,0)</f>
        <v>5400</v>
      </c>
    </row>
    <row r="76" spans="1:57" ht="13.5" customHeight="1">
      <c r="A76" s="15">
        <v>79</v>
      </c>
      <c r="B76" s="1" t="s">
        <v>492</v>
      </c>
      <c r="C76" s="22">
        <v>43073</v>
      </c>
      <c r="D76" s="40"/>
      <c r="E76" s="1" t="s">
        <v>1049</v>
      </c>
      <c r="F76" s="1" t="s">
        <v>20</v>
      </c>
      <c r="G76" s="1" t="s">
        <v>20</v>
      </c>
      <c r="H76" s="1" t="s">
        <v>1050</v>
      </c>
      <c r="I76" s="1" t="s">
        <v>2470</v>
      </c>
      <c r="J76" s="27" t="s">
        <v>1051</v>
      </c>
      <c r="K76" s="1" t="s">
        <v>1052</v>
      </c>
      <c r="L76" s="1" t="s">
        <v>20</v>
      </c>
      <c r="M76" s="1" t="s">
        <v>20</v>
      </c>
      <c r="N76" s="1" t="s">
        <v>20</v>
      </c>
      <c r="O76" s="1" t="s">
        <v>1053</v>
      </c>
      <c r="P76" s="1" t="s">
        <v>1671</v>
      </c>
      <c r="Q76" s="1" t="s">
        <v>1054</v>
      </c>
      <c r="R76" s="1" t="s">
        <v>20</v>
      </c>
      <c r="S76" s="2" t="s">
        <v>1055</v>
      </c>
      <c r="T76" s="1" t="s">
        <v>1057</v>
      </c>
      <c r="U76" s="1" t="s">
        <v>1056</v>
      </c>
      <c r="V76" s="1" t="s">
        <v>1057</v>
      </c>
      <c r="W76" s="9"/>
      <c r="X76" s="9"/>
      <c r="Y76" s="9"/>
      <c r="Z76" s="58" t="s">
        <v>2931</v>
      </c>
      <c r="AA76" s="58" t="s">
        <v>3083</v>
      </c>
      <c r="AB76" s="57">
        <v>43555</v>
      </c>
      <c r="AC76" s="57">
        <v>40245</v>
      </c>
      <c r="AD76" s="49"/>
      <c r="AE76" s="57"/>
      <c r="AF76" s="57"/>
      <c r="AG76" s="57"/>
      <c r="AH76" s="49"/>
      <c r="AI76" s="49"/>
      <c r="AJ76" s="49"/>
      <c r="AK76" s="49"/>
      <c r="AL76" s="49"/>
      <c r="AM76" s="1" t="s">
        <v>20</v>
      </c>
      <c r="AN76" s="1" t="s">
        <v>20</v>
      </c>
      <c r="AO76" s="3">
        <v>2980</v>
      </c>
      <c r="AP76" s="19">
        <v>1000</v>
      </c>
      <c r="AQ76" s="19">
        <v>1000</v>
      </c>
      <c r="AR76" s="3">
        <v>5000</v>
      </c>
      <c r="AS76" s="5"/>
      <c r="AT76" s="5" t="s">
        <v>1993</v>
      </c>
      <c r="AU76" s="5" t="s">
        <v>1675</v>
      </c>
      <c r="AV76" s="5">
        <f>$AO76+$AP76+$AQ76+$AR76</f>
        <v>9980</v>
      </c>
      <c r="AW76" s="5">
        <f>AV76*0.08</f>
        <v>798.4</v>
      </c>
      <c r="AX76" s="20">
        <f>ROUND((AO76+AP76+AQ76+AR76)*1.08,0)</f>
        <v>10778</v>
      </c>
    </row>
    <row r="77" spans="1:57" ht="13.5" customHeight="1">
      <c r="A77" s="15">
        <v>80</v>
      </c>
      <c r="B77" s="1" t="s">
        <v>502</v>
      </c>
      <c r="C77" s="22">
        <v>43080</v>
      </c>
      <c r="D77" s="40"/>
      <c r="E77" s="1"/>
      <c r="F77" s="1" t="s">
        <v>2102</v>
      </c>
      <c r="G77" s="1" t="s">
        <v>20</v>
      </c>
      <c r="H77" s="1" t="s">
        <v>463</v>
      </c>
      <c r="I77" s="1" t="s">
        <v>2103</v>
      </c>
      <c r="J77" s="27" t="s">
        <v>2104</v>
      </c>
      <c r="K77" s="1" t="s">
        <v>464</v>
      </c>
      <c r="L77" s="1" t="s">
        <v>20</v>
      </c>
      <c r="M77" s="1" t="s">
        <v>20</v>
      </c>
      <c r="N77" s="1" t="s">
        <v>20</v>
      </c>
      <c r="O77" s="1" t="s">
        <v>465</v>
      </c>
      <c r="P77" s="1" t="s">
        <v>1783</v>
      </c>
      <c r="Q77" s="1" t="s">
        <v>466</v>
      </c>
      <c r="R77" s="1" t="s">
        <v>20</v>
      </c>
      <c r="S77" s="2" t="s">
        <v>467</v>
      </c>
      <c r="T77" s="1" t="s">
        <v>468</v>
      </c>
      <c r="U77" s="1" t="s">
        <v>462</v>
      </c>
      <c r="V77" s="1" t="s">
        <v>468</v>
      </c>
      <c r="W77" s="9"/>
      <c r="X77" s="9"/>
      <c r="Y77" s="9"/>
      <c r="Z77" s="58" t="s">
        <v>2932</v>
      </c>
      <c r="AA77" s="58" t="s">
        <v>3083</v>
      </c>
      <c r="AB77" s="57">
        <v>43596</v>
      </c>
      <c r="AC77" s="57">
        <v>40309</v>
      </c>
      <c r="AD77" s="49" t="s">
        <v>2877</v>
      </c>
      <c r="AE77" s="57">
        <v>43759</v>
      </c>
      <c r="AF77" s="57"/>
      <c r="AG77" s="57">
        <v>40472</v>
      </c>
      <c r="AH77" s="49"/>
      <c r="AI77" s="49"/>
      <c r="AJ77" s="49"/>
      <c r="AK77" s="49"/>
      <c r="AL77" s="49"/>
      <c r="AM77" s="1" t="s">
        <v>20</v>
      </c>
      <c r="AN77" s="1" t="s">
        <v>20</v>
      </c>
      <c r="AO77" s="3">
        <v>2980</v>
      </c>
      <c r="AP77" s="19">
        <v>0</v>
      </c>
      <c r="AQ77" s="19">
        <v>1000</v>
      </c>
      <c r="AR77" s="3">
        <v>5000</v>
      </c>
      <c r="AS77" s="5"/>
      <c r="AT77" s="5" t="s">
        <v>2131</v>
      </c>
      <c r="AU77" s="5" t="s">
        <v>1675</v>
      </c>
      <c r="AV77" s="5">
        <f>$AO77+$AP77+$AQ77+$AR77</f>
        <v>8980</v>
      </c>
      <c r="AW77" s="5">
        <f>AV77*0.08</f>
        <v>718.4</v>
      </c>
      <c r="AX77" s="20">
        <f>ROUND((AO77+AP77+AQ77+AR77)*1.08,0)</f>
        <v>9698</v>
      </c>
    </row>
    <row r="78" spans="1:57" ht="13.5" customHeight="1">
      <c r="A78" s="15">
        <v>81</v>
      </c>
      <c r="B78" s="1" t="s">
        <v>511</v>
      </c>
      <c r="C78" s="22">
        <v>43066</v>
      </c>
      <c r="D78" s="40"/>
      <c r="E78" s="1" t="s">
        <v>1171</v>
      </c>
      <c r="F78" s="1" t="s">
        <v>2341</v>
      </c>
      <c r="G78" s="1" t="s">
        <v>1172</v>
      </c>
      <c r="H78" s="1" t="s">
        <v>2342</v>
      </c>
      <c r="I78" s="1" t="s">
        <v>2343</v>
      </c>
      <c r="J78" s="27" t="s">
        <v>1173</v>
      </c>
      <c r="K78" s="1" t="s">
        <v>1174</v>
      </c>
      <c r="L78" s="1" t="s">
        <v>20</v>
      </c>
      <c r="M78" s="1" t="s">
        <v>20</v>
      </c>
      <c r="N78" s="1" t="s">
        <v>20</v>
      </c>
      <c r="O78" s="1" t="s">
        <v>1175</v>
      </c>
      <c r="P78" s="1" t="s">
        <v>1688</v>
      </c>
      <c r="Q78" s="1" t="s">
        <v>2344</v>
      </c>
      <c r="R78" s="1" t="s">
        <v>20</v>
      </c>
      <c r="S78" s="2" t="s">
        <v>1176</v>
      </c>
      <c r="T78" s="1" t="s">
        <v>1178</v>
      </c>
      <c r="U78" s="1" t="s">
        <v>1177</v>
      </c>
      <c r="V78" s="1" t="s">
        <v>1178</v>
      </c>
      <c r="W78" s="9"/>
      <c r="X78" s="9"/>
      <c r="Y78" s="9"/>
      <c r="Z78" s="58" t="s">
        <v>68</v>
      </c>
      <c r="AA78" s="58" t="s">
        <v>3083</v>
      </c>
      <c r="AB78" s="57">
        <v>43851</v>
      </c>
      <c r="AC78" s="57">
        <v>40199</v>
      </c>
      <c r="AD78" s="49"/>
      <c r="AE78" s="57"/>
      <c r="AF78" s="57"/>
      <c r="AG78" s="57"/>
      <c r="AH78" s="49"/>
      <c r="AI78" s="49"/>
      <c r="AJ78" s="49"/>
      <c r="AK78" s="49"/>
      <c r="AL78" s="49"/>
      <c r="AM78" s="1" t="s">
        <v>20</v>
      </c>
      <c r="AN78" s="1" t="s">
        <v>20</v>
      </c>
      <c r="AO78" s="3">
        <v>2980</v>
      </c>
      <c r="AP78" s="19">
        <v>0</v>
      </c>
      <c r="AQ78" s="19">
        <v>0</v>
      </c>
      <c r="AR78" s="3">
        <v>5000</v>
      </c>
      <c r="AS78" s="5"/>
      <c r="AT78" s="5" t="s">
        <v>1853</v>
      </c>
      <c r="AU78" s="5" t="s">
        <v>1675</v>
      </c>
      <c r="AV78" s="5">
        <f>$AO78+$AP78+$AQ78+$AR78</f>
        <v>7980</v>
      </c>
      <c r="AW78" s="5">
        <f>AV78*0.08</f>
        <v>638.4</v>
      </c>
      <c r="AX78" s="20">
        <f>ROUND((AO78+AP78+AQ78+AR78)*1.08,0)</f>
        <v>8618</v>
      </c>
    </row>
    <row r="79" spans="1:57" ht="13.5" customHeight="1">
      <c r="A79" s="15">
        <v>82</v>
      </c>
      <c r="B79" s="1" t="s">
        <v>516</v>
      </c>
      <c r="C79" s="22">
        <v>43056</v>
      </c>
      <c r="D79" s="40"/>
      <c r="E79" s="1" t="s">
        <v>1808</v>
      </c>
      <c r="F79" s="1" t="s">
        <v>1809</v>
      </c>
      <c r="G79" s="1" t="s">
        <v>1714</v>
      </c>
      <c r="H79" s="1" t="s">
        <v>1810</v>
      </c>
      <c r="I79" s="1" t="s">
        <v>1811</v>
      </c>
      <c r="J79" s="27" t="s">
        <v>79</v>
      </c>
      <c r="K79" s="1" t="s">
        <v>80</v>
      </c>
      <c r="L79" s="1"/>
      <c r="M79" s="1" t="s">
        <v>20</v>
      </c>
      <c r="N79" s="1" t="s">
        <v>20</v>
      </c>
      <c r="O79" s="1" t="s">
        <v>81</v>
      </c>
      <c r="P79" s="1" t="s">
        <v>1686</v>
      </c>
      <c r="Q79" s="1" t="s">
        <v>82</v>
      </c>
      <c r="R79" s="1" t="s">
        <v>83</v>
      </c>
      <c r="S79" s="2" t="s">
        <v>1812</v>
      </c>
      <c r="T79" s="1" t="s">
        <v>84</v>
      </c>
      <c r="U79" s="1" t="s">
        <v>1813</v>
      </c>
      <c r="V79" s="1" t="s">
        <v>84</v>
      </c>
      <c r="W79" s="9"/>
      <c r="X79" s="9"/>
      <c r="Y79" s="9"/>
      <c r="Z79" s="58" t="s">
        <v>600</v>
      </c>
      <c r="AA79" s="58" t="s">
        <v>3083</v>
      </c>
      <c r="AB79" s="57">
        <v>43646</v>
      </c>
      <c r="AC79" s="57">
        <v>36679</v>
      </c>
      <c r="AD79" s="49" t="s">
        <v>2877</v>
      </c>
      <c r="AE79" s="57">
        <v>43853</v>
      </c>
      <c r="AF79" s="57"/>
      <c r="AG79" s="57">
        <v>39836</v>
      </c>
      <c r="AH79" s="49"/>
      <c r="AI79" s="49"/>
      <c r="AJ79" s="49"/>
      <c r="AK79" s="49"/>
      <c r="AL79" s="49"/>
      <c r="AM79" s="1" t="s">
        <v>20</v>
      </c>
      <c r="AN79" s="1" t="s">
        <v>20</v>
      </c>
      <c r="AO79" s="3">
        <v>2980</v>
      </c>
      <c r="AP79" s="19">
        <v>1000</v>
      </c>
      <c r="AQ79" s="19">
        <v>1000</v>
      </c>
      <c r="AR79" s="3">
        <v>5000</v>
      </c>
      <c r="AS79" s="5"/>
      <c r="AT79" s="5" t="s">
        <v>1817</v>
      </c>
      <c r="AU79" s="5" t="s">
        <v>1675</v>
      </c>
      <c r="AV79" s="5">
        <f>$AO79+$AP79+$AQ79+$AR79</f>
        <v>9980</v>
      </c>
      <c r="AW79" s="5">
        <f>AV79*0.08</f>
        <v>798.4</v>
      </c>
      <c r="AX79" s="20">
        <f>ROUND((AO79+AP79+AQ79+AR79)*1.08,0)</f>
        <v>10778</v>
      </c>
    </row>
    <row r="80" spans="1:57" ht="13.5" customHeight="1">
      <c r="A80" s="15">
        <v>83</v>
      </c>
      <c r="B80" s="1" t="s">
        <v>522</v>
      </c>
      <c r="C80" s="22">
        <v>43070</v>
      </c>
      <c r="D80" s="40"/>
      <c r="E80" s="1" t="s">
        <v>1943</v>
      </c>
      <c r="F80" s="1" t="s">
        <v>1944</v>
      </c>
      <c r="G80" s="1" t="s">
        <v>1717</v>
      </c>
      <c r="H80" s="1" t="s">
        <v>2773</v>
      </c>
      <c r="I80" s="1" t="s">
        <v>1945</v>
      </c>
      <c r="J80" s="27" t="s">
        <v>1946</v>
      </c>
      <c r="K80" s="1" t="s">
        <v>1947</v>
      </c>
      <c r="L80" s="1" t="s">
        <v>20</v>
      </c>
      <c r="M80" s="1" t="s">
        <v>2774</v>
      </c>
      <c r="N80" s="1" t="s">
        <v>1948</v>
      </c>
      <c r="O80" s="1" t="s">
        <v>370</v>
      </c>
      <c r="P80" s="1" t="s">
        <v>1687</v>
      </c>
      <c r="Q80" s="1" t="s">
        <v>371</v>
      </c>
      <c r="R80" s="1" t="s">
        <v>20</v>
      </c>
      <c r="S80" s="2" t="s">
        <v>1949</v>
      </c>
      <c r="T80" s="1" t="s">
        <v>372</v>
      </c>
      <c r="U80" s="1" t="s">
        <v>1944</v>
      </c>
      <c r="V80" s="1" t="s">
        <v>372</v>
      </c>
      <c r="W80" s="9"/>
      <c r="X80" s="9"/>
      <c r="Y80" s="9"/>
      <c r="Z80" s="58" t="s">
        <v>2933</v>
      </c>
      <c r="AA80" s="58" t="s">
        <v>3083</v>
      </c>
      <c r="AB80" s="57">
        <v>43596</v>
      </c>
      <c r="AC80" s="57">
        <v>40309</v>
      </c>
      <c r="AD80" s="49" t="s">
        <v>2877</v>
      </c>
      <c r="AE80" s="57">
        <v>43677</v>
      </c>
      <c r="AF80" s="57"/>
      <c r="AG80" s="57">
        <v>37445</v>
      </c>
      <c r="AH80" s="49"/>
      <c r="AI80" s="49"/>
      <c r="AJ80" s="49"/>
      <c r="AK80" s="49"/>
      <c r="AL80" s="49"/>
      <c r="AM80" s="1" t="s">
        <v>20</v>
      </c>
      <c r="AN80" s="1" t="s">
        <v>20</v>
      </c>
      <c r="AO80" s="3">
        <v>0</v>
      </c>
      <c r="AP80" s="19">
        <v>0</v>
      </c>
      <c r="AQ80" s="19">
        <v>0</v>
      </c>
      <c r="AR80" s="3">
        <v>5000</v>
      </c>
      <c r="AS80" s="5"/>
      <c r="AT80" s="5" t="s">
        <v>1905</v>
      </c>
      <c r="AU80" s="5" t="s">
        <v>1663</v>
      </c>
      <c r="AV80" s="5">
        <f>$AO80+$AP80+$AQ80+$AR80</f>
        <v>5000</v>
      </c>
      <c r="AW80" s="5">
        <f>AV80*0.08</f>
        <v>400</v>
      </c>
      <c r="AX80" s="20">
        <f>ROUND((AO80+AP80+AQ80+AR80)*1.08,0)</f>
        <v>5400</v>
      </c>
    </row>
    <row r="81" spans="1:50" ht="13.5" customHeight="1">
      <c r="A81" s="15">
        <v>85</v>
      </c>
      <c r="B81" s="1" t="s">
        <v>529</v>
      </c>
      <c r="C81" s="22">
        <v>43083</v>
      </c>
      <c r="D81" s="40"/>
      <c r="E81" s="8" t="s">
        <v>2765</v>
      </c>
      <c r="F81" s="8" t="s">
        <v>2757</v>
      </c>
      <c r="G81" s="8" t="s">
        <v>2758</v>
      </c>
      <c r="H81" s="8" t="s">
        <v>2766</v>
      </c>
      <c r="I81" s="8" t="s">
        <v>2806</v>
      </c>
      <c r="J81" s="28" t="s">
        <v>2769</v>
      </c>
      <c r="K81" s="8" t="s">
        <v>2759</v>
      </c>
      <c r="L81" s="8"/>
      <c r="M81" s="8" t="s">
        <v>2834</v>
      </c>
      <c r="N81" s="8" t="s">
        <v>2760</v>
      </c>
      <c r="O81" s="8" t="s">
        <v>2761</v>
      </c>
      <c r="P81" s="1" t="s">
        <v>2762</v>
      </c>
      <c r="Q81" s="8" t="s">
        <v>2763</v>
      </c>
      <c r="R81" s="8" t="s">
        <v>2764</v>
      </c>
      <c r="S81" s="2" t="s">
        <v>2767</v>
      </c>
      <c r="T81" s="8" t="s">
        <v>2756</v>
      </c>
      <c r="U81" s="8" t="s">
        <v>2768</v>
      </c>
      <c r="V81" s="8" t="s">
        <v>2756</v>
      </c>
      <c r="W81" s="13"/>
      <c r="X81" s="13"/>
      <c r="Y81" s="13"/>
      <c r="Z81" s="58" t="s">
        <v>2934</v>
      </c>
      <c r="AA81" s="58" t="s">
        <v>3083</v>
      </c>
      <c r="AB81" s="57">
        <v>43510</v>
      </c>
      <c r="AC81" s="57">
        <v>40588</v>
      </c>
      <c r="AD81" s="49"/>
      <c r="AE81" s="57"/>
      <c r="AF81" s="57"/>
      <c r="AG81" s="57"/>
      <c r="AH81" s="49"/>
      <c r="AI81" s="49"/>
      <c r="AJ81" s="49"/>
      <c r="AK81" s="49"/>
      <c r="AL81" s="49"/>
      <c r="AM81" s="1" t="s">
        <v>20</v>
      </c>
      <c r="AN81" s="1" t="s">
        <v>20</v>
      </c>
      <c r="AO81" s="3">
        <v>2980</v>
      </c>
      <c r="AP81" s="19">
        <v>0</v>
      </c>
      <c r="AQ81" s="19">
        <v>1000</v>
      </c>
      <c r="AR81" s="3">
        <v>5000</v>
      </c>
      <c r="AS81" s="5"/>
      <c r="AT81" s="5" t="s">
        <v>2131</v>
      </c>
      <c r="AU81" s="5" t="s">
        <v>1663</v>
      </c>
      <c r="AV81" s="5">
        <f>$AO81+$AP81+$AQ81+$AR81</f>
        <v>8980</v>
      </c>
      <c r="AW81" s="5">
        <f>AV81*0.08</f>
        <v>718.4</v>
      </c>
      <c r="AX81" s="20">
        <f>ROUND((AO81+AP81+AQ81+AR81)*1.08,0)</f>
        <v>9698</v>
      </c>
    </row>
    <row r="82" spans="1:50" ht="13.5" customHeight="1">
      <c r="A82" s="15">
        <v>86</v>
      </c>
      <c r="B82" s="1" t="s">
        <v>538</v>
      </c>
      <c r="C82" s="22">
        <v>43057</v>
      </c>
      <c r="D82" s="40"/>
      <c r="E82" s="26" t="s">
        <v>2786</v>
      </c>
      <c r="F82" s="26" t="s">
        <v>2789</v>
      </c>
      <c r="G82" s="26"/>
      <c r="H82" s="26" t="s">
        <v>2787</v>
      </c>
      <c r="I82" s="26" t="s">
        <v>2790</v>
      </c>
      <c r="J82" s="75" t="s">
        <v>2788</v>
      </c>
      <c r="K82" s="26" t="s">
        <v>2261</v>
      </c>
      <c r="L82" s="26"/>
      <c r="M82" s="26"/>
      <c r="N82" s="26" t="s">
        <v>1709</v>
      </c>
      <c r="O82" s="26" t="s">
        <v>2791</v>
      </c>
      <c r="P82" s="26" t="s">
        <v>2068</v>
      </c>
      <c r="Q82" s="26" t="s">
        <v>2792</v>
      </c>
      <c r="R82" s="26"/>
      <c r="S82" s="2" t="s">
        <v>2745</v>
      </c>
      <c r="T82" s="26" t="s">
        <v>2747</v>
      </c>
      <c r="U82" s="26" t="s">
        <v>2746</v>
      </c>
      <c r="V82" s="26" t="s">
        <v>2747</v>
      </c>
      <c r="W82" s="48"/>
      <c r="X82" s="48"/>
      <c r="Y82" s="48"/>
      <c r="Z82" s="58" t="s">
        <v>2935</v>
      </c>
      <c r="AA82" s="58" t="s">
        <v>3083</v>
      </c>
      <c r="AB82" s="57">
        <v>43549</v>
      </c>
      <c r="AC82" s="57">
        <v>40627</v>
      </c>
      <c r="AD82" s="49"/>
      <c r="AE82" s="57"/>
      <c r="AF82" s="57"/>
      <c r="AG82" s="57"/>
      <c r="AH82" s="49"/>
      <c r="AI82" s="49"/>
      <c r="AJ82" s="49"/>
      <c r="AK82" s="49"/>
      <c r="AL82" s="49"/>
      <c r="AM82" s="1" t="s">
        <v>20</v>
      </c>
      <c r="AN82" s="1" t="s">
        <v>20</v>
      </c>
      <c r="AO82" s="3">
        <v>2980</v>
      </c>
      <c r="AP82" s="19">
        <v>0</v>
      </c>
      <c r="AQ82" s="19">
        <v>0</v>
      </c>
      <c r="AR82" s="3">
        <v>5000</v>
      </c>
      <c r="AS82" s="5"/>
      <c r="AT82" s="5" t="s">
        <v>1768</v>
      </c>
      <c r="AU82" s="5" t="s">
        <v>1679</v>
      </c>
      <c r="AV82" s="5">
        <f>$AO82+$AP82+$AQ82+$AR82</f>
        <v>7980</v>
      </c>
      <c r="AW82" s="5">
        <f>AV82*0.08</f>
        <v>638.4</v>
      </c>
      <c r="AX82" s="20">
        <f>ROUND((AO82+AP82+AQ82+AR82)*1.08,0)</f>
        <v>8618</v>
      </c>
    </row>
    <row r="83" spans="1:50" ht="13.5" customHeight="1">
      <c r="A83" s="15">
        <v>87</v>
      </c>
      <c r="B83" s="1" t="s">
        <v>546</v>
      </c>
      <c r="C83" s="22">
        <v>43097</v>
      </c>
      <c r="D83" s="40"/>
      <c r="E83" s="1" t="s">
        <v>2275</v>
      </c>
      <c r="F83" s="1" t="s">
        <v>2276</v>
      </c>
      <c r="G83" s="1" t="s">
        <v>20</v>
      </c>
      <c r="H83" s="1" t="s">
        <v>2277</v>
      </c>
      <c r="I83" s="1" t="s">
        <v>2278</v>
      </c>
      <c r="J83" s="73" t="s">
        <v>2279</v>
      </c>
      <c r="K83" s="1" t="s">
        <v>636</v>
      </c>
      <c r="L83" s="1" t="s">
        <v>20</v>
      </c>
      <c r="M83" s="1" t="s">
        <v>20</v>
      </c>
      <c r="N83" s="1" t="s">
        <v>2280</v>
      </c>
      <c r="O83" s="1" t="s">
        <v>637</v>
      </c>
      <c r="P83" s="1" t="s">
        <v>2281</v>
      </c>
      <c r="Q83" s="1" t="s">
        <v>638</v>
      </c>
      <c r="R83" s="1" t="s">
        <v>20</v>
      </c>
      <c r="S83" s="2" t="s">
        <v>2282</v>
      </c>
      <c r="T83" s="1" t="s">
        <v>639</v>
      </c>
      <c r="U83" s="1" t="s">
        <v>2283</v>
      </c>
      <c r="V83" s="1" t="s">
        <v>639</v>
      </c>
      <c r="W83" s="9"/>
      <c r="X83" s="9"/>
      <c r="Y83" s="9"/>
      <c r="Z83" s="58" t="s">
        <v>2936</v>
      </c>
      <c r="AA83" s="58" t="s">
        <v>3083</v>
      </c>
      <c r="AB83" s="57">
        <v>43486</v>
      </c>
      <c r="AC83" s="57">
        <v>40199</v>
      </c>
      <c r="AD83" s="49"/>
      <c r="AE83" s="57"/>
      <c r="AF83" s="57"/>
      <c r="AG83" s="57"/>
      <c r="AH83" s="49"/>
      <c r="AI83" s="49"/>
      <c r="AJ83" s="49"/>
      <c r="AK83" s="49"/>
      <c r="AL83" s="49"/>
      <c r="AM83" s="1" t="s">
        <v>20</v>
      </c>
      <c r="AN83" s="1" t="s">
        <v>20</v>
      </c>
      <c r="AO83" s="3">
        <v>0</v>
      </c>
      <c r="AP83" s="19">
        <v>0</v>
      </c>
      <c r="AQ83" s="19">
        <v>0</v>
      </c>
      <c r="AR83" s="3">
        <v>5000</v>
      </c>
      <c r="AS83" s="5"/>
      <c r="AT83" s="5" t="s">
        <v>1905</v>
      </c>
      <c r="AU83" s="5" t="s">
        <v>1675</v>
      </c>
      <c r="AV83" s="5">
        <f>$AO83+$AP83+$AQ83+$AR83</f>
        <v>5000</v>
      </c>
      <c r="AW83" s="5">
        <f>AV83*0.08</f>
        <v>400</v>
      </c>
      <c r="AX83" s="20">
        <f>ROUND((AO83+AP83+AQ83+AR83)*1.08,0)</f>
        <v>5400</v>
      </c>
    </row>
    <row r="84" spans="1:50" ht="13.5" customHeight="1">
      <c r="A84" s="15">
        <v>89</v>
      </c>
      <c r="B84" s="1" t="s">
        <v>554</v>
      </c>
      <c r="C84" s="22">
        <v>43090</v>
      </c>
      <c r="D84" s="40"/>
      <c r="E84" s="1" t="s">
        <v>493</v>
      </c>
      <c r="F84" s="1" t="s">
        <v>2177</v>
      </c>
      <c r="G84" s="1" t="s">
        <v>1724</v>
      </c>
      <c r="H84" s="1" t="s">
        <v>494</v>
      </c>
      <c r="I84" s="1" t="s">
        <v>2178</v>
      </c>
      <c r="J84" s="27" t="s">
        <v>495</v>
      </c>
      <c r="K84" s="1" t="s">
        <v>496</v>
      </c>
      <c r="L84" s="1" t="s">
        <v>20</v>
      </c>
      <c r="M84" s="1" t="s">
        <v>20</v>
      </c>
      <c r="N84" s="1" t="s">
        <v>20</v>
      </c>
      <c r="O84" s="1" t="s">
        <v>497</v>
      </c>
      <c r="P84" s="1" t="s">
        <v>2179</v>
      </c>
      <c r="Q84" s="1" t="s">
        <v>498</v>
      </c>
      <c r="R84" s="1" t="s">
        <v>20</v>
      </c>
      <c r="S84" s="2" t="s">
        <v>499</v>
      </c>
      <c r="T84" s="1" t="s">
        <v>501</v>
      </c>
      <c r="U84" s="1" t="s">
        <v>500</v>
      </c>
      <c r="V84" s="1" t="s">
        <v>501</v>
      </c>
      <c r="W84" s="9"/>
      <c r="X84" s="9"/>
      <c r="Y84" s="9"/>
      <c r="Z84" s="58" t="s">
        <v>2937</v>
      </c>
      <c r="AA84" s="58" t="s">
        <v>3083</v>
      </c>
      <c r="AB84" s="57">
        <v>43486</v>
      </c>
      <c r="AC84" s="57">
        <v>40199</v>
      </c>
      <c r="AD84" s="49" t="s">
        <v>2877</v>
      </c>
      <c r="AE84" s="57">
        <v>43773</v>
      </c>
      <c r="AF84" s="57"/>
      <c r="AG84" s="57">
        <v>40486</v>
      </c>
      <c r="AH84" s="49"/>
      <c r="AI84" s="49"/>
      <c r="AJ84" s="49"/>
      <c r="AK84" s="49"/>
      <c r="AL84" s="49"/>
      <c r="AM84" s="1" t="s">
        <v>20</v>
      </c>
      <c r="AN84" s="1" t="s">
        <v>20</v>
      </c>
      <c r="AO84" s="3">
        <v>2980</v>
      </c>
      <c r="AP84" s="19">
        <v>0</v>
      </c>
      <c r="AQ84" s="19">
        <v>0</v>
      </c>
      <c r="AR84" s="3">
        <v>5000</v>
      </c>
      <c r="AS84" s="5"/>
      <c r="AT84" s="5" t="s">
        <v>1768</v>
      </c>
      <c r="AU84" s="5" t="s">
        <v>1675</v>
      </c>
      <c r="AV84" s="5">
        <f>$AO84+$AP84+$AQ84+$AR84</f>
        <v>7980</v>
      </c>
      <c r="AW84" s="5">
        <f>AV84*0.08</f>
        <v>638.4</v>
      </c>
      <c r="AX84" s="20">
        <f>ROUND((AO84+AP84+AQ84+AR84)*1.08,0)</f>
        <v>8618</v>
      </c>
    </row>
    <row r="85" spans="1:50" ht="13.5" customHeight="1">
      <c r="A85" s="15">
        <v>90</v>
      </c>
      <c r="B85" s="1" t="s">
        <v>560</v>
      </c>
      <c r="C85" s="22">
        <v>43088</v>
      </c>
      <c r="D85" s="40"/>
      <c r="E85" s="1" t="s">
        <v>750</v>
      </c>
      <c r="F85" s="1" t="s">
        <v>2392</v>
      </c>
      <c r="G85" s="1" t="s">
        <v>20</v>
      </c>
      <c r="H85" s="1" t="s">
        <v>751</v>
      </c>
      <c r="I85" s="1" t="s">
        <v>2393</v>
      </c>
      <c r="J85" s="27" t="s">
        <v>752</v>
      </c>
      <c r="K85" s="1" t="s">
        <v>753</v>
      </c>
      <c r="L85" s="1" t="s">
        <v>20</v>
      </c>
      <c r="M85" s="1" t="s">
        <v>20</v>
      </c>
      <c r="N85" s="1" t="s">
        <v>20</v>
      </c>
      <c r="O85" s="1" t="s">
        <v>754</v>
      </c>
      <c r="P85" s="1" t="s">
        <v>2048</v>
      </c>
      <c r="Q85" s="1" t="s">
        <v>755</v>
      </c>
      <c r="R85" s="1" t="s">
        <v>20</v>
      </c>
      <c r="S85" s="2" t="s">
        <v>756</v>
      </c>
      <c r="T85" s="1" t="s">
        <v>758</v>
      </c>
      <c r="U85" s="1" t="s">
        <v>757</v>
      </c>
      <c r="V85" s="1" t="s">
        <v>758</v>
      </c>
      <c r="W85" s="9"/>
      <c r="X85" s="9"/>
      <c r="Y85" s="9"/>
      <c r="Z85" s="58" t="s">
        <v>2938</v>
      </c>
      <c r="AA85" s="58" t="s">
        <v>3083</v>
      </c>
      <c r="AB85" s="57">
        <v>43543</v>
      </c>
      <c r="AC85" s="57">
        <v>39891</v>
      </c>
      <c r="AD85" s="49"/>
      <c r="AE85" s="57"/>
      <c r="AF85" s="57"/>
      <c r="AG85" s="57"/>
      <c r="AH85" s="63"/>
      <c r="AI85" s="63"/>
      <c r="AJ85" s="63"/>
      <c r="AK85" s="63"/>
      <c r="AL85" s="63"/>
      <c r="AM85" s="1" t="s">
        <v>20</v>
      </c>
      <c r="AN85" s="1" t="s">
        <v>20</v>
      </c>
      <c r="AO85" s="3">
        <v>0</v>
      </c>
      <c r="AP85" s="19">
        <v>0</v>
      </c>
      <c r="AQ85" s="19">
        <v>1000</v>
      </c>
      <c r="AR85" s="3">
        <v>5000</v>
      </c>
      <c r="AS85" s="5"/>
      <c r="AT85" s="5" t="s">
        <v>1836</v>
      </c>
      <c r="AU85" s="5" t="s">
        <v>1675</v>
      </c>
      <c r="AV85" s="5">
        <f>$AO85+$AP85+$AQ85+$AR85</f>
        <v>6000</v>
      </c>
      <c r="AW85" s="5">
        <f>AV85*0.08</f>
        <v>480</v>
      </c>
      <c r="AX85" s="20">
        <f>ROUND((AO85+AP85+AQ85+AR85)*1.08,0)</f>
        <v>6480</v>
      </c>
    </row>
    <row r="86" spans="1:50" ht="13.5" customHeight="1">
      <c r="A86" s="15">
        <v>92</v>
      </c>
      <c r="B86" s="1" t="s">
        <v>565</v>
      </c>
      <c r="C86" s="22">
        <v>43085</v>
      </c>
      <c r="D86" s="40"/>
      <c r="E86" s="1" t="s">
        <v>660</v>
      </c>
      <c r="F86" s="1" t="s">
        <v>2161</v>
      </c>
      <c r="G86" s="1" t="s">
        <v>1729</v>
      </c>
      <c r="H86" s="1" t="s">
        <v>661</v>
      </c>
      <c r="I86" s="1" t="s">
        <v>2329</v>
      </c>
      <c r="J86" s="27" t="s">
        <v>662</v>
      </c>
      <c r="K86" s="1" t="s">
        <v>2330</v>
      </c>
      <c r="L86" s="1" t="s">
        <v>20</v>
      </c>
      <c r="M86" s="1" t="s">
        <v>20</v>
      </c>
      <c r="N86" s="1" t="s">
        <v>20</v>
      </c>
      <c r="O86" s="1" t="s">
        <v>663</v>
      </c>
      <c r="P86" s="1" t="s">
        <v>1903</v>
      </c>
      <c r="Q86" s="1" t="s">
        <v>664</v>
      </c>
      <c r="R86" s="1" t="s">
        <v>20</v>
      </c>
      <c r="S86" s="2" t="s">
        <v>2331</v>
      </c>
      <c r="T86" s="1" t="s">
        <v>665</v>
      </c>
      <c r="U86" s="1" t="s">
        <v>2332</v>
      </c>
      <c r="V86" s="1" t="s">
        <v>665</v>
      </c>
      <c r="W86" s="9"/>
      <c r="X86" s="9"/>
      <c r="Y86" s="9"/>
      <c r="Z86" s="58" t="s">
        <v>2939</v>
      </c>
      <c r="AA86" s="58" t="s">
        <v>3083</v>
      </c>
      <c r="AB86" s="57">
        <v>43610</v>
      </c>
      <c r="AC86" s="57">
        <v>40323</v>
      </c>
      <c r="AD86" s="49"/>
      <c r="AE86" s="57"/>
      <c r="AF86" s="57"/>
      <c r="AG86" s="57"/>
      <c r="AH86" s="49"/>
      <c r="AI86" s="49"/>
      <c r="AJ86" s="49"/>
      <c r="AK86" s="49"/>
      <c r="AL86" s="49"/>
      <c r="AM86" s="1" t="s">
        <v>20</v>
      </c>
      <c r="AN86" s="1" t="s">
        <v>20</v>
      </c>
      <c r="AO86" s="3">
        <v>0</v>
      </c>
      <c r="AP86" s="19">
        <v>0</v>
      </c>
      <c r="AQ86" s="19">
        <v>0</v>
      </c>
      <c r="AR86" s="3">
        <v>0</v>
      </c>
      <c r="AS86" s="5"/>
      <c r="AT86" s="5" t="s">
        <v>1696</v>
      </c>
      <c r="AU86" s="5" t="s">
        <v>1661</v>
      </c>
      <c r="AV86" s="5">
        <f>$AO86+$AP86+$AQ86+$AR86</f>
        <v>0</v>
      </c>
      <c r="AW86" s="5">
        <f>AV86*0.08</f>
        <v>0</v>
      </c>
      <c r="AX86" s="20">
        <f>ROUND((AO86+AP86+AQ86+AR86)*1.08,0)</f>
        <v>0</v>
      </c>
    </row>
    <row r="87" spans="1:50" ht="13.5" customHeight="1">
      <c r="A87" s="15">
        <v>93</v>
      </c>
      <c r="B87" s="1" t="s">
        <v>571</v>
      </c>
      <c r="C87" s="22">
        <v>43068</v>
      </c>
      <c r="D87" s="40"/>
      <c r="E87" s="1" t="s">
        <v>2004</v>
      </c>
      <c r="F87" s="1" t="s">
        <v>2005</v>
      </c>
      <c r="G87" s="1" t="s">
        <v>1720</v>
      </c>
      <c r="H87" s="1" t="s">
        <v>2006</v>
      </c>
      <c r="I87" s="1" t="s">
        <v>2007</v>
      </c>
      <c r="J87" s="27" t="s">
        <v>2008</v>
      </c>
      <c r="K87" s="1" t="s">
        <v>2009</v>
      </c>
      <c r="L87" s="1" t="s">
        <v>20</v>
      </c>
      <c r="M87" s="1" t="s">
        <v>20</v>
      </c>
      <c r="N87" s="1" t="s">
        <v>2010</v>
      </c>
      <c r="O87" s="1" t="s">
        <v>337</v>
      </c>
      <c r="P87" s="1" t="s">
        <v>1903</v>
      </c>
      <c r="Q87" s="1" t="s">
        <v>338</v>
      </c>
      <c r="R87" s="1" t="s">
        <v>20</v>
      </c>
      <c r="S87" s="2" t="s">
        <v>2011</v>
      </c>
      <c r="T87" s="1" t="s">
        <v>339</v>
      </c>
      <c r="U87" s="17" t="s">
        <v>2012</v>
      </c>
      <c r="V87" s="1" t="s">
        <v>339</v>
      </c>
      <c r="W87" s="9"/>
      <c r="X87" s="9"/>
      <c r="Y87" s="9"/>
      <c r="Z87" s="58" t="s">
        <v>437</v>
      </c>
      <c r="AA87" s="58" t="s">
        <v>3083</v>
      </c>
      <c r="AB87" s="57">
        <v>43736</v>
      </c>
      <c r="AC87" s="57">
        <v>38258</v>
      </c>
      <c r="AD87" s="49" t="s">
        <v>2877</v>
      </c>
      <c r="AE87" s="57">
        <v>43659</v>
      </c>
      <c r="AF87" s="57"/>
      <c r="AG87" s="57">
        <v>38911</v>
      </c>
      <c r="AH87" s="49"/>
      <c r="AI87" s="49"/>
      <c r="AJ87" s="49"/>
      <c r="AK87" s="49"/>
      <c r="AL87" s="49"/>
      <c r="AM87" s="1" t="s">
        <v>20</v>
      </c>
      <c r="AN87" s="1" t="s">
        <v>20</v>
      </c>
      <c r="AO87" s="3">
        <v>2980</v>
      </c>
      <c r="AP87" s="19">
        <v>0</v>
      </c>
      <c r="AQ87" s="19">
        <v>1000</v>
      </c>
      <c r="AR87" s="3">
        <v>5000</v>
      </c>
      <c r="AS87" s="5"/>
      <c r="AT87" s="5" t="s">
        <v>1793</v>
      </c>
      <c r="AU87" s="5" t="s">
        <v>1675</v>
      </c>
      <c r="AV87" s="5">
        <f>$AO87+$AP87+$AQ87+$AR87</f>
        <v>8980</v>
      </c>
      <c r="AW87" s="5">
        <f>AV87*0.08</f>
        <v>718.4</v>
      </c>
      <c r="AX87" s="20">
        <f>ROUND((AO87+AP87+AQ87+AR87)*1.08,0)</f>
        <v>9698</v>
      </c>
    </row>
    <row r="88" spans="1:50" ht="13.5" customHeight="1">
      <c r="A88" s="15">
        <v>94</v>
      </c>
      <c r="B88" s="1" t="s">
        <v>580</v>
      </c>
      <c r="C88" s="22">
        <v>43074</v>
      </c>
      <c r="D88" s="40"/>
      <c r="E88" s="1"/>
      <c r="F88" s="1" t="s">
        <v>2586</v>
      </c>
      <c r="G88" s="1" t="s">
        <v>20</v>
      </c>
      <c r="H88" s="1" t="s">
        <v>1382</v>
      </c>
      <c r="I88" s="1" t="s">
        <v>2587</v>
      </c>
      <c r="J88" s="27" t="s">
        <v>1383</v>
      </c>
      <c r="K88" s="1" t="s">
        <v>1384</v>
      </c>
      <c r="L88" s="1" t="s">
        <v>20</v>
      </c>
      <c r="M88" s="1" t="s">
        <v>20</v>
      </c>
      <c r="N88" s="1" t="s">
        <v>20</v>
      </c>
      <c r="O88" s="1" t="s">
        <v>1385</v>
      </c>
      <c r="P88" s="1" t="s">
        <v>2054</v>
      </c>
      <c r="Q88" s="1" t="s">
        <v>2588</v>
      </c>
      <c r="R88" s="1" t="s">
        <v>20</v>
      </c>
      <c r="S88" s="2" t="s">
        <v>1386</v>
      </c>
      <c r="T88" s="1" t="s">
        <v>1388</v>
      </c>
      <c r="U88" s="1" t="s">
        <v>1387</v>
      </c>
      <c r="V88" s="1" t="s">
        <v>1388</v>
      </c>
      <c r="W88" s="9"/>
      <c r="X88" s="9"/>
      <c r="Y88" s="9"/>
      <c r="Z88" s="58" t="s">
        <v>368</v>
      </c>
      <c r="AA88" s="58" t="s">
        <v>3083</v>
      </c>
      <c r="AB88" s="57">
        <v>43677</v>
      </c>
      <c r="AC88" s="57">
        <v>40014</v>
      </c>
      <c r="AD88" s="49"/>
      <c r="AH88" s="49"/>
      <c r="AI88" s="49"/>
      <c r="AJ88" s="49"/>
      <c r="AK88" s="49"/>
      <c r="AL88" s="49"/>
      <c r="AM88" s="1" t="s">
        <v>20</v>
      </c>
      <c r="AN88" s="1" t="s">
        <v>20</v>
      </c>
      <c r="AO88" s="3">
        <v>2980</v>
      </c>
      <c r="AP88" s="19">
        <v>1000</v>
      </c>
      <c r="AQ88" s="19">
        <v>1000</v>
      </c>
      <c r="AR88" s="3">
        <v>5000</v>
      </c>
      <c r="AS88" s="5"/>
      <c r="AT88" s="5" t="s">
        <v>1817</v>
      </c>
      <c r="AU88" s="5" t="s">
        <v>1675</v>
      </c>
      <c r="AV88" s="5">
        <f>$AO88+$AP88+$AQ88+$AR88</f>
        <v>9980</v>
      </c>
      <c r="AW88" s="5">
        <f>AV88*0.08</f>
        <v>798.4</v>
      </c>
      <c r="AX88" s="20">
        <f>ROUND((AO88+AP88+AQ88+AR88)*1.08,0)</f>
        <v>10778</v>
      </c>
    </row>
    <row r="89" spans="1:50" ht="13.5" customHeight="1">
      <c r="A89" s="15">
        <v>96</v>
      </c>
      <c r="B89" s="1" t="s">
        <v>585</v>
      </c>
      <c r="C89" s="22">
        <v>43092</v>
      </c>
      <c r="D89" s="40"/>
      <c r="E89" s="1"/>
      <c r="F89" s="1" t="s">
        <v>2096</v>
      </c>
      <c r="G89" s="1" t="s">
        <v>20</v>
      </c>
      <c r="H89" s="1" t="s">
        <v>2097</v>
      </c>
      <c r="I89" s="1" t="s">
        <v>2098</v>
      </c>
      <c r="J89" s="27" t="s">
        <v>457</v>
      </c>
      <c r="K89" s="1" t="s">
        <v>2099</v>
      </c>
      <c r="L89" s="1" t="s">
        <v>20</v>
      </c>
      <c r="M89" s="1" t="s">
        <v>20</v>
      </c>
      <c r="N89" s="1" t="s">
        <v>20</v>
      </c>
      <c r="O89" s="1" t="s">
        <v>458</v>
      </c>
      <c r="P89" s="1" t="s">
        <v>2100</v>
      </c>
      <c r="Q89" s="1" t="s">
        <v>459</v>
      </c>
      <c r="R89" s="1" t="s">
        <v>20</v>
      </c>
      <c r="S89" s="2" t="s">
        <v>2101</v>
      </c>
      <c r="T89" s="1" t="s">
        <v>460</v>
      </c>
      <c r="U89" s="1" t="s">
        <v>456</v>
      </c>
      <c r="V89" s="1" t="s">
        <v>460</v>
      </c>
      <c r="W89" s="9"/>
      <c r="X89" s="9"/>
      <c r="Y89" s="9"/>
      <c r="Z89" s="58" t="s">
        <v>116</v>
      </c>
      <c r="AA89" s="58" t="s">
        <v>3083</v>
      </c>
      <c r="AB89" s="57">
        <v>43502</v>
      </c>
      <c r="AC89" s="57">
        <v>39850</v>
      </c>
      <c r="AD89" s="49" t="s">
        <v>2877</v>
      </c>
      <c r="AE89" s="57">
        <v>43759</v>
      </c>
      <c r="AF89" s="57"/>
      <c r="AG89" s="57">
        <v>40472</v>
      </c>
      <c r="AH89" s="49"/>
      <c r="AI89" s="49"/>
      <c r="AJ89" s="49"/>
      <c r="AK89" s="49"/>
      <c r="AL89" s="49"/>
      <c r="AM89" s="1" t="s">
        <v>20</v>
      </c>
      <c r="AN89" s="1" t="s">
        <v>20</v>
      </c>
      <c r="AO89" s="3">
        <v>2980</v>
      </c>
      <c r="AP89" s="19">
        <v>1000</v>
      </c>
      <c r="AQ89" s="19">
        <v>1000</v>
      </c>
      <c r="AR89" s="3">
        <v>5000</v>
      </c>
      <c r="AS89" s="5"/>
      <c r="AT89" s="5" t="s">
        <v>1817</v>
      </c>
      <c r="AU89" s="5" t="s">
        <v>1666</v>
      </c>
      <c r="AV89" s="5">
        <f>$AO89+$AP89+$AQ89+$AR89</f>
        <v>9980</v>
      </c>
      <c r="AW89" s="5">
        <f>AV89*0.08</f>
        <v>798.4</v>
      </c>
      <c r="AX89" s="20">
        <f>ROUND((AO89+AP89+AQ89+AR89)*1.08,0)</f>
        <v>10778</v>
      </c>
    </row>
    <row r="90" spans="1:50" ht="13.5" customHeight="1">
      <c r="A90" s="15">
        <v>97</v>
      </c>
      <c r="B90" s="1" t="s">
        <v>590</v>
      </c>
      <c r="C90" s="22">
        <v>43099</v>
      </c>
      <c r="D90" s="40"/>
      <c r="E90" s="1" t="s">
        <v>2644</v>
      </c>
      <c r="F90" s="1" t="s">
        <v>2644</v>
      </c>
      <c r="G90" s="1" t="s">
        <v>20</v>
      </c>
      <c r="H90" s="1" t="s">
        <v>2645</v>
      </c>
      <c r="I90" s="1" t="s">
        <v>2646</v>
      </c>
      <c r="J90" s="30" t="s">
        <v>1827</v>
      </c>
      <c r="K90" s="1" t="s">
        <v>1527</v>
      </c>
      <c r="L90" s="1" t="s">
        <v>20</v>
      </c>
      <c r="M90" s="1" t="s">
        <v>20</v>
      </c>
      <c r="N90" s="1" t="s">
        <v>2647</v>
      </c>
      <c r="O90" s="1" t="s">
        <v>1528</v>
      </c>
      <c r="P90" s="1" t="s">
        <v>1690</v>
      </c>
      <c r="Q90" s="1" t="s">
        <v>2648</v>
      </c>
      <c r="R90" s="1" t="s">
        <v>20</v>
      </c>
      <c r="S90" s="2" t="s">
        <v>2649</v>
      </c>
      <c r="T90" s="1" t="s">
        <v>1529</v>
      </c>
      <c r="U90" s="1" t="s">
        <v>2650</v>
      </c>
      <c r="V90" s="1" t="s">
        <v>1529</v>
      </c>
      <c r="W90" s="9"/>
      <c r="X90" s="9"/>
      <c r="Y90" s="9"/>
      <c r="Z90" s="58" t="s">
        <v>2940</v>
      </c>
      <c r="AA90" s="58" t="s">
        <v>3083</v>
      </c>
      <c r="AB90" s="57">
        <v>43704</v>
      </c>
      <c r="AC90" s="57">
        <v>40417</v>
      </c>
      <c r="AD90" s="49"/>
      <c r="AH90" s="63"/>
      <c r="AI90" s="63"/>
      <c r="AJ90" s="63"/>
      <c r="AK90" s="63"/>
      <c r="AL90" s="63"/>
      <c r="AM90" s="1" t="s">
        <v>20</v>
      </c>
      <c r="AN90" s="1" t="s">
        <v>20</v>
      </c>
      <c r="AO90" s="3">
        <v>0</v>
      </c>
      <c r="AP90" s="19">
        <v>0</v>
      </c>
      <c r="AQ90" s="19">
        <v>0</v>
      </c>
      <c r="AR90" s="3">
        <v>5000</v>
      </c>
      <c r="AS90" s="5"/>
      <c r="AT90" s="5" t="s">
        <v>1905</v>
      </c>
      <c r="AU90" s="5" t="s">
        <v>1679</v>
      </c>
      <c r="AV90" s="5">
        <f>$AO90+$AP90+$AQ90+$AR90</f>
        <v>5000</v>
      </c>
      <c r="AW90" s="5">
        <f>AV90*0.08</f>
        <v>400</v>
      </c>
      <c r="AX90" s="20">
        <f>ROUND((AO90+AP90+AQ90+AR90)*1.08,0)</f>
        <v>5400</v>
      </c>
    </row>
    <row r="91" spans="1:50" ht="13.5" customHeight="1">
      <c r="A91" s="15">
        <v>98</v>
      </c>
      <c r="B91" s="1" t="s">
        <v>596</v>
      </c>
      <c r="C91" s="22">
        <v>43117</v>
      </c>
      <c r="D91" s="40"/>
      <c r="E91" s="1" t="s">
        <v>1998</v>
      </c>
      <c r="F91" s="1" t="s">
        <v>1999</v>
      </c>
      <c r="G91" s="1" t="s">
        <v>20</v>
      </c>
      <c r="H91" s="1" t="s">
        <v>2000</v>
      </c>
      <c r="I91" s="1" t="s">
        <v>2001</v>
      </c>
      <c r="J91" s="27" t="s">
        <v>2002</v>
      </c>
      <c r="K91" s="1" t="s">
        <v>331</v>
      </c>
      <c r="L91" s="1" t="s">
        <v>20</v>
      </c>
      <c r="M91" s="1" t="s">
        <v>20</v>
      </c>
      <c r="N91" s="1" t="s">
        <v>20</v>
      </c>
      <c r="O91" s="1" t="s">
        <v>332</v>
      </c>
      <c r="P91" s="1" t="s">
        <v>1660</v>
      </c>
      <c r="Q91" s="1" t="s">
        <v>333</v>
      </c>
      <c r="R91" s="1" t="s">
        <v>20</v>
      </c>
      <c r="S91" s="2" t="s">
        <v>2003</v>
      </c>
      <c r="T91" s="1" t="s">
        <v>335</v>
      </c>
      <c r="U91" s="1" t="s">
        <v>334</v>
      </c>
      <c r="V91" s="1" t="s">
        <v>335</v>
      </c>
      <c r="W91" s="9"/>
      <c r="X91" s="9"/>
      <c r="Y91" s="9"/>
      <c r="Z91" s="58" t="s">
        <v>225</v>
      </c>
      <c r="AA91" s="58" t="s">
        <v>3083</v>
      </c>
      <c r="AB91" s="57">
        <v>43570</v>
      </c>
      <c r="AC91" s="57">
        <v>39553</v>
      </c>
      <c r="AD91" s="49" t="s">
        <v>2877</v>
      </c>
      <c r="AE91" s="57">
        <v>43653</v>
      </c>
      <c r="AF91" s="57"/>
      <c r="AG91" s="57">
        <v>39636</v>
      </c>
      <c r="AH91" s="49"/>
      <c r="AI91" s="49"/>
      <c r="AJ91" s="49"/>
      <c r="AK91" s="49"/>
      <c r="AL91" s="49"/>
      <c r="AM91" s="1" t="s">
        <v>20</v>
      </c>
      <c r="AN91" s="1" t="s">
        <v>20</v>
      </c>
      <c r="AO91" s="3">
        <v>2980</v>
      </c>
      <c r="AP91" s="19">
        <v>0</v>
      </c>
      <c r="AQ91" s="19">
        <v>0</v>
      </c>
      <c r="AR91" s="3">
        <v>5000</v>
      </c>
      <c r="AS91" s="5" t="s">
        <v>1663</v>
      </c>
      <c r="AT91" s="5" t="s">
        <v>1768</v>
      </c>
      <c r="AU91" s="5" t="s">
        <v>1666</v>
      </c>
      <c r="AV91" s="5">
        <f>$AO91+$AP91+$AQ91+$AR91</f>
        <v>7980</v>
      </c>
      <c r="AW91" s="5">
        <f>AV91*0.08</f>
        <v>638.4</v>
      </c>
      <c r="AX91" s="20">
        <f>ROUND((AO91+AP91+AQ91+AR91)*1.08,0)</f>
        <v>8618</v>
      </c>
    </row>
    <row r="92" spans="1:50" ht="13.5" customHeight="1">
      <c r="A92" s="15">
        <v>99</v>
      </c>
      <c r="B92" s="8" t="s">
        <v>1623</v>
      </c>
      <c r="C92" s="90">
        <v>43133</v>
      </c>
      <c r="D92" s="93"/>
      <c r="E92" s="1" t="s">
        <v>503</v>
      </c>
      <c r="F92" s="1" t="s">
        <v>2128</v>
      </c>
      <c r="G92" s="1" t="s">
        <v>1722</v>
      </c>
      <c r="H92" s="1" t="s">
        <v>504</v>
      </c>
      <c r="I92" s="1" t="s">
        <v>2129</v>
      </c>
      <c r="J92" s="27" t="s">
        <v>505</v>
      </c>
      <c r="K92" s="1" t="s">
        <v>506</v>
      </c>
      <c r="L92" s="1" t="s">
        <v>20</v>
      </c>
      <c r="M92" s="1" t="s">
        <v>20</v>
      </c>
      <c r="N92" s="1" t="s">
        <v>20</v>
      </c>
      <c r="O92" s="1" t="s">
        <v>507</v>
      </c>
      <c r="P92" s="1" t="s">
        <v>1690</v>
      </c>
      <c r="Q92" s="1" t="s">
        <v>508</v>
      </c>
      <c r="R92" s="1" t="s">
        <v>20</v>
      </c>
      <c r="S92" s="2" t="s">
        <v>2130</v>
      </c>
      <c r="T92" s="1" t="s">
        <v>510</v>
      </c>
      <c r="U92" s="1" t="s">
        <v>509</v>
      </c>
      <c r="V92" s="1" t="s">
        <v>510</v>
      </c>
      <c r="W92" s="9"/>
      <c r="X92" s="9"/>
      <c r="Y92" s="9"/>
      <c r="Z92" s="58" t="s">
        <v>2941</v>
      </c>
      <c r="AA92" s="58" t="s">
        <v>3083</v>
      </c>
      <c r="AB92" s="57">
        <v>43486</v>
      </c>
      <c r="AC92" s="57">
        <v>40199</v>
      </c>
      <c r="AD92" s="49" t="s">
        <v>2877</v>
      </c>
      <c r="AE92" s="57">
        <v>43775</v>
      </c>
      <c r="AF92" s="57"/>
      <c r="AG92" s="57">
        <v>39758</v>
      </c>
      <c r="AH92" s="51"/>
      <c r="AI92" s="51"/>
      <c r="AJ92" s="51"/>
      <c r="AK92" s="51"/>
      <c r="AL92" s="51"/>
      <c r="AM92" s="8" t="s">
        <v>20</v>
      </c>
      <c r="AN92" s="8" t="s">
        <v>20</v>
      </c>
      <c r="AO92" s="3">
        <v>2980</v>
      </c>
      <c r="AP92" s="19">
        <v>0</v>
      </c>
      <c r="AQ92" s="19">
        <v>1000</v>
      </c>
      <c r="AR92" s="3">
        <v>5000</v>
      </c>
      <c r="AS92" s="5"/>
      <c r="AT92" s="5" t="s">
        <v>1793</v>
      </c>
      <c r="AU92" s="5" t="s">
        <v>1675</v>
      </c>
      <c r="AV92" s="5">
        <f>$AO92+$AP92+$AQ92+$AR92</f>
        <v>8980</v>
      </c>
      <c r="AW92" s="5">
        <f>AV92*0.08</f>
        <v>718.4</v>
      </c>
      <c r="AX92" s="20">
        <f>ROUND((AO92+AP92+AQ92+AR92)*1.08,0)</f>
        <v>9698</v>
      </c>
    </row>
    <row r="93" spans="1:50" ht="13.5" customHeight="1">
      <c r="A93" s="15">
        <v>100</v>
      </c>
      <c r="B93" s="10" t="s">
        <v>1633</v>
      </c>
      <c r="C93" s="12">
        <v>43132</v>
      </c>
      <c r="D93" s="12"/>
      <c r="E93" s="7" t="s">
        <v>1542</v>
      </c>
      <c r="F93" s="7" t="s">
        <v>2443</v>
      </c>
      <c r="G93" s="7" t="s">
        <v>1732</v>
      </c>
      <c r="H93" s="7" t="s">
        <v>1543</v>
      </c>
      <c r="I93" s="7" t="s">
        <v>2444</v>
      </c>
      <c r="J93" s="67" t="s">
        <v>1544</v>
      </c>
      <c r="K93" s="7" t="s">
        <v>1545</v>
      </c>
      <c r="L93" s="7" t="s">
        <v>20</v>
      </c>
      <c r="M93" s="7" t="s">
        <v>20</v>
      </c>
      <c r="N93" s="7" t="s">
        <v>20</v>
      </c>
      <c r="O93" s="7" t="s">
        <v>1546</v>
      </c>
      <c r="P93" s="1" t="s">
        <v>2445</v>
      </c>
      <c r="Q93" s="7" t="s">
        <v>1547</v>
      </c>
      <c r="R93" s="7" t="s">
        <v>20</v>
      </c>
      <c r="S93" s="2" t="s">
        <v>1548</v>
      </c>
      <c r="T93" s="7" t="s">
        <v>1550</v>
      </c>
      <c r="U93" s="7" t="s">
        <v>1549</v>
      </c>
      <c r="V93" s="7" t="s">
        <v>1550</v>
      </c>
      <c r="W93" s="9"/>
      <c r="X93" s="9"/>
      <c r="Y93" s="9"/>
      <c r="Z93" s="58" t="s">
        <v>161</v>
      </c>
      <c r="AA93" s="58" t="s">
        <v>3083</v>
      </c>
      <c r="AB93" s="57">
        <v>43529</v>
      </c>
      <c r="AC93" s="57">
        <v>40607</v>
      </c>
      <c r="AD93" s="49"/>
      <c r="AE93" s="57"/>
      <c r="AF93" s="57"/>
      <c r="AG93" s="57"/>
      <c r="AH93" s="7"/>
      <c r="AI93" s="7"/>
      <c r="AJ93" s="7"/>
      <c r="AK93" s="7"/>
      <c r="AL93" s="7"/>
      <c r="AM93" s="7" t="s">
        <v>20</v>
      </c>
      <c r="AN93" s="7" t="s">
        <v>20</v>
      </c>
      <c r="AO93" s="3">
        <v>2980</v>
      </c>
      <c r="AP93" s="19">
        <v>0</v>
      </c>
      <c r="AQ93" s="19">
        <v>0</v>
      </c>
      <c r="AR93" s="3">
        <v>5000</v>
      </c>
      <c r="AS93" s="5"/>
      <c r="AT93" s="5" t="s">
        <v>1768</v>
      </c>
      <c r="AU93" s="5" t="s">
        <v>1675</v>
      </c>
      <c r="AV93" s="5">
        <f>$AO93+$AP93+$AQ93+$AR93</f>
        <v>7980</v>
      </c>
      <c r="AW93" s="5">
        <f>AV93*0.08</f>
        <v>638.4</v>
      </c>
      <c r="AX93" s="20">
        <f>ROUND((AO93+AP93+AQ93+AR93)*1.08,0)</f>
        <v>8618</v>
      </c>
    </row>
    <row r="94" spans="1:50" ht="13.5" customHeight="1">
      <c r="A94" s="15">
        <v>101</v>
      </c>
      <c r="B94" s="10" t="s">
        <v>1642</v>
      </c>
      <c r="C94" s="12">
        <v>43133</v>
      </c>
      <c r="D94" s="12"/>
      <c r="E94" s="10" t="s">
        <v>1682</v>
      </c>
      <c r="F94" s="10" t="s">
        <v>2228</v>
      </c>
      <c r="G94" s="10" t="s">
        <v>1683</v>
      </c>
      <c r="H94" s="10" t="s">
        <v>2229</v>
      </c>
      <c r="I94" s="10" t="s">
        <v>2230</v>
      </c>
      <c r="J94" s="33" t="s">
        <v>2231</v>
      </c>
      <c r="K94" s="10" t="s">
        <v>2232</v>
      </c>
      <c r="L94" s="10" t="s">
        <v>2232</v>
      </c>
      <c r="M94" s="10"/>
      <c r="N94" s="10" t="s">
        <v>2233</v>
      </c>
      <c r="O94" s="10" t="s">
        <v>2234</v>
      </c>
      <c r="P94" s="7" t="s">
        <v>1660</v>
      </c>
      <c r="Q94" s="10" t="s">
        <v>2235</v>
      </c>
      <c r="R94" s="10"/>
      <c r="S94" s="2" t="s">
        <v>2236</v>
      </c>
      <c r="T94" s="10" t="s">
        <v>2238</v>
      </c>
      <c r="U94" s="10" t="s">
        <v>2237</v>
      </c>
      <c r="V94" s="10" t="s">
        <v>2238</v>
      </c>
      <c r="W94" s="13"/>
      <c r="X94" s="13"/>
      <c r="Y94" s="13"/>
      <c r="Z94" s="58" t="s">
        <v>2942</v>
      </c>
      <c r="AA94" s="58" t="s">
        <v>3083</v>
      </c>
      <c r="AB94" s="57">
        <v>43736</v>
      </c>
      <c r="AC94" s="57">
        <v>40084</v>
      </c>
      <c r="AD94" s="49" t="s">
        <v>2877</v>
      </c>
      <c r="AE94" s="57">
        <v>43549</v>
      </c>
      <c r="AF94" s="57"/>
      <c r="AG94" s="57">
        <v>37340</v>
      </c>
      <c r="AH94" s="64"/>
      <c r="AI94" s="64"/>
      <c r="AJ94" s="64"/>
      <c r="AK94" s="64"/>
      <c r="AL94" s="64"/>
      <c r="AM94" s="10" t="s">
        <v>20</v>
      </c>
      <c r="AN94" s="10" t="s">
        <v>20</v>
      </c>
      <c r="AO94" s="3">
        <v>0</v>
      </c>
      <c r="AP94" s="19">
        <v>0</v>
      </c>
      <c r="AQ94" s="19">
        <v>1000</v>
      </c>
      <c r="AR94" s="3">
        <v>5000</v>
      </c>
      <c r="AS94" s="5"/>
      <c r="AT94" s="5" t="s">
        <v>1836</v>
      </c>
      <c r="AU94" s="5" t="s">
        <v>1675</v>
      </c>
      <c r="AV94" s="5">
        <f>$AO94+$AP94+$AQ94+$AR94</f>
        <v>6000</v>
      </c>
      <c r="AW94" s="5">
        <f>AV94*0.08</f>
        <v>480</v>
      </c>
      <c r="AX94" s="20">
        <f>ROUND((AO94+AP94+AQ94+AR94)*1.08,0)</f>
        <v>6480</v>
      </c>
    </row>
    <row r="95" spans="1:50" ht="13.5" customHeight="1">
      <c r="A95" s="15">
        <v>102</v>
      </c>
      <c r="B95" s="10" t="s">
        <v>1650</v>
      </c>
      <c r="C95" s="12">
        <v>43137</v>
      </c>
      <c r="D95" s="12"/>
      <c r="E95" s="7"/>
      <c r="F95" s="7" t="s">
        <v>2542</v>
      </c>
      <c r="G95" s="7" t="s">
        <v>20</v>
      </c>
      <c r="H95" s="7" t="s">
        <v>705</v>
      </c>
      <c r="I95" s="7" t="s">
        <v>2543</v>
      </c>
      <c r="J95" s="67" t="s">
        <v>706</v>
      </c>
      <c r="K95" s="7" t="s">
        <v>707</v>
      </c>
      <c r="L95" s="7" t="s">
        <v>20</v>
      </c>
      <c r="M95" s="7" t="s">
        <v>20</v>
      </c>
      <c r="N95" s="7" t="s">
        <v>20</v>
      </c>
      <c r="O95" s="7" t="s">
        <v>708</v>
      </c>
      <c r="P95" s="7" t="s">
        <v>2544</v>
      </c>
      <c r="Q95" s="7" t="s">
        <v>709</v>
      </c>
      <c r="R95" s="7" t="s">
        <v>20</v>
      </c>
      <c r="S95" s="2" t="s">
        <v>710</v>
      </c>
      <c r="T95" s="7" t="s">
        <v>711</v>
      </c>
      <c r="U95" s="7" t="s">
        <v>704</v>
      </c>
      <c r="V95" s="7" t="s">
        <v>711</v>
      </c>
      <c r="W95" s="9"/>
      <c r="X95" s="9"/>
      <c r="Y95" s="9"/>
      <c r="Z95" s="112" t="s">
        <v>3087</v>
      </c>
      <c r="AA95" s="58" t="s">
        <v>3083</v>
      </c>
      <c r="AB95" s="57">
        <v>43524</v>
      </c>
      <c r="AC95" s="57">
        <v>39871</v>
      </c>
      <c r="AD95" s="49"/>
      <c r="AE95" s="57"/>
      <c r="AF95" s="57"/>
      <c r="AG95" s="57"/>
      <c r="AH95" s="10"/>
      <c r="AI95" s="10"/>
      <c r="AJ95" s="10"/>
      <c r="AK95" s="10"/>
      <c r="AL95" s="10"/>
      <c r="AM95" s="10" t="s">
        <v>20</v>
      </c>
      <c r="AN95" s="10" t="s">
        <v>20</v>
      </c>
      <c r="AO95" s="3">
        <v>2980</v>
      </c>
      <c r="AP95" s="19">
        <v>0</v>
      </c>
      <c r="AQ95" s="19">
        <v>0</v>
      </c>
      <c r="AR95" s="3">
        <v>5000</v>
      </c>
      <c r="AS95" s="5" t="s">
        <v>1663</v>
      </c>
      <c r="AT95" s="5" t="s">
        <v>1768</v>
      </c>
      <c r="AU95" s="5" t="s">
        <v>2093</v>
      </c>
      <c r="AV95" s="5">
        <f>$AO95+$AP95+$AQ95+$AR95</f>
        <v>7980</v>
      </c>
      <c r="AW95" s="5">
        <f>AV95*0.08</f>
        <v>638.4</v>
      </c>
      <c r="AX95" s="20">
        <f>ROUND((AO95+AP95+AQ95+AR95)*1.08,0)</f>
        <v>8618</v>
      </c>
    </row>
    <row r="96" spans="1:50" ht="13.5" customHeight="1">
      <c r="A96" s="15">
        <v>104</v>
      </c>
      <c r="B96" s="10" t="s">
        <v>2215</v>
      </c>
      <c r="C96" s="12">
        <v>43187</v>
      </c>
      <c r="D96" s="12"/>
      <c r="E96" s="7" t="s">
        <v>1906</v>
      </c>
      <c r="F96" s="7" t="s">
        <v>1907</v>
      </c>
      <c r="G96" s="7" t="s">
        <v>20</v>
      </c>
      <c r="H96" s="7" t="s">
        <v>1908</v>
      </c>
      <c r="I96" s="7" t="s">
        <v>1909</v>
      </c>
      <c r="J96" s="67" t="s">
        <v>1910</v>
      </c>
      <c r="K96" s="7" t="s">
        <v>384</v>
      </c>
      <c r="L96" s="7" t="s">
        <v>20</v>
      </c>
      <c r="M96" s="7" t="s">
        <v>20</v>
      </c>
      <c r="N96" s="7" t="s">
        <v>20</v>
      </c>
      <c r="O96" s="7" t="s">
        <v>385</v>
      </c>
      <c r="P96" s="7" t="s">
        <v>1687</v>
      </c>
      <c r="Q96" s="7" t="s">
        <v>386</v>
      </c>
      <c r="R96" s="7" t="s">
        <v>20</v>
      </c>
      <c r="S96" s="2" t="s">
        <v>1911</v>
      </c>
      <c r="T96" s="7" t="s">
        <v>387</v>
      </c>
      <c r="U96" s="7" t="s">
        <v>1912</v>
      </c>
      <c r="V96" s="7" t="s">
        <v>387</v>
      </c>
      <c r="W96" s="9"/>
      <c r="X96" s="9"/>
      <c r="Y96" s="9"/>
      <c r="Z96" s="58" t="s">
        <v>2944</v>
      </c>
      <c r="AA96" s="58" t="s">
        <v>3083</v>
      </c>
      <c r="AB96" s="57">
        <v>43491</v>
      </c>
      <c r="AC96" s="57">
        <v>40570</v>
      </c>
      <c r="AD96" s="49" t="s">
        <v>2877</v>
      </c>
      <c r="AE96" s="57">
        <v>43694</v>
      </c>
      <c r="AF96" s="57"/>
      <c r="AG96" s="57">
        <v>37120</v>
      </c>
      <c r="AH96" s="10"/>
      <c r="AI96" s="10"/>
      <c r="AJ96" s="10"/>
      <c r="AK96" s="10"/>
      <c r="AL96" s="10"/>
      <c r="AM96" s="10" t="s">
        <v>20</v>
      </c>
      <c r="AN96" s="10" t="s">
        <v>20</v>
      </c>
      <c r="AO96" s="3">
        <v>2980</v>
      </c>
      <c r="AP96" s="19">
        <v>1000</v>
      </c>
      <c r="AQ96" s="19">
        <v>1000</v>
      </c>
      <c r="AR96" s="3">
        <v>5000</v>
      </c>
      <c r="AS96" s="5"/>
      <c r="AT96" s="5" t="s">
        <v>1817</v>
      </c>
      <c r="AU96" s="5" t="s">
        <v>1679</v>
      </c>
      <c r="AV96" s="5">
        <f>$AO96+$AP96+$AQ96+$AR96</f>
        <v>9980</v>
      </c>
      <c r="AW96" s="5">
        <f>AV96*0.08</f>
        <v>798.4</v>
      </c>
      <c r="AX96" s="20">
        <f>ROUND((AO96+AP96+AQ96+AR96)*1.08,0)</f>
        <v>10778</v>
      </c>
    </row>
    <row r="97" spans="1:50" ht="13.5" customHeight="1">
      <c r="A97" s="15">
        <v>105</v>
      </c>
      <c r="B97" s="10" t="s">
        <v>2227</v>
      </c>
      <c r="C97" s="12">
        <v>43215</v>
      </c>
      <c r="D97" s="12"/>
      <c r="E97" s="7"/>
      <c r="F97" s="7" t="s">
        <v>2679</v>
      </c>
      <c r="G97" s="7" t="s">
        <v>20</v>
      </c>
      <c r="H97" s="7" t="s">
        <v>1592</v>
      </c>
      <c r="I97" s="7"/>
      <c r="J97" s="67" t="s">
        <v>1593</v>
      </c>
      <c r="K97" s="7" t="s">
        <v>1594</v>
      </c>
      <c r="L97" s="7" t="s">
        <v>20</v>
      </c>
      <c r="M97" s="7" t="s">
        <v>20</v>
      </c>
      <c r="N97" s="7" t="s">
        <v>20</v>
      </c>
      <c r="O97" s="7" t="s">
        <v>1595</v>
      </c>
      <c r="P97" s="7" t="s">
        <v>1685</v>
      </c>
      <c r="Q97" s="7" t="s">
        <v>2680</v>
      </c>
      <c r="R97" s="7" t="s">
        <v>20</v>
      </c>
      <c r="S97" s="2" t="s">
        <v>2681</v>
      </c>
      <c r="T97" s="7" t="s">
        <v>1596</v>
      </c>
      <c r="U97" s="7" t="s">
        <v>2682</v>
      </c>
      <c r="V97" s="7" t="s">
        <v>1596</v>
      </c>
      <c r="W97" s="9"/>
      <c r="X97" s="9"/>
      <c r="Y97" s="9"/>
      <c r="Z97" s="58" t="s">
        <v>2945</v>
      </c>
      <c r="AA97" s="58" t="s">
        <v>3083</v>
      </c>
      <c r="AB97" s="57">
        <v>43501</v>
      </c>
      <c r="AC97" s="57">
        <v>39483</v>
      </c>
      <c r="AD97" s="49"/>
      <c r="AE97" s="57"/>
      <c r="AF97" s="57"/>
      <c r="AG97" s="57"/>
      <c r="AH97" s="10"/>
      <c r="AI97" s="10"/>
      <c r="AJ97" s="10"/>
      <c r="AK97" s="10"/>
      <c r="AL97" s="10"/>
      <c r="AM97" s="10"/>
      <c r="AN97" s="10"/>
      <c r="AO97" s="3">
        <v>2980</v>
      </c>
      <c r="AP97" s="19">
        <v>0</v>
      </c>
      <c r="AQ97" s="19">
        <v>0</v>
      </c>
      <c r="AR97" s="3">
        <v>5000</v>
      </c>
      <c r="AS97" s="5"/>
      <c r="AT97" s="5" t="s">
        <v>1768</v>
      </c>
      <c r="AU97" s="5" t="s">
        <v>1675</v>
      </c>
      <c r="AV97" s="5">
        <f>$AO97+$AP97+$AQ97+$AR97</f>
        <v>7980</v>
      </c>
      <c r="AW97" s="5">
        <f>AV97*0.08</f>
        <v>638.4</v>
      </c>
      <c r="AX97" s="20">
        <f>ROUND((AO97+AP97+AQ97+AR97)*1.08,0)</f>
        <v>8618</v>
      </c>
    </row>
    <row r="98" spans="1:50" ht="13.5" customHeight="1">
      <c r="A98" s="15">
        <v>106</v>
      </c>
      <c r="B98" s="10" t="s">
        <v>2239</v>
      </c>
      <c r="C98" s="11">
        <v>43251</v>
      </c>
      <c r="D98" s="11"/>
      <c r="E98" s="9"/>
      <c r="F98" s="9" t="s">
        <v>2467</v>
      </c>
      <c r="G98" s="9" t="s">
        <v>20</v>
      </c>
      <c r="H98" s="9" t="s">
        <v>2468</v>
      </c>
      <c r="I98" s="9" t="s">
        <v>2469</v>
      </c>
      <c r="J98" s="73" t="s">
        <v>1042</v>
      </c>
      <c r="K98" s="9" t="s">
        <v>1043</v>
      </c>
      <c r="L98" s="9" t="s">
        <v>20</v>
      </c>
      <c r="M98" s="9" t="s">
        <v>20</v>
      </c>
      <c r="N98" s="9" t="s">
        <v>20</v>
      </c>
      <c r="O98" s="9" t="s">
        <v>1044</v>
      </c>
      <c r="P98" s="7" t="s">
        <v>1783</v>
      </c>
      <c r="Q98" s="9" t="s">
        <v>1045</v>
      </c>
      <c r="R98" s="9" t="s">
        <v>20</v>
      </c>
      <c r="S98" s="6" t="s">
        <v>1046</v>
      </c>
      <c r="T98" s="9" t="s">
        <v>1047</v>
      </c>
      <c r="U98" s="9" t="s">
        <v>1041</v>
      </c>
      <c r="V98" s="9" t="s">
        <v>1047</v>
      </c>
      <c r="W98" s="9"/>
      <c r="X98" s="9"/>
      <c r="Y98" s="9"/>
      <c r="Z98" s="58" t="s">
        <v>2946</v>
      </c>
      <c r="AA98" s="58" t="s">
        <v>3083</v>
      </c>
      <c r="AB98" s="57">
        <v>43704</v>
      </c>
      <c r="AC98" s="57">
        <v>40417</v>
      </c>
      <c r="AD98" s="49"/>
      <c r="AE98" s="57"/>
      <c r="AF98" s="57"/>
      <c r="AG98" s="57"/>
      <c r="AH98" s="13"/>
      <c r="AI98" s="13"/>
      <c r="AJ98" s="13"/>
      <c r="AK98" s="13"/>
      <c r="AL98" s="13"/>
      <c r="AM98" s="13"/>
      <c r="AN98" s="13"/>
      <c r="AO98" s="3">
        <v>2980</v>
      </c>
      <c r="AP98" s="19">
        <v>0</v>
      </c>
      <c r="AQ98" s="19">
        <v>0</v>
      </c>
      <c r="AR98" s="3">
        <v>5000</v>
      </c>
      <c r="AS98" s="5"/>
      <c r="AT98" s="5" t="s">
        <v>1768</v>
      </c>
      <c r="AU98" s="5" t="s">
        <v>1675</v>
      </c>
      <c r="AV98" s="5">
        <f>$AO98+$AP98+$AQ98+$AR98</f>
        <v>7980</v>
      </c>
      <c r="AW98" s="5">
        <f>AV98*0.08</f>
        <v>638.4</v>
      </c>
      <c r="AX98" s="20">
        <f>ROUND((AO98+AP98+AQ98+AR98)*1.08,0)</f>
        <v>8618</v>
      </c>
    </row>
    <row r="99" spans="1:50" ht="13.5" customHeight="1">
      <c r="A99" s="15">
        <v>107</v>
      </c>
      <c r="B99" s="13" t="s">
        <v>2251</v>
      </c>
      <c r="C99" s="11">
        <v>43265</v>
      </c>
      <c r="D99" s="11"/>
      <c r="E99" s="9"/>
      <c r="F99" s="9" t="s">
        <v>2524</v>
      </c>
      <c r="G99" s="9" t="s">
        <v>20</v>
      </c>
      <c r="H99" s="9" t="s">
        <v>1194</v>
      </c>
      <c r="I99" s="9" t="s">
        <v>20</v>
      </c>
      <c r="J99" s="27" t="s">
        <v>1195</v>
      </c>
      <c r="K99" s="9" t="s">
        <v>1196</v>
      </c>
      <c r="L99" s="9" t="s">
        <v>20</v>
      </c>
      <c r="M99" s="9" t="s">
        <v>20</v>
      </c>
      <c r="N99" s="9" t="s">
        <v>20</v>
      </c>
      <c r="O99" s="9" t="s">
        <v>1197</v>
      </c>
      <c r="P99" s="7" t="s">
        <v>2307</v>
      </c>
      <c r="Q99" s="9" t="s">
        <v>1198</v>
      </c>
      <c r="R99" s="9" t="s">
        <v>20</v>
      </c>
      <c r="S99" s="6" t="s">
        <v>1199</v>
      </c>
      <c r="T99" s="9" t="s">
        <v>1200</v>
      </c>
      <c r="U99" s="9" t="s">
        <v>1193</v>
      </c>
      <c r="V99" s="9" t="s">
        <v>1200</v>
      </c>
      <c r="W99" s="9"/>
      <c r="X99" s="9"/>
      <c r="Y99" s="9"/>
      <c r="Z99" s="58" t="s">
        <v>122</v>
      </c>
      <c r="AA99" s="58" t="s">
        <v>3083</v>
      </c>
      <c r="AB99" s="57">
        <v>43510</v>
      </c>
      <c r="AC99" s="57">
        <v>39127</v>
      </c>
      <c r="AD99" s="51"/>
      <c r="AE99" s="57"/>
      <c r="AF99" s="57"/>
      <c r="AG99" s="57"/>
      <c r="AH99" s="13"/>
      <c r="AI99" s="13"/>
      <c r="AJ99" s="13"/>
      <c r="AK99" s="13"/>
      <c r="AL99" s="13"/>
      <c r="AM99" s="13"/>
      <c r="AN99" s="13"/>
      <c r="AO99" s="14">
        <v>2980</v>
      </c>
      <c r="AP99" s="19">
        <v>0</v>
      </c>
      <c r="AQ99" s="19">
        <v>0</v>
      </c>
      <c r="AR99" s="14">
        <v>5000</v>
      </c>
      <c r="AS99" s="5"/>
      <c r="AT99" s="5" t="s">
        <v>1768</v>
      </c>
      <c r="AU99" s="5" t="s">
        <v>1675</v>
      </c>
      <c r="AV99" s="5">
        <f>$AO99+$AP99+$AQ99+$AR99</f>
        <v>7980</v>
      </c>
      <c r="AW99" s="5">
        <f>AV99*0.08</f>
        <v>638.4</v>
      </c>
      <c r="AX99" s="20">
        <f>ROUND((AO99+AP99+AQ99+AR99)*1.08,0)</f>
        <v>8618</v>
      </c>
    </row>
    <row r="100" spans="1:50" ht="13.5" customHeight="1">
      <c r="A100" s="15">
        <v>108</v>
      </c>
      <c r="B100" s="13" t="s">
        <v>2260</v>
      </c>
      <c r="C100" s="11">
        <v>43354</v>
      </c>
      <c r="D100" s="11"/>
      <c r="E100" s="9" t="s">
        <v>199</v>
      </c>
      <c r="F100" s="9" t="s">
        <v>1913</v>
      </c>
      <c r="G100" s="9" t="s">
        <v>20</v>
      </c>
      <c r="H100" s="9" t="s">
        <v>200</v>
      </c>
      <c r="I100" s="9" t="s">
        <v>1914</v>
      </c>
      <c r="J100" s="71" t="s">
        <v>201</v>
      </c>
      <c r="K100" s="9" t="s">
        <v>202</v>
      </c>
      <c r="L100" s="9" t="s">
        <v>20</v>
      </c>
      <c r="M100" s="9" t="s">
        <v>20</v>
      </c>
      <c r="N100" s="9" t="s">
        <v>20</v>
      </c>
      <c r="O100" s="9" t="s">
        <v>203</v>
      </c>
      <c r="P100" s="7" t="s">
        <v>1686</v>
      </c>
      <c r="Q100" s="9" t="s">
        <v>204</v>
      </c>
      <c r="R100" s="9" t="s">
        <v>20</v>
      </c>
      <c r="S100" s="6" t="s">
        <v>1915</v>
      </c>
      <c r="T100" s="9" t="s">
        <v>206</v>
      </c>
      <c r="U100" s="9" t="s">
        <v>205</v>
      </c>
      <c r="V100" s="9" t="s">
        <v>206</v>
      </c>
      <c r="W100" s="9"/>
      <c r="X100" s="9"/>
      <c r="Y100" s="9"/>
      <c r="Z100" s="58" t="s">
        <v>468</v>
      </c>
      <c r="AA100" s="58" t="s">
        <v>3083</v>
      </c>
      <c r="AB100" s="57">
        <v>43759</v>
      </c>
      <c r="AC100" s="57">
        <v>40472</v>
      </c>
      <c r="AD100" s="9" t="s">
        <v>2877</v>
      </c>
      <c r="AE100" s="57">
        <v>43555</v>
      </c>
      <c r="AF100" s="57"/>
      <c r="AG100" s="57">
        <v>39889</v>
      </c>
      <c r="AH100" s="13"/>
      <c r="AI100" s="13"/>
      <c r="AJ100" s="13"/>
      <c r="AK100" s="13"/>
      <c r="AL100" s="13"/>
      <c r="AM100" s="13"/>
      <c r="AN100" s="13"/>
      <c r="AO100" s="3">
        <v>2980</v>
      </c>
      <c r="AP100" s="19">
        <v>0</v>
      </c>
      <c r="AQ100" s="19">
        <v>0</v>
      </c>
      <c r="AR100" s="3">
        <v>5000</v>
      </c>
      <c r="AS100" s="5"/>
      <c r="AT100" s="5" t="s">
        <v>2798</v>
      </c>
      <c r="AU100" s="5" t="s">
        <v>2794</v>
      </c>
      <c r="AV100" s="5">
        <f>$AO100+$AP100+$AQ100+$AR100</f>
        <v>7980</v>
      </c>
      <c r="AW100" s="5">
        <f>AV100*0.08</f>
        <v>638.4</v>
      </c>
      <c r="AX100" s="20">
        <f>ROUND((AO100+AP100+AQ100+AR100)*1.08,0)</f>
        <v>8618</v>
      </c>
    </row>
    <row r="101" spans="1:50" ht="13.5" customHeight="1">
      <c r="A101" s="15">
        <v>109</v>
      </c>
      <c r="B101" s="13" t="s">
        <v>2755</v>
      </c>
      <c r="C101" s="11"/>
      <c r="D101" s="11"/>
      <c r="E101" s="9" t="s">
        <v>1882</v>
      </c>
      <c r="F101" s="9" t="s">
        <v>1883</v>
      </c>
      <c r="G101" s="9" t="s">
        <v>20</v>
      </c>
      <c r="H101" s="9" t="s">
        <v>163</v>
      </c>
      <c r="I101" s="9" t="s">
        <v>1884</v>
      </c>
      <c r="J101" s="71" t="s">
        <v>164</v>
      </c>
      <c r="K101" s="9" t="s">
        <v>165</v>
      </c>
      <c r="L101" s="9" t="s">
        <v>20</v>
      </c>
      <c r="M101" s="9" t="s">
        <v>20</v>
      </c>
      <c r="N101" s="9"/>
      <c r="O101" s="9" t="s">
        <v>166</v>
      </c>
      <c r="P101" s="7" t="s">
        <v>1660</v>
      </c>
      <c r="Q101" s="9" t="s">
        <v>167</v>
      </c>
      <c r="R101" s="9" t="s">
        <v>20</v>
      </c>
      <c r="S101" s="6" t="s">
        <v>1885</v>
      </c>
      <c r="T101" s="9" t="s">
        <v>169</v>
      </c>
      <c r="U101" s="9" t="s">
        <v>168</v>
      </c>
      <c r="V101" s="9" t="s">
        <v>169</v>
      </c>
      <c r="W101" s="9"/>
      <c r="X101" s="9"/>
      <c r="Y101" s="9"/>
      <c r="Z101" s="58" t="s">
        <v>2947</v>
      </c>
      <c r="AA101" s="58" t="s">
        <v>3083</v>
      </c>
      <c r="AB101" s="57">
        <v>43738</v>
      </c>
      <c r="AC101" s="57">
        <v>38622</v>
      </c>
      <c r="AD101" s="49" t="s">
        <v>2877</v>
      </c>
      <c r="AE101" s="57">
        <v>43534</v>
      </c>
      <c r="AF101" s="57"/>
      <c r="AG101" s="57">
        <v>39882</v>
      </c>
      <c r="AH101" s="13"/>
      <c r="AI101" s="13"/>
      <c r="AJ101" s="13"/>
      <c r="AK101" s="13"/>
      <c r="AL101" s="13"/>
      <c r="AM101" s="13"/>
      <c r="AN101" s="13"/>
      <c r="AO101" s="3">
        <v>2980</v>
      </c>
      <c r="AP101" s="19">
        <v>0</v>
      </c>
      <c r="AQ101" s="19">
        <v>0</v>
      </c>
      <c r="AR101" s="3">
        <v>0</v>
      </c>
      <c r="AS101" s="5"/>
      <c r="AT101" s="5"/>
      <c r="AU101" s="5"/>
      <c r="AV101" s="5">
        <v>0</v>
      </c>
      <c r="AW101" s="5">
        <v>0</v>
      </c>
      <c r="AX101" s="20">
        <v>0</v>
      </c>
    </row>
    <row r="102" spans="1:50" ht="13.5" customHeight="1">
      <c r="A102" s="15">
        <v>110</v>
      </c>
      <c r="B102" s="13" t="s">
        <v>2802</v>
      </c>
      <c r="C102" s="11">
        <v>43419</v>
      </c>
      <c r="D102" s="11"/>
      <c r="E102" s="9" t="s">
        <v>2135</v>
      </c>
      <c r="F102" s="9" t="s">
        <v>2136</v>
      </c>
      <c r="G102" s="9" t="s">
        <v>20</v>
      </c>
      <c r="H102" s="9" t="s">
        <v>2137</v>
      </c>
      <c r="I102" s="9" t="s">
        <v>2138</v>
      </c>
      <c r="J102" s="71" t="s">
        <v>2139</v>
      </c>
      <c r="K102" s="9" t="s">
        <v>152</v>
      </c>
      <c r="L102" s="9" t="s">
        <v>2140</v>
      </c>
      <c r="M102" s="9" t="s">
        <v>20</v>
      </c>
      <c r="N102" s="9" t="s">
        <v>2141</v>
      </c>
      <c r="O102" s="9" t="s">
        <v>153</v>
      </c>
      <c r="P102" s="7" t="s">
        <v>1660</v>
      </c>
      <c r="Q102" s="9" t="s">
        <v>154</v>
      </c>
      <c r="R102" s="9" t="s">
        <v>20</v>
      </c>
      <c r="S102" s="6" t="s">
        <v>2142</v>
      </c>
      <c r="T102" s="9" t="s">
        <v>155</v>
      </c>
      <c r="U102" s="86" t="s">
        <v>2143</v>
      </c>
      <c r="V102" s="9" t="s">
        <v>155</v>
      </c>
      <c r="W102" s="9"/>
      <c r="X102" s="9"/>
      <c r="Y102" s="9"/>
      <c r="Z102" s="58" t="s">
        <v>2948</v>
      </c>
      <c r="AA102" s="58" t="s">
        <v>3083</v>
      </c>
      <c r="AB102" s="57">
        <v>43691</v>
      </c>
      <c r="AC102" s="57">
        <v>41135</v>
      </c>
      <c r="AD102" s="49" t="s">
        <v>2877</v>
      </c>
      <c r="AE102" s="57">
        <v>43528</v>
      </c>
      <c r="AF102" s="57"/>
      <c r="AG102" s="57">
        <v>39511</v>
      </c>
      <c r="AH102" s="13"/>
      <c r="AI102" s="13"/>
      <c r="AJ102" s="13"/>
      <c r="AK102" s="13"/>
      <c r="AL102" s="13"/>
      <c r="AM102" s="13"/>
      <c r="AN102" s="13"/>
      <c r="AO102" s="3">
        <v>2980</v>
      </c>
      <c r="AP102" s="19">
        <v>0</v>
      </c>
      <c r="AQ102" s="19">
        <v>0</v>
      </c>
      <c r="AR102" s="3">
        <v>5000</v>
      </c>
      <c r="AS102" s="5"/>
      <c r="AT102" s="5" t="s">
        <v>2815</v>
      </c>
      <c r="AU102" s="5" t="s">
        <v>2816</v>
      </c>
      <c r="AV102" s="5"/>
      <c r="AW102" s="5"/>
      <c r="AX102" s="20"/>
    </row>
    <row r="103" spans="1:50" ht="13.5" customHeight="1">
      <c r="A103" s="15">
        <v>111</v>
      </c>
      <c r="B103" s="13"/>
      <c r="C103" s="11"/>
      <c r="D103" s="11"/>
      <c r="E103" s="9"/>
      <c r="F103" s="9" t="s">
        <v>20</v>
      </c>
      <c r="G103" s="9" t="s">
        <v>20</v>
      </c>
      <c r="H103" s="9" t="s">
        <v>882</v>
      </c>
      <c r="I103" s="9" t="s">
        <v>2405</v>
      </c>
      <c r="J103" s="71" t="s">
        <v>883</v>
      </c>
      <c r="K103" s="9" t="s">
        <v>884</v>
      </c>
      <c r="L103" s="9" t="s">
        <v>20</v>
      </c>
      <c r="M103" s="9" t="s">
        <v>20</v>
      </c>
      <c r="N103" s="9" t="s">
        <v>20</v>
      </c>
      <c r="O103" s="9" t="s">
        <v>885</v>
      </c>
      <c r="P103" s="7" t="s">
        <v>2068</v>
      </c>
      <c r="Q103" s="9" t="s">
        <v>886</v>
      </c>
      <c r="R103" s="9" t="s">
        <v>20</v>
      </c>
      <c r="S103" s="6" t="s">
        <v>887</v>
      </c>
      <c r="T103" s="9" t="s">
        <v>888</v>
      </c>
      <c r="U103" s="9" t="s">
        <v>881</v>
      </c>
      <c r="V103" s="9" t="s">
        <v>888</v>
      </c>
      <c r="W103" s="9"/>
      <c r="X103" s="9"/>
      <c r="Y103" s="9"/>
      <c r="Z103" s="58" t="s">
        <v>2949</v>
      </c>
      <c r="AA103" s="58" t="s">
        <v>3083</v>
      </c>
      <c r="AB103" s="57">
        <v>43602</v>
      </c>
      <c r="AC103" s="57">
        <v>39219</v>
      </c>
      <c r="AD103" s="51"/>
      <c r="AE103" s="57"/>
      <c r="AF103" s="57"/>
      <c r="AG103" s="57"/>
      <c r="AH103" s="13"/>
      <c r="AI103" s="13"/>
      <c r="AJ103" s="13"/>
      <c r="AK103" s="13"/>
      <c r="AL103" s="13"/>
      <c r="AM103" s="13"/>
      <c r="AN103" s="13"/>
      <c r="AO103" s="14"/>
      <c r="AP103" s="19"/>
      <c r="AQ103" s="19"/>
      <c r="AR103" s="14"/>
      <c r="AS103" s="5"/>
      <c r="AT103" s="5"/>
      <c r="AU103" s="5"/>
      <c r="AV103" s="5"/>
      <c r="AW103" s="5"/>
      <c r="AX103" s="20"/>
    </row>
    <row r="104" spans="1:50" ht="13.5" customHeight="1">
      <c r="A104" s="15">
        <v>112</v>
      </c>
      <c r="B104" s="9" t="s">
        <v>601</v>
      </c>
      <c r="C104" s="41">
        <v>43052</v>
      </c>
      <c r="D104" s="41"/>
      <c r="E104" s="9" t="s">
        <v>103</v>
      </c>
      <c r="F104" s="9" t="s">
        <v>1917</v>
      </c>
      <c r="G104" s="9" t="s">
        <v>20</v>
      </c>
      <c r="H104" s="9" t="s">
        <v>104</v>
      </c>
      <c r="I104" s="9" t="s">
        <v>1918</v>
      </c>
      <c r="J104" s="71" t="s">
        <v>105</v>
      </c>
      <c r="K104" s="9" t="s">
        <v>106</v>
      </c>
      <c r="L104" s="9" t="s">
        <v>20</v>
      </c>
      <c r="M104" s="9" t="s">
        <v>20</v>
      </c>
      <c r="N104" s="9" t="s">
        <v>20</v>
      </c>
      <c r="O104" s="9" t="s">
        <v>107</v>
      </c>
      <c r="P104" s="7" t="s">
        <v>1783</v>
      </c>
      <c r="Q104" s="9" t="s">
        <v>108</v>
      </c>
      <c r="R104" s="9" t="s">
        <v>20</v>
      </c>
      <c r="S104" s="6" t="s">
        <v>109</v>
      </c>
      <c r="T104" s="9" t="s">
        <v>111</v>
      </c>
      <c r="U104" s="9" t="s">
        <v>110</v>
      </c>
      <c r="V104" s="9" t="s">
        <v>111</v>
      </c>
      <c r="W104" s="9"/>
      <c r="X104" s="9"/>
      <c r="Y104" s="9"/>
      <c r="Z104" s="58" t="s">
        <v>2950</v>
      </c>
      <c r="AA104" s="58" t="s">
        <v>3083</v>
      </c>
      <c r="AB104" s="57">
        <v>43555</v>
      </c>
      <c r="AC104" s="57">
        <v>39899</v>
      </c>
      <c r="AD104" s="9" t="s">
        <v>2877</v>
      </c>
      <c r="AE104" s="57">
        <v>43861</v>
      </c>
      <c r="AF104" s="57"/>
      <c r="AG104" s="57">
        <v>39832</v>
      </c>
      <c r="AH104" s="9"/>
      <c r="AI104" s="9"/>
      <c r="AJ104" s="9"/>
      <c r="AK104" s="9"/>
      <c r="AL104" s="9"/>
      <c r="AM104" s="9" t="s">
        <v>20</v>
      </c>
      <c r="AN104" s="9" t="s">
        <v>20</v>
      </c>
      <c r="AO104" s="14">
        <v>2980</v>
      </c>
      <c r="AP104" s="19">
        <v>1000</v>
      </c>
      <c r="AQ104" s="19">
        <v>0</v>
      </c>
      <c r="AR104" s="14">
        <v>0</v>
      </c>
      <c r="AS104" s="5"/>
      <c r="AT104" s="5" t="s">
        <v>2267</v>
      </c>
      <c r="AU104" s="5" t="s">
        <v>1675</v>
      </c>
      <c r="AV104" s="5">
        <f>$AO104+$AP104+$AQ104+$AR104</f>
        <v>3980</v>
      </c>
      <c r="AW104" s="5">
        <f>AV104*0.08</f>
        <v>318.40000000000003</v>
      </c>
      <c r="AX104" s="25">
        <f>ROUND((AO104+AP104+AQ104+AR104)*1.08,0)</f>
        <v>4298</v>
      </c>
    </row>
    <row r="105" spans="1:50" ht="13.5" customHeight="1">
      <c r="A105" s="15">
        <v>113</v>
      </c>
      <c r="B105" s="1" t="s">
        <v>609</v>
      </c>
      <c r="C105" s="22">
        <v>43054</v>
      </c>
      <c r="D105" s="40"/>
      <c r="E105" s="1"/>
      <c r="F105" s="1" t="s">
        <v>20</v>
      </c>
      <c r="G105" s="1" t="s">
        <v>20</v>
      </c>
      <c r="H105" s="1" t="s">
        <v>1094</v>
      </c>
      <c r="I105" s="1" t="s">
        <v>2487</v>
      </c>
      <c r="J105" s="27" t="s">
        <v>2488</v>
      </c>
      <c r="K105" s="1" t="s">
        <v>1095</v>
      </c>
      <c r="L105" s="1" t="s">
        <v>20</v>
      </c>
      <c r="M105" s="1" t="s">
        <v>20</v>
      </c>
      <c r="N105" s="1" t="s">
        <v>20</v>
      </c>
      <c r="O105" s="1" t="s">
        <v>1096</v>
      </c>
      <c r="P105" s="7" t="s">
        <v>2454</v>
      </c>
      <c r="Q105" s="1" t="s">
        <v>1097</v>
      </c>
      <c r="R105" s="1" t="s">
        <v>20</v>
      </c>
      <c r="S105" s="2" t="s">
        <v>1098</v>
      </c>
      <c r="T105" s="1" t="s">
        <v>1100</v>
      </c>
      <c r="U105" s="1" t="s">
        <v>1099</v>
      </c>
      <c r="V105" s="1" t="s">
        <v>1100</v>
      </c>
      <c r="W105" s="9"/>
      <c r="X105" s="9"/>
      <c r="Y105" s="9"/>
      <c r="Z105" s="58" t="s">
        <v>2951</v>
      </c>
      <c r="AA105" s="58" t="s">
        <v>3083</v>
      </c>
      <c r="AB105" s="57">
        <v>43610</v>
      </c>
      <c r="AC105" s="57">
        <v>40323</v>
      </c>
      <c r="AD105" s="49"/>
      <c r="AE105" s="57"/>
      <c r="AF105" s="57"/>
      <c r="AG105" s="57"/>
      <c r="AH105" s="49"/>
      <c r="AI105" s="49"/>
      <c r="AJ105" s="49"/>
      <c r="AK105" s="49"/>
      <c r="AL105" s="49"/>
      <c r="AM105" s="1" t="s">
        <v>20</v>
      </c>
      <c r="AN105" s="1" t="s">
        <v>20</v>
      </c>
      <c r="AO105" s="3">
        <v>0</v>
      </c>
      <c r="AP105" s="19">
        <v>0</v>
      </c>
      <c r="AQ105" s="19">
        <v>0</v>
      </c>
      <c r="AR105" s="3">
        <v>0</v>
      </c>
      <c r="AS105" s="5"/>
      <c r="AT105" s="5" t="s">
        <v>1696</v>
      </c>
      <c r="AU105" s="5" t="s">
        <v>1661</v>
      </c>
      <c r="AV105" s="5">
        <f>$AO105+$AP105+$AQ105+$AR105</f>
        <v>0</v>
      </c>
      <c r="AW105" s="5">
        <f>AV105*0.08</f>
        <v>0</v>
      </c>
      <c r="AX105" s="20">
        <f>ROUND((AO105+AP105+AQ105+AR105)*1.08,0)</f>
        <v>0</v>
      </c>
    </row>
    <row r="106" spans="1:50" ht="13.5" customHeight="1">
      <c r="A106" s="15">
        <v>114</v>
      </c>
      <c r="B106" s="1" t="s">
        <v>617</v>
      </c>
      <c r="C106" s="22">
        <v>43054</v>
      </c>
      <c r="D106" s="40"/>
      <c r="E106" s="1" t="s">
        <v>1823</v>
      </c>
      <c r="F106" s="1" t="s">
        <v>1824</v>
      </c>
      <c r="G106" s="1" t="s">
        <v>20</v>
      </c>
      <c r="H106" s="1" t="s">
        <v>1825</v>
      </c>
      <c r="I106" s="1" t="s">
        <v>1826</v>
      </c>
      <c r="J106" s="30" t="s">
        <v>1827</v>
      </c>
      <c r="K106" s="1" t="s">
        <v>586</v>
      </c>
      <c r="L106" s="1" t="s">
        <v>20</v>
      </c>
      <c r="M106" s="1" t="s">
        <v>20</v>
      </c>
      <c r="N106" s="1" t="s">
        <v>1828</v>
      </c>
      <c r="O106" s="1" t="s">
        <v>587</v>
      </c>
      <c r="P106" s="7" t="s">
        <v>1790</v>
      </c>
      <c r="Q106" s="1" t="s">
        <v>588</v>
      </c>
      <c r="R106" s="1" t="s">
        <v>20</v>
      </c>
      <c r="S106" s="2" t="s">
        <v>1829</v>
      </c>
      <c r="T106" s="1" t="s">
        <v>589</v>
      </c>
      <c r="U106" s="1" t="s">
        <v>1830</v>
      </c>
      <c r="V106" s="1" t="s">
        <v>589</v>
      </c>
      <c r="W106" s="9"/>
      <c r="X106" s="9"/>
      <c r="Y106" s="9"/>
      <c r="Z106" s="58" t="s">
        <v>2952</v>
      </c>
      <c r="AA106" s="58" t="s">
        <v>3083</v>
      </c>
      <c r="AB106" s="57">
        <v>43708</v>
      </c>
      <c r="AC106" s="57">
        <v>39301</v>
      </c>
      <c r="AD106" s="49" t="s">
        <v>2877</v>
      </c>
      <c r="AE106" s="57">
        <v>43536</v>
      </c>
      <c r="AF106" s="57"/>
      <c r="AG106" s="57">
        <v>39153</v>
      </c>
      <c r="AH106" s="49"/>
      <c r="AI106" s="49"/>
      <c r="AJ106" s="49"/>
      <c r="AK106" s="49"/>
      <c r="AL106" s="49"/>
      <c r="AM106" s="1" t="s">
        <v>20</v>
      </c>
      <c r="AN106" s="1" t="s">
        <v>20</v>
      </c>
      <c r="AO106" s="3">
        <v>0</v>
      </c>
      <c r="AP106" s="19">
        <v>0</v>
      </c>
      <c r="AQ106" s="19">
        <v>1000</v>
      </c>
      <c r="AR106" s="3">
        <v>0</v>
      </c>
      <c r="AS106" s="5"/>
      <c r="AT106" s="5" t="s">
        <v>2272</v>
      </c>
      <c r="AU106" s="5" t="s">
        <v>1675</v>
      </c>
      <c r="AV106" s="5">
        <f>$AO106+$AP106+$AQ106+$AR106</f>
        <v>1000</v>
      </c>
      <c r="AW106" s="5">
        <f>AV106*0.08</f>
        <v>80</v>
      </c>
      <c r="AX106" s="20">
        <f>ROUND((AO106+AP106+AQ106+AR106)*1.08,0)</f>
        <v>1080</v>
      </c>
    </row>
    <row r="107" spans="1:50" ht="13.5" customHeight="1">
      <c r="A107" s="15">
        <v>115</v>
      </c>
      <c r="B107" s="1" t="s">
        <v>626</v>
      </c>
      <c r="C107" s="22">
        <v>43055</v>
      </c>
      <c r="D107" s="40"/>
      <c r="E107" s="1"/>
      <c r="F107" s="1" t="s">
        <v>2602</v>
      </c>
      <c r="G107" s="1" t="s">
        <v>20</v>
      </c>
      <c r="H107" s="1" t="s">
        <v>1443</v>
      </c>
      <c r="I107" s="1" t="s">
        <v>2603</v>
      </c>
      <c r="J107" s="70" t="s">
        <v>2604</v>
      </c>
      <c r="K107" s="1" t="s">
        <v>1444</v>
      </c>
      <c r="L107" s="1" t="s">
        <v>20</v>
      </c>
      <c r="M107" s="1" t="s">
        <v>20</v>
      </c>
      <c r="N107" s="1" t="s">
        <v>20</v>
      </c>
      <c r="O107" s="1" t="s">
        <v>962</v>
      </c>
      <c r="P107" s="7" t="s">
        <v>2445</v>
      </c>
      <c r="Q107" s="1" t="s">
        <v>1445</v>
      </c>
      <c r="R107" s="1" t="s">
        <v>1446</v>
      </c>
      <c r="S107" s="2" t="s">
        <v>1447</v>
      </c>
      <c r="T107" s="1" t="s">
        <v>1448</v>
      </c>
      <c r="U107" s="17" t="s">
        <v>2605</v>
      </c>
      <c r="V107" s="1" t="s">
        <v>1448</v>
      </c>
      <c r="W107" s="9"/>
      <c r="X107" s="9"/>
      <c r="Y107" s="9"/>
      <c r="Z107" s="58" t="s">
        <v>2953</v>
      </c>
      <c r="AA107" s="58" t="s">
        <v>3083</v>
      </c>
      <c r="AB107" s="57">
        <v>43610</v>
      </c>
      <c r="AC107" s="57">
        <v>40323</v>
      </c>
      <c r="AD107" s="49"/>
      <c r="AE107" s="57"/>
      <c r="AF107" s="57"/>
      <c r="AG107" s="57"/>
      <c r="AH107" s="49"/>
      <c r="AI107" s="49"/>
      <c r="AJ107" s="49"/>
      <c r="AK107" s="49"/>
      <c r="AL107" s="49"/>
      <c r="AM107" s="1" t="s">
        <v>20</v>
      </c>
      <c r="AN107" s="1" t="s">
        <v>20</v>
      </c>
      <c r="AO107" s="3">
        <v>0</v>
      </c>
      <c r="AP107" s="19">
        <v>0</v>
      </c>
      <c r="AQ107" s="19">
        <v>0</v>
      </c>
      <c r="AR107" s="3">
        <v>0</v>
      </c>
      <c r="AS107" s="5"/>
      <c r="AT107" s="5" t="s">
        <v>1696</v>
      </c>
      <c r="AU107" s="5" t="s">
        <v>1661</v>
      </c>
      <c r="AV107" s="5">
        <f>$AO107+$AP107+$AQ107+$AR107</f>
        <v>0</v>
      </c>
      <c r="AW107" s="5">
        <f>AV107*0.08</f>
        <v>0</v>
      </c>
      <c r="AX107" s="20">
        <f>ROUND((AO107+AP107+AQ107+AR107)*1.08,0)</f>
        <v>0</v>
      </c>
    </row>
    <row r="108" spans="1:50" ht="13.5" customHeight="1">
      <c r="A108" s="15">
        <v>116</v>
      </c>
      <c r="B108" s="1" t="s">
        <v>635</v>
      </c>
      <c r="C108" s="22">
        <v>43055</v>
      </c>
      <c r="D108" s="40"/>
      <c r="E108" s="1" t="s">
        <v>890</v>
      </c>
      <c r="F108" s="1" t="s">
        <v>2406</v>
      </c>
      <c r="G108" s="1" t="s">
        <v>20</v>
      </c>
      <c r="H108" s="1" t="s">
        <v>891</v>
      </c>
      <c r="I108" s="1" t="s">
        <v>2407</v>
      </c>
      <c r="J108" s="27" t="s">
        <v>892</v>
      </c>
      <c r="K108" s="1" t="s">
        <v>893</v>
      </c>
      <c r="L108" s="1" t="s">
        <v>20</v>
      </c>
      <c r="M108" s="1" t="s">
        <v>2408</v>
      </c>
      <c r="N108" s="1" t="s">
        <v>20</v>
      </c>
      <c r="O108" s="1" t="s">
        <v>894</v>
      </c>
      <c r="P108" s="7" t="s">
        <v>1691</v>
      </c>
      <c r="Q108" s="1" t="s">
        <v>895</v>
      </c>
      <c r="R108" s="1" t="s">
        <v>20</v>
      </c>
      <c r="S108" s="2" t="s">
        <v>896</v>
      </c>
      <c r="T108" s="1" t="s">
        <v>898</v>
      </c>
      <c r="U108" s="1" t="s">
        <v>897</v>
      </c>
      <c r="V108" s="1" t="s">
        <v>898</v>
      </c>
      <c r="W108" s="9"/>
      <c r="X108" s="9"/>
      <c r="Y108" s="9"/>
      <c r="Z108" s="58" t="s">
        <v>84</v>
      </c>
      <c r="AA108" s="58" t="s">
        <v>3083</v>
      </c>
      <c r="AB108" s="57">
        <v>43853</v>
      </c>
      <c r="AC108" s="57">
        <v>39836</v>
      </c>
      <c r="AD108" s="49"/>
      <c r="AE108" s="57"/>
      <c r="AF108" s="57"/>
      <c r="AG108" s="57"/>
      <c r="AH108" s="49"/>
      <c r="AI108" s="49"/>
      <c r="AJ108" s="49"/>
      <c r="AK108" s="49"/>
      <c r="AL108" s="49"/>
      <c r="AM108" s="1" t="s">
        <v>20</v>
      </c>
      <c r="AN108" s="1" t="s">
        <v>20</v>
      </c>
      <c r="AO108" s="3">
        <v>2980</v>
      </c>
      <c r="AP108" s="19">
        <v>0</v>
      </c>
      <c r="AQ108" s="19">
        <v>0</v>
      </c>
      <c r="AR108" s="3">
        <v>0</v>
      </c>
      <c r="AS108" s="5"/>
      <c r="AT108" s="5" t="s">
        <v>2284</v>
      </c>
      <c r="AU108" s="5" t="s">
        <v>1679</v>
      </c>
      <c r="AV108" s="5">
        <f>$AO108+$AP108+$AQ108+$AR108</f>
        <v>2980</v>
      </c>
      <c r="AW108" s="5">
        <f>AV108*0.08</f>
        <v>238.4</v>
      </c>
      <c r="AX108" s="20">
        <f>ROUND((AO108+AP108+AQ108+AR108)*1.08,0)</f>
        <v>3218</v>
      </c>
    </row>
    <row r="109" spans="1:50" ht="13.5" customHeight="1">
      <c r="A109" s="15">
        <v>117</v>
      </c>
      <c r="B109" s="1" t="s">
        <v>640</v>
      </c>
      <c r="C109" s="22">
        <v>43065</v>
      </c>
      <c r="D109" s="40"/>
      <c r="E109" s="26" t="s">
        <v>1737</v>
      </c>
      <c r="F109" s="26" t="s">
        <v>2723</v>
      </c>
      <c r="G109" s="26" t="s">
        <v>1738</v>
      </c>
      <c r="H109" s="26" t="s">
        <v>2724</v>
      </c>
      <c r="I109" s="26" t="s">
        <v>2725</v>
      </c>
      <c r="J109" s="70" t="s">
        <v>2726</v>
      </c>
      <c r="K109" s="26" t="s">
        <v>2727</v>
      </c>
      <c r="L109" s="26"/>
      <c r="M109" s="26" t="s">
        <v>2728</v>
      </c>
      <c r="N109" s="26" t="s">
        <v>2729</v>
      </c>
      <c r="O109" s="26" t="s">
        <v>2730</v>
      </c>
      <c r="P109" s="81" t="s">
        <v>1702</v>
      </c>
      <c r="Q109" s="26" t="s">
        <v>1739</v>
      </c>
      <c r="R109" s="26"/>
      <c r="S109" s="2" t="s">
        <v>2731</v>
      </c>
      <c r="T109" s="26" t="s">
        <v>2733</v>
      </c>
      <c r="U109" s="26" t="s">
        <v>2732</v>
      </c>
      <c r="V109" s="26" t="s">
        <v>2733</v>
      </c>
      <c r="W109" s="48"/>
      <c r="X109" s="48"/>
      <c r="Y109" s="48"/>
      <c r="Z109" s="58" t="s">
        <v>372</v>
      </c>
      <c r="AA109" s="58" t="s">
        <v>3083</v>
      </c>
      <c r="AB109" s="57">
        <v>43677</v>
      </c>
      <c r="AC109" s="57">
        <v>37445</v>
      </c>
      <c r="AD109" s="49" t="s">
        <v>2877</v>
      </c>
      <c r="AE109" s="57">
        <v>43675</v>
      </c>
      <c r="AF109" s="57"/>
      <c r="AG109" s="57">
        <v>39658</v>
      </c>
      <c r="AH109" s="49"/>
      <c r="AI109" s="49"/>
      <c r="AJ109" s="49"/>
      <c r="AK109" s="49"/>
      <c r="AL109" s="49"/>
      <c r="AM109" s="1" t="s">
        <v>20</v>
      </c>
      <c r="AN109" s="1" t="s">
        <v>20</v>
      </c>
      <c r="AO109" s="3">
        <v>2980</v>
      </c>
      <c r="AP109" s="19">
        <v>0</v>
      </c>
      <c r="AQ109" s="19">
        <v>1000</v>
      </c>
      <c r="AR109" s="3">
        <v>0</v>
      </c>
      <c r="AS109" s="5" t="s">
        <v>1663</v>
      </c>
      <c r="AT109" s="5" t="s">
        <v>2293</v>
      </c>
      <c r="AU109" s="5" t="s">
        <v>1675</v>
      </c>
      <c r="AV109" s="5">
        <f>$AO109+$AP109+$AQ109+$AR109</f>
        <v>3980</v>
      </c>
      <c r="AW109" s="5">
        <f>AV109*0.08</f>
        <v>318.40000000000003</v>
      </c>
      <c r="AX109" s="20">
        <f>ROUND((AO109+AP109+AQ109+AR109)*1.08,0)</f>
        <v>4298</v>
      </c>
    </row>
    <row r="110" spans="1:50" ht="13.5" customHeight="1">
      <c r="A110" s="15">
        <v>118</v>
      </c>
      <c r="B110" s="1" t="s">
        <v>650</v>
      </c>
      <c r="C110" s="22">
        <v>43056</v>
      </c>
      <c r="D110" s="40"/>
      <c r="E110" s="1"/>
      <c r="F110" s="1" t="s">
        <v>2600</v>
      </c>
      <c r="G110" s="1" t="s">
        <v>20</v>
      </c>
      <c r="H110" s="1" t="s">
        <v>1434</v>
      </c>
      <c r="I110" s="1" t="s">
        <v>2601</v>
      </c>
      <c r="J110" s="27" t="s">
        <v>1435</v>
      </c>
      <c r="K110" s="1" t="s">
        <v>1436</v>
      </c>
      <c r="L110" s="1" t="s">
        <v>20</v>
      </c>
      <c r="M110" s="1" t="s">
        <v>20</v>
      </c>
      <c r="N110" s="1" t="s">
        <v>20</v>
      </c>
      <c r="O110" s="1" t="s">
        <v>1437</v>
      </c>
      <c r="P110" s="7" t="s">
        <v>1686</v>
      </c>
      <c r="Q110" s="1" t="s">
        <v>1438</v>
      </c>
      <c r="R110" s="1" t="s">
        <v>20</v>
      </c>
      <c r="S110" s="2" t="s">
        <v>1439</v>
      </c>
      <c r="T110" s="1" t="s">
        <v>1441</v>
      </c>
      <c r="U110" s="1" t="s">
        <v>1440</v>
      </c>
      <c r="V110" s="1" t="s">
        <v>1441</v>
      </c>
      <c r="W110" s="9"/>
      <c r="X110" s="9"/>
      <c r="Y110" s="9"/>
      <c r="Z110" s="58" t="s">
        <v>2954</v>
      </c>
      <c r="AA110" s="58" t="s">
        <v>3083</v>
      </c>
      <c r="AB110" s="57">
        <v>43625</v>
      </c>
      <c r="AC110" s="57">
        <v>40338</v>
      </c>
      <c r="AD110" s="49"/>
      <c r="AH110" s="49"/>
      <c r="AI110" s="49"/>
      <c r="AJ110" s="49"/>
      <c r="AK110" s="49"/>
      <c r="AL110" s="49"/>
      <c r="AM110" s="1" t="s">
        <v>20</v>
      </c>
      <c r="AN110" s="1" t="s">
        <v>20</v>
      </c>
      <c r="AO110" s="3">
        <v>0</v>
      </c>
      <c r="AP110" s="19">
        <v>0</v>
      </c>
      <c r="AQ110" s="19">
        <v>0</v>
      </c>
      <c r="AR110" s="3">
        <v>0</v>
      </c>
      <c r="AS110" s="5"/>
      <c r="AT110" s="5" t="s">
        <v>1696</v>
      </c>
      <c r="AU110" s="5" t="s">
        <v>1661</v>
      </c>
      <c r="AV110" s="5">
        <f>$AO110+$AP110+$AQ110+$AR110</f>
        <v>0</v>
      </c>
      <c r="AW110" s="5">
        <f>AV110*0.08</f>
        <v>0</v>
      </c>
      <c r="AX110" s="20">
        <f>ROUND((AO110+AP110+AQ110+AR110)*1.08,0)</f>
        <v>0</v>
      </c>
    </row>
    <row r="111" spans="1:50" ht="13.5" customHeight="1">
      <c r="A111" s="15">
        <v>119</v>
      </c>
      <c r="B111" s="1" t="s">
        <v>659</v>
      </c>
      <c r="C111" s="22">
        <v>43057</v>
      </c>
      <c r="D111" s="40"/>
      <c r="E111" s="1"/>
      <c r="F111" s="1" t="s">
        <v>2482</v>
      </c>
      <c r="G111" s="1" t="s">
        <v>20</v>
      </c>
      <c r="H111" s="1" t="s">
        <v>1076</v>
      </c>
      <c r="I111" s="1" t="s">
        <v>2483</v>
      </c>
      <c r="J111" s="27" t="s">
        <v>1077</v>
      </c>
      <c r="K111" s="1" t="s">
        <v>1078</v>
      </c>
      <c r="L111" s="1" t="s">
        <v>20</v>
      </c>
      <c r="M111" s="1" t="s">
        <v>20</v>
      </c>
      <c r="N111" s="1" t="s">
        <v>20</v>
      </c>
      <c r="O111" s="1" t="s">
        <v>1079</v>
      </c>
      <c r="P111" s="7" t="s">
        <v>1692</v>
      </c>
      <c r="Q111" s="1" t="s">
        <v>1080</v>
      </c>
      <c r="R111" s="1" t="s">
        <v>20</v>
      </c>
      <c r="S111" s="2" t="s">
        <v>1081</v>
      </c>
      <c r="T111" s="1" t="s">
        <v>1083</v>
      </c>
      <c r="U111" s="1" t="s">
        <v>1082</v>
      </c>
      <c r="V111" s="1" t="s">
        <v>1083</v>
      </c>
      <c r="W111" s="9"/>
      <c r="X111" s="9"/>
      <c r="Y111" s="9"/>
      <c r="Z111" s="58" t="s">
        <v>2955</v>
      </c>
      <c r="AA111" s="58" t="s">
        <v>3083</v>
      </c>
      <c r="AB111" s="57">
        <v>43486</v>
      </c>
      <c r="AC111" s="57">
        <v>40199</v>
      </c>
      <c r="AD111" s="49"/>
      <c r="AE111" s="57"/>
      <c r="AF111" s="57"/>
      <c r="AG111" s="57"/>
      <c r="AH111" s="49"/>
      <c r="AI111" s="49"/>
      <c r="AJ111" s="49"/>
      <c r="AK111" s="49"/>
      <c r="AL111" s="49"/>
      <c r="AM111" s="1" t="s">
        <v>20</v>
      </c>
      <c r="AN111" s="1" t="s">
        <v>20</v>
      </c>
      <c r="AO111" s="3">
        <v>2980</v>
      </c>
      <c r="AP111" s="19">
        <v>0</v>
      </c>
      <c r="AQ111" s="19">
        <v>0</v>
      </c>
      <c r="AR111" s="3">
        <v>0</v>
      </c>
      <c r="AS111" s="5"/>
      <c r="AT111" s="5" t="s">
        <v>2284</v>
      </c>
      <c r="AU111" s="5" t="s">
        <v>1675</v>
      </c>
      <c r="AV111" s="5">
        <f>$AO111+$AP111+$AQ111+$AR111</f>
        <v>2980</v>
      </c>
      <c r="AW111" s="5">
        <f>AV111*0.08</f>
        <v>238.4</v>
      </c>
      <c r="AX111" s="20">
        <f>ROUND((AO111+AP111+AQ111+AR111)*1.08,0)</f>
        <v>3218</v>
      </c>
    </row>
    <row r="112" spans="1:50" ht="13.5" customHeight="1">
      <c r="A112" s="15">
        <v>120</v>
      </c>
      <c r="B112" s="1" t="s">
        <v>666</v>
      </c>
      <c r="C112" s="22">
        <v>43059</v>
      </c>
      <c r="D112" s="40"/>
      <c r="E112" s="1" t="s">
        <v>1659</v>
      </c>
      <c r="F112" s="1" t="s">
        <v>2368</v>
      </c>
      <c r="G112" s="1" t="s">
        <v>20</v>
      </c>
      <c r="H112" s="1" t="s">
        <v>2369</v>
      </c>
      <c r="I112" s="1" t="s">
        <v>2370</v>
      </c>
      <c r="J112" s="27" t="s">
        <v>2371</v>
      </c>
      <c r="K112" s="1" t="s">
        <v>817</v>
      </c>
      <c r="L112" s="1" t="s">
        <v>20</v>
      </c>
      <c r="M112" s="1" t="s">
        <v>20</v>
      </c>
      <c r="N112" s="1" t="s">
        <v>20</v>
      </c>
      <c r="O112" s="1" t="s">
        <v>818</v>
      </c>
      <c r="P112" s="7" t="s">
        <v>1660</v>
      </c>
      <c r="Q112" s="1" t="s">
        <v>819</v>
      </c>
      <c r="R112" s="1" t="s">
        <v>20</v>
      </c>
      <c r="S112" s="2" t="s">
        <v>2372</v>
      </c>
      <c r="T112" s="1" t="s">
        <v>820</v>
      </c>
      <c r="U112" s="1" t="s">
        <v>2373</v>
      </c>
      <c r="V112" s="1" t="s">
        <v>820</v>
      </c>
      <c r="W112" s="9"/>
      <c r="X112" s="9"/>
      <c r="Y112" s="9"/>
      <c r="Z112" s="58" t="s">
        <v>2956</v>
      </c>
      <c r="AA112" s="58" t="s">
        <v>3083</v>
      </c>
      <c r="AB112" s="57">
        <v>43549</v>
      </c>
      <c r="AC112" s="57">
        <v>40627</v>
      </c>
      <c r="AD112" s="49"/>
      <c r="AE112" s="57"/>
      <c r="AF112" s="57"/>
      <c r="AG112" s="57"/>
      <c r="AH112" s="49"/>
      <c r="AI112" s="49"/>
      <c r="AJ112" s="49"/>
      <c r="AK112" s="49"/>
      <c r="AL112" s="49"/>
      <c r="AM112" s="1" t="s">
        <v>20</v>
      </c>
      <c r="AN112" s="1" t="s">
        <v>20</v>
      </c>
      <c r="AO112" s="3">
        <v>2980</v>
      </c>
      <c r="AP112" s="19">
        <v>0</v>
      </c>
      <c r="AQ112" s="19">
        <v>0</v>
      </c>
      <c r="AR112" s="3">
        <v>0</v>
      </c>
      <c r="AS112" s="5"/>
      <c r="AT112" s="5" t="s">
        <v>2284</v>
      </c>
      <c r="AU112" s="5" t="s">
        <v>1675</v>
      </c>
      <c r="AV112" s="5">
        <f>$AO112+$AP112+$AQ112+$AR112</f>
        <v>2980</v>
      </c>
      <c r="AW112" s="5">
        <f>AV112*0.08</f>
        <v>238.4</v>
      </c>
      <c r="AX112" s="20">
        <f>ROUND((AO112+AP112+AQ112+AR112)*1.08,0)</f>
        <v>3218</v>
      </c>
    </row>
    <row r="113" spans="1:50" ht="13.5" customHeight="1">
      <c r="A113" s="15">
        <v>121</v>
      </c>
      <c r="B113" s="1" t="s">
        <v>675</v>
      </c>
      <c r="C113" s="22">
        <v>43059</v>
      </c>
      <c r="D113" s="40"/>
      <c r="E113" s="1"/>
      <c r="F113" s="1" t="s">
        <v>2462</v>
      </c>
      <c r="G113" s="1" t="s">
        <v>20</v>
      </c>
      <c r="H113" s="1" t="s">
        <v>1023</v>
      </c>
      <c r="I113" s="1" t="s">
        <v>2463</v>
      </c>
      <c r="J113" s="27" t="s">
        <v>1024</v>
      </c>
      <c r="K113" s="1" t="s">
        <v>1025</v>
      </c>
      <c r="L113" s="1" t="s">
        <v>20</v>
      </c>
      <c r="M113" s="1" t="s">
        <v>20</v>
      </c>
      <c r="N113" s="1" t="s">
        <v>20</v>
      </c>
      <c r="O113" s="1" t="s">
        <v>1026</v>
      </c>
      <c r="P113" s="1" t="s">
        <v>2068</v>
      </c>
      <c r="Q113" s="1" t="s">
        <v>1027</v>
      </c>
      <c r="R113" s="1" t="s">
        <v>20</v>
      </c>
      <c r="S113" s="2" t="s">
        <v>1028</v>
      </c>
      <c r="T113" s="1" t="s">
        <v>1029</v>
      </c>
      <c r="U113" s="1" t="s">
        <v>1022</v>
      </c>
      <c r="V113" s="1" t="s">
        <v>1029</v>
      </c>
      <c r="W113" s="9"/>
      <c r="X113" s="9"/>
      <c r="Y113" s="9"/>
      <c r="Z113" s="58" t="s">
        <v>2957</v>
      </c>
      <c r="AA113" s="58" t="s">
        <v>3083</v>
      </c>
      <c r="AB113" s="57">
        <v>43553</v>
      </c>
      <c r="AC113" s="57">
        <v>40997</v>
      </c>
      <c r="AD113" s="49"/>
      <c r="AE113" s="57"/>
      <c r="AF113" s="57"/>
      <c r="AG113" s="57"/>
      <c r="AH113" s="49"/>
      <c r="AI113" s="49"/>
      <c r="AJ113" s="49"/>
      <c r="AK113" s="49"/>
      <c r="AL113" s="49"/>
      <c r="AM113" s="1" t="s">
        <v>20</v>
      </c>
      <c r="AN113" s="1" t="s">
        <v>20</v>
      </c>
      <c r="AO113" s="3">
        <v>0</v>
      </c>
      <c r="AP113" s="19">
        <v>0</v>
      </c>
      <c r="AQ113" s="19">
        <v>0</v>
      </c>
      <c r="AR113" s="3">
        <v>0</v>
      </c>
      <c r="AS113" s="5"/>
      <c r="AT113" s="5" t="s">
        <v>1696</v>
      </c>
      <c r="AU113" s="5" t="s">
        <v>1661</v>
      </c>
      <c r="AV113" s="5">
        <f>$AO113+$AP113+$AQ113+$AR113</f>
        <v>0</v>
      </c>
      <c r="AW113" s="5">
        <f>AV113*0.08</f>
        <v>0</v>
      </c>
      <c r="AX113" s="20">
        <f>ROUND((AO113+AP113+AQ113+AR113)*1.08,0)</f>
        <v>0</v>
      </c>
    </row>
    <row r="114" spans="1:50" ht="13.5" customHeight="1">
      <c r="A114" s="15">
        <v>122</v>
      </c>
      <c r="B114" s="1" t="s">
        <v>2308</v>
      </c>
      <c r="C114" s="22">
        <v>43195</v>
      </c>
      <c r="D114" s="40"/>
      <c r="E114" s="1" t="s">
        <v>1754</v>
      </c>
      <c r="F114" s="1" t="s">
        <v>1755</v>
      </c>
      <c r="G114" s="1" t="s">
        <v>20</v>
      </c>
      <c r="H114" s="1" t="s">
        <v>1756</v>
      </c>
      <c r="I114" s="1" t="s">
        <v>1757</v>
      </c>
      <c r="J114" s="27" t="s">
        <v>555</v>
      </c>
      <c r="K114" s="1" t="s">
        <v>556</v>
      </c>
      <c r="L114" s="1" t="s">
        <v>20</v>
      </c>
      <c r="M114" s="1" t="s">
        <v>20</v>
      </c>
      <c r="N114" s="1" t="s">
        <v>20</v>
      </c>
      <c r="O114" s="1" t="s">
        <v>557</v>
      </c>
      <c r="P114" s="1" t="s">
        <v>1758</v>
      </c>
      <c r="Q114" s="1" t="s">
        <v>558</v>
      </c>
      <c r="R114" s="1" t="s">
        <v>20</v>
      </c>
      <c r="S114" s="2" t="s">
        <v>1759</v>
      </c>
      <c r="T114" s="1" t="s">
        <v>559</v>
      </c>
      <c r="U114" s="1" t="s">
        <v>1760</v>
      </c>
      <c r="V114" s="1" t="s">
        <v>559</v>
      </c>
      <c r="W114" s="9"/>
      <c r="X114" s="9"/>
      <c r="Y114" s="9"/>
      <c r="Z114" s="58" t="s">
        <v>501</v>
      </c>
      <c r="AA114" s="58" t="s">
        <v>3083</v>
      </c>
      <c r="AB114" s="57">
        <v>43773</v>
      </c>
      <c r="AC114" s="57">
        <v>40486</v>
      </c>
      <c r="AD114" s="49" t="s">
        <v>2877</v>
      </c>
      <c r="AE114" s="57">
        <v>43818</v>
      </c>
      <c r="AF114" s="57"/>
      <c r="AG114" s="57">
        <v>39801</v>
      </c>
      <c r="AH114" s="49"/>
      <c r="AI114" s="49"/>
      <c r="AJ114" s="49"/>
      <c r="AK114" s="49"/>
      <c r="AL114" s="49"/>
      <c r="AM114" s="1" t="s">
        <v>20</v>
      </c>
      <c r="AN114" s="1" t="s">
        <v>20</v>
      </c>
      <c r="AO114" s="3">
        <v>0</v>
      </c>
      <c r="AP114" s="19">
        <v>0</v>
      </c>
      <c r="AQ114" s="19">
        <v>1000</v>
      </c>
      <c r="AR114" s="3">
        <v>0</v>
      </c>
      <c r="AS114" s="5"/>
      <c r="AT114" s="5" t="s">
        <v>2318</v>
      </c>
      <c r="AU114" s="5" t="s">
        <v>1663</v>
      </c>
      <c r="AV114" s="5">
        <v>0</v>
      </c>
      <c r="AW114" s="5">
        <v>0</v>
      </c>
      <c r="AX114" s="20">
        <v>0</v>
      </c>
    </row>
    <row r="115" spans="1:50" ht="13.5" customHeight="1">
      <c r="A115" s="15">
        <v>123</v>
      </c>
      <c r="B115" s="1" t="s">
        <v>686</v>
      </c>
      <c r="C115" s="22">
        <v>43070</v>
      </c>
      <c r="D115" s="40"/>
      <c r="E115" s="1" t="s">
        <v>539</v>
      </c>
      <c r="F115" s="1" t="s">
        <v>2153</v>
      </c>
      <c r="G115" s="1" t="s">
        <v>20</v>
      </c>
      <c r="H115" s="1" t="s">
        <v>2154</v>
      </c>
      <c r="I115" s="1" t="s">
        <v>20</v>
      </c>
      <c r="J115" s="70" t="s">
        <v>2155</v>
      </c>
      <c r="K115" s="1" t="s">
        <v>540</v>
      </c>
      <c r="L115" s="1" t="s">
        <v>20</v>
      </c>
      <c r="M115" s="1" t="s">
        <v>20</v>
      </c>
      <c r="N115" s="1" t="s">
        <v>20</v>
      </c>
      <c r="O115" s="1" t="s">
        <v>541</v>
      </c>
      <c r="P115" s="1" t="s">
        <v>2100</v>
      </c>
      <c r="Q115" s="1" t="s">
        <v>542</v>
      </c>
      <c r="R115" s="1" t="s">
        <v>20</v>
      </c>
      <c r="S115" s="2" t="s">
        <v>543</v>
      </c>
      <c r="T115" s="1" t="s">
        <v>545</v>
      </c>
      <c r="U115" s="17" t="s">
        <v>544</v>
      </c>
      <c r="V115" s="1" t="s">
        <v>545</v>
      </c>
      <c r="W115" s="9"/>
      <c r="X115" s="9"/>
      <c r="Y115" s="9"/>
      <c r="Z115" s="58" t="s">
        <v>2958</v>
      </c>
      <c r="AA115" s="58" t="s">
        <v>3083</v>
      </c>
      <c r="AB115" s="57">
        <v>43554</v>
      </c>
      <c r="AC115" s="57">
        <v>40267</v>
      </c>
      <c r="AD115" s="49" t="s">
        <v>2877</v>
      </c>
      <c r="AE115" s="57">
        <v>43808</v>
      </c>
      <c r="AF115" s="57"/>
      <c r="AG115" s="57">
        <v>40156</v>
      </c>
      <c r="AH115" s="49"/>
      <c r="AI115" s="49"/>
      <c r="AJ115" s="49"/>
      <c r="AK115" s="49"/>
      <c r="AL115" s="49"/>
      <c r="AM115" s="1" t="s">
        <v>20</v>
      </c>
      <c r="AN115" s="1" t="s">
        <v>20</v>
      </c>
      <c r="AO115" s="3">
        <v>0</v>
      </c>
      <c r="AP115" s="19">
        <v>0</v>
      </c>
      <c r="AQ115" s="19">
        <v>0</v>
      </c>
      <c r="AR115" s="3">
        <v>0</v>
      </c>
      <c r="AS115" s="5"/>
      <c r="AT115" s="5" t="s">
        <v>1696</v>
      </c>
      <c r="AU115" s="5" t="s">
        <v>1661</v>
      </c>
      <c r="AV115" s="5">
        <f>$AO115+$AP115+$AQ115+$AR115</f>
        <v>0</v>
      </c>
      <c r="AW115" s="5">
        <f>AV115*0.08</f>
        <v>0</v>
      </c>
      <c r="AX115" s="20">
        <f>ROUND((AO115+AP115+AQ115+AR115)*1.08,0)</f>
        <v>0</v>
      </c>
    </row>
    <row r="116" spans="1:50" ht="13.5" customHeight="1">
      <c r="A116" s="15">
        <v>124</v>
      </c>
      <c r="B116" s="1" t="s">
        <v>694</v>
      </c>
      <c r="C116" s="22">
        <v>43060</v>
      </c>
      <c r="D116" s="40"/>
      <c r="E116" s="1" t="s">
        <v>1971</v>
      </c>
      <c r="F116" s="1" t="s">
        <v>1972</v>
      </c>
      <c r="G116" s="1" t="s">
        <v>20</v>
      </c>
      <c r="H116" s="1" t="s">
        <v>441</v>
      </c>
      <c r="I116" s="1" t="s">
        <v>1973</v>
      </c>
      <c r="J116" s="27" t="s">
        <v>442</v>
      </c>
      <c r="K116" s="1" t="s">
        <v>443</v>
      </c>
      <c r="L116" s="1" t="s">
        <v>20</v>
      </c>
      <c r="M116" s="1" t="s">
        <v>20</v>
      </c>
      <c r="N116" s="1" t="s">
        <v>20</v>
      </c>
      <c r="O116" s="1" t="s">
        <v>444</v>
      </c>
      <c r="P116" s="1" t="s">
        <v>1974</v>
      </c>
      <c r="Q116" s="1" t="s">
        <v>445</v>
      </c>
      <c r="R116" s="1" t="s">
        <v>20</v>
      </c>
      <c r="S116" s="2" t="s">
        <v>446</v>
      </c>
      <c r="T116" s="1" t="s">
        <v>448</v>
      </c>
      <c r="U116" s="1" t="s">
        <v>447</v>
      </c>
      <c r="V116" s="1" t="s">
        <v>448</v>
      </c>
      <c r="W116" s="9"/>
      <c r="X116" s="9"/>
      <c r="Y116" s="9"/>
      <c r="Z116" s="58" t="s">
        <v>2959</v>
      </c>
      <c r="AA116" s="58" t="s">
        <v>3083</v>
      </c>
      <c r="AB116" s="57">
        <v>43554</v>
      </c>
      <c r="AC116" s="57">
        <v>40267</v>
      </c>
      <c r="AD116" s="49" t="s">
        <v>2877</v>
      </c>
      <c r="AE116" s="57">
        <v>43738</v>
      </c>
      <c r="AF116" s="57"/>
      <c r="AG116" s="57">
        <v>37872</v>
      </c>
      <c r="AH116" s="49"/>
      <c r="AI116" s="49"/>
      <c r="AJ116" s="49"/>
      <c r="AK116" s="49"/>
      <c r="AL116" s="49"/>
      <c r="AM116" s="1" t="s">
        <v>20</v>
      </c>
      <c r="AN116" s="1" t="s">
        <v>20</v>
      </c>
      <c r="AO116" s="3">
        <v>0</v>
      </c>
      <c r="AP116" s="19">
        <v>0</v>
      </c>
      <c r="AQ116" s="19">
        <v>0</v>
      </c>
      <c r="AR116" s="3">
        <v>0</v>
      </c>
      <c r="AS116" s="5"/>
      <c r="AT116" s="5" t="s">
        <v>1696</v>
      </c>
      <c r="AU116" s="5" t="s">
        <v>1661</v>
      </c>
      <c r="AV116" s="5">
        <f>$AO116+$AP116+$AQ116+$AR116</f>
        <v>0</v>
      </c>
      <c r="AW116" s="5">
        <f>AV116*0.08</f>
        <v>0</v>
      </c>
      <c r="AX116" s="20">
        <f>ROUND((AO116+AP116+AQ116+AR116)*1.08,0)</f>
        <v>0</v>
      </c>
    </row>
    <row r="117" spans="1:50" ht="13.5" customHeight="1">
      <c r="A117" s="15">
        <v>125</v>
      </c>
      <c r="B117" s="1" t="s">
        <v>703</v>
      </c>
      <c r="C117" s="22">
        <v>43060</v>
      </c>
      <c r="D117" s="40"/>
      <c r="E117" s="1"/>
      <c r="F117" s="1" t="s">
        <v>2655</v>
      </c>
      <c r="G117" s="1" t="s">
        <v>20</v>
      </c>
      <c r="H117" s="1" t="s">
        <v>2656</v>
      </c>
      <c r="I117" s="1" t="s">
        <v>2657</v>
      </c>
      <c r="J117" s="27" t="s">
        <v>2658</v>
      </c>
      <c r="K117" s="1" t="s">
        <v>1538</v>
      </c>
      <c r="L117" s="1" t="s">
        <v>20</v>
      </c>
      <c r="M117" s="1" t="s">
        <v>20</v>
      </c>
      <c r="N117" s="1"/>
      <c r="O117" s="1" t="s">
        <v>2659</v>
      </c>
      <c r="P117" s="1" t="s">
        <v>2499</v>
      </c>
      <c r="Q117" s="1" t="s">
        <v>1539</v>
      </c>
      <c r="R117" s="1" t="s">
        <v>20</v>
      </c>
      <c r="S117" s="2" t="s">
        <v>2660</v>
      </c>
      <c r="T117" s="1" t="s">
        <v>1540</v>
      </c>
      <c r="U117" s="1" t="s">
        <v>2661</v>
      </c>
      <c r="V117" s="1" t="s">
        <v>1540</v>
      </c>
      <c r="W117" s="9"/>
      <c r="X117" s="9"/>
      <c r="Y117" s="9"/>
      <c r="Z117" s="58" t="s">
        <v>339</v>
      </c>
      <c r="AA117" s="58" t="s">
        <v>3083</v>
      </c>
      <c r="AB117" s="57">
        <v>43659</v>
      </c>
      <c r="AC117" s="57">
        <v>38911</v>
      </c>
      <c r="AD117" s="49"/>
      <c r="AE117" s="57"/>
      <c r="AF117" s="57"/>
      <c r="AG117" s="57"/>
      <c r="AH117" s="49"/>
      <c r="AI117" s="49"/>
      <c r="AJ117" s="49"/>
      <c r="AK117" s="49"/>
      <c r="AL117" s="49"/>
      <c r="AM117" s="1" t="s">
        <v>20</v>
      </c>
      <c r="AN117" s="1" t="s">
        <v>20</v>
      </c>
      <c r="AO117" s="3">
        <v>2980</v>
      </c>
      <c r="AP117" s="19">
        <v>0</v>
      </c>
      <c r="AQ117" s="19">
        <v>0</v>
      </c>
      <c r="AR117" s="3">
        <v>0</v>
      </c>
      <c r="AS117" s="5"/>
      <c r="AT117" s="5" t="s">
        <v>2328</v>
      </c>
      <c r="AU117" s="5" t="s">
        <v>1675</v>
      </c>
      <c r="AV117" s="5">
        <f>$AO117+$AP117+$AQ117+$AR117</f>
        <v>2980</v>
      </c>
      <c r="AW117" s="5">
        <f>AV117*0.08</f>
        <v>238.4</v>
      </c>
      <c r="AX117" s="20">
        <f>ROUND((AO117+AP117+AQ117+AR117)*1.08,0)</f>
        <v>3218</v>
      </c>
    </row>
    <row r="118" spans="1:50" ht="13.5" customHeight="1">
      <c r="A118" s="15">
        <v>126</v>
      </c>
      <c r="B118" s="1" t="s">
        <v>712</v>
      </c>
      <c r="C118" s="22">
        <v>43060</v>
      </c>
      <c r="D118" s="40"/>
      <c r="E118" s="1" t="s">
        <v>723</v>
      </c>
      <c r="F118" s="1" t="s">
        <v>2615</v>
      </c>
      <c r="G118" s="1" t="s">
        <v>20</v>
      </c>
      <c r="H118" s="1" t="s">
        <v>724</v>
      </c>
      <c r="I118" s="1" t="s">
        <v>2616</v>
      </c>
      <c r="J118" s="27" t="s">
        <v>725</v>
      </c>
      <c r="K118" s="1" t="s">
        <v>726</v>
      </c>
      <c r="L118" s="1" t="s">
        <v>20</v>
      </c>
      <c r="M118" s="1" t="s">
        <v>20</v>
      </c>
      <c r="N118" s="1" t="s">
        <v>20</v>
      </c>
      <c r="O118" s="1" t="s">
        <v>727</v>
      </c>
      <c r="P118" s="1" t="s">
        <v>2617</v>
      </c>
      <c r="Q118" s="1" t="s">
        <v>728</v>
      </c>
      <c r="R118" s="1" t="s">
        <v>20</v>
      </c>
      <c r="S118" s="2" t="s">
        <v>2618</v>
      </c>
      <c r="T118" s="1" t="s">
        <v>729</v>
      </c>
      <c r="U118" s="1" t="s">
        <v>2619</v>
      </c>
      <c r="V118" s="1" t="s">
        <v>729</v>
      </c>
      <c r="W118" s="9"/>
      <c r="X118" s="9"/>
      <c r="Y118" s="9"/>
      <c r="Z118" s="58" t="s">
        <v>2960</v>
      </c>
      <c r="AA118" s="58" t="s">
        <v>3083</v>
      </c>
      <c r="AB118" s="57">
        <v>43704</v>
      </c>
      <c r="AC118" s="57">
        <v>40417</v>
      </c>
      <c r="AD118" s="49"/>
      <c r="AH118" s="49"/>
      <c r="AI118" s="49"/>
      <c r="AJ118" s="49"/>
      <c r="AK118" s="49"/>
      <c r="AL118" s="49"/>
      <c r="AM118" s="1" t="s">
        <v>20</v>
      </c>
      <c r="AN118" s="1" t="s">
        <v>20</v>
      </c>
      <c r="AO118" s="3">
        <v>2980</v>
      </c>
      <c r="AP118" s="19">
        <v>0</v>
      </c>
      <c r="AQ118" s="19">
        <v>0</v>
      </c>
      <c r="AR118" s="3">
        <v>0</v>
      </c>
      <c r="AS118" s="5"/>
      <c r="AT118" s="5" t="s">
        <v>2284</v>
      </c>
      <c r="AU118" s="5" t="s">
        <v>1675</v>
      </c>
      <c r="AV118" s="5">
        <f>$AO118+$AP118+$AQ118+$AR118</f>
        <v>2980</v>
      </c>
      <c r="AW118" s="5">
        <f>AV118*0.08</f>
        <v>238.4</v>
      </c>
      <c r="AX118" s="20">
        <f>ROUND((AO118+AP118+AQ118+AR118)*1.08,0)</f>
        <v>3218</v>
      </c>
    </row>
    <row r="119" spans="1:50" ht="13.5" customHeight="1">
      <c r="A119" s="15">
        <v>127</v>
      </c>
      <c r="B119" s="1" t="s">
        <v>722</v>
      </c>
      <c r="C119" s="22">
        <v>43060</v>
      </c>
      <c r="D119" s="40"/>
      <c r="E119" s="1" t="s">
        <v>2374</v>
      </c>
      <c r="F119" s="1" t="s">
        <v>20</v>
      </c>
      <c r="G119" s="1" t="s">
        <v>20</v>
      </c>
      <c r="H119" s="1" t="s">
        <v>972</v>
      </c>
      <c r="I119" s="1" t="s">
        <v>2375</v>
      </c>
      <c r="J119" s="27" t="s">
        <v>2376</v>
      </c>
      <c r="K119" s="1" t="s">
        <v>973</v>
      </c>
      <c r="L119" s="1" t="s">
        <v>20</v>
      </c>
      <c r="M119" s="1" t="s">
        <v>20</v>
      </c>
      <c r="N119" s="1" t="s">
        <v>20</v>
      </c>
      <c r="O119" s="1" t="s">
        <v>974</v>
      </c>
      <c r="P119" s="1" t="s">
        <v>2339</v>
      </c>
      <c r="Q119" s="1" t="s">
        <v>975</v>
      </c>
      <c r="R119" s="1" t="s">
        <v>976</v>
      </c>
      <c r="S119" s="2" t="s">
        <v>977</v>
      </c>
      <c r="T119" s="1" t="s">
        <v>979</v>
      </c>
      <c r="U119" s="1" t="s">
        <v>978</v>
      </c>
      <c r="V119" s="1" t="s">
        <v>979</v>
      </c>
      <c r="W119" s="9"/>
      <c r="X119" s="9"/>
      <c r="Y119" s="9"/>
      <c r="Z119" s="58" t="s">
        <v>2961</v>
      </c>
      <c r="AA119" s="58" t="s">
        <v>3083</v>
      </c>
      <c r="AB119" s="57">
        <v>43529</v>
      </c>
      <c r="AC119" s="57">
        <v>40607</v>
      </c>
      <c r="AD119" s="49"/>
      <c r="AE119" s="57"/>
      <c r="AF119" s="57"/>
      <c r="AG119" s="57"/>
      <c r="AH119" s="49"/>
      <c r="AI119" s="49"/>
      <c r="AJ119" s="49"/>
      <c r="AK119" s="49"/>
      <c r="AL119" s="49"/>
      <c r="AM119" s="1" t="s">
        <v>20</v>
      </c>
      <c r="AN119" s="1" t="s">
        <v>20</v>
      </c>
      <c r="AO119" s="3">
        <v>2980</v>
      </c>
      <c r="AP119" s="19">
        <v>0</v>
      </c>
      <c r="AQ119" s="19">
        <v>1000</v>
      </c>
      <c r="AR119" s="3">
        <v>0</v>
      </c>
      <c r="AS119" s="5"/>
      <c r="AT119" s="5" t="s">
        <v>2336</v>
      </c>
      <c r="AU119" s="5" t="s">
        <v>1675</v>
      </c>
      <c r="AV119" s="5">
        <f>$AO119+$AP119+$AQ119+$AR119</f>
        <v>3980</v>
      </c>
      <c r="AW119" s="5">
        <f>AV119*0.08</f>
        <v>318.40000000000003</v>
      </c>
      <c r="AX119" s="20">
        <f>ROUND((AO119+AP119+AQ119+AR119)*1.08,0)</f>
        <v>4298</v>
      </c>
    </row>
    <row r="120" spans="1:50" ht="13.5" customHeight="1">
      <c r="A120" s="15">
        <v>128</v>
      </c>
      <c r="B120" s="1" t="s">
        <v>730</v>
      </c>
      <c r="C120" s="22">
        <v>43060</v>
      </c>
      <c r="D120" s="40"/>
      <c r="E120" s="1" t="s">
        <v>2070</v>
      </c>
      <c r="F120" s="1" t="s">
        <v>2071</v>
      </c>
      <c r="G120" s="1" t="s">
        <v>20</v>
      </c>
      <c r="H120" s="1" t="s">
        <v>2072</v>
      </c>
      <c r="I120" s="1" t="s">
        <v>2073</v>
      </c>
      <c r="J120" s="30" t="s">
        <v>1827</v>
      </c>
      <c r="K120" s="1" t="s">
        <v>418</v>
      </c>
      <c r="L120" s="1" t="s">
        <v>20</v>
      </c>
      <c r="M120" s="1" t="s">
        <v>20</v>
      </c>
      <c r="N120" s="1" t="s">
        <v>2074</v>
      </c>
      <c r="O120" s="1" t="s">
        <v>419</v>
      </c>
      <c r="P120" s="1" t="s">
        <v>1842</v>
      </c>
      <c r="Q120" s="1" t="s">
        <v>420</v>
      </c>
      <c r="R120" s="1" t="s">
        <v>20</v>
      </c>
      <c r="S120" s="2" t="s">
        <v>2077</v>
      </c>
      <c r="T120" s="1" t="s">
        <v>423</v>
      </c>
      <c r="U120" s="17" t="s">
        <v>2078</v>
      </c>
      <c r="V120" s="1" t="s">
        <v>423</v>
      </c>
      <c r="W120" s="9"/>
      <c r="X120" s="9"/>
      <c r="Y120" s="9"/>
      <c r="Z120" s="58" t="s">
        <v>460</v>
      </c>
      <c r="AA120" s="58" t="s">
        <v>3083</v>
      </c>
      <c r="AB120" s="57">
        <v>43759</v>
      </c>
      <c r="AC120" s="57">
        <v>40472</v>
      </c>
      <c r="AD120" s="49"/>
      <c r="AE120" s="57"/>
      <c r="AF120" s="57"/>
      <c r="AG120" s="57"/>
      <c r="AH120" s="49"/>
      <c r="AI120" s="49"/>
      <c r="AJ120" s="49"/>
      <c r="AK120" s="49"/>
      <c r="AL120" s="49"/>
      <c r="AM120" s="1" t="s">
        <v>20</v>
      </c>
      <c r="AN120" s="1" t="s">
        <v>20</v>
      </c>
      <c r="AO120" s="3">
        <v>0</v>
      </c>
      <c r="AP120" s="19">
        <v>0</v>
      </c>
      <c r="AQ120" s="19">
        <v>0</v>
      </c>
      <c r="AR120" s="3">
        <v>0</v>
      </c>
      <c r="AS120" s="5"/>
      <c r="AT120" s="5" t="s">
        <v>1696</v>
      </c>
      <c r="AU120" s="5" t="s">
        <v>1661</v>
      </c>
      <c r="AV120" s="5">
        <f>$AO120+$AP120+$AQ120+$AR120</f>
        <v>0</v>
      </c>
      <c r="AW120" s="5">
        <f>AV120*0.08</f>
        <v>0</v>
      </c>
      <c r="AX120" s="20">
        <f>ROUND((AO120+AP120+AQ120+AR120)*1.08,0)</f>
        <v>0</v>
      </c>
    </row>
    <row r="121" spans="1:50" ht="13.5" customHeight="1">
      <c r="A121" s="15">
        <v>129</v>
      </c>
      <c r="B121" s="1" t="s">
        <v>740</v>
      </c>
      <c r="C121" s="22">
        <v>43060</v>
      </c>
      <c r="D121" s="40"/>
      <c r="E121" s="1"/>
      <c r="F121" s="1" t="s">
        <v>2525</v>
      </c>
      <c r="G121" s="1" t="s">
        <v>20</v>
      </c>
      <c r="H121" s="1" t="s">
        <v>2526</v>
      </c>
      <c r="I121" s="1" t="s">
        <v>2527</v>
      </c>
      <c r="J121" s="30" t="s">
        <v>2528</v>
      </c>
      <c r="K121" s="1" t="s">
        <v>1202</v>
      </c>
      <c r="L121" s="1" t="s">
        <v>20</v>
      </c>
      <c r="M121" s="1" t="s">
        <v>20</v>
      </c>
      <c r="N121" s="1" t="s">
        <v>2529</v>
      </c>
      <c r="O121" s="1" t="s">
        <v>1203</v>
      </c>
      <c r="P121" s="1" t="s">
        <v>1783</v>
      </c>
      <c r="Q121" s="1" t="s">
        <v>1204</v>
      </c>
      <c r="R121" s="1" t="s">
        <v>1205</v>
      </c>
      <c r="S121" s="2" t="s">
        <v>2530</v>
      </c>
      <c r="T121" s="1" t="s">
        <v>1206</v>
      </c>
      <c r="U121" s="17" t="s">
        <v>2531</v>
      </c>
      <c r="V121" s="1" t="s">
        <v>1206</v>
      </c>
      <c r="W121" s="9"/>
      <c r="X121" s="9"/>
      <c r="Y121" s="9"/>
      <c r="Z121" s="58" t="s">
        <v>2962</v>
      </c>
      <c r="AA121" s="58" t="s">
        <v>3083</v>
      </c>
      <c r="AB121" s="57">
        <v>43596</v>
      </c>
      <c r="AC121" s="57">
        <v>40309</v>
      </c>
      <c r="AD121" s="49"/>
      <c r="AH121" s="49"/>
      <c r="AI121" s="49"/>
      <c r="AJ121" s="49"/>
      <c r="AK121" s="49"/>
      <c r="AL121" s="49"/>
      <c r="AM121" s="1" t="s">
        <v>20</v>
      </c>
      <c r="AN121" s="1" t="s">
        <v>20</v>
      </c>
      <c r="AO121" s="3">
        <v>0</v>
      </c>
      <c r="AP121" s="19">
        <v>0</v>
      </c>
      <c r="AQ121" s="19">
        <v>0</v>
      </c>
      <c r="AR121" s="3">
        <v>0</v>
      </c>
      <c r="AS121" s="5"/>
      <c r="AT121" s="5" t="s">
        <v>1696</v>
      </c>
      <c r="AU121" s="5" t="s">
        <v>1661</v>
      </c>
      <c r="AV121" s="5">
        <f>$AO121+$AP121+$AQ121+$AR121</f>
        <v>0</v>
      </c>
      <c r="AW121" s="5">
        <f>AV121*0.08</f>
        <v>0</v>
      </c>
      <c r="AX121" s="20">
        <f>ROUND((AO121+AP121+AQ121+AR121)*1.08,0)</f>
        <v>0</v>
      </c>
    </row>
    <row r="122" spans="1:50" ht="13.5" customHeight="1">
      <c r="A122" s="15">
        <v>130</v>
      </c>
      <c r="B122" s="1" t="s">
        <v>749</v>
      </c>
      <c r="C122" s="22">
        <v>43060</v>
      </c>
      <c r="D122" s="40"/>
      <c r="E122" s="1" t="s">
        <v>20</v>
      </c>
      <c r="F122" s="1" t="s">
        <v>20</v>
      </c>
      <c r="G122" s="1" t="s">
        <v>20</v>
      </c>
      <c r="H122" s="1" t="s">
        <v>784</v>
      </c>
      <c r="I122" s="1" t="s">
        <v>2359</v>
      </c>
      <c r="J122" s="27" t="s">
        <v>785</v>
      </c>
      <c r="K122" s="1" t="s">
        <v>786</v>
      </c>
      <c r="L122" s="1" t="s">
        <v>20</v>
      </c>
      <c r="M122" s="1" t="s">
        <v>20</v>
      </c>
      <c r="N122" s="1" t="s">
        <v>20</v>
      </c>
      <c r="O122" s="1" t="s">
        <v>787</v>
      </c>
      <c r="P122" s="1" t="s">
        <v>1689</v>
      </c>
      <c r="Q122" s="1" t="s">
        <v>788</v>
      </c>
      <c r="R122" s="1" t="s">
        <v>20</v>
      </c>
      <c r="S122" s="2" t="s">
        <v>789</v>
      </c>
      <c r="T122" s="1" t="s">
        <v>791</v>
      </c>
      <c r="U122" s="1" t="s">
        <v>790</v>
      </c>
      <c r="V122" s="1" t="s">
        <v>791</v>
      </c>
      <c r="W122" s="9"/>
      <c r="X122" s="9"/>
      <c r="Y122" s="9"/>
      <c r="Z122" s="58" t="s">
        <v>335</v>
      </c>
      <c r="AA122" s="58" t="s">
        <v>3083</v>
      </c>
      <c r="AB122" s="57">
        <v>43653</v>
      </c>
      <c r="AC122" s="57">
        <v>39636</v>
      </c>
      <c r="AD122" s="49"/>
      <c r="AE122" s="57"/>
      <c r="AF122" s="57"/>
      <c r="AG122" s="57"/>
      <c r="AH122" s="49"/>
      <c r="AI122" s="49"/>
      <c r="AJ122" s="49"/>
      <c r="AK122" s="49"/>
      <c r="AL122" s="49"/>
      <c r="AM122" s="1" t="s">
        <v>20</v>
      </c>
      <c r="AN122" s="1" t="s">
        <v>20</v>
      </c>
      <c r="AO122" s="3">
        <v>2980</v>
      </c>
      <c r="AP122" s="19">
        <v>0</v>
      </c>
      <c r="AQ122" s="19">
        <v>0</v>
      </c>
      <c r="AR122" s="3">
        <v>0</v>
      </c>
      <c r="AS122" s="5"/>
      <c r="AT122" s="5" t="s">
        <v>2328</v>
      </c>
      <c r="AU122" s="5" t="s">
        <v>1675</v>
      </c>
      <c r="AV122" s="5">
        <f>$AO122+$AP122+$AQ122+$AR122</f>
        <v>2980</v>
      </c>
      <c r="AW122" s="5">
        <f>AV122*0.08</f>
        <v>238.4</v>
      </c>
      <c r="AX122" s="20">
        <f>ROUND((AO122+AP122+AQ122+AR122)*1.08,0)</f>
        <v>3218</v>
      </c>
    </row>
    <row r="123" spans="1:50" ht="13.5" customHeight="1">
      <c r="A123" s="15">
        <v>131</v>
      </c>
      <c r="B123" s="1" t="s">
        <v>759</v>
      </c>
      <c r="C123" s="22">
        <v>43060</v>
      </c>
      <c r="D123" s="40"/>
      <c r="E123" s="1"/>
      <c r="F123" s="1" t="s">
        <v>1981</v>
      </c>
      <c r="G123" s="1" t="s">
        <v>20</v>
      </c>
      <c r="H123" s="1" t="s">
        <v>288</v>
      </c>
      <c r="I123" s="1" t="s">
        <v>1982</v>
      </c>
      <c r="J123" s="27" t="s">
        <v>289</v>
      </c>
      <c r="K123" s="1" t="s">
        <v>290</v>
      </c>
      <c r="L123" s="1" t="s">
        <v>20</v>
      </c>
      <c r="M123" s="1" t="s">
        <v>20</v>
      </c>
      <c r="N123" s="1" t="s">
        <v>20</v>
      </c>
      <c r="O123" s="1" t="s">
        <v>291</v>
      </c>
      <c r="P123" s="1" t="s">
        <v>1974</v>
      </c>
      <c r="Q123" s="1" t="s">
        <v>292</v>
      </c>
      <c r="R123" s="1" t="s">
        <v>20</v>
      </c>
      <c r="S123" s="2" t="s">
        <v>293</v>
      </c>
      <c r="T123" s="1" t="s">
        <v>294</v>
      </c>
      <c r="U123" s="1" t="s">
        <v>1983</v>
      </c>
      <c r="V123" s="1" t="s">
        <v>294</v>
      </c>
      <c r="W123" s="9"/>
      <c r="X123" s="9"/>
      <c r="Y123" s="9"/>
      <c r="Z123" s="58" t="s">
        <v>510</v>
      </c>
      <c r="AA123" s="58" t="s">
        <v>3083</v>
      </c>
      <c r="AB123" s="57">
        <v>43775</v>
      </c>
      <c r="AC123" s="57">
        <v>39758</v>
      </c>
      <c r="AD123" s="49" t="s">
        <v>2877</v>
      </c>
      <c r="AE123" s="57">
        <v>43620</v>
      </c>
      <c r="AF123" s="57"/>
      <c r="AG123" s="57">
        <v>38872</v>
      </c>
      <c r="AH123" s="49"/>
      <c r="AI123" s="49"/>
      <c r="AJ123" s="49"/>
      <c r="AK123" s="49"/>
      <c r="AL123" s="49"/>
      <c r="AM123" s="1" t="s">
        <v>20</v>
      </c>
      <c r="AN123" s="1" t="s">
        <v>20</v>
      </c>
      <c r="AO123" s="3">
        <v>0</v>
      </c>
      <c r="AP123" s="19">
        <v>0</v>
      </c>
      <c r="AQ123" s="19">
        <v>0</v>
      </c>
      <c r="AR123" s="3">
        <v>0</v>
      </c>
      <c r="AS123" s="5"/>
      <c r="AT123" s="5" t="s">
        <v>1696</v>
      </c>
      <c r="AU123" s="5" t="s">
        <v>1661</v>
      </c>
      <c r="AV123" s="5">
        <f>$AO123+$AP123+$AQ123+$AR123</f>
        <v>0</v>
      </c>
      <c r="AW123" s="5">
        <f>AV123*0.08</f>
        <v>0</v>
      </c>
      <c r="AX123" s="20">
        <f>ROUND((AO123+AP123+AQ123+AR123)*1.08,0)</f>
        <v>0</v>
      </c>
    </row>
    <row r="124" spans="1:50" ht="13.5" customHeight="1">
      <c r="A124" s="15">
        <v>132</v>
      </c>
      <c r="B124" s="1" t="s">
        <v>768</v>
      </c>
      <c r="C124" s="22">
        <v>43061</v>
      </c>
      <c r="D124" s="40"/>
      <c r="E124" s="1" t="s">
        <v>470</v>
      </c>
      <c r="F124" s="1" t="s">
        <v>2066</v>
      </c>
      <c r="G124" s="1" t="s">
        <v>20</v>
      </c>
      <c r="H124" s="1" t="s">
        <v>471</v>
      </c>
      <c r="I124" s="1" t="s">
        <v>2067</v>
      </c>
      <c r="J124" s="27" t="s">
        <v>472</v>
      </c>
      <c r="K124" s="1" t="s">
        <v>473</v>
      </c>
      <c r="L124" s="1" t="s">
        <v>20</v>
      </c>
      <c r="M124" s="1" t="s">
        <v>20</v>
      </c>
      <c r="N124" s="1" t="s">
        <v>20</v>
      </c>
      <c r="O124" s="1" t="s">
        <v>474</v>
      </c>
      <c r="P124" s="1" t="s">
        <v>2068</v>
      </c>
      <c r="Q124" s="1" t="s">
        <v>475</v>
      </c>
      <c r="R124" s="1" t="s">
        <v>476</v>
      </c>
      <c r="S124" s="2" t="s">
        <v>2069</v>
      </c>
      <c r="T124" s="1" t="s">
        <v>478</v>
      </c>
      <c r="U124" s="1" t="s">
        <v>477</v>
      </c>
      <c r="V124" s="1" t="s">
        <v>478</v>
      </c>
      <c r="W124" s="9"/>
      <c r="X124" s="9"/>
      <c r="Y124" s="9"/>
      <c r="Z124" s="58" t="s">
        <v>2963</v>
      </c>
      <c r="AA124" s="58" t="s">
        <v>3083</v>
      </c>
      <c r="AB124" s="57">
        <v>43549</v>
      </c>
      <c r="AC124" s="57">
        <v>37340</v>
      </c>
      <c r="AD124" s="49" t="s">
        <v>2877</v>
      </c>
      <c r="AE124" s="57">
        <v>43760</v>
      </c>
      <c r="AF124" s="57"/>
      <c r="AG124" s="57">
        <v>40473</v>
      </c>
      <c r="AH124" s="49"/>
      <c r="AI124" s="49"/>
      <c r="AJ124" s="49"/>
      <c r="AK124" s="49"/>
      <c r="AL124" s="49"/>
      <c r="AM124" s="1" t="s">
        <v>20</v>
      </c>
      <c r="AN124" s="1" t="s">
        <v>20</v>
      </c>
      <c r="AO124" s="3">
        <v>2980</v>
      </c>
      <c r="AP124" s="19">
        <v>0</v>
      </c>
      <c r="AQ124" s="19">
        <v>0</v>
      </c>
      <c r="AR124" s="3">
        <v>0</v>
      </c>
      <c r="AS124" s="5"/>
      <c r="AT124" s="5" t="s">
        <v>2284</v>
      </c>
      <c r="AU124" s="5" t="s">
        <v>1679</v>
      </c>
      <c r="AV124" s="5">
        <f>$AO124+$AP124+$AQ124+$AR124</f>
        <v>2980</v>
      </c>
      <c r="AW124" s="5">
        <f>AV124*0.08</f>
        <v>238.4</v>
      </c>
      <c r="AX124" s="20">
        <f>ROUND((AO124+AP124+AQ124+AR124)*1.08,0)</f>
        <v>3218</v>
      </c>
    </row>
    <row r="125" spans="1:50" ht="13.5" customHeight="1">
      <c r="A125" s="15">
        <v>133</v>
      </c>
      <c r="B125" s="1" t="s">
        <v>774</v>
      </c>
      <c r="C125" s="22">
        <v>43063</v>
      </c>
      <c r="D125" s="40"/>
      <c r="E125" s="1"/>
      <c r="F125" s="1" t="s">
        <v>2345</v>
      </c>
      <c r="G125" s="1" t="s">
        <v>20</v>
      </c>
      <c r="H125" s="1" t="s">
        <v>760</v>
      </c>
      <c r="I125" s="1" t="s">
        <v>2346</v>
      </c>
      <c r="J125" s="35" t="s">
        <v>761</v>
      </c>
      <c r="K125" s="1" t="s">
        <v>762</v>
      </c>
      <c r="L125" s="1" t="s">
        <v>20</v>
      </c>
      <c r="M125" s="1" t="s">
        <v>20</v>
      </c>
      <c r="N125" s="1" t="s">
        <v>20</v>
      </c>
      <c r="O125" s="1" t="s">
        <v>763</v>
      </c>
      <c r="P125" s="1" t="s">
        <v>2100</v>
      </c>
      <c r="Q125" s="1" t="s">
        <v>764</v>
      </c>
      <c r="R125" s="1" t="s">
        <v>20</v>
      </c>
      <c r="S125" s="2" t="s">
        <v>765</v>
      </c>
      <c r="T125" s="1" t="s">
        <v>767</v>
      </c>
      <c r="U125" s="1" t="s">
        <v>766</v>
      </c>
      <c r="V125" s="1" t="s">
        <v>767</v>
      </c>
      <c r="W125" s="9"/>
      <c r="X125" s="9"/>
      <c r="Y125" s="9"/>
      <c r="Z125" s="58" t="s">
        <v>2964</v>
      </c>
      <c r="AA125" s="58" t="s">
        <v>3083</v>
      </c>
      <c r="AB125" s="57">
        <v>43639</v>
      </c>
      <c r="AC125" s="57">
        <v>39987</v>
      </c>
      <c r="AD125" s="49"/>
      <c r="AH125" s="49"/>
      <c r="AI125" s="49"/>
      <c r="AJ125" s="49"/>
      <c r="AK125" s="49"/>
      <c r="AL125" s="49"/>
      <c r="AM125" s="1" t="s">
        <v>20</v>
      </c>
      <c r="AN125" s="1" t="s">
        <v>20</v>
      </c>
      <c r="AO125" s="3">
        <v>2980</v>
      </c>
      <c r="AP125" s="19">
        <v>0</v>
      </c>
      <c r="AQ125" s="19">
        <v>0</v>
      </c>
      <c r="AR125" s="3">
        <v>0</v>
      </c>
      <c r="AS125" s="5"/>
      <c r="AT125" s="5" t="s">
        <v>2284</v>
      </c>
      <c r="AU125" s="5" t="s">
        <v>1679</v>
      </c>
      <c r="AV125" s="5">
        <f>$AO125+$AP125+$AQ125+$AR125</f>
        <v>2980</v>
      </c>
      <c r="AW125" s="5">
        <f>AV125*0.08</f>
        <v>238.4</v>
      </c>
      <c r="AX125" s="20">
        <f>ROUND((AO125+AP125+AQ125+AR125)*1.08,0)</f>
        <v>3218</v>
      </c>
    </row>
    <row r="126" spans="1:50" ht="13.5" customHeight="1">
      <c r="A126" s="15">
        <v>134</v>
      </c>
      <c r="B126" s="1" t="s">
        <v>783</v>
      </c>
      <c r="C126" s="22">
        <v>43064</v>
      </c>
      <c r="D126" s="40"/>
      <c r="E126" s="1"/>
      <c r="F126" s="1" t="s">
        <v>2156</v>
      </c>
      <c r="G126" s="1" t="s">
        <v>20</v>
      </c>
      <c r="H126" s="1" t="s">
        <v>548</v>
      </c>
      <c r="I126" s="1" t="s">
        <v>2157</v>
      </c>
      <c r="J126" s="97" t="s">
        <v>549</v>
      </c>
      <c r="K126" s="1" t="s">
        <v>550</v>
      </c>
      <c r="L126" s="1" t="s">
        <v>20</v>
      </c>
      <c r="M126" s="1" t="s">
        <v>20</v>
      </c>
      <c r="N126" s="1" t="s">
        <v>2158</v>
      </c>
      <c r="O126" s="1" t="s">
        <v>551</v>
      </c>
      <c r="P126" s="1" t="s">
        <v>2149</v>
      </c>
      <c r="Q126" s="1" t="s">
        <v>552</v>
      </c>
      <c r="R126" s="1" t="s">
        <v>20</v>
      </c>
      <c r="S126" s="2" t="s">
        <v>2159</v>
      </c>
      <c r="T126" s="1" t="s">
        <v>553</v>
      </c>
      <c r="U126" s="1" t="s">
        <v>547</v>
      </c>
      <c r="V126" s="1" t="s">
        <v>553</v>
      </c>
      <c r="W126" s="9"/>
      <c r="X126" s="9"/>
      <c r="Y126" s="9"/>
      <c r="Z126" s="58" t="s">
        <v>387</v>
      </c>
      <c r="AA126" s="58" t="s">
        <v>3083</v>
      </c>
      <c r="AB126" s="57">
        <v>43694</v>
      </c>
      <c r="AC126" s="57">
        <v>37120</v>
      </c>
      <c r="AD126" s="49" t="s">
        <v>2877</v>
      </c>
      <c r="AE126" s="57">
        <v>43808</v>
      </c>
      <c r="AF126" s="57"/>
      <c r="AG126" s="57">
        <v>40156</v>
      </c>
      <c r="AH126" s="49"/>
      <c r="AI126" s="49"/>
      <c r="AJ126" s="49"/>
      <c r="AK126" s="49"/>
      <c r="AL126" s="49"/>
      <c r="AM126" s="1" t="s">
        <v>20</v>
      </c>
      <c r="AN126" s="1" t="s">
        <v>20</v>
      </c>
      <c r="AO126" s="3">
        <v>0</v>
      </c>
      <c r="AP126" s="19">
        <v>0</v>
      </c>
      <c r="AQ126" s="19">
        <v>0</v>
      </c>
      <c r="AR126" s="3">
        <v>0</v>
      </c>
      <c r="AS126" s="5"/>
      <c r="AT126" s="5" t="s">
        <v>1696</v>
      </c>
      <c r="AU126" s="5" t="s">
        <v>1661</v>
      </c>
      <c r="AV126" s="5">
        <f>$AO126+$AP126+$AQ126+$AR126</f>
        <v>0</v>
      </c>
      <c r="AW126" s="5">
        <f>AV126*0.08</f>
        <v>0</v>
      </c>
      <c r="AX126" s="20">
        <f>ROUND((AO126+AP126+AQ126+AR126)*1.08,0)</f>
        <v>0</v>
      </c>
    </row>
    <row r="127" spans="1:50" ht="13.5" customHeight="1">
      <c r="A127" s="15">
        <v>135</v>
      </c>
      <c r="B127" s="1" t="s">
        <v>792</v>
      </c>
      <c r="C127" s="22">
        <v>43070</v>
      </c>
      <c r="D127" s="40"/>
      <c r="E127" s="8" t="s">
        <v>1886</v>
      </c>
      <c r="F127" s="8" t="s">
        <v>1634</v>
      </c>
      <c r="G127" s="8" t="s">
        <v>1635</v>
      </c>
      <c r="H127" s="8" t="s">
        <v>1887</v>
      </c>
      <c r="I127" s="8" t="s">
        <v>1636</v>
      </c>
      <c r="J127" s="31" t="s">
        <v>1888</v>
      </c>
      <c r="K127" s="8" t="s">
        <v>1637</v>
      </c>
      <c r="L127" s="8" t="s">
        <v>20</v>
      </c>
      <c r="M127" s="8" t="s">
        <v>20</v>
      </c>
      <c r="N127" s="8" t="s">
        <v>1638</v>
      </c>
      <c r="O127" s="8" t="s">
        <v>1639</v>
      </c>
      <c r="P127" s="1" t="s">
        <v>1889</v>
      </c>
      <c r="Q127" s="8" t="s">
        <v>1640</v>
      </c>
      <c r="R127" s="8" t="s">
        <v>20</v>
      </c>
      <c r="S127" s="2" t="s">
        <v>1890</v>
      </c>
      <c r="T127" s="8" t="s">
        <v>1641</v>
      </c>
      <c r="U127" s="8" t="s">
        <v>1891</v>
      </c>
      <c r="V127" s="8" t="s">
        <v>1641</v>
      </c>
      <c r="W127" s="13"/>
      <c r="X127" s="13"/>
      <c r="Y127" s="13"/>
      <c r="Z127" s="58" t="s">
        <v>2965</v>
      </c>
      <c r="AA127" s="58" t="s">
        <v>3083</v>
      </c>
      <c r="AB127" s="57">
        <v>43486</v>
      </c>
      <c r="AC127" s="57">
        <v>40199</v>
      </c>
      <c r="AD127" s="49" t="s">
        <v>2877</v>
      </c>
      <c r="AE127" s="57">
        <v>43498</v>
      </c>
      <c r="AF127" s="57"/>
      <c r="AG127" s="57">
        <v>36924</v>
      </c>
      <c r="AH127" s="49"/>
      <c r="AI127" s="49"/>
      <c r="AJ127" s="49"/>
      <c r="AK127" s="49"/>
      <c r="AL127" s="49"/>
      <c r="AM127" s="1" t="s">
        <v>20</v>
      </c>
      <c r="AN127" s="1" t="s">
        <v>20</v>
      </c>
      <c r="AO127" s="3">
        <v>0</v>
      </c>
      <c r="AP127" s="19">
        <v>0</v>
      </c>
      <c r="AQ127" s="19">
        <v>0</v>
      </c>
      <c r="AR127" s="3">
        <v>0</v>
      </c>
      <c r="AS127" s="5"/>
      <c r="AT127" s="5" t="s">
        <v>1696</v>
      </c>
      <c r="AU127" s="5" t="s">
        <v>1661</v>
      </c>
      <c r="AV127" s="5">
        <f>$AO127+$AP127+$AQ127+$AR127</f>
        <v>0</v>
      </c>
      <c r="AW127" s="5">
        <f>AV127*0.08</f>
        <v>0</v>
      </c>
      <c r="AX127" s="20">
        <f>ROUND((AO127+AP127+AQ127+AR127)*1.08,0)</f>
        <v>0</v>
      </c>
    </row>
    <row r="128" spans="1:50" ht="13.5" customHeight="1">
      <c r="A128" s="15">
        <v>136</v>
      </c>
      <c r="B128" s="1" t="s">
        <v>799</v>
      </c>
      <c r="C128" s="22">
        <v>43068</v>
      </c>
      <c r="D128" s="40"/>
      <c r="E128" s="1"/>
      <c r="F128" s="1" t="s">
        <v>2584</v>
      </c>
      <c r="G128" s="1" t="s">
        <v>20</v>
      </c>
      <c r="H128" s="1" t="s">
        <v>1373</v>
      </c>
      <c r="I128" s="1" t="s">
        <v>2585</v>
      </c>
      <c r="J128" s="27" t="s">
        <v>1374</v>
      </c>
      <c r="K128" s="1" t="s">
        <v>1375</v>
      </c>
      <c r="L128" s="1" t="s">
        <v>20</v>
      </c>
      <c r="M128" s="1" t="s">
        <v>20</v>
      </c>
      <c r="N128" s="1" t="s">
        <v>20</v>
      </c>
      <c r="O128" s="1" t="s">
        <v>1376</v>
      </c>
      <c r="P128" s="1" t="s">
        <v>1686</v>
      </c>
      <c r="Q128" s="1" t="s">
        <v>1377</v>
      </c>
      <c r="R128" s="1" t="s">
        <v>20</v>
      </c>
      <c r="S128" s="2" t="s">
        <v>1378</v>
      </c>
      <c r="T128" s="1" t="s">
        <v>1380</v>
      </c>
      <c r="U128" s="1" t="s">
        <v>1379</v>
      </c>
      <c r="V128" s="1" t="s">
        <v>1380</v>
      </c>
      <c r="W128" s="9"/>
      <c r="X128" s="9"/>
      <c r="Y128" s="9"/>
      <c r="Z128" s="58" t="s">
        <v>2966</v>
      </c>
      <c r="AA128" s="58" t="s">
        <v>3083</v>
      </c>
      <c r="AB128" s="57">
        <v>43496</v>
      </c>
      <c r="AC128" s="57">
        <v>39840</v>
      </c>
      <c r="AD128" s="49"/>
      <c r="AE128" s="57"/>
      <c r="AF128" s="57"/>
      <c r="AG128" s="57"/>
      <c r="AH128" s="49"/>
      <c r="AI128" s="49"/>
      <c r="AJ128" s="49"/>
      <c r="AK128" s="49"/>
      <c r="AL128" s="49"/>
      <c r="AM128" s="1" t="s">
        <v>20</v>
      </c>
      <c r="AN128" s="1" t="s">
        <v>20</v>
      </c>
      <c r="AO128" s="3">
        <v>0</v>
      </c>
      <c r="AP128" s="19">
        <v>0</v>
      </c>
      <c r="AQ128" s="19">
        <v>0</v>
      </c>
      <c r="AR128" s="3">
        <v>0</v>
      </c>
      <c r="AS128" s="5"/>
      <c r="AT128" s="5" t="s">
        <v>1696</v>
      </c>
      <c r="AU128" s="5" t="s">
        <v>1661</v>
      </c>
      <c r="AV128" s="5">
        <f>$AO128+$AP128+$AQ128+$AR128</f>
        <v>0</v>
      </c>
      <c r="AW128" s="5">
        <f>AV128*0.08</f>
        <v>0</v>
      </c>
      <c r="AX128" s="20">
        <f>ROUND((AO128+AP128+AQ128+AR128)*1.08,0)</f>
        <v>0</v>
      </c>
    </row>
    <row r="129" spans="1:50" ht="13.5" customHeight="1">
      <c r="A129" s="15">
        <v>137</v>
      </c>
      <c r="B129" s="1" t="s">
        <v>808</v>
      </c>
      <c r="C129" s="22">
        <v>43071</v>
      </c>
      <c r="D129" s="40"/>
      <c r="E129" s="1"/>
      <c r="F129" s="1" t="s">
        <v>2566</v>
      </c>
      <c r="G129" s="1" t="s">
        <v>20</v>
      </c>
      <c r="H129" s="1" t="s">
        <v>1325</v>
      </c>
      <c r="I129" s="1" t="s">
        <v>2567</v>
      </c>
      <c r="J129" s="27" t="s">
        <v>1326</v>
      </c>
      <c r="K129" s="1" t="s">
        <v>1327</v>
      </c>
      <c r="L129" s="1" t="s">
        <v>20</v>
      </c>
      <c r="M129" s="1" t="s">
        <v>20</v>
      </c>
      <c r="N129" s="1" t="s">
        <v>20</v>
      </c>
      <c r="O129" s="1" t="s">
        <v>1328</v>
      </c>
      <c r="P129" s="1" t="s">
        <v>1690</v>
      </c>
      <c r="Q129" s="1" t="s">
        <v>2568</v>
      </c>
      <c r="R129" s="1" t="s">
        <v>1329</v>
      </c>
      <c r="S129" s="2" t="s">
        <v>1330</v>
      </c>
      <c r="T129" s="1" t="s">
        <v>1331</v>
      </c>
      <c r="U129" s="1" t="s">
        <v>1324</v>
      </c>
      <c r="V129" s="1" t="s">
        <v>1331</v>
      </c>
      <c r="W129" s="9"/>
      <c r="X129" s="9"/>
      <c r="Y129" s="9"/>
      <c r="Z129" s="58" t="s">
        <v>206</v>
      </c>
      <c r="AA129" s="58" t="s">
        <v>3083</v>
      </c>
      <c r="AB129" s="57">
        <v>43555</v>
      </c>
      <c r="AC129" s="57">
        <v>39889</v>
      </c>
      <c r="AD129" s="49"/>
      <c r="AE129" s="57"/>
      <c r="AF129" s="57"/>
      <c r="AG129" s="57"/>
      <c r="AH129" s="49"/>
      <c r="AI129" s="49"/>
      <c r="AJ129" s="49"/>
      <c r="AK129" s="49"/>
      <c r="AL129" s="49"/>
      <c r="AM129" s="1" t="s">
        <v>20</v>
      </c>
      <c r="AN129" s="1" t="s">
        <v>20</v>
      </c>
      <c r="AO129" s="3">
        <v>2980</v>
      </c>
      <c r="AP129" s="19">
        <v>0</v>
      </c>
      <c r="AQ129" s="19">
        <v>0</v>
      </c>
      <c r="AR129" s="3">
        <v>0</v>
      </c>
      <c r="AS129" s="5"/>
      <c r="AT129" s="5" t="s">
        <v>2328</v>
      </c>
      <c r="AU129" s="5" t="s">
        <v>1675</v>
      </c>
      <c r="AV129" s="5">
        <f>$AO129+$AP129+$AQ129+$AR129</f>
        <v>2980</v>
      </c>
      <c r="AW129" s="5">
        <f>AV129*0.08</f>
        <v>238.4</v>
      </c>
      <c r="AX129" s="20">
        <f>ROUND((AO129+AP129+AQ129+AR129)*1.08,0)</f>
        <v>3218</v>
      </c>
    </row>
    <row r="130" spans="1:50" ht="13.5" customHeight="1">
      <c r="A130" s="15">
        <v>138</v>
      </c>
      <c r="B130" s="1" t="s">
        <v>816</v>
      </c>
      <c r="C130" s="22">
        <v>43154</v>
      </c>
      <c r="D130" s="40"/>
      <c r="E130" s="1" t="s">
        <v>86</v>
      </c>
      <c r="F130" s="1" t="s">
        <v>1818</v>
      </c>
      <c r="G130" s="1" t="s">
        <v>20</v>
      </c>
      <c r="H130" s="1" t="s">
        <v>87</v>
      </c>
      <c r="I130" s="1" t="s">
        <v>1819</v>
      </c>
      <c r="J130" s="27" t="s">
        <v>88</v>
      </c>
      <c r="K130" s="1" t="s">
        <v>89</v>
      </c>
      <c r="L130" s="1" t="s">
        <v>20</v>
      </c>
      <c r="M130" s="1" t="s">
        <v>20</v>
      </c>
      <c r="N130" s="1" t="s">
        <v>20</v>
      </c>
      <c r="O130" s="1" t="s">
        <v>90</v>
      </c>
      <c r="P130" s="1" t="s">
        <v>1790</v>
      </c>
      <c r="Q130" s="1" t="s">
        <v>91</v>
      </c>
      <c r="R130" s="1" t="s">
        <v>20</v>
      </c>
      <c r="S130" s="2" t="s">
        <v>1820</v>
      </c>
      <c r="T130" s="1" t="s">
        <v>93</v>
      </c>
      <c r="U130" s="1" t="s">
        <v>92</v>
      </c>
      <c r="V130" s="1" t="s">
        <v>93</v>
      </c>
      <c r="W130" s="9"/>
      <c r="X130" s="9"/>
      <c r="Y130" s="9"/>
      <c r="Z130" s="58" t="s">
        <v>169</v>
      </c>
      <c r="AA130" s="58" t="s">
        <v>3083</v>
      </c>
      <c r="AB130" s="57">
        <v>43534</v>
      </c>
      <c r="AC130" s="57">
        <v>39882</v>
      </c>
      <c r="AD130" s="49" t="s">
        <v>2877</v>
      </c>
      <c r="AE130" s="57">
        <v>43860</v>
      </c>
      <c r="AF130" s="57"/>
      <c r="AG130" s="57">
        <v>39112</v>
      </c>
      <c r="AH130" s="49"/>
      <c r="AI130" s="49"/>
      <c r="AJ130" s="49"/>
      <c r="AK130" s="49"/>
      <c r="AL130" s="49"/>
      <c r="AM130" s="1" t="s">
        <v>20</v>
      </c>
      <c r="AN130" s="1" t="s">
        <v>20</v>
      </c>
      <c r="AO130" s="3">
        <v>2980</v>
      </c>
      <c r="AP130" s="19">
        <v>0</v>
      </c>
      <c r="AQ130" s="19">
        <v>0</v>
      </c>
      <c r="AR130" s="3">
        <v>0</v>
      </c>
      <c r="AS130" s="5"/>
      <c r="AT130" s="5" t="s">
        <v>2284</v>
      </c>
      <c r="AU130" s="5" t="s">
        <v>1695</v>
      </c>
      <c r="AV130" s="5">
        <f>$AO130+$AP130+$AQ130+$AR130</f>
        <v>2980</v>
      </c>
      <c r="AW130" s="5">
        <f>AV130*0.08</f>
        <v>238.4</v>
      </c>
      <c r="AX130" s="20">
        <f>ROUND((AO130+AP130+AQ130+AR130-2980+1000)*1.08,0)</f>
        <v>1080</v>
      </c>
    </row>
    <row r="131" spans="1:50" ht="13.5" customHeight="1">
      <c r="A131" s="15">
        <v>139</v>
      </c>
      <c r="B131" s="1" t="s">
        <v>821</v>
      </c>
      <c r="C131" s="22">
        <v>43070</v>
      </c>
      <c r="D131" s="40"/>
      <c r="E131" s="17" t="s">
        <v>1928</v>
      </c>
      <c r="F131" s="1" t="s">
        <v>1929</v>
      </c>
      <c r="G131" s="1" t="s">
        <v>20</v>
      </c>
      <c r="H131" s="1" t="s">
        <v>1930</v>
      </c>
      <c r="I131" s="1" t="s">
        <v>1931</v>
      </c>
      <c r="J131" s="27" t="s">
        <v>1932</v>
      </c>
      <c r="K131" s="1" t="s">
        <v>1933</v>
      </c>
      <c r="L131" s="1" t="s">
        <v>20</v>
      </c>
      <c r="M131" s="1" t="s">
        <v>20</v>
      </c>
      <c r="N131" s="1" t="s">
        <v>1933</v>
      </c>
      <c r="O131" s="1" t="s">
        <v>227</v>
      </c>
      <c r="P131" s="1" t="s">
        <v>1783</v>
      </c>
      <c r="Q131" s="1" t="s">
        <v>228</v>
      </c>
      <c r="R131" s="1" t="s">
        <v>20</v>
      </c>
      <c r="S131" s="2" t="s">
        <v>1934</v>
      </c>
      <c r="T131" s="1" t="s">
        <v>229</v>
      </c>
      <c r="U131" s="1" t="s">
        <v>1935</v>
      </c>
      <c r="V131" s="1" t="s">
        <v>229</v>
      </c>
      <c r="W131" s="9"/>
      <c r="X131" s="9"/>
      <c r="Y131" s="9"/>
      <c r="Z131" s="58" t="s">
        <v>2967</v>
      </c>
      <c r="AA131" s="58" t="s">
        <v>3083</v>
      </c>
      <c r="AB131" s="57">
        <v>43557</v>
      </c>
      <c r="AC131" s="57">
        <v>37348</v>
      </c>
      <c r="AD131" s="49" t="s">
        <v>2877</v>
      </c>
      <c r="AE131" s="57">
        <v>43594</v>
      </c>
      <c r="AF131" s="57"/>
      <c r="AG131" s="57">
        <v>39577</v>
      </c>
      <c r="AH131" s="49"/>
      <c r="AI131" s="49"/>
      <c r="AJ131" s="49"/>
      <c r="AK131" s="49"/>
      <c r="AL131" s="49"/>
      <c r="AM131" s="1" t="s">
        <v>20</v>
      </c>
      <c r="AN131" s="1" t="s">
        <v>20</v>
      </c>
      <c r="AO131" s="3">
        <v>2980</v>
      </c>
      <c r="AP131" s="19">
        <v>0</v>
      </c>
      <c r="AQ131" s="19">
        <v>0</v>
      </c>
      <c r="AR131" s="3">
        <v>0</v>
      </c>
      <c r="AS131" s="5"/>
      <c r="AT131" s="5" t="s">
        <v>2284</v>
      </c>
      <c r="AU131" s="5" t="s">
        <v>1675</v>
      </c>
      <c r="AV131" s="5">
        <f>$AO131+$AP131+$AQ131+$AR131</f>
        <v>2980</v>
      </c>
      <c r="AW131" s="5">
        <f>AV131*0.08</f>
        <v>238.4</v>
      </c>
      <c r="AX131" s="20">
        <f>ROUND((AO131+AP131+AQ131+AR131)*1.08,0)</f>
        <v>3218</v>
      </c>
    </row>
    <row r="132" spans="1:50" ht="13.5" customHeight="1">
      <c r="A132" s="15">
        <v>140</v>
      </c>
      <c r="B132" s="1" t="s">
        <v>825</v>
      </c>
      <c r="C132" s="22">
        <v>43076</v>
      </c>
      <c r="D132" s="40"/>
      <c r="E132" s="1"/>
      <c r="F132" s="1" t="s">
        <v>2665</v>
      </c>
      <c r="G132" s="1" t="s">
        <v>20</v>
      </c>
      <c r="H132" s="1" t="s">
        <v>1561</v>
      </c>
      <c r="I132" s="1" t="s">
        <v>2666</v>
      </c>
      <c r="J132" s="27" t="s">
        <v>1562</v>
      </c>
      <c r="K132" s="1" t="s">
        <v>1563</v>
      </c>
      <c r="L132" s="1" t="s">
        <v>20</v>
      </c>
      <c r="M132" s="1" t="s">
        <v>20</v>
      </c>
      <c r="N132" s="1" t="s">
        <v>20</v>
      </c>
      <c r="O132" s="1" t="s">
        <v>1564</v>
      </c>
      <c r="P132" s="1" t="s">
        <v>1903</v>
      </c>
      <c r="Q132" s="1" t="s">
        <v>1565</v>
      </c>
      <c r="R132" s="1" t="s">
        <v>20</v>
      </c>
      <c r="S132" s="2" t="s">
        <v>1566</v>
      </c>
      <c r="T132" s="1" t="s">
        <v>1567</v>
      </c>
      <c r="U132" s="1" t="s">
        <v>1560</v>
      </c>
      <c r="V132" s="1" t="s">
        <v>1567</v>
      </c>
      <c r="W132" s="9"/>
      <c r="X132" s="9"/>
      <c r="Y132" s="9"/>
      <c r="Z132" s="58" t="s">
        <v>2968</v>
      </c>
      <c r="AA132" s="58" t="s">
        <v>3083</v>
      </c>
      <c r="AB132" s="57">
        <v>43534</v>
      </c>
      <c r="AC132" s="57">
        <v>39882</v>
      </c>
      <c r="AD132" s="49"/>
      <c r="AE132" s="57"/>
      <c r="AF132" s="57"/>
      <c r="AG132" s="57"/>
      <c r="AH132" s="49"/>
      <c r="AI132" s="49"/>
      <c r="AJ132" s="49"/>
      <c r="AK132" s="49"/>
      <c r="AL132" s="49"/>
      <c r="AM132" s="1" t="s">
        <v>20</v>
      </c>
      <c r="AN132" s="1" t="s">
        <v>20</v>
      </c>
      <c r="AO132" s="3">
        <v>0</v>
      </c>
      <c r="AP132" s="19">
        <v>0</v>
      </c>
      <c r="AQ132" s="19">
        <v>0</v>
      </c>
      <c r="AR132" s="3">
        <v>0</v>
      </c>
      <c r="AS132" s="5"/>
      <c r="AT132" s="5" t="s">
        <v>1696</v>
      </c>
      <c r="AU132" s="5" t="s">
        <v>1661</v>
      </c>
      <c r="AV132" s="5">
        <f>$AO132+$AP132+$AQ132+$AR132</f>
        <v>0</v>
      </c>
      <c r="AW132" s="5">
        <f>AV132*0.08</f>
        <v>0</v>
      </c>
      <c r="AX132" s="20">
        <f>ROUND((AO132+AP132+AQ132+AR132)*1.08,0)</f>
        <v>0</v>
      </c>
    </row>
    <row r="133" spans="1:50" ht="13.5" customHeight="1">
      <c r="A133" s="15">
        <v>141</v>
      </c>
      <c r="B133" s="1" t="s">
        <v>833</v>
      </c>
      <c r="C133" s="22">
        <v>43077</v>
      </c>
      <c r="D133" s="40"/>
      <c r="E133" s="1"/>
      <c r="F133" s="1" t="s">
        <v>2630</v>
      </c>
      <c r="G133" s="1" t="s">
        <v>20</v>
      </c>
      <c r="H133" s="1" t="s">
        <v>2631</v>
      </c>
      <c r="I133" s="1" t="s">
        <v>2632</v>
      </c>
      <c r="J133" s="27" t="s">
        <v>1509</v>
      </c>
      <c r="K133" s="1" t="s">
        <v>1510</v>
      </c>
      <c r="L133" s="1" t="s">
        <v>20</v>
      </c>
      <c r="M133" s="1" t="s">
        <v>20</v>
      </c>
      <c r="N133" s="1" t="s">
        <v>20</v>
      </c>
      <c r="O133" s="1" t="s">
        <v>1511</v>
      </c>
      <c r="P133" s="1" t="s">
        <v>1903</v>
      </c>
      <c r="Q133" s="1" t="s">
        <v>1512</v>
      </c>
      <c r="R133" s="1" t="s">
        <v>20</v>
      </c>
      <c r="S133" s="2" t="s">
        <v>2633</v>
      </c>
      <c r="T133" s="1" t="s">
        <v>1513</v>
      </c>
      <c r="U133" s="1" t="s">
        <v>2634</v>
      </c>
      <c r="V133" s="1" t="s">
        <v>1513</v>
      </c>
      <c r="W133" s="9"/>
      <c r="X133" s="9"/>
      <c r="Y133" s="9"/>
      <c r="Z133" s="58" t="s">
        <v>155</v>
      </c>
      <c r="AA133" s="58" t="s">
        <v>3083</v>
      </c>
      <c r="AB133" s="57">
        <v>43528</v>
      </c>
      <c r="AC133" s="57">
        <v>39511</v>
      </c>
      <c r="AD133" s="49"/>
      <c r="AE133" s="57"/>
      <c r="AF133" s="57"/>
      <c r="AG133" s="57"/>
      <c r="AH133" s="49"/>
      <c r="AI133" s="49"/>
      <c r="AJ133" s="49"/>
      <c r="AK133" s="49"/>
      <c r="AL133" s="49"/>
      <c r="AM133" s="1" t="s">
        <v>20</v>
      </c>
      <c r="AN133" s="1" t="s">
        <v>20</v>
      </c>
      <c r="AO133" s="3">
        <v>0</v>
      </c>
      <c r="AP133" s="19">
        <v>1000</v>
      </c>
      <c r="AQ133" s="19">
        <v>0</v>
      </c>
      <c r="AR133" s="3">
        <v>0</v>
      </c>
      <c r="AS133" s="5"/>
      <c r="AT133" s="5" t="s">
        <v>2383</v>
      </c>
      <c r="AU133" s="5" t="s">
        <v>1679</v>
      </c>
      <c r="AV133" s="5">
        <f>$AO133+$AP133+$AQ133+$AR133</f>
        <v>1000</v>
      </c>
      <c r="AW133" s="5">
        <f>AV133*0.08</f>
        <v>80</v>
      </c>
      <c r="AX133" s="20">
        <f>ROUND((AO133+AP133+AQ133+AR133)*1.08,0)</f>
        <v>1080</v>
      </c>
    </row>
    <row r="134" spans="1:50" ht="13.5" customHeight="1">
      <c r="A134" s="15">
        <v>142</v>
      </c>
      <c r="B134" s="1" t="s">
        <v>843</v>
      </c>
      <c r="C134" s="22">
        <v>43081</v>
      </c>
      <c r="D134" s="40"/>
      <c r="E134" s="1" t="s">
        <v>1680</v>
      </c>
      <c r="F134" s="1"/>
      <c r="G134" s="1" t="s">
        <v>1721</v>
      </c>
      <c r="H134" s="1" t="s">
        <v>2046</v>
      </c>
      <c r="I134" s="1" t="s">
        <v>2047</v>
      </c>
      <c r="J134" s="27" t="s">
        <v>413</v>
      </c>
      <c r="K134" s="1" t="s">
        <v>414</v>
      </c>
      <c r="L134" s="1" t="s">
        <v>20</v>
      </c>
      <c r="M134" s="1" t="s">
        <v>20</v>
      </c>
      <c r="N134" s="1" t="s">
        <v>20</v>
      </c>
      <c r="O134" s="1" t="s">
        <v>415</v>
      </c>
      <c r="P134" s="1" t="s">
        <v>2048</v>
      </c>
      <c r="Q134" s="1" t="s">
        <v>416</v>
      </c>
      <c r="R134" s="1" t="s">
        <v>20</v>
      </c>
      <c r="S134" s="2" t="s">
        <v>2049</v>
      </c>
      <c r="T134" s="1" t="s">
        <v>2051</v>
      </c>
      <c r="U134" s="1" t="s">
        <v>2050</v>
      </c>
      <c r="V134" s="1" t="s">
        <v>2051</v>
      </c>
      <c r="W134" s="9"/>
      <c r="X134" s="9"/>
      <c r="Y134" s="9"/>
      <c r="Z134" s="58" t="s">
        <v>111</v>
      </c>
      <c r="AA134" s="58" t="s">
        <v>3083</v>
      </c>
      <c r="AB134" s="57">
        <v>43861</v>
      </c>
      <c r="AC134" s="57">
        <v>39832</v>
      </c>
      <c r="AD134" s="49" t="s">
        <v>2877</v>
      </c>
      <c r="AE134" s="57">
        <v>43715</v>
      </c>
      <c r="AF134" s="57"/>
      <c r="AG134" s="57">
        <v>40428</v>
      </c>
      <c r="AH134" s="49"/>
      <c r="AI134" s="49"/>
      <c r="AJ134" s="49"/>
      <c r="AK134" s="49"/>
      <c r="AL134" s="49"/>
      <c r="AM134" s="1" t="s">
        <v>20</v>
      </c>
      <c r="AN134" s="1" t="s">
        <v>20</v>
      </c>
      <c r="AO134" s="3">
        <v>2980</v>
      </c>
      <c r="AP134" s="19">
        <v>0</v>
      </c>
      <c r="AQ134" s="19">
        <v>0</v>
      </c>
      <c r="AR134" s="3">
        <v>0</v>
      </c>
      <c r="AS134" s="5"/>
      <c r="AT134" s="5" t="s">
        <v>2284</v>
      </c>
      <c r="AU134" s="5" t="s">
        <v>1679</v>
      </c>
      <c r="AV134" s="5">
        <f>$AO134+$AP134+$AQ134+$AR134</f>
        <v>2980</v>
      </c>
      <c r="AW134" s="5">
        <f>AV134*0.08</f>
        <v>238.4</v>
      </c>
      <c r="AX134" s="20">
        <f>ROUND((AO134+AP134+AQ134+AR134)*1.08,0)</f>
        <v>3218</v>
      </c>
    </row>
    <row r="135" spans="1:50" ht="13.5" customHeight="1">
      <c r="A135" s="15">
        <v>143</v>
      </c>
      <c r="B135" s="1" t="s">
        <v>848</v>
      </c>
      <c r="C135" s="22">
        <v>43071</v>
      </c>
      <c r="D135" s="40"/>
      <c r="E135" s="1"/>
      <c r="F135" s="1" t="s">
        <v>20</v>
      </c>
      <c r="G135" s="1" t="s">
        <v>20</v>
      </c>
      <c r="H135" s="1" t="s">
        <v>1334</v>
      </c>
      <c r="I135" s="1" t="s">
        <v>2569</v>
      </c>
      <c r="J135" s="27" t="s">
        <v>1335</v>
      </c>
      <c r="K135" s="1" t="s">
        <v>1336</v>
      </c>
      <c r="L135" s="1" t="s">
        <v>20</v>
      </c>
      <c r="M135" s="1" t="s">
        <v>20</v>
      </c>
      <c r="N135" s="1" t="s">
        <v>20</v>
      </c>
      <c r="O135" s="1" t="s">
        <v>1337</v>
      </c>
      <c r="P135" s="1" t="s">
        <v>1689</v>
      </c>
      <c r="Q135" s="1" t="s">
        <v>1338</v>
      </c>
      <c r="R135" s="1" t="s">
        <v>20</v>
      </c>
      <c r="S135" s="2" t="s">
        <v>1339</v>
      </c>
      <c r="T135" s="1" t="s">
        <v>1340</v>
      </c>
      <c r="U135" s="1" t="s">
        <v>1333</v>
      </c>
      <c r="V135" s="1" t="s">
        <v>1340</v>
      </c>
      <c r="W135" s="9"/>
      <c r="X135" s="9"/>
      <c r="Y135" s="9"/>
      <c r="Z135" s="58" t="s">
        <v>589</v>
      </c>
      <c r="AA135" s="58" t="s">
        <v>3083</v>
      </c>
      <c r="AB135" s="57">
        <v>43536</v>
      </c>
      <c r="AC135" s="57">
        <v>39153</v>
      </c>
      <c r="AD135" s="49"/>
      <c r="AH135" s="49"/>
      <c r="AI135" s="49"/>
      <c r="AJ135" s="49"/>
      <c r="AK135" s="49"/>
      <c r="AL135" s="49"/>
      <c r="AM135" s="1" t="s">
        <v>20</v>
      </c>
      <c r="AN135" s="1" t="s">
        <v>20</v>
      </c>
      <c r="AO135" s="3">
        <v>2980</v>
      </c>
      <c r="AP135" s="19">
        <v>0</v>
      </c>
      <c r="AQ135" s="19">
        <v>0</v>
      </c>
      <c r="AR135" s="3">
        <v>0</v>
      </c>
      <c r="AS135" s="5"/>
      <c r="AT135" s="5" t="s">
        <v>2284</v>
      </c>
      <c r="AU135" s="5" t="s">
        <v>1675</v>
      </c>
      <c r="AV135" s="5">
        <f>$AO135+$AP135+$AQ135+$AR135</f>
        <v>2980</v>
      </c>
      <c r="AW135" s="5">
        <f>AV135*0.08</f>
        <v>238.4</v>
      </c>
      <c r="AX135" s="20">
        <f>ROUND((AO135+AP135+AQ135+AR135)*1.08,0)</f>
        <v>3218</v>
      </c>
    </row>
    <row r="136" spans="1:50" ht="13.5" customHeight="1">
      <c r="A136" s="15">
        <v>144</v>
      </c>
      <c r="B136" s="1" t="s">
        <v>857</v>
      </c>
      <c r="C136" s="22">
        <v>43084</v>
      </c>
      <c r="D136" s="40"/>
      <c r="E136" s="1" t="s">
        <v>713</v>
      </c>
      <c r="F136" s="1" t="s">
        <v>2410</v>
      </c>
      <c r="G136" s="1" t="s">
        <v>20</v>
      </c>
      <c r="H136" s="1" t="s">
        <v>714</v>
      </c>
      <c r="I136" s="1" t="s">
        <v>2264</v>
      </c>
      <c r="J136" s="27" t="s">
        <v>715</v>
      </c>
      <c r="K136" s="1" t="s">
        <v>716</v>
      </c>
      <c r="L136" s="1" t="s">
        <v>20</v>
      </c>
      <c r="M136" s="1" t="s">
        <v>20</v>
      </c>
      <c r="N136" s="1" t="s">
        <v>20</v>
      </c>
      <c r="O136" s="1" t="s">
        <v>717</v>
      </c>
      <c r="P136" s="1" t="s">
        <v>2411</v>
      </c>
      <c r="Q136" s="1" t="s">
        <v>718</v>
      </c>
      <c r="R136" s="1" t="s">
        <v>20</v>
      </c>
      <c r="S136" s="2" t="s">
        <v>719</v>
      </c>
      <c r="T136" s="1" t="s">
        <v>721</v>
      </c>
      <c r="U136" s="1" t="s">
        <v>720</v>
      </c>
      <c r="V136" s="1" t="s">
        <v>721</v>
      </c>
      <c r="W136" s="9"/>
      <c r="X136" s="9"/>
      <c r="Y136" s="9"/>
      <c r="Z136" s="58" t="s">
        <v>2969</v>
      </c>
      <c r="AA136" s="58" t="s">
        <v>3083</v>
      </c>
      <c r="AB136" s="57">
        <v>43694</v>
      </c>
      <c r="AC136" s="57">
        <v>40042</v>
      </c>
      <c r="AD136" s="49"/>
      <c r="AH136" s="49"/>
      <c r="AI136" s="49"/>
      <c r="AJ136" s="49"/>
      <c r="AK136" s="49"/>
      <c r="AL136" s="49"/>
      <c r="AM136" s="1" t="s">
        <v>20</v>
      </c>
      <c r="AN136" s="1" t="s">
        <v>20</v>
      </c>
      <c r="AO136" s="3">
        <v>2980</v>
      </c>
      <c r="AP136" s="19">
        <v>0</v>
      </c>
      <c r="AQ136" s="19">
        <v>1000</v>
      </c>
      <c r="AR136" s="3">
        <v>0</v>
      </c>
      <c r="AS136" s="5"/>
      <c r="AT136" s="5" t="s">
        <v>2293</v>
      </c>
      <c r="AU136" s="5" t="s">
        <v>1675</v>
      </c>
      <c r="AV136" s="5">
        <f>$AO136+$AP136+$AQ136+$AR136</f>
        <v>3980</v>
      </c>
      <c r="AW136" s="5">
        <f>AV136*0.08</f>
        <v>318.40000000000003</v>
      </c>
      <c r="AX136" s="20">
        <f>ROUND((AO136+AP136+AQ136+AR136)*1.08,0)</f>
        <v>4298</v>
      </c>
    </row>
    <row r="137" spans="1:50" ht="13.5" customHeight="1">
      <c r="A137" s="15">
        <v>145</v>
      </c>
      <c r="B137" s="1" t="s">
        <v>861</v>
      </c>
      <c r="C137" s="22">
        <v>43073</v>
      </c>
      <c r="D137" s="40"/>
      <c r="E137" s="1"/>
      <c r="F137" s="1" t="s">
        <v>2446</v>
      </c>
      <c r="G137" s="1" t="s">
        <v>20</v>
      </c>
      <c r="H137" s="1" t="s">
        <v>982</v>
      </c>
      <c r="I137" s="1" t="s">
        <v>2447</v>
      </c>
      <c r="J137" s="27" t="s">
        <v>983</v>
      </c>
      <c r="K137" s="1" t="s">
        <v>984</v>
      </c>
      <c r="L137" s="1" t="s">
        <v>20</v>
      </c>
      <c r="M137" s="1" t="s">
        <v>20</v>
      </c>
      <c r="N137" s="1" t="s">
        <v>20</v>
      </c>
      <c r="O137" s="1" t="s">
        <v>985</v>
      </c>
      <c r="P137" s="1" t="s">
        <v>2307</v>
      </c>
      <c r="Q137" s="1" t="s">
        <v>986</v>
      </c>
      <c r="R137" s="1" t="s">
        <v>20</v>
      </c>
      <c r="S137" s="2" t="s">
        <v>987</v>
      </c>
      <c r="T137" s="1" t="s">
        <v>988</v>
      </c>
      <c r="U137" s="1" t="s">
        <v>981</v>
      </c>
      <c r="V137" s="1" t="s">
        <v>988</v>
      </c>
      <c r="W137" s="9"/>
      <c r="X137" s="9"/>
      <c r="Y137" s="9"/>
      <c r="Z137" s="58" t="s">
        <v>2970</v>
      </c>
      <c r="AA137" s="58" t="s">
        <v>3083</v>
      </c>
      <c r="AB137" s="57">
        <v>43675</v>
      </c>
      <c r="AC137" s="57">
        <v>39658</v>
      </c>
      <c r="AD137" s="49"/>
      <c r="AE137" s="57"/>
      <c r="AF137" s="57"/>
      <c r="AG137" s="57"/>
      <c r="AH137" s="49"/>
      <c r="AI137" s="49"/>
      <c r="AJ137" s="49"/>
      <c r="AK137" s="49"/>
      <c r="AL137" s="49"/>
      <c r="AM137" s="1" t="s">
        <v>20</v>
      </c>
      <c r="AN137" s="1" t="s">
        <v>20</v>
      </c>
      <c r="AO137" s="3">
        <v>0</v>
      </c>
      <c r="AP137" s="19">
        <v>0</v>
      </c>
      <c r="AQ137" s="19">
        <v>0</v>
      </c>
      <c r="AR137" s="3">
        <v>0</v>
      </c>
      <c r="AS137" s="5"/>
      <c r="AT137" s="5" t="s">
        <v>1696</v>
      </c>
      <c r="AU137" s="5" t="s">
        <v>1661</v>
      </c>
      <c r="AV137" s="5">
        <f>$AO137+$AP137+$AQ137+$AR137</f>
        <v>0</v>
      </c>
      <c r="AW137" s="5">
        <f>AV137*0.08</f>
        <v>0</v>
      </c>
      <c r="AX137" s="20">
        <f>ROUND((AO137+AP137+AQ137+AR137)*1.08,0)</f>
        <v>0</v>
      </c>
    </row>
    <row r="138" spans="1:50" ht="13.5" customHeight="1">
      <c r="A138" s="15">
        <v>146</v>
      </c>
      <c r="B138" s="1" t="s">
        <v>871</v>
      </c>
      <c r="C138" s="22">
        <v>43073</v>
      </c>
      <c r="D138" s="40"/>
      <c r="E138" s="1" t="s">
        <v>95</v>
      </c>
      <c r="F138" s="1" t="s">
        <v>1814</v>
      </c>
      <c r="G138" s="66" t="s">
        <v>2772</v>
      </c>
      <c r="H138" s="1" t="s">
        <v>2771</v>
      </c>
      <c r="I138" s="1" t="s">
        <v>1743</v>
      </c>
      <c r="J138" s="27" t="s">
        <v>96</v>
      </c>
      <c r="K138" s="1" t="s">
        <v>97</v>
      </c>
      <c r="L138" s="1" t="s">
        <v>20</v>
      </c>
      <c r="M138" s="1" t="s">
        <v>20</v>
      </c>
      <c r="N138" s="1" t="s">
        <v>20</v>
      </c>
      <c r="O138" s="1" t="s">
        <v>98</v>
      </c>
      <c r="P138" s="1" t="s">
        <v>1815</v>
      </c>
      <c r="Q138" s="1" t="s">
        <v>99</v>
      </c>
      <c r="R138" s="1" t="s">
        <v>20</v>
      </c>
      <c r="S138" s="2" t="s">
        <v>100</v>
      </c>
      <c r="T138" s="1" t="s">
        <v>101</v>
      </c>
      <c r="U138" s="1" t="s">
        <v>1816</v>
      </c>
      <c r="V138" s="1" t="s">
        <v>101</v>
      </c>
      <c r="W138" s="9"/>
      <c r="X138" s="9"/>
      <c r="Y138" s="9"/>
      <c r="Z138" s="58" t="s">
        <v>2971</v>
      </c>
      <c r="AA138" s="58" t="s">
        <v>3083</v>
      </c>
      <c r="AB138" s="57">
        <v>43566</v>
      </c>
      <c r="AC138" s="57">
        <v>39549</v>
      </c>
      <c r="AD138" s="49" t="s">
        <v>2877</v>
      </c>
      <c r="AE138" s="57">
        <v>43860</v>
      </c>
      <c r="AF138" s="57"/>
      <c r="AG138" s="57">
        <v>39843</v>
      </c>
      <c r="AH138" s="49"/>
      <c r="AI138" s="49"/>
      <c r="AJ138" s="49"/>
      <c r="AK138" s="49"/>
      <c r="AL138" s="49"/>
      <c r="AM138" s="1" t="s">
        <v>20</v>
      </c>
      <c r="AN138" s="1" t="s">
        <v>20</v>
      </c>
      <c r="AO138" s="3">
        <v>0</v>
      </c>
      <c r="AP138" s="19">
        <v>1000</v>
      </c>
      <c r="AQ138" s="19">
        <v>1000</v>
      </c>
      <c r="AR138" s="3">
        <v>0</v>
      </c>
      <c r="AS138" s="5"/>
      <c r="AT138" s="5" t="s">
        <v>2403</v>
      </c>
      <c r="AU138" s="5" t="s">
        <v>1675</v>
      </c>
      <c r="AV138" s="5">
        <f>$AO138+$AP138+$AQ138+$AR138</f>
        <v>2000</v>
      </c>
      <c r="AW138" s="5">
        <f>AV138*0.08</f>
        <v>160</v>
      </c>
      <c r="AX138" s="20">
        <f>ROUND((AO138+AP138+AQ138+AR138)*1.08,0)</f>
        <v>2160</v>
      </c>
    </row>
    <row r="139" spans="1:50" ht="13.5" customHeight="1">
      <c r="A139" s="15">
        <v>147</v>
      </c>
      <c r="B139" s="1" t="s">
        <v>876</v>
      </c>
      <c r="C139" s="22">
        <v>43073</v>
      </c>
      <c r="D139" s="40"/>
      <c r="E139" s="1"/>
      <c r="F139" s="1" t="s">
        <v>20</v>
      </c>
      <c r="G139" s="1" t="s">
        <v>20</v>
      </c>
      <c r="H139" s="1" t="s">
        <v>2398</v>
      </c>
      <c r="I139" s="1" t="s">
        <v>2399</v>
      </c>
      <c r="J139" s="27" t="s">
        <v>2400</v>
      </c>
      <c r="K139" s="1" t="s">
        <v>872</v>
      </c>
      <c r="L139" s="1" t="s">
        <v>20</v>
      </c>
      <c r="M139" s="1" t="s">
        <v>20</v>
      </c>
      <c r="N139" s="1" t="s">
        <v>20</v>
      </c>
      <c r="O139" s="1" t="s">
        <v>873</v>
      </c>
      <c r="P139" s="1" t="s">
        <v>2048</v>
      </c>
      <c r="Q139" s="1" t="s">
        <v>874</v>
      </c>
      <c r="R139" s="1" t="s">
        <v>20</v>
      </c>
      <c r="S139" s="2" t="s">
        <v>2401</v>
      </c>
      <c r="T139" s="1" t="s">
        <v>875</v>
      </c>
      <c r="U139" s="1" t="s">
        <v>2402</v>
      </c>
      <c r="V139" s="1" t="s">
        <v>875</v>
      </c>
      <c r="W139" s="9"/>
      <c r="X139" s="9"/>
      <c r="Y139" s="9"/>
      <c r="Z139" s="58" t="s">
        <v>559</v>
      </c>
      <c r="AA139" s="58" t="s">
        <v>3083</v>
      </c>
      <c r="AB139" s="57">
        <v>43818</v>
      </c>
      <c r="AC139" s="57">
        <v>39801</v>
      </c>
      <c r="AD139" s="49"/>
      <c r="AE139" s="57"/>
      <c r="AF139" s="57"/>
      <c r="AG139" s="57"/>
      <c r="AH139" s="49"/>
      <c r="AI139" s="49"/>
      <c r="AJ139" s="49"/>
      <c r="AK139" s="49"/>
      <c r="AL139" s="49"/>
      <c r="AM139" s="1" t="s">
        <v>20</v>
      </c>
      <c r="AN139" s="1" t="s">
        <v>20</v>
      </c>
      <c r="AO139" s="3">
        <v>2980</v>
      </c>
      <c r="AP139" s="19">
        <v>1000</v>
      </c>
      <c r="AQ139" s="19">
        <v>1000</v>
      </c>
      <c r="AR139" s="3">
        <v>0</v>
      </c>
      <c r="AS139" s="5"/>
      <c r="AT139" s="5" t="s">
        <v>2404</v>
      </c>
      <c r="AU139" s="5" t="s">
        <v>1675</v>
      </c>
      <c r="AV139" s="5">
        <f>$AO139+$AP139+$AQ139+$AR139</f>
        <v>4980</v>
      </c>
      <c r="AW139" s="5">
        <f>AV139*0.08</f>
        <v>398.40000000000003</v>
      </c>
      <c r="AX139" s="20">
        <f>ROUND((AO139+AP139+AQ139+AR139)*1.08,0)</f>
        <v>5378</v>
      </c>
    </row>
    <row r="140" spans="1:50" ht="13.5" customHeight="1">
      <c r="A140" s="15">
        <v>148</v>
      </c>
      <c r="B140" s="1" t="s">
        <v>880</v>
      </c>
      <c r="C140" s="22">
        <v>43074</v>
      </c>
      <c r="D140" s="40"/>
      <c r="E140" s="1"/>
      <c r="F140" s="1" t="s">
        <v>2319</v>
      </c>
      <c r="G140" s="1" t="s">
        <v>20</v>
      </c>
      <c r="H140" s="1" t="s">
        <v>688</v>
      </c>
      <c r="I140" s="1" t="s">
        <v>2320</v>
      </c>
      <c r="J140" s="30" t="s">
        <v>1827</v>
      </c>
      <c r="K140" s="1" t="s">
        <v>689</v>
      </c>
      <c r="L140" s="1" t="s">
        <v>20</v>
      </c>
      <c r="M140" s="1" t="s">
        <v>20</v>
      </c>
      <c r="N140" s="1" t="s">
        <v>2321</v>
      </c>
      <c r="O140" s="1" t="s">
        <v>690</v>
      </c>
      <c r="P140" s="1" t="s">
        <v>1957</v>
      </c>
      <c r="Q140" s="1" t="s">
        <v>691</v>
      </c>
      <c r="R140" s="1" t="s">
        <v>20</v>
      </c>
      <c r="S140" s="2" t="s">
        <v>692</v>
      </c>
      <c r="T140" s="1" t="s">
        <v>693</v>
      </c>
      <c r="U140" s="1" t="s">
        <v>687</v>
      </c>
      <c r="V140" s="1" t="s">
        <v>693</v>
      </c>
      <c r="W140" s="9"/>
      <c r="X140" s="9"/>
      <c r="Y140" s="9"/>
      <c r="Z140" s="58" t="s">
        <v>2972</v>
      </c>
      <c r="AA140" s="58" t="s">
        <v>3083</v>
      </c>
      <c r="AB140" s="57">
        <v>43725</v>
      </c>
      <c r="AC140" s="57">
        <v>41899</v>
      </c>
      <c r="AD140" s="49"/>
      <c r="AH140" s="49"/>
      <c r="AI140" s="49"/>
      <c r="AJ140" s="49"/>
      <c r="AK140" s="49"/>
      <c r="AL140" s="49"/>
      <c r="AM140" s="1" t="s">
        <v>20</v>
      </c>
      <c r="AN140" s="1" t="s">
        <v>20</v>
      </c>
      <c r="AO140" s="3">
        <v>0</v>
      </c>
      <c r="AP140" s="19">
        <v>0</v>
      </c>
      <c r="AQ140" s="19">
        <v>0</v>
      </c>
      <c r="AR140" s="3">
        <v>0</v>
      </c>
      <c r="AS140" s="5"/>
      <c r="AT140" s="5" t="s">
        <v>1696</v>
      </c>
      <c r="AU140" s="5" t="s">
        <v>1661</v>
      </c>
      <c r="AV140" s="5">
        <f>$AO140+$AP140+$AQ140+$AR140</f>
        <v>0</v>
      </c>
      <c r="AW140" s="5">
        <f>AV140*0.08</f>
        <v>0</v>
      </c>
      <c r="AX140" s="20">
        <f>ROUND((AO140+AP140+AQ140+AR140)*1.08,0)</f>
        <v>0</v>
      </c>
    </row>
    <row r="141" spans="1:50" ht="13.5" customHeight="1">
      <c r="A141" s="15">
        <v>149</v>
      </c>
      <c r="B141" s="1" t="s">
        <v>889</v>
      </c>
      <c r="C141" s="22">
        <v>43074</v>
      </c>
      <c r="D141" s="40"/>
      <c r="E141" s="1"/>
      <c r="F141" s="1" t="s">
        <v>20</v>
      </c>
      <c r="G141" s="1" t="s">
        <v>20</v>
      </c>
      <c r="H141" s="1" t="s">
        <v>949</v>
      </c>
      <c r="I141" s="1" t="s">
        <v>2430</v>
      </c>
      <c r="J141" s="27" t="s">
        <v>950</v>
      </c>
      <c r="K141" s="1" t="s">
        <v>951</v>
      </c>
      <c r="L141" s="1" t="s">
        <v>20</v>
      </c>
      <c r="M141" s="1" t="s">
        <v>20</v>
      </c>
      <c r="N141" s="1" t="s">
        <v>20</v>
      </c>
      <c r="O141" s="1" t="s">
        <v>952</v>
      </c>
      <c r="P141" s="1" t="s">
        <v>1693</v>
      </c>
      <c r="Q141" s="1" t="s">
        <v>953</v>
      </c>
      <c r="R141" s="1" t="s">
        <v>954</v>
      </c>
      <c r="S141" s="2" t="s">
        <v>955</v>
      </c>
      <c r="T141" s="1" t="s">
        <v>957</v>
      </c>
      <c r="U141" s="1" t="s">
        <v>956</v>
      </c>
      <c r="V141" s="1" t="s">
        <v>957</v>
      </c>
      <c r="W141" s="9"/>
      <c r="X141" s="9"/>
      <c r="Y141" s="9"/>
      <c r="Z141" s="58" t="s">
        <v>545</v>
      </c>
      <c r="AA141" s="58" t="s">
        <v>3083</v>
      </c>
      <c r="AB141" s="57">
        <v>43808</v>
      </c>
      <c r="AC141" s="57">
        <v>40156</v>
      </c>
      <c r="AD141" s="49"/>
      <c r="AE141" s="57"/>
      <c r="AF141" s="57"/>
      <c r="AG141" s="57"/>
      <c r="AH141" s="49"/>
      <c r="AI141" s="49"/>
      <c r="AJ141" s="49"/>
      <c r="AK141" s="49"/>
      <c r="AL141" s="49"/>
      <c r="AM141" s="1" t="s">
        <v>20</v>
      </c>
      <c r="AN141" s="1" t="s">
        <v>20</v>
      </c>
      <c r="AO141" s="3">
        <v>2980</v>
      </c>
      <c r="AP141" s="19">
        <v>1000</v>
      </c>
      <c r="AQ141" s="19">
        <v>1000</v>
      </c>
      <c r="AR141" s="3">
        <v>0</v>
      </c>
      <c r="AS141" s="5"/>
      <c r="AT141" s="5" t="s">
        <v>2409</v>
      </c>
      <c r="AU141" s="5" t="s">
        <v>1663</v>
      </c>
      <c r="AV141" s="5">
        <f>$AO141+$AP141+$AQ141+$AR141</f>
        <v>4980</v>
      </c>
      <c r="AW141" s="5">
        <f>AV141*0.08</f>
        <v>398.40000000000003</v>
      </c>
      <c r="AX141" s="20">
        <f>ROUND((AO141+AP141+AQ141+AR141)*1.08,0)</f>
        <v>5378</v>
      </c>
    </row>
    <row r="142" spans="1:50" ht="13.5" customHeight="1">
      <c r="A142" s="15">
        <v>150</v>
      </c>
      <c r="B142" s="1" t="s">
        <v>899</v>
      </c>
      <c r="C142" s="22">
        <v>43075</v>
      </c>
      <c r="D142" s="40"/>
      <c r="E142" s="1"/>
      <c r="F142" s="1" t="s">
        <v>1750</v>
      </c>
      <c r="G142" s="1" t="s">
        <v>20</v>
      </c>
      <c r="H142" s="1" t="s">
        <v>21</v>
      </c>
      <c r="I142" s="1" t="s">
        <v>1751</v>
      </c>
      <c r="J142" s="27" t="s">
        <v>22</v>
      </c>
      <c r="K142" s="1" t="s">
        <v>23</v>
      </c>
      <c r="L142" s="1" t="s">
        <v>20</v>
      </c>
      <c r="M142" s="1" t="s">
        <v>20</v>
      </c>
      <c r="N142" s="1" t="s">
        <v>20</v>
      </c>
      <c r="O142" s="1" t="s">
        <v>24</v>
      </c>
      <c r="P142" s="1" t="s">
        <v>1660</v>
      </c>
      <c r="Q142" s="1" t="s">
        <v>25</v>
      </c>
      <c r="R142" s="1" t="s">
        <v>20</v>
      </c>
      <c r="S142" s="2" t="s">
        <v>26</v>
      </c>
      <c r="T142" s="1" t="s">
        <v>27</v>
      </c>
      <c r="U142" s="1" t="s">
        <v>1752</v>
      </c>
      <c r="V142" s="1" t="s">
        <v>2866</v>
      </c>
      <c r="W142" s="9"/>
      <c r="X142" s="9"/>
      <c r="Y142" s="9"/>
      <c r="Z142" s="58" t="s">
        <v>2973</v>
      </c>
      <c r="AA142" s="58" t="s">
        <v>3083</v>
      </c>
      <c r="AB142" s="57">
        <v>43696</v>
      </c>
      <c r="AC142" s="57">
        <v>39679</v>
      </c>
      <c r="AD142" s="49" t="s">
        <v>2877</v>
      </c>
      <c r="AE142" s="57">
        <v>44573</v>
      </c>
      <c r="AF142" s="57"/>
      <c r="AG142" s="57">
        <v>40555</v>
      </c>
      <c r="AH142" s="49"/>
      <c r="AI142" s="49"/>
      <c r="AJ142" s="49"/>
      <c r="AK142" s="49"/>
      <c r="AL142" s="49"/>
      <c r="AM142" s="1" t="s">
        <v>20</v>
      </c>
      <c r="AN142" s="1" t="s">
        <v>20</v>
      </c>
      <c r="AO142" s="3">
        <v>2980</v>
      </c>
      <c r="AP142" s="19">
        <v>0</v>
      </c>
      <c r="AQ142" s="19">
        <v>0</v>
      </c>
      <c r="AR142" s="3">
        <v>0</v>
      </c>
      <c r="AS142" s="5"/>
      <c r="AT142" s="5" t="s">
        <v>2284</v>
      </c>
      <c r="AU142" s="5" t="s">
        <v>1675</v>
      </c>
      <c r="AV142" s="5">
        <f>$AO142+$AP142+$AQ142+$AR142</f>
        <v>2980</v>
      </c>
      <c r="AW142" s="5">
        <f>AV142*0.08</f>
        <v>238.4</v>
      </c>
      <c r="AX142" s="20">
        <f>ROUND((AO142+AP142+AQ142+AR142)*1.08,0)</f>
        <v>3218</v>
      </c>
    </row>
    <row r="143" spans="1:50" ht="13.5" customHeight="1">
      <c r="A143" s="15">
        <v>151</v>
      </c>
      <c r="B143" s="1" t="s">
        <v>908</v>
      </c>
      <c r="C143" s="22">
        <v>43075</v>
      </c>
      <c r="D143" s="40"/>
      <c r="E143" s="1"/>
      <c r="F143" s="1" t="s">
        <v>2611</v>
      </c>
      <c r="G143" s="1" t="s">
        <v>20</v>
      </c>
      <c r="H143" s="1" t="s">
        <v>1478</v>
      </c>
      <c r="I143" s="1" t="s">
        <v>2612</v>
      </c>
      <c r="J143" s="27" t="s">
        <v>1479</v>
      </c>
      <c r="K143" s="1" t="s">
        <v>1480</v>
      </c>
      <c r="L143" s="1" t="s">
        <v>20</v>
      </c>
      <c r="M143" s="1" t="s">
        <v>20</v>
      </c>
      <c r="N143" s="1" t="s">
        <v>20</v>
      </c>
      <c r="O143" s="1" t="s">
        <v>1481</v>
      </c>
      <c r="P143" s="1" t="s">
        <v>1690</v>
      </c>
      <c r="Q143" s="1" t="s">
        <v>2613</v>
      </c>
      <c r="R143" s="1" t="s">
        <v>20</v>
      </c>
      <c r="S143" s="2" t="s">
        <v>1482</v>
      </c>
      <c r="T143" s="1" t="s">
        <v>1483</v>
      </c>
      <c r="U143" s="1" t="s">
        <v>1477</v>
      </c>
      <c r="V143" s="1" t="s">
        <v>1483</v>
      </c>
      <c r="W143" s="9"/>
      <c r="X143" s="9"/>
      <c r="Y143" s="9"/>
      <c r="Z143" s="58" t="s">
        <v>448</v>
      </c>
      <c r="AA143" s="58" t="s">
        <v>3083</v>
      </c>
      <c r="AB143" s="57">
        <v>43738</v>
      </c>
      <c r="AC143" s="57">
        <v>37872</v>
      </c>
      <c r="AD143" s="49"/>
      <c r="AE143" s="57"/>
      <c r="AF143" s="57"/>
      <c r="AG143" s="57"/>
      <c r="AH143" s="49"/>
      <c r="AI143" s="49"/>
      <c r="AJ143" s="49"/>
      <c r="AK143" s="49"/>
      <c r="AL143" s="49"/>
      <c r="AM143" s="1" t="s">
        <v>20</v>
      </c>
      <c r="AN143" s="1" t="s">
        <v>20</v>
      </c>
      <c r="AO143" s="3">
        <v>0</v>
      </c>
      <c r="AP143" s="19">
        <v>0</v>
      </c>
      <c r="AQ143" s="19">
        <v>0</v>
      </c>
      <c r="AR143" s="3">
        <v>0</v>
      </c>
      <c r="AS143" s="5"/>
      <c r="AT143" s="5" t="s">
        <v>1696</v>
      </c>
      <c r="AU143" s="5" t="s">
        <v>1661</v>
      </c>
      <c r="AV143" s="5">
        <f>$AO143+$AP143+$AQ143+$AR143</f>
        <v>0</v>
      </c>
      <c r="AW143" s="5">
        <f>AV143*0.08</f>
        <v>0</v>
      </c>
      <c r="AX143" s="20">
        <f>ROUND((AO143+AP143+AQ143+AR143)*1.08,0)</f>
        <v>0</v>
      </c>
    </row>
    <row r="144" spans="1:50" ht="13.5" customHeight="1">
      <c r="A144" s="15">
        <v>152</v>
      </c>
      <c r="B144" s="1" t="s">
        <v>917</v>
      </c>
      <c r="C144" s="22">
        <v>43075</v>
      </c>
      <c r="D144" s="40"/>
      <c r="E144" s="1" t="s">
        <v>1776</v>
      </c>
      <c r="F144" s="1" t="s">
        <v>1777</v>
      </c>
      <c r="G144" s="1" t="s">
        <v>20</v>
      </c>
      <c r="H144" s="1" t="s">
        <v>1778</v>
      </c>
      <c r="I144" s="1" t="s">
        <v>1779</v>
      </c>
      <c r="J144" s="28" t="s">
        <v>1780</v>
      </c>
      <c r="K144" s="1" t="s">
        <v>1781</v>
      </c>
      <c r="L144" s="1" t="s">
        <v>20</v>
      </c>
      <c r="M144" s="1" t="s">
        <v>20</v>
      </c>
      <c r="N144" s="1" t="s">
        <v>1782</v>
      </c>
      <c r="O144" s="1" t="s">
        <v>46</v>
      </c>
      <c r="P144" s="1" t="s">
        <v>1783</v>
      </c>
      <c r="Q144" s="1" t="s">
        <v>47</v>
      </c>
      <c r="R144" s="1" t="s">
        <v>20</v>
      </c>
      <c r="S144" s="2" t="s">
        <v>1784</v>
      </c>
      <c r="T144" s="1" t="s">
        <v>48</v>
      </c>
      <c r="U144" s="1" t="s">
        <v>1785</v>
      </c>
      <c r="V144" s="1" t="s">
        <v>48</v>
      </c>
      <c r="W144" s="9"/>
      <c r="X144" s="9"/>
      <c r="Y144" s="9"/>
      <c r="Z144" s="58" t="s">
        <v>2974</v>
      </c>
      <c r="AA144" s="58" t="s">
        <v>3083</v>
      </c>
      <c r="AB144" s="57">
        <v>43523</v>
      </c>
      <c r="AC144" s="57">
        <v>39871</v>
      </c>
      <c r="AD144" s="49" t="s">
        <v>2877</v>
      </c>
      <c r="AE144" s="57">
        <v>44578</v>
      </c>
      <c r="AF144" s="57"/>
      <c r="AG144" s="57">
        <v>42752</v>
      </c>
      <c r="AH144" s="49"/>
      <c r="AI144" s="49"/>
      <c r="AJ144" s="49"/>
      <c r="AK144" s="49"/>
      <c r="AL144" s="49"/>
      <c r="AM144" s="1" t="s">
        <v>20</v>
      </c>
      <c r="AN144" s="1" t="s">
        <v>20</v>
      </c>
      <c r="AO144" s="3">
        <v>2980</v>
      </c>
      <c r="AP144" s="19">
        <v>0</v>
      </c>
      <c r="AQ144" s="19">
        <v>0</v>
      </c>
      <c r="AR144" s="3">
        <v>0</v>
      </c>
      <c r="AS144" s="5"/>
      <c r="AT144" s="5" t="s">
        <v>2284</v>
      </c>
      <c r="AU144" s="5" t="s">
        <v>1675</v>
      </c>
      <c r="AV144" s="5">
        <f>$AO144+$AP144+$AQ144+$AR144</f>
        <v>2980</v>
      </c>
      <c r="AW144" s="5">
        <f>AV144*0.08</f>
        <v>238.4</v>
      </c>
      <c r="AX144" s="20">
        <f>ROUND((AO144+AP144+AQ144+AR144)*1.08,0)</f>
        <v>3218</v>
      </c>
    </row>
    <row r="145" spans="1:50" ht="13.5" customHeight="1">
      <c r="A145" s="15">
        <v>153</v>
      </c>
      <c r="B145" s="1" t="s">
        <v>926</v>
      </c>
      <c r="C145" s="22">
        <v>43085</v>
      </c>
      <c r="D145" s="40"/>
      <c r="E145" s="1"/>
      <c r="F145" s="1" t="s">
        <v>2651</v>
      </c>
      <c r="G145" s="1" t="s">
        <v>20</v>
      </c>
      <c r="H145" s="1" t="s">
        <v>1532</v>
      </c>
      <c r="I145" s="1" t="s">
        <v>2652</v>
      </c>
      <c r="J145" s="27" t="s">
        <v>1533</v>
      </c>
      <c r="K145" s="1" t="s">
        <v>1534</v>
      </c>
      <c r="L145" s="1" t="s">
        <v>20</v>
      </c>
      <c r="M145" s="1" t="s">
        <v>20</v>
      </c>
      <c r="N145" s="1" t="s">
        <v>20</v>
      </c>
      <c r="O145" s="1" t="s">
        <v>1535</v>
      </c>
      <c r="P145" s="1" t="s">
        <v>1691</v>
      </c>
      <c r="Q145" s="1" t="s">
        <v>2653</v>
      </c>
      <c r="R145" s="1" t="s">
        <v>20</v>
      </c>
      <c r="S145" s="2" t="s">
        <v>1536</v>
      </c>
      <c r="T145" s="1" t="s">
        <v>1537</v>
      </c>
      <c r="U145" s="1" t="s">
        <v>1531</v>
      </c>
      <c r="V145" s="1" t="s">
        <v>1537</v>
      </c>
      <c r="W145" s="9"/>
      <c r="X145" s="9"/>
      <c r="Y145" s="9"/>
      <c r="Z145" s="58" t="s">
        <v>2975</v>
      </c>
      <c r="AA145" s="58" t="s">
        <v>3083</v>
      </c>
      <c r="AB145" s="57">
        <v>43546</v>
      </c>
      <c r="AC145" s="57">
        <v>41355</v>
      </c>
      <c r="AD145" s="49"/>
      <c r="AE145" s="57"/>
      <c r="AF145" s="57"/>
      <c r="AG145" s="57"/>
      <c r="AH145" s="49"/>
      <c r="AI145" s="49"/>
      <c r="AJ145" s="49"/>
      <c r="AK145" s="49"/>
      <c r="AL145" s="49"/>
      <c r="AM145" s="1" t="s">
        <v>20</v>
      </c>
      <c r="AN145" s="1" t="s">
        <v>20</v>
      </c>
      <c r="AO145" s="3">
        <v>0</v>
      </c>
      <c r="AP145" s="19">
        <v>0</v>
      </c>
      <c r="AQ145" s="19">
        <v>0</v>
      </c>
      <c r="AR145" s="3">
        <v>0</v>
      </c>
      <c r="AS145" s="5"/>
      <c r="AT145" s="5" t="s">
        <v>1696</v>
      </c>
      <c r="AU145" s="5" t="s">
        <v>1661</v>
      </c>
      <c r="AV145" s="5">
        <f>$AO145+$AP145+$AQ145+$AR145</f>
        <v>0</v>
      </c>
      <c r="AW145" s="5">
        <f>AV145*0.08</f>
        <v>0</v>
      </c>
      <c r="AX145" s="20">
        <f>ROUND((AO145+AP145+AQ145+AR145)*1.08,0)</f>
        <v>0</v>
      </c>
    </row>
    <row r="146" spans="1:50" ht="13.5" customHeight="1">
      <c r="A146" s="15">
        <v>154</v>
      </c>
      <c r="B146" s="1" t="s">
        <v>935</v>
      </c>
      <c r="C146" s="22">
        <v>43087</v>
      </c>
      <c r="D146" s="40"/>
      <c r="E146" s="1" t="s">
        <v>1426</v>
      </c>
      <c r="F146" s="1" t="s">
        <v>2596</v>
      </c>
      <c r="G146" s="1" t="s">
        <v>20</v>
      </c>
      <c r="H146" s="1" t="s">
        <v>1427</v>
      </c>
      <c r="I146" s="1" t="s">
        <v>2597</v>
      </c>
      <c r="J146" s="27" t="s">
        <v>1428</v>
      </c>
      <c r="K146" s="1" t="s">
        <v>1429</v>
      </c>
      <c r="L146" s="1" t="s">
        <v>20</v>
      </c>
      <c r="M146" s="1" t="s">
        <v>20</v>
      </c>
      <c r="N146" s="1" t="s">
        <v>20</v>
      </c>
      <c r="O146" s="1" t="s">
        <v>1430</v>
      </c>
      <c r="P146" s="1" t="s">
        <v>1686</v>
      </c>
      <c r="Q146" s="1" t="s">
        <v>1431</v>
      </c>
      <c r="R146" s="1" t="s">
        <v>20</v>
      </c>
      <c r="S146" s="2" t="s">
        <v>2598</v>
      </c>
      <c r="T146" s="1" t="s">
        <v>1432</v>
      </c>
      <c r="U146" s="1" t="s">
        <v>2599</v>
      </c>
      <c r="V146" s="1" t="s">
        <v>1432</v>
      </c>
      <c r="W146" s="9"/>
      <c r="X146" s="9"/>
      <c r="Y146" s="9"/>
      <c r="Z146" s="58" t="s">
        <v>2976</v>
      </c>
      <c r="AA146" s="58" t="s">
        <v>3083</v>
      </c>
      <c r="AB146" s="57">
        <v>43486</v>
      </c>
      <c r="AC146" s="57">
        <v>40199</v>
      </c>
      <c r="AD146" s="49"/>
      <c r="AE146" s="57"/>
      <c r="AF146" s="57"/>
      <c r="AG146" s="57"/>
      <c r="AH146" s="49"/>
      <c r="AI146" s="49"/>
      <c r="AJ146" s="49"/>
      <c r="AK146" s="49"/>
      <c r="AL146" s="49"/>
      <c r="AM146" s="1" t="s">
        <v>20</v>
      </c>
      <c r="AN146" s="1" t="s">
        <v>20</v>
      </c>
      <c r="AO146" s="3">
        <v>2980</v>
      </c>
      <c r="AP146" s="19">
        <v>1000</v>
      </c>
      <c r="AQ146" s="19">
        <v>0</v>
      </c>
      <c r="AR146" s="3">
        <v>0</v>
      </c>
      <c r="AS146" s="5"/>
      <c r="AT146" s="5" t="s">
        <v>1678</v>
      </c>
      <c r="AU146" s="5" t="s">
        <v>1679</v>
      </c>
      <c r="AV146" s="5">
        <f>$AO146+$AP146+$AQ146+$AR146</f>
        <v>3980</v>
      </c>
      <c r="AW146" s="5">
        <f>AV146*0.08</f>
        <v>318.40000000000003</v>
      </c>
      <c r="AX146" s="20">
        <f>ROUND((AO146+AP146+AQ146+AR146)*1.08,0)</f>
        <v>4298</v>
      </c>
    </row>
    <row r="147" spans="1:50" ht="13.5" customHeight="1">
      <c r="A147" s="15">
        <v>155</v>
      </c>
      <c r="B147" s="1" t="s">
        <v>940</v>
      </c>
      <c r="C147" s="22">
        <v>43078</v>
      </c>
      <c r="D147" s="40"/>
      <c r="E147" s="1"/>
      <c r="F147" s="1" t="s">
        <v>2534</v>
      </c>
      <c r="G147" s="1" t="s">
        <v>20</v>
      </c>
      <c r="H147" s="1" t="s">
        <v>1227</v>
      </c>
      <c r="I147" s="1" t="s">
        <v>2535</v>
      </c>
      <c r="J147" s="27" t="s">
        <v>1228</v>
      </c>
      <c r="K147" s="1" t="s">
        <v>1229</v>
      </c>
      <c r="L147" s="1" t="s">
        <v>20</v>
      </c>
      <c r="M147" s="1" t="s">
        <v>20</v>
      </c>
      <c r="N147" s="1" t="s">
        <v>20</v>
      </c>
      <c r="O147" s="1" t="s">
        <v>1230</v>
      </c>
      <c r="P147" s="1" t="s">
        <v>2536</v>
      </c>
      <c r="Q147" s="1" t="s">
        <v>1231</v>
      </c>
      <c r="R147" s="1" t="s">
        <v>20</v>
      </c>
      <c r="S147" s="2" t="s">
        <v>1232</v>
      </c>
      <c r="T147" s="1" t="s">
        <v>1234</v>
      </c>
      <c r="U147" s="1" t="s">
        <v>1233</v>
      </c>
      <c r="V147" s="1" t="s">
        <v>1234</v>
      </c>
      <c r="W147" s="9"/>
      <c r="X147" s="9"/>
      <c r="Y147" s="9"/>
      <c r="Z147" s="58" t="s">
        <v>2977</v>
      </c>
      <c r="AA147" s="58" t="s">
        <v>3083</v>
      </c>
      <c r="AB147" s="57">
        <v>43551</v>
      </c>
      <c r="AC147" s="57">
        <v>39899</v>
      </c>
      <c r="AD147" s="49"/>
      <c r="AE147" s="57"/>
      <c r="AF147" s="57"/>
      <c r="AG147" s="57"/>
      <c r="AH147" s="49"/>
      <c r="AI147" s="49"/>
      <c r="AJ147" s="49"/>
      <c r="AK147" s="49"/>
      <c r="AL147" s="49"/>
      <c r="AM147" s="1" t="s">
        <v>20</v>
      </c>
      <c r="AN147" s="1" t="s">
        <v>20</v>
      </c>
      <c r="AO147" s="3">
        <v>0</v>
      </c>
      <c r="AP147" s="19">
        <v>0</v>
      </c>
      <c r="AQ147" s="19">
        <v>0</v>
      </c>
      <c r="AR147" s="3">
        <v>0</v>
      </c>
      <c r="AS147" s="5"/>
      <c r="AT147" s="5" t="s">
        <v>1696</v>
      </c>
      <c r="AU147" s="5" t="s">
        <v>1661</v>
      </c>
      <c r="AV147" s="5">
        <f>$AO147+$AP147+$AQ147+$AR147</f>
        <v>0</v>
      </c>
      <c r="AW147" s="5">
        <f>AV147*0.08</f>
        <v>0</v>
      </c>
      <c r="AX147" s="20">
        <f>ROUND((AO147+AP147+AQ147+AR147)*1.08,0)</f>
        <v>0</v>
      </c>
    </row>
    <row r="148" spans="1:50" ht="13.5" customHeight="1">
      <c r="A148" s="15">
        <v>156</v>
      </c>
      <c r="B148" s="1" t="s">
        <v>948</v>
      </c>
      <c r="C148" s="22">
        <v>43078</v>
      </c>
      <c r="D148" s="40"/>
      <c r="E148" s="8" t="s">
        <v>1672</v>
      </c>
      <c r="F148" s="8" t="s">
        <v>2216</v>
      </c>
      <c r="G148" s="8" t="s">
        <v>1673</v>
      </c>
      <c r="H148" s="8" t="s">
        <v>1673</v>
      </c>
      <c r="I148" s="8" t="s">
        <v>2217</v>
      </c>
      <c r="J148" s="31" t="s">
        <v>2218</v>
      </c>
      <c r="K148" s="8" t="s">
        <v>2219</v>
      </c>
      <c r="L148" s="8" t="s">
        <v>2219</v>
      </c>
      <c r="M148" s="8" t="s">
        <v>2220</v>
      </c>
      <c r="N148" s="8" t="s">
        <v>2221</v>
      </c>
      <c r="O148" s="8" t="s">
        <v>2222</v>
      </c>
      <c r="P148" s="1" t="s">
        <v>2100</v>
      </c>
      <c r="Q148" s="8" t="s">
        <v>2223</v>
      </c>
      <c r="R148" s="8"/>
      <c r="S148" s="2" t="s">
        <v>2224</v>
      </c>
      <c r="T148" s="8" t="s">
        <v>2226</v>
      </c>
      <c r="U148" s="8" t="s">
        <v>2225</v>
      </c>
      <c r="V148" s="8" t="s">
        <v>2226</v>
      </c>
      <c r="W148" s="13"/>
      <c r="X148" s="13"/>
      <c r="Y148" s="13"/>
      <c r="Z148" s="58" t="s">
        <v>2978</v>
      </c>
      <c r="AA148" s="58" t="s">
        <v>3083</v>
      </c>
      <c r="AB148" s="57">
        <v>43661</v>
      </c>
      <c r="AC148" s="57">
        <v>40009</v>
      </c>
      <c r="AD148" s="49" t="s">
        <v>2877</v>
      </c>
      <c r="AE148" s="57">
        <v>43675</v>
      </c>
      <c r="AF148" s="57"/>
      <c r="AG148" s="57">
        <v>39658</v>
      </c>
      <c r="AH148" s="49"/>
      <c r="AI148" s="49"/>
      <c r="AJ148" s="49"/>
      <c r="AK148" s="49"/>
      <c r="AL148" s="49"/>
      <c r="AM148" s="1" t="s">
        <v>20</v>
      </c>
      <c r="AN148" s="1" t="s">
        <v>20</v>
      </c>
      <c r="AO148" s="3">
        <v>0</v>
      </c>
      <c r="AP148" s="19">
        <v>0</v>
      </c>
      <c r="AQ148" s="19">
        <v>0</v>
      </c>
      <c r="AR148" s="3">
        <v>0</v>
      </c>
      <c r="AS148" s="5"/>
      <c r="AT148" s="5" t="s">
        <v>1696</v>
      </c>
      <c r="AU148" s="5" t="s">
        <v>1661</v>
      </c>
      <c r="AV148" s="5">
        <f>$AO148+$AP148+$AQ148+$AR148</f>
        <v>0</v>
      </c>
      <c r="AW148" s="5">
        <f>AV148*0.08</f>
        <v>0</v>
      </c>
      <c r="AX148" s="20">
        <f>ROUND((AO148+AP148+AQ148+AR148)*1.08,0)</f>
        <v>0</v>
      </c>
    </row>
    <row r="149" spans="1:50" ht="13.5" customHeight="1">
      <c r="A149" s="15">
        <v>157</v>
      </c>
      <c r="B149" s="1" t="s">
        <v>958</v>
      </c>
      <c r="C149" s="22">
        <v>43079</v>
      </c>
      <c r="D149" s="40"/>
      <c r="E149" s="1" t="s">
        <v>1936</v>
      </c>
      <c r="F149" s="1" t="s">
        <v>1937</v>
      </c>
      <c r="G149" s="1" t="s">
        <v>20</v>
      </c>
      <c r="H149" s="1" t="s">
        <v>1938</v>
      </c>
      <c r="I149" s="1" t="s">
        <v>1939</v>
      </c>
      <c r="J149" s="30" t="s">
        <v>1827</v>
      </c>
      <c r="K149" s="1" t="s">
        <v>512</v>
      </c>
      <c r="L149" s="1" t="s">
        <v>20</v>
      </c>
      <c r="M149" s="1" t="s">
        <v>20</v>
      </c>
      <c r="N149" s="1" t="s">
        <v>1940</v>
      </c>
      <c r="O149" s="1" t="s">
        <v>513</v>
      </c>
      <c r="P149" s="1" t="s">
        <v>1686</v>
      </c>
      <c r="Q149" s="1" t="s">
        <v>514</v>
      </c>
      <c r="R149" s="1" t="s">
        <v>20</v>
      </c>
      <c r="S149" s="2" t="s">
        <v>1941</v>
      </c>
      <c r="T149" s="1" t="s">
        <v>515</v>
      </c>
      <c r="U149" s="1" t="s">
        <v>1942</v>
      </c>
      <c r="V149" s="1" t="s">
        <v>515</v>
      </c>
      <c r="W149" s="9"/>
      <c r="X149" s="9"/>
      <c r="Y149" s="9"/>
      <c r="Z149" s="58" t="s">
        <v>294</v>
      </c>
      <c r="AA149" s="58" t="s">
        <v>3083</v>
      </c>
      <c r="AB149" s="57">
        <v>43620</v>
      </c>
      <c r="AC149" s="57">
        <v>38872</v>
      </c>
      <c r="AD149" s="49" t="s">
        <v>2877</v>
      </c>
      <c r="AE149" s="57">
        <v>43785</v>
      </c>
      <c r="AF149" s="57"/>
      <c r="AG149" s="57">
        <v>39402</v>
      </c>
      <c r="AH149" s="49"/>
      <c r="AI149" s="49"/>
      <c r="AJ149" s="49"/>
      <c r="AK149" s="49"/>
      <c r="AL149" s="49"/>
      <c r="AM149" s="1" t="s">
        <v>20</v>
      </c>
      <c r="AN149" s="1" t="s">
        <v>20</v>
      </c>
      <c r="AO149" s="3">
        <v>0</v>
      </c>
      <c r="AP149" s="19">
        <v>0</v>
      </c>
      <c r="AQ149" s="19">
        <v>0</v>
      </c>
      <c r="AR149" s="3">
        <v>0</v>
      </c>
      <c r="AS149" s="5"/>
      <c r="AT149" s="5" t="s">
        <v>1696</v>
      </c>
      <c r="AU149" s="5" t="s">
        <v>1661</v>
      </c>
      <c r="AV149" s="5">
        <f>$AO149+$AP149+$AQ149+$AR149</f>
        <v>0</v>
      </c>
      <c r="AW149" s="5">
        <f>AV149*0.08</f>
        <v>0</v>
      </c>
      <c r="AX149" s="20">
        <f>ROUND((AO149+AP149+AQ149+AR149)*1.08,0)</f>
        <v>0</v>
      </c>
    </row>
    <row r="150" spans="1:50" ht="13.5" customHeight="1">
      <c r="A150" s="15">
        <v>158</v>
      </c>
      <c r="B150" s="1" t="s">
        <v>967</v>
      </c>
      <c r="C150" s="22">
        <v>43079</v>
      </c>
      <c r="D150" s="40"/>
      <c r="E150" s="1" t="s">
        <v>20</v>
      </c>
      <c r="F150" s="1" t="s">
        <v>20</v>
      </c>
      <c r="G150" s="1" t="s">
        <v>20</v>
      </c>
      <c r="H150" s="1" t="s">
        <v>959</v>
      </c>
      <c r="I150" s="1" t="s">
        <v>2431</v>
      </c>
      <c r="J150" s="27" t="s">
        <v>960</v>
      </c>
      <c r="K150" s="1" t="s">
        <v>961</v>
      </c>
      <c r="L150" s="1" t="s">
        <v>20</v>
      </c>
      <c r="M150" s="1" t="s">
        <v>20</v>
      </c>
      <c r="N150" s="1" t="s">
        <v>20</v>
      </c>
      <c r="O150" s="1" t="s">
        <v>962</v>
      </c>
      <c r="P150" s="1" t="s">
        <v>2432</v>
      </c>
      <c r="Q150" s="1" t="s">
        <v>963</v>
      </c>
      <c r="R150" s="1" t="s">
        <v>20</v>
      </c>
      <c r="S150" s="2" t="s">
        <v>964</v>
      </c>
      <c r="T150" s="1" t="s">
        <v>966</v>
      </c>
      <c r="U150" s="1" t="s">
        <v>965</v>
      </c>
      <c r="V150" s="1" t="s">
        <v>966</v>
      </c>
      <c r="W150" s="9"/>
      <c r="X150" s="9"/>
      <c r="Y150" s="9"/>
      <c r="Z150" s="58" t="s">
        <v>2979</v>
      </c>
      <c r="AA150" s="58" t="s">
        <v>3083</v>
      </c>
      <c r="AB150" s="57">
        <v>43648</v>
      </c>
      <c r="AC150" s="57">
        <v>41092</v>
      </c>
      <c r="AD150" s="49"/>
      <c r="AH150" s="49"/>
      <c r="AI150" s="49"/>
      <c r="AJ150" s="49"/>
      <c r="AK150" s="49"/>
      <c r="AL150" s="49"/>
      <c r="AM150" s="1" t="s">
        <v>20</v>
      </c>
      <c r="AN150" s="1" t="s">
        <v>20</v>
      </c>
      <c r="AO150" s="3">
        <v>2980</v>
      </c>
      <c r="AP150" s="19">
        <v>0</v>
      </c>
      <c r="AQ150" s="19">
        <v>0</v>
      </c>
      <c r="AR150" s="3">
        <v>0</v>
      </c>
      <c r="AS150" s="5"/>
      <c r="AT150" s="5" t="s">
        <v>2328</v>
      </c>
      <c r="AU150" s="5" t="s">
        <v>1675</v>
      </c>
      <c r="AV150" s="5">
        <f>$AO150+$AP150+$AQ150+$AR150</f>
        <v>2980</v>
      </c>
      <c r="AW150" s="5">
        <f>AV150*0.08</f>
        <v>238.4</v>
      </c>
      <c r="AX150" s="20">
        <f>ROUND((AO150+AP150+AQ150+AR150)*1.08,0)</f>
        <v>3218</v>
      </c>
    </row>
    <row r="151" spans="1:50" ht="13.5" customHeight="1">
      <c r="A151" s="15">
        <v>159</v>
      </c>
      <c r="B151" s="1" t="s">
        <v>971</v>
      </c>
      <c r="C151" s="22">
        <v>43090</v>
      </c>
      <c r="D151" s="40"/>
      <c r="E151" s="1"/>
      <c r="F151" s="1" t="s">
        <v>2394</v>
      </c>
      <c r="G151" s="1" t="s">
        <v>20</v>
      </c>
      <c r="H151" s="1" t="s">
        <v>1485</v>
      </c>
      <c r="I151" s="1" t="s">
        <v>2395</v>
      </c>
      <c r="J151" s="34" t="s">
        <v>2396</v>
      </c>
      <c r="K151" s="1" t="s">
        <v>1486</v>
      </c>
      <c r="L151" s="1" t="s">
        <v>20</v>
      </c>
      <c r="M151" s="1" t="s">
        <v>20</v>
      </c>
      <c r="N151" s="1" t="s">
        <v>20</v>
      </c>
      <c r="O151" s="1" t="s">
        <v>1487</v>
      </c>
      <c r="P151" s="1" t="s">
        <v>2024</v>
      </c>
      <c r="Q151" s="1" t="s">
        <v>1488</v>
      </c>
      <c r="R151" s="1" t="s">
        <v>20</v>
      </c>
      <c r="S151" s="2" t="s">
        <v>1489</v>
      </c>
      <c r="T151" s="1" t="s">
        <v>1491</v>
      </c>
      <c r="U151" s="1" t="s">
        <v>1490</v>
      </c>
      <c r="V151" s="1" t="s">
        <v>1491</v>
      </c>
      <c r="W151" s="9"/>
      <c r="X151" s="9"/>
      <c r="Y151" s="9"/>
      <c r="Z151" s="58" t="s">
        <v>2980</v>
      </c>
      <c r="AA151" s="58" t="s">
        <v>3083</v>
      </c>
      <c r="AB151" s="57">
        <v>43486</v>
      </c>
      <c r="AC151" s="57">
        <v>39834</v>
      </c>
      <c r="AD151" s="49"/>
      <c r="AE151" s="57"/>
      <c r="AF151" s="57"/>
      <c r="AG151" s="57"/>
      <c r="AH151" s="49"/>
      <c r="AI151" s="49"/>
      <c r="AJ151" s="49"/>
      <c r="AK151" s="49"/>
      <c r="AL151" s="49"/>
      <c r="AM151" s="1" t="s">
        <v>20</v>
      </c>
      <c r="AN151" s="1" t="s">
        <v>20</v>
      </c>
      <c r="AO151" s="3">
        <v>2980</v>
      </c>
      <c r="AP151" s="19">
        <v>0</v>
      </c>
      <c r="AQ151" s="19">
        <v>0</v>
      </c>
      <c r="AR151" s="3">
        <v>0</v>
      </c>
      <c r="AS151" s="5"/>
      <c r="AT151" s="5" t="s">
        <v>2284</v>
      </c>
      <c r="AU151" s="5" t="s">
        <v>1675</v>
      </c>
      <c r="AV151" s="5">
        <f>$AO151+$AP151+$AQ151+$AR151</f>
        <v>2980</v>
      </c>
      <c r="AW151" s="5">
        <f>AV151*0.08</f>
        <v>238.4</v>
      </c>
      <c r="AX151" s="20">
        <f>ROUND((AO151+AP151+AQ151+AR151)*1.08,0)</f>
        <v>3218</v>
      </c>
    </row>
    <row r="152" spans="1:50" ht="13.5" customHeight="1">
      <c r="A152" s="15">
        <v>161</v>
      </c>
      <c r="B152" s="1" t="s">
        <v>980</v>
      </c>
      <c r="C152" s="22">
        <v>43079</v>
      </c>
      <c r="D152" s="40"/>
      <c r="E152" s="1" t="s">
        <v>1870</v>
      </c>
      <c r="F152" s="1" t="s">
        <v>1871</v>
      </c>
      <c r="G152" s="1" t="s">
        <v>20</v>
      </c>
      <c r="H152" s="1" t="s">
        <v>1872</v>
      </c>
      <c r="I152" s="1" t="s">
        <v>1873</v>
      </c>
      <c r="J152" s="27" t="s">
        <v>1874</v>
      </c>
      <c r="K152" s="1" t="s">
        <v>179</v>
      </c>
      <c r="L152" s="1" t="s">
        <v>20</v>
      </c>
      <c r="M152" s="1" t="s">
        <v>20</v>
      </c>
      <c r="N152" s="1" t="s">
        <v>20</v>
      </c>
      <c r="O152" s="1" t="s">
        <v>180</v>
      </c>
      <c r="P152" s="1" t="s">
        <v>1783</v>
      </c>
      <c r="Q152" s="1" t="s">
        <v>181</v>
      </c>
      <c r="R152" s="1" t="s">
        <v>20</v>
      </c>
      <c r="S152" s="2" t="s">
        <v>1875</v>
      </c>
      <c r="T152" s="1" t="s">
        <v>182</v>
      </c>
      <c r="U152" s="1" t="s">
        <v>1871</v>
      </c>
      <c r="V152" s="1" t="s">
        <v>182</v>
      </c>
      <c r="W152" s="9"/>
      <c r="X152" s="9"/>
      <c r="Y152" s="9"/>
      <c r="Z152" s="58" t="s">
        <v>478</v>
      </c>
      <c r="AA152" s="58" t="s">
        <v>3083</v>
      </c>
      <c r="AB152" s="57">
        <v>43760</v>
      </c>
      <c r="AC152" s="57">
        <v>40473</v>
      </c>
      <c r="AD152" s="49" t="s">
        <v>2877</v>
      </c>
      <c r="AE152" s="57">
        <v>43543</v>
      </c>
      <c r="AF152" s="57"/>
      <c r="AG152" s="57">
        <v>39160</v>
      </c>
      <c r="AH152" s="49"/>
      <c r="AI152" s="49"/>
      <c r="AJ152" s="49"/>
      <c r="AK152" s="49"/>
      <c r="AL152" s="49"/>
      <c r="AM152" s="1" t="s">
        <v>20</v>
      </c>
      <c r="AN152" s="1" t="s">
        <v>20</v>
      </c>
      <c r="AO152" s="3">
        <v>0</v>
      </c>
      <c r="AP152" s="19">
        <v>0</v>
      </c>
      <c r="AQ152" s="19">
        <v>0</v>
      </c>
      <c r="AR152" s="3">
        <v>0</v>
      </c>
      <c r="AS152" s="5"/>
      <c r="AT152" s="5" t="s">
        <v>1696</v>
      </c>
      <c r="AU152" s="5" t="s">
        <v>1661</v>
      </c>
      <c r="AV152" s="5">
        <f>$AO152+$AP152+$AQ152+$AR152</f>
        <v>0</v>
      </c>
      <c r="AW152" s="5">
        <f>AV152*0.08</f>
        <v>0</v>
      </c>
      <c r="AX152" s="20">
        <f>ROUND((AO152+AP152+AQ152+AR152)*1.08,0)</f>
        <v>0</v>
      </c>
    </row>
    <row r="153" spans="1:50" ht="13.5" customHeight="1">
      <c r="A153" s="15">
        <v>162</v>
      </c>
      <c r="B153" s="1" t="s">
        <v>989</v>
      </c>
      <c r="C153" s="22">
        <v>43079</v>
      </c>
      <c r="D153" s="40"/>
      <c r="E153" s="1" t="s">
        <v>2294</v>
      </c>
      <c r="F153" s="1" t="s">
        <v>2295</v>
      </c>
      <c r="G153" s="1" t="s">
        <v>1728</v>
      </c>
      <c r="H153" s="1" t="s">
        <v>2296</v>
      </c>
      <c r="I153" s="1" t="s">
        <v>2297</v>
      </c>
      <c r="J153" s="30" t="s">
        <v>2298</v>
      </c>
      <c r="K153" s="1" t="s">
        <v>822</v>
      </c>
      <c r="L153" s="1" t="s">
        <v>20</v>
      </c>
      <c r="M153" s="1" t="s">
        <v>20</v>
      </c>
      <c r="N153" s="1" t="s">
        <v>2299</v>
      </c>
      <c r="O153" s="1" t="s">
        <v>823</v>
      </c>
      <c r="P153" s="1" t="s">
        <v>2300</v>
      </c>
      <c r="Q153" s="1" t="s">
        <v>824</v>
      </c>
      <c r="R153" s="1" t="s">
        <v>20</v>
      </c>
      <c r="S153" s="2" t="s">
        <v>2301</v>
      </c>
      <c r="T153" s="1" t="s">
        <v>2303</v>
      </c>
      <c r="U153" s="1" t="s">
        <v>2302</v>
      </c>
      <c r="V153" s="1" t="s">
        <v>2303</v>
      </c>
      <c r="W153" s="9"/>
      <c r="X153" s="9"/>
      <c r="Y153" s="9"/>
      <c r="Z153" s="58" t="s">
        <v>2981</v>
      </c>
      <c r="AA153" s="58" t="s">
        <v>3083</v>
      </c>
      <c r="AB153" s="57">
        <v>43602</v>
      </c>
      <c r="AC153" s="57">
        <v>39219</v>
      </c>
      <c r="AD153" s="49"/>
      <c r="AH153" s="49"/>
      <c r="AI153" s="49"/>
      <c r="AJ153" s="49"/>
      <c r="AK153" s="49"/>
      <c r="AL153" s="49"/>
      <c r="AM153" s="1" t="s">
        <v>20</v>
      </c>
      <c r="AN153" s="1" t="s">
        <v>20</v>
      </c>
      <c r="AO153" s="3">
        <v>0</v>
      </c>
      <c r="AP153" s="19">
        <v>0</v>
      </c>
      <c r="AQ153" s="19">
        <v>0</v>
      </c>
      <c r="AR153" s="3">
        <v>0</v>
      </c>
      <c r="AS153" s="5"/>
      <c r="AT153" s="5" t="s">
        <v>1696</v>
      </c>
      <c r="AU153" s="5" t="s">
        <v>1661</v>
      </c>
      <c r="AV153" s="5">
        <f>$AO153+$AP153+$AQ153+$AR153</f>
        <v>0</v>
      </c>
      <c r="AW153" s="5">
        <f>AV153*0.08</f>
        <v>0</v>
      </c>
      <c r="AX153" s="20">
        <f>ROUND((AO153+AP153+AQ153+AR153)*1.08,0)</f>
        <v>0</v>
      </c>
    </row>
    <row r="154" spans="1:50" ht="13.5" customHeight="1">
      <c r="A154" s="15">
        <v>163</v>
      </c>
      <c r="B154" s="1" t="s">
        <v>997</v>
      </c>
      <c r="C154" s="22">
        <v>43080</v>
      </c>
      <c r="D154" s="40"/>
      <c r="E154" s="1" t="s">
        <v>1950</v>
      </c>
      <c r="F154" s="1"/>
      <c r="G154" s="1" t="s">
        <v>20</v>
      </c>
      <c r="H154" s="1" t="s">
        <v>1951</v>
      </c>
      <c r="I154" s="1" t="s">
        <v>1952</v>
      </c>
      <c r="J154" s="28" t="s">
        <v>1953</v>
      </c>
      <c r="K154" s="1" t="s">
        <v>246</v>
      </c>
      <c r="L154" s="1" t="s">
        <v>20</v>
      </c>
      <c r="M154" s="1" t="s">
        <v>20</v>
      </c>
      <c r="N154" s="1" t="s">
        <v>1954</v>
      </c>
      <c r="O154" s="1" t="s">
        <v>247</v>
      </c>
      <c r="P154" s="1" t="s">
        <v>1687</v>
      </c>
      <c r="Q154" s="1" t="s">
        <v>248</v>
      </c>
      <c r="R154" s="1" t="s">
        <v>20</v>
      </c>
      <c r="S154" s="2" t="s">
        <v>1955</v>
      </c>
      <c r="T154" s="1" t="s">
        <v>250</v>
      </c>
      <c r="U154" s="1" t="s">
        <v>249</v>
      </c>
      <c r="V154" s="1" t="s">
        <v>250</v>
      </c>
      <c r="W154" s="9"/>
      <c r="X154" s="9"/>
      <c r="Y154" s="9"/>
      <c r="Z154" s="58" t="s">
        <v>553</v>
      </c>
      <c r="AA154" s="58" t="s">
        <v>3083</v>
      </c>
      <c r="AB154" s="57">
        <v>43808</v>
      </c>
      <c r="AC154" s="57">
        <v>40156</v>
      </c>
      <c r="AD154" s="49" t="s">
        <v>2877</v>
      </c>
      <c r="AE154" s="57">
        <v>43604</v>
      </c>
      <c r="AF154" s="57"/>
      <c r="AG154" s="57">
        <v>39952</v>
      </c>
      <c r="AH154" s="49"/>
      <c r="AI154" s="49"/>
      <c r="AJ154" s="49"/>
      <c r="AK154" s="49"/>
      <c r="AL154" s="49"/>
      <c r="AM154" s="1" t="s">
        <v>20</v>
      </c>
      <c r="AN154" s="1" t="s">
        <v>20</v>
      </c>
      <c r="AO154" s="3">
        <v>2980</v>
      </c>
      <c r="AP154" s="19">
        <v>0</v>
      </c>
      <c r="AQ154" s="19">
        <v>1000</v>
      </c>
      <c r="AR154" s="3">
        <v>0</v>
      </c>
      <c r="AS154" s="5"/>
      <c r="AT154" s="5" t="s">
        <v>2336</v>
      </c>
      <c r="AU154" s="5" t="s">
        <v>1663</v>
      </c>
      <c r="AV154" s="5">
        <f>$AO154+$AP154+$AQ154+$AR154</f>
        <v>3980</v>
      </c>
      <c r="AW154" s="5">
        <f>AV154*0.08</f>
        <v>318.40000000000003</v>
      </c>
      <c r="AX154" s="20">
        <f>ROUND((AO154+AP154+AQ154+AR154)*1.08,0)</f>
        <v>4298</v>
      </c>
    </row>
    <row r="155" spans="1:50" ht="12.75" customHeight="1">
      <c r="A155" s="15">
        <v>164</v>
      </c>
      <c r="B155" s="1" t="s">
        <v>1004</v>
      </c>
      <c r="C155" s="22">
        <v>43080</v>
      </c>
      <c r="D155" s="40"/>
      <c r="E155" s="1"/>
      <c r="F155" s="1" t="s">
        <v>2591</v>
      </c>
      <c r="G155" s="1" t="s">
        <v>20</v>
      </c>
      <c r="H155" s="1" t="s">
        <v>1411</v>
      </c>
      <c r="I155" s="1"/>
      <c r="J155" s="27" t="s">
        <v>1412</v>
      </c>
      <c r="K155" s="1" t="s">
        <v>1413</v>
      </c>
      <c r="L155" s="1" t="s">
        <v>20</v>
      </c>
      <c r="M155" s="1" t="s">
        <v>20</v>
      </c>
      <c r="N155" s="1" t="s">
        <v>20</v>
      </c>
      <c r="O155" s="1" t="s">
        <v>1414</v>
      </c>
      <c r="P155" s="1" t="s">
        <v>2592</v>
      </c>
      <c r="Q155" s="1" t="s">
        <v>2593</v>
      </c>
      <c r="R155" s="1" t="s">
        <v>20</v>
      </c>
      <c r="S155" s="2" t="s">
        <v>1415</v>
      </c>
      <c r="T155" s="1" t="s">
        <v>1416</v>
      </c>
      <c r="U155" s="1" t="s">
        <v>1410</v>
      </c>
      <c r="V155" s="1" t="s">
        <v>1416</v>
      </c>
      <c r="W155" s="9"/>
      <c r="X155" s="9"/>
      <c r="Y155" s="9"/>
      <c r="Z155" s="58" t="s">
        <v>2982</v>
      </c>
      <c r="AA155" s="58" t="s">
        <v>3083</v>
      </c>
      <c r="AB155" s="57">
        <v>43537</v>
      </c>
      <c r="AC155" s="57">
        <v>39885</v>
      </c>
      <c r="AD155" s="49"/>
      <c r="AH155" s="49"/>
      <c r="AI155" s="49"/>
      <c r="AJ155" s="49"/>
      <c r="AK155" s="49"/>
      <c r="AL155" s="49"/>
      <c r="AM155" s="1" t="s">
        <v>20</v>
      </c>
      <c r="AN155" s="1" t="s">
        <v>20</v>
      </c>
      <c r="AO155" s="3">
        <v>2980</v>
      </c>
      <c r="AP155" s="19">
        <v>1000</v>
      </c>
      <c r="AQ155" s="19">
        <v>1000</v>
      </c>
      <c r="AR155" s="3">
        <v>0</v>
      </c>
      <c r="AS155" s="5"/>
      <c r="AT155" s="5" t="s">
        <v>2404</v>
      </c>
      <c r="AU155" s="5" t="s">
        <v>1675</v>
      </c>
      <c r="AV155" s="5">
        <f>$AO155+$AP155+$AQ155+$AR155</f>
        <v>4980</v>
      </c>
      <c r="AW155" s="5">
        <f>AV155*0.08</f>
        <v>398.40000000000003</v>
      </c>
      <c r="AX155" s="20">
        <f>ROUND((AO155+AP155+AQ155+AR155)*1.08,0)</f>
        <v>5378</v>
      </c>
    </row>
    <row r="156" spans="1:50" ht="13.5" customHeight="1">
      <c r="A156" s="15">
        <v>165</v>
      </c>
      <c r="B156" s="1" t="s">
        <v>1012</v>
      </c>
      <c r="C156" s="22">
        <v>43080</v>
      </c>
      <c r="D156" s="40"/>
      <c r="E156" s="1"/>
      <c r="F156" s="1" t="s">
        <v>20</v>
      </c>
      <c r="G156" s="1" t="s">
        <v>20</v>
      </c>
      <c r="H156" s="1" t="s">
        <v>2170</v>
      </c>
      <c r="I156" s="1" t="s">
        <v>2171</v>
      </c>
      <c r="J156" s="27" t="s">
        <v>2172</v>
      </c>
      <c r="K156" s="1" t="s">
        <v>567</v>
      </c>
      <c r="L156" s="1" t="s">
        <v>20</v>
      </c>
      <c r="M156" s="1" t="s">
        <v>20</v>
      </c>
      <c r="N156" s="1" t="s">
        <v>20</v>
      </c>
      <c r="O156" s="1" t="s">
        <v>568</v>
      </c>
      <c r="P156" s="1" t="s">
        <v>1687</v>
      </c>
      <c r="Q156" s="1" t="s">
        <v>569</v>
      </c>
      <c r="R156" s="1" t="s">
        <v>20</v>
      </c>
      <c r="S156" s="2" t="s">
        <v>570</v>
      </c>
      <c r="T156" s="1" t="s">
        <v>2173</v>
      </c>
      <c r="U156" s="1" t="s">
        <v>566</v>
      </c>
      <c r="V156" s="1" t="s">
        <v>2173</v>
      </c>
      <c r="W156" s="9"/>
      <c r="X156" s="9"/>
      <c r="Y156" s="9"/>
      <c r="Z156" s="58" t="s">
        <v>1641</v>
      </c>
      <c r="AA156" s="58" t="s">
        <v>3083</v>
      </c>
      <c r="AB156" s="57">
        <v>43498</v>
      </c>
      <c r="AC156" s="57">
        <v>36924</v>
      </c>
      <c r="AD156" s="49"/>
      <c r="AE156" s="57"/>
      <c r="AF156" s="57"/>
      <c r="AG156" s="57"/>
      <c r="AH156" s="49"/>
      <c r="AI156" s="49"/>
      <c r="AJ156" s="49"/>
      <c r="AK156" s="49"/>
      <c r="AL156" s="49"/>
      <c r="AM156" s="1" t="s">
        <v>20</v>
      </c>
      <c r="AN156" s="1" t="s">
        <v>20</v>
      </c>
      <c r="AO156" s="3">
        <v>0</v>
      </c>
      <c r="AP156" s="19">
        <v>0</v>
      </c>
      <c r="AQ156" s="19">
        <v>0</v>
      </c>
      <c r="AR156" s="3">
        <v>0</v>
      </c>
      <c r="AS156" s="5"/>
      <c r="AT156" s="5" t="s">
        <v>1696</v>
      </c>
      <c r="AU156" s="5" t="s">
        <v>1661</v>
      </c>
      <c r="AV156" s="5">
        <f>$AO156+$AP156+$AQ156+$AR156</f>
        <v>0</v>
      </c>
      <c r="AW156" s="5">
        <f>AV156*0.08</f>
        <v>0</v>
      </c>
      <c r="AX156" s="20">
        <f>ROUND((AO156+AP156+AQ156+AR156)*1.08,0)</f>
        <v>0</v>
      </c>
    </row>
    <row r="157" spans="1:50" ht="13.5" customHeight="1">
      <c r="A157" s="15">
        <v>166</v>
      </c>
      <c r="B157" s="1" t="s">
        <v>1021</v>
      </c>
      <c r="C157" s="22">
        <v>43080</v>
      </c>
      <c r="D157" s="40"/>
      <c r="E157" s="8" t="s">
        <v>1694</v>
      </c>
      <c r="F157" s="8" t="s">
        <v>2240</v>
      </c>
      <c r="G157" s="8" t="s">
        <v>2241</v>
      </c>
      <c r="H157" s="8" t="s">
        <v>2241</v>
      </c>
      <c r="I157" s="8" t="s">
        <v>2242</v>
      </c>
      <c r="J157" s="30" t="s">
        <v>1827</v>
      </c>
      <c r="K157" s="8" t="s">
        <v>2243</v>
      </c>
      <c r="L157" s="8" t="s">
        <v>2243</v>
      </c>
      <c r="M157" s="8"/>
      <c r="N157" s="8" t="s">
        <v>2244</v>
      </c>
      <c r="O157" s="8" t="s">
        <v>2245</v>
      </c>
      <c r="P157" s="1" t="s">
        <v>2246</v>
      </c>
      <c r="Q157" s="8" t="s">
        <v>2247</v>
      </c>
      <c r="R157" s="8"/>
      <c r="S157" s="2" t="s">
        <v>2248</v>
      </c>
      <c r="T157" s="8" t="s">
        <v>2250</v>
      </c>
      <c r="U157" s="85" t="s">
        <v>2249</v>
      </c>
      <c r="V157" s="8" t="s">
        <v>2250</v>
      </c>
      <c r="W157" s="13"/>
      <c r="X157" s="13"/>
      <c r="Y157" s="13"/>
      <c r="Z157" s="58" t="s">
        <v>93</v>
      </c>
      <c r="AA157" s="58" t="s">
        <v>3083</v>
      </c>
      <c r="AB157" s="57">
        <v>43860</v>
      </c>
      <c r="AC157" s="57">
        <v>39112</v>
      </c>
      <c r="AD157" s="49" t="s">
        <v>2877</v>
      </c>
      <c r="AE157" s="57">
        <v>43596</v>
      </c>
      <c r="AF157" s="57"/>
      <c r="AG157" s="57">
        <v>40309</v>
      </c>
      <c r="AH157" s="49"/>
      <c r="AI157" s="49"/>
      <c r="AJ157" s="49"/>
      <c r="AK157" s="49"/>
      <c r="AL157" s="49"/>
      <c r="AM157" s="1" t="s">
        <v>20</v>
      </c>
      <c r="AN157" s="1" t="s">
        <v>20</v>
      </c>
      <c r="AO157" s="3">
        <v>0</v>
      </c>
      <c r="AP157" s="19">
        <v>0</v>
      </c>
      <c r="AQ157" s="19">
        <v>0</v>
      </c>
      <c r="AR157" s="3">
        <v>0</v>
      </c>
      <c r="AS157" s="5"/>
      <c r="AT157" s="5" t="s">
        <v>1696</v>
      </c>
      <c r="AU157" s="5" t="s">
        <v>1661</v>
      </c>
      <c r="AV157" s="5">
        <f>$AO157+$AP157+$AQ157+$AR157</f>
        <v>0</v>
      </c>
      <c r="AW157" s="5">
        <f>AV157*0.08</f>
        <v>0</v>
      </c>
      <c r="AX157" s="20">
        <f>ROUND((AO157+AP157+AQ157+AR157)*1.08,0)</f>
        <v>0</v>
      </c>
    </row>
    <row r="158" spans="1:50" ht="13.5" customHeight="1">
      <c r="A158" s="15">
        <v>167</v>
      </c>
      <c r="B158" s="1" t="s">
        <v>1030</v>
      </c>
      <c r="C158" s="22">
        <v>43081</v>
      </c>
      <c r="D158" s="40"/>
      <c r="E158" s="1"/>
      <c r="F158" s="1" t="s">
        <v>2322</v>
      </c>
      <c r="G158" s="1" t="s">
        <v>20</v>
      </c>
      <c r="H158" s="1" t="s">
        <v>696</v>
      </c>
      <c r="I158" s="1" t="s">
        <v>2323</v>
      </c>
      <c r="J158" s="27" t="s">
        <v>697</v>
      </c>
      <c r="K158" s="1" t="s">
        <v>698</v>
      </c>
      <c r="L158" s="1" t="s">
        <v>20</v>
      </c>
      <c r="M158" s="1" t="s">
        <v>20</v>
      </c>
      <c r="N158" s="1" t="s">
        <v>20</v>
      </c>
      <c r="O158" s="1" t="s">
        <v>699</v>
      </c>
      <c r="P158" s="1" t="s">
        <v>1692</v>
      </c>
      <c r="Q158" s="1" t="s">
        <v>700</v>
      </c>
      <c r="R158" s="1" t="s">
        <v>20</v>
      </c>
      <c r="S158" s="2" t="s">
        <v>701</v>
      </c>
      <c r="T158" s="1" t="s">
        <v>702</v>
      </c>
      <c r="U158" s="1" t="s">
        <v>695</v>
      </c>
      <c r="V158" s="1" t="s">
        <v>702</v>
      </c>
      <c r="W158" s="9"/>
      <c r="X158" s="9"/>
      <c r="Y158" s="9"/>
      <c r="Z158" s="58" t="s">
        <v>2983</v>
      </c>
      <c r="AA158" s="58" t="s">
        <v>3083</v>
      </c>
      <c r="AB158" s="57">
        <v>43515</v>
      </c>
      <c r="AC158" s="57">
        <v>39132</v>
      </c>
      <c r="AD158" s="49"/>
      <c r="AH158" s="49"/>
      <c r="AI158" s="49"/>
      <c r="AJ158" s="49"/>
      <c r="AK158" s="49"/>
      <c r="AL158" s="49"/>
      <c r="AM158" s="1" t="s">
        <v>20</v>
      </c>
      <c r="AN158" s="3">
        <v>0</v>
      </c>
      <c r="AO158" s="109">
        <v>0</v>
      </c>
      <c r="AP158" s="19">
        <v>0</v>
      </c>
      <c r="AQ158" s="14">
        <v>0</v>
      </c>
      <c r="AR158" s="3"/>
      <c r="AS158" s="5" t="s">
        <v>1696</v>
      </c>
      <c r="AT158" s="5" t="s">
        <v>1661</v>
      </c>
      <c r="AU158" s="5">
        <f>$AN158+$AO158+$AP158+$AQ158</f>
        <v>0</v>
      </c>
      <c r="AV158" s="5">
        <f>AU158*0.08</f>
        <v>0</v>
      </c>
      <c r="AW158" s="20">
        <f>ROUND((AN158+AO158+AP158+AQ158)*1.08,0)</f>
        <v>0</v>
      </c>
    </row>
    <row r="159" spans="1:50" ht="13.5" customHeight="1">
      <c r="A159" s="15">
        <v>168</v>
      </c>
      <c r="B159" s="1" t="s">
        <v>1040</v>
      </c>
      <c r="C159" s="22">
        <v>43080</v>
      </c>
      <c r="D159" s="40"/>
      <c r="E159" s="1" t="s">
        <v>137</v>
      </c>
      <c r="F159" s="1" t="s">
        <v>1848</v>
      </c>
      <c r="G159" s="1" t="s">
        <v>20</v>
      </c>
      <c r="H159" s="1" t="s">
        <v>1849</v>
      </c>
      <c r="I159" s="1" t="s">
        <v>20</v>
      </c>
      <c r="J159" s="70" t="s">
        <v>1850</v>
      </c>
      <c r="K159" s="1" t="s">
        <v>138</v>
      </c>
      <c r="L159" s="1" t="s">
        <v>20</v>
      </c>
      <c r="M159" s="1" t="s">
        <v>20</v>
      </c>
      <c r="N159" s="1" t="s">
        <v>20</v>
      </c>
      <c r="O159" s="1" t="s">
        <v>139</v>
      </c>
      <c r="P159" s="1" t="s">
        <v>1689</v>
      </c>
      <c r="Q159" s="1" t="s">
        <v>140</v>
      </c>
      <c r="R159" s="1" t="s">
        <v>20</v>
      </c>
      <c r="S159" s="2" t="s">
        <v>1851</v>
      </c>
      <c r="T159" s="1" t="s">
        <v>141</v>
      </c>
      <c r="U159" s="17" t="s">
        <v>1852</v>
      </c>
      <c r="V159" s="1" t="s">
        <v>141</v>
      </c>
      <c r="W159" s="9"/>
      <c r="X159" s="9"/>
      <c r="Y159" s="9"/>
      <c r="Z159" s="58" t="s">
        <v>229</v>
      </c>
      <c r="AA159" s="58" t="s">
        <v>3083</v>
      </c>
      <c r="AB159" s="57">
        <v>43594</v>
      </c>
      <c r="AC159" s="57">
        <v>39577</v>
      </c>
      <c r="AD159" s="47" t="s">
        <v>2877</v>
      </c>
      <c r="AE159" s="57">
        <v>43524</v>
      </c>
      <c r="AF159" s="57"/>
      <c r="AG159" s="57">
        <v>39848</v>
      </c>
      <c r="AH159" s="49"/>
      <c r="AI159" s="49"/>
      <c r="AJ159" s="49"/>
      <c r="AK159" s="49"/>
      <c r="AL159" s="1"/>
      <c r="AM159" s="1" t="s">
        <v>20</v>
      </c>
      <c r="AN159" s="3">
        <v>0</v>
      </c>
      <c r="AO159" s="19">
        <v>0</v>
      </c>
      <c r="AP159" s="19">
        <v>0</v>
      </c>
      <c r="AQ159" s="3">
        <v>0</v>
      </c>
      <c r="AR159" s="5"/>
      <c r="AS159" s="5" t="s">
        <v>1696</v>
      </c>
      <c r="AT159" s="5" t="s">
        <v>1661</v>
      </c>
      <c r="AU159" s="5">
        <f>$AN159+$AO159+$AP159+$AQ159</f>
        <v>0</v>
      </c>
      <c r="AV159" s="5">
        <f>AU159*0.08</f>
        <v>0</v>
      </c>
      <c r="AW159" s="20">
        <f>ROUND((AN159+AO159+AP159+AQ159)*1.08,0)</f>
        <v>0</v>
      </c>
    </row>
    <row r="160" spans="1:50" ht="13.5" customHeight="1">
      <c r="A160" s="15">
        <v>169</v>
      </c>
      <c r="B160" s="1" t="s">
        <v>1048</v>
      </c>
      <c r="C160" s="22">
        <v>43081</v>
      </c>
      <c r="D160" s="40"/>
      <c r="E160" s="1" t="s">
        <v>56</v>
      </c>
      <c r="F160" s="1" t="s">
        <v>1794</v>
      </c>
      <c r="G160" s="1" t="s">
        <v>20</v>
      </c>
      <c r="H160" s="1" t="s">
        <v>1795</v>
      </c>
      <c r="I160" s="1" t="s">
        <v>20</v>
      </c>
      <c r="J160" s="27" t="s">
        <v>1796</v>
      </c>
      <c r="K160" s="1" t="s">
        <v>57</v>
      </c>
      <c r="L160" s="1" t="s">
        <v>20</v>
      </c>
      <c r="M160" s="1" t="s">
        <v>20</v>
      </c>
      <c r="N160" s="1" t="s">
        <v>20</v>
      </c>
      <c r="O160" s="1" t="s">
        <v>58</v>
      </c>
      <c r="P160" s="1" t="s">
        <v>1797</v>
      </c>
      <c r="Q160" s="1" t="s">
        <v>59</v>
      </c>
      <c r="R160" s="1" t="s">
        <v>20</v>
      </c>
      <c r="S160" s="2" t="s">
        <v>1798</v>
      </c>
      <c r="T160" s="1" t="s">
        <v>1800</v>
      </c>
      <c r="U160" s="1" t="s">
        <v>1799</v>
      </c>
      <c r="V160" s="1" t="s">
        <v>1800</v>
      </c>
      <c r="W160" s="9"/>
      <c r="X160" s="9"/>
      <c r="Y160" s="9"/>
      <c r="Z160" s="58" t="s">
        <v>2984</v>
      </c>
      <c r="AA160" s="58" t="s">
        <v>3083</v>
      </c>
      <c r="AB160" s="57">
        <v>43529</v>
      </c>
      <c r="AC160" s="57">
        <v>40607</v>
      </c>
      <c r="AD160" s="49" t="s">
        <v>2877</v>
      </c>
      <c r="AE160" s="57">
        <v>43851</v>
      </c>
      <c r="AF160" s="57"/>
      <c r="AG160" s="57">
        <v>40199</v>
      </c>
      <c r="AH160" s="49"/>
      <c r="AI160" s="49"/>
      <c r="AJ160" s="49"/>
      <c r="AK160" s="49"/>
      <c r="AL160" s="1"/>
      <c r="AM160" s="1" t="s">
        <v>20</v>
      </c>
      <c r="AN160" s="3">
        <v>0</v>
      </c>
      <c r="AO160" s="19">
        <v>0</v>
      </c>
      <c r="AP160" s="19">
        <v>0</v>
      </c>
      <c r="AQ160" s="3">
        <v>0</v>
      </c>
      <c r="AR160" s="5"/>
      <c r="AS160" s="5" t="s">
        <v>1696</v>
      </c>
      <c r="AT160" s="5" t="s">
        <v>1661</v>
      </c>
      <c r="AU160" s="5">
        <f>$AN160+$AO160+$AP160+$AQ160</f>
        <v>0</v>
      </c>
      <c r="AV160" s="5">
        <f>AU160*0.08</f>
        <v>0</v>
      </c>
      <c r="AW160" s="20">
        <f>ROUND((AN160+AO160+AP160+AQ160)*1.08,0)</f>
        <v>0</v>
      </c>
    </row>
    <row r="161" spans="1:49" ht="13.5" customHeight="1">
      <c r="A161" s="15">
        <v>170</v>
      </c>
      <c r="B161" s="1" t="s">
        <v>1058</v>
      </c>
      <c r="C161" s="22">
        <v>43081</v>
      </c>
      <c r="D161" s="40"/>
      <c r="E161" s="1" t="s">
        <v>296</v>
      </c>
      <c r="F161" s="1" t="s">
        <v>2105</v>
      </c>
      <c r="G161" s="1" t="s">
        <v>20</v>
      </c>
      <c r="H161" s="1" t="s">
        <v>297</v>
      </c>
      <c r="I161" s="1" t="s">
        <v>20</v>
      </c>
      <c r="J161" s="27" t="s">
        <v>298</v>
      </c>
      <c r="K161" s="1" t="s">
        <v>299</v>
      </c>
      <c r="L161" s="1" t="s">
        <v>20</v>
      </c>
      <c r="M161" s="1" t="s">
        <v>20</v>
      </c>
      <c r="N161" s="1" t="s">
        <v>20</v>
      </c>
      <c r="O161" s="1" t="s">
        <v>300</v>
      </c>
      <c r="P161" s="1" t="s">
        <v>1790</v>
      </c>
      <c r="Q161" s="1" t="s">
        <v>301</v>
      </c>
      <c r="R161" s="1" t="s">
        <v>20</v>
      </c>
      <c r="S161" s="2" t="s">
        <v>302</v>
      </c>
      <c r="T161" s="1" t="s">
        <v>304</v>
      </c>
      <c r="U161" s="1" t="s">
        <v>303</v>
      </c>
      <c r="V161" s="1" t="s">
        <v>304</v>
      </c>
      <c r="W161" s="9"/>
      <c r="X161" s="9"/>
      <c r="Y161" s="9"/>
      <c r="Z161" s="58" t="s">
        <v>2985</v>
      </c>
      <c r="AA161" s="58" t="s">
        <v>3083</v>
      </c>
      <c r="AB161" s="57">
        <v>43715</v>
      </c>
      <c r="AC161" s="57">
        <v>40428</v>
      </c>
      <c r="AD161" s="49" t="s">
        <v>2877</v>
      </c>
      <c r="AE161" s="57">
        <v>43623</v>
      </c>
      <c r="AF161" s="57"/>
      <c r="AG161" s="57">
        <v>40701</v>
      </c>
      <c r="AH161" s="49"/>
      <c r="AI161" s="49"/>
      <c r="AJ161" s="49"/>
      <c r="AK161" s="49"/>
      <c r="AL161" s="1"/>
      <c r="AM161" s="1" t="s">
        <v>20</v>
      </c>
      <c r="AN161" s="3">
        <v>2980</v>
      </c>
      <c r="AO161" s="19">
        <v>0</v>
      </c>
      <c r="AP161" s="19">
        <v>0</v>
      </c>
      <c r="AQ161" s="3">
        <v>0</v>
      </c>
      <c r="AR161" s="5"/>
      <c r="AS161" s="5" t="s">
        <v>2328</v>
      </c>
      <c r="AT161" s="5" t="s">
        <v>1675</v>
      </c>
      <c r="AU161" s="5">
        <f>$AN161+$AO161+$AP161+$AQ161</f>
        <v>2980</v>
      </c>
      <c r="AV161" s="5">
        <f>AU161*0.08</f>
        <v>238.4</v>
      </c>
      <c r="AW161" s="20">
        <f>ROUND((AN161+AO161+AP161+AQ161)*1.08,0)</f>
        <v>3218</v>
      </c>
    </row>
    <row r="162" spans="1:49" ht="13.5" customHeight="1">
      <c r="A162" s="15">
        <v>171</v>
      </c>
      <c r="B162" s="1" t="s">
        <v>1067</v>
      </c>
      <c r="C162" s="22">
        <v>43093</v>
      </c>
      <c r="D162" s="40"/>
      <c r="E162" s="1" t="s">
        <v>20</v>
      </c>
      <c r="F162" s="1" t="s">
        <v>20</v>
      </c>
      <c r="G162" s="1" t="s">
        <v>20</v>
      </c>
      <c r="H162" s="1" t="s">
        <v>800</v>
      </c>
      <c r="I162" s="1" t="s">
        <v>2362</v>
      </c>
      <c r="J162" s="27" t="s">
        <v>801</v>
      </c>
      <c r="K162" s="1" t="s">
        <v>802</v>
      </c>
      <c r="L162" s="1" t="s">
        <v>20</v>
      </c>
      <c r="M162" s="1" t="s">
        <v>20</v>
      </c>
      <c r="N162" s="1" t="s">
        <v>20</v>
      </c>
      <c r="O162" s="1" t="s">
        <v>803</v>
      </c>
      <c r="P162" s="1" t="s">
        <v>2363</v>
      </c>
      <c r="Q162" s="1" t="s">
        <v>804</v>
      </c>
      <c r="R162" s="1" t="s">
        <v>20</v>
      </c>
      <c r="S162" s="2" t="s">
        <v>805</v>
      </c>
      <c r="T162" s="1" t="s">
        <v>807</v>
      </c>
      <c r="U162" s="1" t="s">
        <v>806</v>
      </c>
      <c r="V162" s="1" t="s">
        <v>807</v>
      </c>
      <c r="W162" s="9"/>
      <c r="X162" s="9"/>
      <c r="Y162" s="9"/>
      <c r="Z162" s="58" t="s">
        <v>2986</v>
      </c>
      <c r="AA162" s="58" t="s">
        <v>3083</v>
      </c>
      <c r="AB162" s="57">
        <v>43529</v>
      </c>
      <c r="AC162" s="57">
        <v>40607</v>
      </c>
      <c r="AD162" s="49"/>
      <c r="AH162" s="49"/>
      <c r="AI162" s="49"/>
      <c r="AJ162" s="49"/>
      <c r="AK162" s="49"/>
      <c r="AL162" s="1"/>
      <c r="AM162" s="1" t="s">
        <v>20</v>
      </c>
      <c r="AN162" s="3">
        <v>0</v>
      </c>
      <c r="AO162" s="19">
        <v>0</v>
      </c>
      <c r="AP162" s="19">
        <v>1000</v>
      </c>
      <c r="AQ162" s="3">
        <v>0</v>
      </c>
      <c r="AR162" s="5"/>
      <c r="AS162" s="5" t="s">
        <v>2318</v>
      </c>
      <c r="AT162" s="5" t="s">
        <v>1666</v>
      </c>
      <c r="AU162" s="5">
        <f>$AN162+$AO162+$AP162+$AQ162</f>
        <v>1000</v>
      </c>
      <c r="AV162" s="5">
        <f>AU162*0.08</f>
        <v>80</v>
      </c>
      <c r="AW162" s="20">
        <f>ROUND((AN162+AO162+AP162+AQ162)*1.08,0)</f>
        <v>1080</v>
      </c>
    </row>
    <row r="163" spans="1:49" ht="13.5" customHeight="1">
      <c r="A163" s="15">
        <v>173</v>
      </c>
      <c r="B163" s="1" t="s">
        <v>1075</v>
      </c>
      <c r="C163" s="22">
        <v>43096</v>
      </c>
      <c r="D163" s="40"/>
      <c r="E163" s="1" t="s">
        <v>1854</v>
      </c>
      <c r="F163" s="1" t="s">
        <v>1855</v>
      </c>
      <c r="G163" s="1" t="s">
        <v>20</v>
      </c>
      <c r="H163" s="1" t="s">
        <v>1856</v>
      </c>
      <c r="I163" s="1" t="s">
        <v>1857</v>
      </c>
      <c r="J163" s="27" t="s">
        <v>1858</v>
      </c>
      <c r="K163" s="1" t="s">
        <v>143</v>
      </c>
      <c r="L163" s="1" t="s">
        <v>20</v>
      </c>
      <c r="M163" s="1" t="s">
        <v>20</v>
      </c>
      <c r="N163" s="1" t="s">
        <v>20</v>
      </c>
      <c r="O163" s="1" t="s">
        <v>144</v>
      </c>
      <c r="P163" s="1" t="s">
        <v>1686</v>
      </c>
      <c r="Q163" s="1" t="s">
        <v>145</v>
      </c>
      <c r="R163" s="1" t="s">
        <v>20</v>
      </c>
      <c r="S163" s="2" t="s">
        <v>1859</v>
      </c>
      <c r="T163" s="1" t="s">
        <v>146</v>
      </c>
      <c r="U163" s="1" t="s">
        <v>1860</v>
      </c>
      <c r="V163" s="1" t="s">
        <v>146</v>
      </c>
      <c r="W163" s="9"/>
      <c r="X163" s="9"/>
      <c r="Y163" s="9"/>
      <c r="Z163" s="58" t="s">
        <v>2987</v>
      </c>
      <c r="AA163" s="58" t="s">
        <v>3083</v>
      </c>
      <c r="AB163" s="57">
        <v>43808</v>
      </c>
      <c r="AC163" s="57">
        <v>40156</v>
      </c>
      <c r="AD163" s="47" t="s">
        <v>2877</v>
      </c>
      <c r="AE163" s="57">
        <v>43524</v>
      </c>
      <c r="AF163" s="57"/>
      <c r="AG163" s="57">
        <v>37306</v>
      </c>
      <c r="AH163" s="49"/>
      <c r="AI163" s="49"/>
      <c r="AJ163" s="49"/>
      <c r="AK163" s="49"/>
      <c r="AL163" s="1"/>
      <c r="AM163" s="1" t="s">
        <v>20</v>
      </c>
      <c r="AN163" s="3">
        <v>0</v>
      </c>
      <c r="AO163" s="19">
        <v>0</v>
      </c>
      <c r="AP163" s="19">
        <v>0</v>
      </c>
      <c r="AQ163" s="3">
        <v>0</v>
      </c>
      <c r="AR163" s="5"/>
      <c r="AS163" s="5" t="s">
        <v>1696</v>
      </c>
      <c r="AT163" s="5" t="s">
        <v>1661</v>
      </c>
      <c r="AU163" s="5">
        <f>$AN163+$AO163+$AP163+$AQ163</f>
        <v>0</v>
      </c>
      <c r="AV163" s="5">
        <f>AU163*0.08</f>
        <v>0</v>
      </c>
      <c r="AW163" s="20">
        <f>ROUND((AN163+AO163+AP163+AQ163)*1.08,0)</f>
        <v>0</v>
      </c>
    </row>
    <row r="164" spans="1:49" ht="13.5" customHeight="1">
      <c r="A164" s="15">
        <v>174</v>
      </c>
      <c r="B164" s="1" t="s">
        <v>1084</v>
      </c>
      <c r="C164" s="22">
        <v>43083</v>
      </c>
      <c r="D164" s="40"/>
      <c r="E164" s="1"/>
      <c r="F164" s="1" t="s">
        <v>2677</v>
      </c>
      <c r="G164" s="1" t="s">
        <v>20</v>
      </c>
      <c r="H164" s="1" t="s">
        <v>1583</v>
      </c>
      <c r="I164" s="1" t="s">
        <v>2678</v>
      </c>
      <c r="J164" s="27" t="s">
        <v>1584</v>
      </c>
      <c r="K164" s="1" t="s">
        <v>1585</v>
      </c>
      <c r="L164" s="1" t="s">
        <v>20</v>
      </c>
      <c r="M164" s="1" t="s">
        <v>20</v>
      </c>
      <c r="N164" s="1" t="s">
        <v>20</v>
      </c>
      <c r="O164" s="1" t="s">
        <v>1586</v>
      </c>
      <c r="P164" s="1" t="s">
        <v>1815</v>
      </c>
      <c r="Q164" s="1" t="s">
        <v>1587</v>
      </c>
      <c r="R164" s="1" t="s">
        <v>20</v>
      </c>
      <c r="S164" s="2" t="s">
        <v>1588</v>
      </c>
      <c r="T164" s="1" t="s">
        <v>1590</v>
      </c>
      <c r="U164" s="1" t="s">
        <v>1589</v>
      </c>
      <c r="V164" s="1" t="s">
        <v>1590</v>
      </c>
      <c r="W164" s="9"/>
      <c r="X164" s="9"/>
      <c r="Y164" s="9"/>
      <c r="Z164" s="58" t="s">
        <v>101</v>
      </c>
      <c r="AA164" s="58" t="s">
        <v>3083</v>
      </c>
      <c r="AB164" s="57">
        <v>43860</v>
      </c>
      <c r="AC164" s="57">
        <v>39843</v>
      </c>
      <c r="AD164" s="49"/>
      <c r="AE164" s="57"/>
      <c r="AF164" s="57"/>
      <c r="AG164" s="57"/>
      <c r="AH164" s="49"/>
      <c r="AI164" s="49"/>
      <c r="AJ164" s="49"/>
      <c r="AK164" s="49"/>
      <c r="AL164" s="1"/>
      <c r="AM164" s="1" t="s">
        <v>20</v>
      </c>
      <c r="AN164" s="3">
        <v>0</v>
      </c>
      <c r="AO164" s="19">
        <v>0</v>
      </c>
      <c r="AP164" s="19">
        <v>0</v>
      </c>
      <c r="AQ164" s="3">
        <v>0</v>
      </c>
      <c r="AR164" s="5"/>
      <c r="AS164" s="5" t="s">
        <v>1696</v>
      </c>
      <c r="AT164" s="5" t="s">
        <v>1661</v>
      </c>
      <c r="AU164" s="5">
        <f>$AN164+$AO164+$AP164+$AQ164</f>
        <v>0</v>
      </c>
      <c r="AV164" s="5">
        <f>AU164*0.08</f>
        <v>0</v>
      </c>
      <c r="AW164" s="20">
        <f>ROUND((AN164+AO164+AP164+AQ164)*1.08,0)</f>
        <v>0</v>
      </c>
    </row>
    <row r="165" spans="1:49" ht="13.5" customHeight="1">
      <c r="A165" s="15">
        <v>175</v>
      </c>
      <c r="B165" s="1" t="s">
        <v>1093</v>
      </c>
      <c r="C165" s="22">
        <v>43083</v>
      </c>
      <c r="D165" s="40"/>
      <c r="E165" s="1"/>
      <c r="F165" s="1" t="s">
        <v>2063</v>
      </c>
      <c r="G165" s="1" t="s">
        <v>20</v>
      </c>
      <c r="H165" s="1" t="s">
        <v>405</v>
      </c>
      <c r="I165" s="1" t="s">
        <v>2064</v>
      </c>
      <c r="J165" s="27" t="s">
        <v>406</v>
      </c>
      <c r="K165" s="1" t="s">
        <v>407</v>
      </c>
      <c r="L165" s="1" t="s">
        <v>20</v>
      </c>
      <c r="M165" s="1" t="s">
        <v>20</v>
      </c>
      <c r="N165" s="1" t="s">
        <v>20</v>
      </c>
      <c r="O165" s="1" t="s">
        <v>408</v>
      </c>
      <c r="P165" s="1" t="s">
        <v>2065</v>
      </c>
      <c r="Q165" s="1" t="s">
        <v>409</v>
      </c>
      <c r="R165" s="1" t="s">
        <v>20</v>
      </c>
      <c r="S165" s="2" t="s">
        <v>410</v>
      </c>
      <c r="T165" s="1" t="s">
        <v>411</v>
      </c>
      <c r="U165" s="1" t="s">
        <v>404</v>
      </c>
      <c r="V165" s="1" t="s">
        <v>411</v>
      </c>
      <c r="W165" s="9"/>
      <c r="X165" s="9"/>
      <c r="Y165" s="9"/>
      <c r="Z165" s="58" t="s">
        <v>2988</v>
      </c>
      <c r="AA165" s="58" t="s">
        <v>3083</v>
      </c>
      <c r="AB165" s="57">
        <v>43488</v>
      </c>
      <c r="AC165" s="57">
        <v>39836</v>
      </c>
      <c r="AD165" s="47" t="s">
        <v>2877</v>
      </c>
      <c r="AE165" s="57">
        <v>43714</v>
      </c>
      <c r="AF165" s="57"/>
      <c r="AG165" s="57">
        <v>41158</v>
      </c>
      <c r="AH165" s="49"/>
      <c r="AI165" s="49"/>
      <c r="AJ165" s="49"/>
      <c r="AK165" s="49"/>
      <c r="AL165" s="1"/>
      <c r="AM165" s="1" t="s">
        <v>20</v>
      </c>
      <c r="AN165" s="3">
        <v>0</v>
      </c>
      <c r="AO165" s="19">
        <v>0</v>
      </c>
      <c r="AP165" s="19">
        <v>0</v>
      </c>
      <c r="AQ165" s="3">
        <v>0</v>
      </c>
      <c r="AR165" s="5"/>
      <c r="AS165" s="5" t="s">
        <v>1696</v>
      </c>
      <c r="AT165" s="5" t="s">
        <v>1661</v>
      </c>
      <c r="AU165" s="5">
        <f>$AN165+$AO165+$AP165+$AQ165</f>
        <v>0</v>
      </c>
      <c r="AV165" s="5">
        <f>AU165*0.08</f>
        <v>0</v>
      </c>
      <c r="AW165" s="20">
        <f>ROUND((AN165+AO165+AP165+AQ165)*1.08,0)</f>
        <v>0</v>
      </c>
    </row>
    <row r="166" spans="1:49" ht="13.5" customHeight="1">
      <c r="A166" s="15">
        <v>176</v>
      </c>
      <c r="B166" s="1" t="s">
        <v>1101</v>
      </c>
      <c r="C166" s="22">
        <v>43083</v>
      </c>
      <c r="D166" s="40"/>
      <c r="E166" s="1" t="s">
        <v>2670</v>
      </c>
      <c r="F166" s="1" t="s">
        <v>2671</v>
      </c>
      <c r="G166" s="1" t="s">
        <v>20</v>
      </c>
      <c r="H166" s="1" t="s">
        <v>2672</v>
      </c>
      <c r="I166" s="1" t="s">
        <v>2673</v>
      </c>
      <c r="J166" s="27" t="s">
        <v>2674</v>
      </c>
      <c r="K166" s="1" t="s">
        <v>1578</v>
      </c>
      <c r="L166" s="1" t="s">
        <v>2867</v>
      </c>
      <c r="M166" s="1" t="s">
        <v>20</v>
      </c>
      <c r="N166" s="1" t="s">
        <v>20</v>
      </c>
      <c r="O166" s="1" t="s">
        <v>1579</v>
      </c>
      <c r="P166" s="1" t="s">
        <v>2486</v>
      </c>
      <c r="Q166" s="1" t="s">
        <v>1580</v>
      </c>
      <c r="R166" s="1" t="s">
        <v>20</v>
      </c>
      <c r="S166" s="2" t="s">
        <v>2675</v>
      </c>
      <c r="T166" s="1" t="s">
        <v>1581</v>
      </c>
      <c r="U166" s="1" t="s">
        <v>2676</v>
      </c>
      <c r="V166" s="1" t="s">
        <v>1581</v>
      </c>
      <c r="W166" s="9"/>
      <c r="X166" s="9"/>
      <c r="Y166" s="9"/>
      <c r="Z166" s="58" t="s">
        <v>2989</v>
      </c>
      <c r="AA166" s="58" t="s">
        <v>3083</v>
      </c>
      <c r="AB166" s="57">
        <v>43704</v>
      </c>
      <c r="AC166" s="57">
        <v>40417</v>
      </c>
      <c r="AD166" s="49"/>
      <c r="AE166" s="57"/>
      <c r="AF166" s="57"/>
      <c r="AG166" s="57"/>
      <c r="AH166" s="49"/>
      <c r="AI166" s="49"/>
      <c r="AJ166" s="103"/>
      <c r="AK166" s="103"/>
      <c r="AL166" s="26"/>
      <c r="AM166" s="26"/>
      <c r="AN166" s="3">
        <v>0</v>
      </c>
      <c r="AO166" s="19">
        <v>0</v>
      </c>
      <c r="AP166" s="19">
        <v>0</v>
      </c>
      <c r="AQ166" s="3">
        <v>0</v>
      </c>
      <c r="AR166" s="5"/>
      <c r="AS166" s="5" t="s">
        <v>1696</v>
      </c>
      <c r="AT166" s="5" t="s">
        <v>1661</v>
      </c>
      <c r="AU166" s="5">
        <f>$AN166+$AO166+$AP166+$AQ166</f>
        <v>0</v>
      </c>
      <c r="AV166" s="5">
        <f>AU166*0.08</f>
        <v>0</v>
      </c>
      <c r="AW166" s="20">
        <f>ROUND((AN166+AO166+AP166+AQ166)*1.08,0)</f>
        <v>0</v>
      </c>
    </row>
    <row r="167" spans="1:49" ht="13.5" customHeight="1">
      <c r="A167" s="15">
        <v>177</v>
      </c>
      <c r="B167" s="1" t="s">
        <v>1110</v>
      </c>
      <c r="C167" s="22">
        <v>43083</v>
      </c>
      <c r="D167" s="40"/>
      <c r="E167" s="1"/>
      <c r="F167" s="1" t="s">
        <v>2417</v>
      </c>
      <c r="G167" s="1" t="s">
        <v>20</v>
      </c>
      <c r="H167" s="1" t="s">
        <v>928</v>
      </c>
      <c r="I167" s="1" t="s">
        <v>2418</v>
      </c>
      <c r="J167" s="27" t="s">
        <v>929</v>
      </c>
      <c r="K167" s="1" t="s">
        <v>930</v>
      </c>
      <c r="L167" s="1" t="s">
        <v>20</v>
      </c>
      <c r="M167" s="1" t="s">
        <v>20</v>
      </c>
      <c r="N167" s="1" t="s">
        <v>20</v>
      </c>
      <c r="O167" s="1" t="s">
        <v>931</v>
      </c>
      <c r="P167" s="1" t="s">
        <v>1690</v>
      </c>
      <c r="Q167" s="1" t="s">
        <v>932</v>
      </c>
      <c r="R167" s="1" t="s">
        <v>20</v>
      </c>
      <c r="S167" s="2" t="s">
        <v>933</v>
      </c>
      <c r="T167" s="1" t="s">
        <v>934</v>
      </c>
      <c r="U167" s="1" t="s">
        <v>927</v>
      </c>
      <c r="V167" s="1" t="s">
        <v>934</v>
      </c>
      <c r="W167" s="9"/>
      <c r="X167" s="9"/>
      <c r="Y167" s="9"/>
      <c r="Z167" s="58" t="s">
        <v>2990</v>
      </c>
      <c r="AA167" s="58" t="s">
        <v>3083</v>
      </c>
      <c r="AB167" s="57">
        <v>43470</v>
      </c>
      <c r="AC167" s="57">
        <v>39818</v>
      </c>
      <c r="AD167" s="49"/>
      <c r="AE167" s="57"/>
      <c r="AF167" s="57"/>
      <c r="AG167" s="57"/>
      <c r="AH167" s="1"/>
      <c r="AI167" s="1"/>
      <c r="AN167" s="3">
        <v>0</v>
      </c>
      <c r="AO167" s="19">
        <v>0</v>
      </c>
      <c r="AP167" s="19">
        <v>0</v>
      </c>
      <c r="AQ167" s="3">
        <v>0</v>
      </c>
      <c r="AR167" s="5"/>
      <c r="AS167" s="5" t="s">
        <v>1696</v>
      </c>
      <c r="AT167" s="5" t="s">
        <v>1661</v>
      </c>
      <c r="AU167" s="5">
        <f>$AN167+$AO167+$AP167+$AQ167</f>
        <v>0</v>
      </c>
      <c r="AV167" s="5">
        <f>AU167*0.08</f>
        <v>0</v>
      </c>
      <c r="AW167" s="20">
        <f>ROUND((AN167+AO167+AP167+AQ167)*1.08,0)</f>
        <v>0</v>
      </c>
    </row>
    <row r="168" spans="1:49" ht="13.5" customHeight="1">
      <c r="A168" s="15">
        <v>178</v>
      </c>
      <c r="B168" s="1" t="s">
        <v>1119</v>
      </c>
      <c r="C168" s="22">
        <v>43084</v>
      </c>
      <c r="D168" s="40"/>
      <c r="E168" s="1"/>
      <c r="F168" s="1" t="s">
        <v>1994</v>
      </c>
      <c r="G168" s="1" t="s">
        <v>20</v>
      </c>
      <c r="H168" s="1" t="s">
        <v>325</v>
      </c>
      <c r="I168" s="1" t="s">
        <v>1995</v>
      </c>
      <c r="J168" s="27" t="s">
        <v>1996</v>
      </c>
      <c r="K168" s="1" t="s">
        <v>326</v>
      </c>
      <c r="L168" s="1" t="s">
        <v>20</v>
      </c>
      <c r="M168" s="1" t="s">
        <v>20</v>
      </c>
      <c r="N168" s="1" t="s">
        <v>20</v>
      </c>
      <c r="O168" s="1" t="s">
        <v>327</v>
      </c>
      <c r="P168" s="1" t="s">
        <v>1815</v>
      </c>
      <c r="Q168" s="1" t="s">
        <v>328</v>
      </c>
      <c r="R168" s="1" t="s">
        <v>20</v>
      </c>
      <c r="S168" s="2" t="s">
        <v>1997</v>
      </c>
      <c r="T168" s="1" t="s">
        <v>329</v>
      </c>
      <c r="U168" s="1" t="s">
        <v>324</v>
      </c>
      <c r="V168" s="1" t="s">
        <v>329</v>
      </c>
      <c r="W168" s="9"/>
      <c r="X168" s="9"/>
      <c r="Y168" s="9"/>
      <c r="Z168" s="58" t="s">
        <v>2991</v>
      </c>
      <c r="AA168" s="58" t="s">
        <v>3083</v>
      </c>
      <c r="AB168" s="57">
        <v>43691</v>
      </c>
      <c r="AC168" s="57">
        <v>41865</v>
      </c>
      <c r="AD168" s="49" t="s">
        <v>2877</v>
      </c>
      <c r="AE168" s="57">
        <v>43652</v>
      </c>
      <c r="AF168" s="57"/>
      <c r="AG168" s="57">
        <v>40000</v>
      </c>
      <c r="AH168" s="1"/>
      <c r="AI168" s="1"/>
      <c r="AN168" s="3">
        <v>2980</v>
      </c>
      <c r="AO168" s="19">
        <v>1000</v>
      </c>
      <c r="AP168" s="19">
        <v>1000</v>
      </c>
      <c r="AQ168" s="3">
        <v>0</v>
      </c>
      <c r="AR168" s="5" t="s">
        <v>1663</v>
      </c>
      <c r="AS168" s="5" t="s">
        <v>2409</v>
      </c>
      <c r="AT168" s="5" t="s">
        <v>1675</v>
      </c>
      <c r="AU168" s="5">
        <f>$AN168+$AO168+$AP168+$AQ168</f>
        <v>4980</v>
      </c>
      <c r="AV168" s="5">
        <f>AU168*0.08</f>
        <v>398.40000000000003</v>
      </c>
      <c r="AW168" s="20">
        <f>ROUND((AN168+AO168+AP168+AQ168)*1.08,0)</f>
        <v>5378</v>
      </c>
    </row>
    <row r="169" spans="1:49" ht="13.5" customHeight="1">
      <c r="A169" s="15">
        <v>179</v>
      </c>
      <c r="B169" s="1" t="s">
        <v>1124</v>
      </c>
      <c r="C169" s="22">
        <v>43084</v>
      </c>
      <c r="D169" s="40"/>
      <c r="E169" s="1" t="s">
        <v>2578</v>
      </c>
      <c r="F169" s="1" t="s">
        <v>20</v>
      </c>
      <c r="G169" s="1" t="s">
        <v>20</v>
      </c>
      <c r="H169" s="1" t="s">
        <v>900</v>
      </c>
      <c r="I169" s="1" t="s">
        <v>1995</v>
      </c>
      <c r="J169" s="27" t="s">
        <v>901</v>
      </c>
      <c r="K169" s="1" t="s">
        <v>902</v>
      </c>
      <c r="L169" s="1" t="s">
        <v>20</v>
      </c>
      <c r="M169" s="1" t="s">
        <v>20</v>
      </c>
      <c r="N169" s="1" t="s">
        <v>20</v>
      </c>
      <c r="O169" s="1" t="s">
        <v>903</v>
      </c>
      <c r="P169" s="1" t="s">
        <v>1783</v>
      </c>
      <c r="Q169" s="1" t="s">
        <v>904</v>
      </c>
      <c r="R169" s="1" t="s">
        <v>20</v>
      </c>
      <c r="S169" s="2" t="s">
        <v>905</v>
      </c>
      <c r="T169" s="1" t="s">
        <v>907</v>
      </c>
      <c r="U169" s="1" t="s">
        <v>906</v>
      </c>
      <c r="V169" s="1" t="s">
        <v>907</v>
      </c>
      <c r="W169" s="9"/>
      <c r="X169" s="9"/>
      <c r="Y169" s="9"/>
      <c r="Z169" s="58" t="s">
        <v>2992</v>
      </c>
      <c r="AA169" s="58" t="s">
        <v>3083</v>
      </c>
      <c r="AB169" s="57">
        <v>43633</v>
      </c>
      <c r="AC169" s="57">
        <v>39981</v>
      </c>
      <c r="AD169" s="49"/>
      <c r="AE169" s="57"/>
      <c r="AF169" s="57"/>
      <c r="AG169" s="57"/>
      <c r="AH169" s="1"/>
      <c r="AI169" s="1"/>
      <c r="AN169" s="3">
        <v>0</v>
      </c>
      <c r="AO169" s="19">
        <v>0</v>
      </c>
      <c r="AP169" s="19">
        <v>0</v>
      </c>
      <c r="AQ169" s="3">
        <v>0</v>
      </c>
      <c r="AR169" s="5"/>
      <c r="AS169" s="5" t="s">
        <v>1696</v>
      </c>
      <c r="AT169" s="5" t="s">
        <v>1661</v>
      </c>
      <c r="AU169" s="5">
        <f>$AN169+$AO169+$AP169+$AQ169</f>
        <v>0</v>
      </c>
      <c r="AV169" s="5">
        <f>AU169*0.08</f>
        <v>0</v>
      </c>
      <c r="AW169" s="20">
        <f>ROUND((AN169+AO169+AP169+AQ169)*1.08,0)</f>
        <v>0</v>
      </c>
    </row>
    <row r="170" spans="1:49" ht="13.5" customHeight="1">
      <c r="A170" s="15">
        <v>180</v>
      </c>
      <c r="B170" s="1" t="s">
        <v>1134</v>
      </c>
      <c r="C170" s="22">
        <v>43084</v>
      </c>
      <c r="D170" s="40"/>
      <c r="E170" s="8" t="s">
        <v>2209</v>
      </c>
      <c r="F170" s="8" t="s">
        <v>1651</v>
      </c>
      <c r="G170" s="8" t="s">
        <v>1727</v>
      </c>
      <c r="H170" s="8" t="s">
        <v>2210</v>
      </c>
      <c r="I170" s="8" t="s">
        <v>2211</v>
      </c>
      <c r="J170" s="31" t="s">
        <v>2212</v>
      </c>
      <c r="K170" s="8" t="s">
        <v>1652</v>
      </c>
      <c r="L170" s="8" t="s">
        <v>1653</v>
      </c>
      <c r="M170" s="8" t="s">
        <v>20</v>
      </c>
      <c r="N170" s="8" t="s">
        <v>1654</v>
      </c>
      <c r="O170" s="8" t="s">
        <v>1655</v>
      </c>
      <c r="P170" s="1" t="s">
        <v>1686</v>
      </c>
      <c r="Q170" s="8" t="s">
        <v>1656</v>
      </c>
      <c r="R170" s="8" t="s">
        <v>20</v>
      </c>
      <c r="S170" s="2" t="s">
        <v>2213</v>
      </c>
      <c r="T170" s="8" t="s">
        <v>1657</v>
      </c>
      <c r="U170" s="8" t="s">
        <v>2214</v>
      </c>
      <c r="V170" s="8" t="s">
        <v>1657</v>
      </c>
      <c r="W170" s="13"/>
      <c r="X170" s="13"/>
      <c r="Y170" s="13"/>
      <c r="Z170" s="58" t="s">
        <v>2993</v>
      </c>
      <c r="AA170" s="58" t="s">
        <v>3083</v>
      </c>
      <c r="AB170" s="57">
        <v>43523</v>
      </c>
      <c r="AC170" s="57">
        <v>39871</v>
      </c>
      <c r="AD170" s="49" t="s">
        <v>2877</v>
      </c>
      <c r="AE170" s="57">
        <v>43830</v>
      </c>
      <c r="AF170" s="57"/>
      <c r="AG170" s="57">
        <v>36865</v>
      </c>
      <c r="AH170" s="1"/>
      <c r="AI170" s="1"/>
      <c r="AN170" s="3">
        <v>2980</v>
      </c>
      <c r="AO170" s="19">
        <v>0</v>
      </c>
      <c r="AP170" s="19">
        <v>1000</v>
      </c>
      <c r="AQ170" s="3">
        <v>0</v>
      </c>
      <c r="AR170" s="5"/>
      <c r="AS170" s="5" t="s">
        <v>2293</v>
      </c>
      <c r="AT170" s="5" t="s">
        <v>1675</v>
      </c>
      <c r="AU170" s="5">
        <f>$AN170+$AO170+$AP170+$AQ170</f>
        <v>3980</v>
      </c>
      <c r="AV170" s="5">
        <f>AU170*0.08</f>
        <v>318.40000000000003</v>
      </c>
      <c r="AW170" s="20">
        <f>ROUND((AN170+AO170+AP170+AQ170)*1.08,0)</f>
        <v>4298</v>
      </c>
    </row>
    <row r="171" spans="1:49" ht="13.5" customHeight="1">
      <c r="A171" s="15">
        <v>181</v>
      </c>
      <c r="B171" s="1" t="s">
        <v>1142</v>
      </c>
      <c r="C171" s="22">
        <v>43095</v>
      </c>
      <c r="D171" s="40"/>
      <c r="E171" s="1"/>
      <c r="F171" s="1" t="s">
        <v>2144</v>
      </c>
      <c r="G171" s="1" t="s">
        <v>20</v>
      </c>
      <c r="H171" s="1" t="s">
        <v>523</v>
      </c>
      <c r="I171" s="1" t="s">
        <v>2145</v>
      </c>
      <c r="J171" s="30" t="s">
        <v>2146</v>
      </c>
      <c r="K171" s="1" t="s">
        <v>524</v>
      </c>
      <c r="L171" s="1" t="s">
        <v>20</v>
      </c>
      <c r="M171" s="1" t="s">
        <v>20</v>
      </c>
      <c r="N171" s="1" t="s">
        <v>2147</v>
      </c>
      <c r="O171" s="1" t="s">
        <v>525</v>
      </c>
      <c r="P171" s="1" t="s">
        <v>1660</v>
      </c>
      <c r="Q171" s="1" t="s">
        <v>526</v>
      </c>
      <c r="R171" s="1" t="s">
        <v>20</v>
      </c>
      <c r="S171" s="2" t="s">
        <v>2148</v>
      </c>
      <c r="T171" s="1" t="s">
        <v>528</v>
      </c>
      <c r="U171" s="1" t="s">
        <v>527</v>
      </c>
      <c r="V171" s="1" t="s">
        <v>528</v>
      </c>
      <c r="W171" s="9"/>
      <c r="X171" s="9"/>
      <c r="Y171" s="9"/>
      <c r="Z171" s="58" t="s">
        <v>2994</v>
      </c>
      <c r="AA171" s="58" t="s">
        <v>3083</v>
      </c>
      <c r="AB171" s="57">
        <v>44490</v>
      </c>
      <c r="AC171" s="57">
        <v>40472</v>
      </c>
      <c r="AD171" s="49" t="s">
        <v>2877</v>
      </c>
      <c r="AE171" s="57">
        <v>43806</v>
      </c>
      <c r="AF171" s="57"/>
      <c r="AG171" s="57">
        <v>40519</v>
      </c>
      <c r="AH171" s="1"/>
      <c r="AI171" s="1"/>
      <c r="AN171" s="3">
        <v>0</v>
      </c>
      <c r="AO171" s="19">
        <v>0</v>
      </c>
      <c r="AP171" s="19">
        <v>0</v>
      </c>
      <c r="AQ171" s="3">
        <v>0</v>
      </c>
      <c r="AR171" s="5"/>
      <c r="AS171" s="5" t="s">
        <v>1696</v>
      </c>
      <c r="AT171" s="5" t="s">
        <v>1661</v>
      </c>
      <c r="AU171" s="5">
        <f>$AN171+$AO171+$AP171+$AQ171</f>
        <v>0</v>
      </c>
      <c r="AV171" s="5">
        <f>AU171*0.08</f>
        <v>0</v>
      </c>
      <c r="AW171" s="20">
        <f>ROUND((AN171+AO171+AP171+AQ171)*1.08,0)</f>
        <v>0</v>
      </c>
    </row>
    <row r="172" spans="1:49" ht="13.5" customHeight="1">
      <c r="A172" s="15">
        <v>182</v>
      </c>
      <c r="B172" s="1" t="s">
        <v>1151</v>
      </c>
      <c r="C172" s="22">
        <v>43087</v>
      </c>
      <c r="D172" s="40"/>
      <c r="E172" s="1" t="s">
        <v>1364</v>
      </c>
      <c r="F172" s="1" t="s">
        <v>2581</v>
      </c>
      <c r="G172" s="1" t="s">
        <v>20</v>
      </c>
      <c r="H172" s="1" t="s">
        <v>1365</v>
      </c>
      <c r="I172" s="1" t="s">
        <v>2582</v>
      </c>
      <c r="J172" s="27" t="s">
        <v>1366</v>
      </c>
      <c r="K172" s="1" t="s">
        <v>1367</v>
      </c>
      <c r="L172" s="1" t="s">
        <v>20</v>
      </c>
      <c r="M172" s="1" t="s">
        <v>20</v>
      </c>
      <c r="N172" s="1" t="s">
        <v>20</v>
      </c>
      <c r="O172" s="1" t="s">
        <v>1368</v>
      </c>
      <c r="P172" s="1" t="s">
        <v>2481</v>
      </c>
      <c r="Q172" s="1" t="s">
        <v>2583</v>
      </c>
      <c r="R172" s="1" t="s">
        <v>20</v>
      </c>
      <c r="S172" s="2" t="s">
        <v>1369</v>
      </c>
      <c r="T172" s="1" t="s">
        <v>1371</v>
      </c>
      <c r="U172" s="1" t="s">
        <v>1370</v>
      </c>
      <c r="V172" s="1" t="s">
        <v>1371</v>
      </c>
      <c r="W172" s="9"/>
      <c r="X172" s="9"/>
      <c r="Y172" s="9"/>
      <c r="Z172" s="58" t="s">
        <v>2995</v>
      </c>
      <c r="AA172" s="58" t="s">
        <v>3083</v>
      </c>
      <c r="AB172" s="57">
        <v>43535</v>
      </c>
      <c r="AC172" s="57">
        <v>40248</v>
      </c>
      <c r="AD172" s="49"/>
      <c r="AE172" s="57"/>
      <c r="AF172" s="57"/>
      <c r="AG172" s="57"/>
      <c r="AH172" s="1"/>
      <c r="AI172" s="1"/>
      <c r="AN172" s="3">
        <v>0</v>
      </c>
      <c r="AO172" s="19">
        <v>0</v>
      </c>
      <c r="AP172" s="19">
        <v>0</v>
      </c>
      <c r="AQ172" s="3">
        <v>0</v>
      </c>
      <c r="AR172" s="5"/>
      <c r="AS172" s="5" t="s">
        <v>1696</v>
      </c>
      <c r="AT172" s="5" t="s">
        <v>1661</v>
      </c>
      <c r="AU172" s="5">
        <f>$AN172+$AO172+$AP172+$AQ172</f>
        <v>0</v>
      </c>
      <c r="AV172" s="5">
        <f>AU172*0.08</f>
        <v>0</v>
      </c>
      <c r="AW172" s="20">
        <f>ROUND((AN172+AO172+AP172+AQ172)*1.08,0)</f>
        <v>0</v>
      </c>
    </row>
    <row r="173" spans="1:49" ht="13.5" customHeight="1">
      <c r="A173" s="15">
        <v>183</v>
      </c>
      <c r="B173" s="1" t="s">
        <v>1161</v>
      </c>
      <c r="C173" s="22">
        <v>43070</v>
      </c>
      <c r="D173" s="40"/>
      <c r="E173" s="1"/>
      <c r="F173" s="1" t="s">
        <v>2484</v>
      </c>
      <c r="G173" s="1" t="s">
        <v>20</v>
      </c>
      <c r="H173" s="1" t="s">
        <v>1086</v>
      </c>
      <c r="I173" s="1" t="s">
        <v>2485</v>
      </c>
      <c r="J173" s="27" t="s">
        <v>1087</v>
      </c>
      <c r="K173" s="1" t="s">
        <v>1088</v>
      </c>
      <c r="L173" s="1" t="s">
        <v>20</v>
      </c>
      <c r="M173" s="1" t="s">
        <v>20</v>
      </c>
      <c r="N173" s="1" t="s">
        <v>20</v>
      </c>
      <c r="O173" s="1" t="s">
        <v>1089</v>
      </c>
      <c r="P173" s="1" t="s">
        <v>2486</v>
      </c>
      <c r="Q173" s="1" t="s">
        <v>1090</v>
      </c>
      <c r="R173" s="1" t="s">
        <v>20</v>
      </c>
      <c r="S173" s="2" t="s">
        <v>1091</v>
      </c>
      <c r="T173" s="1" t="s">
        <v>1092</v>
      </c>
      <c r="U173" s="1" t="s">
        <v>1085</v>
      </c>
      <c r="V173" s="1" t="s">
        <v>1092</v>
      </c>
      <c r="W173" s="9"/>
      <c r="X173" s="9"/>
      <c r="Y173" s="9"/>
      <c r="Z173" s="58" t="s">
        <v>2996</v>
      </c>
      <c r="AA173" s="58" t="s">
        <v>3083</v>
      </c>
      <c r="AB173" s="57">
        <v>43735</v>
      </c>
      <c r="AC173" s="57">
        <v>41179</v>
      </c>
      <c r="AD173" s="49"/>
      <c r="AE173" s="57"/>
      <c r="AF173" s="57"/>
      <c r="AG173" s="57"/>
      <c r="AH173" s="1"/>
      <c r="AI173" s="1"/>
      <c r="AN173" s="3">
        <v>0</v>
      </c>
      <c r="AO173" s="19">
        <v>0</v>
      </c>
      <c r="AP173" s="19">
        <v>1000</v>
      </c>
      <c r="AQ173" s="3">
        <v>0</v>
      </c>
      <c r="AR173" s="5"/>
      <c r="AS173" s="5" t="s">
        <v>2318</v>
      </c>
      <c r="AT173" s="5" t="s">
        <v>1675</v>
      </c>
      <c r="AU173" s="5">
        <f>$AN173+$AO173+$AP173+$AQ173</f>
        <v>1000</v>
      </c>
      <c r="AV173" s="5">
        <f>AU173*0.08</f>
        <v>80</v>
      </c>
      <c r="AW173" s="25">
        <f>ROUND((AN173+AO173+AP173+AQ173)*1.08,0)</f>
        <v>1080</v>
      </c>
    </row>
    <row r="174" spans="1:49" ht="13.5" customHeight="1">
      <c r="A174" s="15">
        <v>184</v>
      </c>
      <c r="B174" s="1" t="s">
        <v>1170</v>
      </c>
      <c r="C174" s="22">
        <v>43097</v>
      </c>
      <c r="D174" s="40"/>
      <c r="E174" s="1"/>
      <c r="F174" s="1" t="s">
        <v>2478</v>
      </c>
      <c r="G174" s="1" t="s">
        <v>20</v>
      </c>
      <c r="H174" s="1" t="s">
        <v>1069</v>
      </c>
      <c r="I174" s="1" t="s">
        <v>2479</v>
      </c>
      <c r="J174" s="27" t="s">
        <v>1070</v>
      </c>
      <c r="K174" s="1" t="s">
        <v>1071</v>
      </c>
      <c r="L174" s="1" t="s">
        <v>20</v>
      </c>
      <c r="M174" s="1" t="s">
        <v>20</v>
      </c>
      <c r="N174" s="1" t="s">
        <v>20</v>
      </c>
      <c r="O174" s="1" t="s">
        <v>2480</v>
      </c>
      <c r="P174" s="1" t="s">
        <v>2481</v>
      </c>
      <c r="Q174" s="1" t="s">
        <v>1072</v>
      </c>
      <c r="R174" s="1" t="s">
        <v>20</v>
      </c>
      <c r="S174" s="2" t="s">
        <v>1073</v>
      </c>
      <c r="T174" s="1" t="s">
        <v>1074</v>
      </c>
      <c r="U174" s="1" t="s">
        <v>1068</v>
      </c>
      <c r="V174" s="1" t="s">
        <v>1074</v>
      </c>
      <c r="W174" s="9"/>
      <c r="X174" s="9"/>
      <c r="Y174" s="9"/>
      <c r="Z174" s="58" t="s">
        <v>2997</v>
      </c>
      <c r="AA174" s="58" t="s">
        <v>3083</v>
      </c>
      <c r="AB174" s="57">
        <v>43592</v>
      </c>
      <c r="AC174" s="57">
        <v>39940</v>
      </c>
      <c r="AD174" s="49"/>
      <c r="AE174" s="57"/>
      <c r="AF174" s="57"/>
      <c r="AG174" s="57"/>
      <c r="AH174" s="1"/>
      <c r="AI174" s="1"/>
      <c r="AN174" s="3">
        <v>2980</v>
      </c>
      <c r="AO174" s="19">
        <v>0</v>
      </c>
      <c r="AP174" s="19">
        <v>0</v>
      </c>
      <c r="AQ174" s="3">
        <v>0</v>
      </c>
      <c r="AR174" s="5"/>
      <c r="AS174" s="5" t="s">
        <v>2284</v>
      </c>
      <c r="AT174" s="5" t="s">
        <v>1675</v>
      </c>
      <c r="AU174" s="5">
        <f>$AN174+$AO174+$AP174+$AQ174</f>
        <v>2980</v>
      </c>
      <c r="AV174" s="5">
        <f>AU174*0.08</f>
        <v>238.4</v>
      </c>
      <c r="AW174" s="20">
        <f>ROUND((AN174+AO174+AP174+AQ174)*1.08,0)</f>
        <v>3218</v>
      </c>
    </row>
    <row r="175" spans="1:49" ht="13.5" customHeight="1">
      <c r="A175" s="15">
        <v>185</v>
      </c>
      <c r="B175" s="1" t="s">
        <v>1179</v>
      </c>
      <c r="C175" s="22">
        <v>43090</v>
      </c>
      <c r="D175" s="40"/>
      <c r="E175" s="65" t="s">
        <v>1710</v>
      </c>
      <c r="F175" s="26" t="s">
        <v>2704</v>
      </c>
      <c r="G175" s="26" t="s">
        <v>1733</v>
      </c>
      <c r="H175" s="26" t="s">
        <v>1711</v>
      </c>
      <c r="I175" s="26" t="s">
        <v>2705</v>
      </c>
      <c r="J175" s="30" t="s">
        <v>1827</v>
      </c>
      <c r="K175" s="26" t="s">
        <v>2706</v>
      </c>
      <c r="L175" s="26"/>
      <c r="M175" s="26"/>
      <c r="N175" s="26" t="s">
        <v>2707</v>
      </c>
      <c r="O175" s="26" t="s">
        <v>2708</v>
      </c>
      <c r="P175" s="26" t="s">
        <v>2709</v>
      </c>
      <c r="Q175" s="26" t="s">
        <v>1712</v>
      </c>
      <c r="R175" s="26"/>
      <c r="S175" s="2" t="s">
        <v>2710</v>
      </c>
      <c r="T175" s="26" t="s">
        <v>2712</v>
      </c>
      <c r="U175" s="26" t="s">
        <v>2711</v>
      </c>
      <c r="V175" s="26" t="s">
        <v>2712</v>
      </c>
      <c r="W175" s="48"/>
      <c r="X175" s="48"/>
      <c r="Y175" s="48"/>
      <c r="Z175" s="58" t="s">
        <v>27</v>
      </c>
      <c r="AA175" s="58" t="s">
        <v>3083</v>
      </c>
      <c r="AB175" s="57">
        <v>44573</v>
      </c>
      <c r="AC175" s="57">
        <v>40555</v>
      </c>
      <c r="AD175" s="49"/>
      <c r="AE175" s="57"/>
      <c r="AF175" s="57"/>
      <c r="AG175" s="57"/>
      <c r="AH175" s="1"/>
      <c r="AI175" s="1"/>
      <c r="AN175" s="3">
        <v>2980</v>
      </c>
      <c r="AO175" s="19">
        <v>0</v>
      </c>
      <c r="AP175" s="19">
        <v>1000</v>
      </c>
      <c r="AQ175" s="3">
        <v>0</v>
      </c>
      <c r="AR175" s="5"/>
      <c r="AS175" s="5" t="s">
        <v>2293</v>
      </c>
      <c r="AT175" s="5" t="s">
        <v>1675</v>
      </c>
      <c r="AU175" s="5">
        <f>$AN175+$AO175+$AP175+$AQ175</f>
        <v>3980</v>
      </c>
      <c r="AV175" s="5">
        <f>AU175*0.08</f>
        <v>318.40000000000003</v>
      </c>
      <c r="AW175" s="20">
        <f>ROUND((AN175+AO175+AP175+AQ175)*1.08,0)</f>
        <v>4298</v>
      </c>
    </row>
    <row r="176" spans="1:49" ht="13.5" customHeight="1">
      <c r="A176" s="15">
        <v>186</v>
      </c>
      <c r="B176" s="1" t="s">
        <v>1183</v>
      </c>
      <c r="C176" s="22">
        <v>43087</v>
      </c>
      <c r="D176" s="40"/>
      <c r="E176" s="1" t="s">
        <v>252</v>
      </c>
      <c r="F176" s="1" t="s">
        <v>1956</v>
      </c>
      <c r="G176" s="1" t="s">
        <v>20</v>
      </c>
      <c r="H176" s="1" t="s">
        <v>253</v>
      </c>
      <c r="I176" s="1" t="s">
        <v>20</v>
      </c>
      <c r="J176" s="27" t="s">
        <v>254</v>
      </c>
      <c r="K176" s="1" t="s">
        <v>255</v>
      </c>
      <c r="L176" s="1" t="s">
        <v>20</v>
      </c>
      <c r="M176" s="1" t="s">
        <v>20</v>
      </c>
      <c r="N176" s="1" t="s">
        <v>20</v>
      </c>
      <c r="O176" s="1" t="s">
        <v>256</v>
      </c>
      <c r="P176" s="1" t="s">
        <v>1957</v>
      </c>
      <c r="Q176" s="1" t="s">
        <v>257</v>
      </c>
      <c r="R176" s="1" t="s">
        <v>20</v>
      </c>
      <c r="S176" s="2" t="s">
        <v>258</v>
      </c>
      <c r="T176" s="1" t="s">
        <v>260</v>
      </c>
      <c r="U176" s="1" t="s">
        <v>259</v>
      </c>
      <c r="V176" s="1" t="s">
        <v>260</v>
      </c>
      <c r="W176" s="9"/>
      <c r="X176" s="9"/>
      <c r="Y176" s="9"/>
      <c r="Z176" s="58" t="s">
        <v>2998</v>
      </c>
      <c r="AA176" s="58" t="s">
        <v>3083</v>
      </c>
      <c r="AB176" s="57">
        <v>43477</v>
      </c>
      <c r="AC176" s="57">
        <v>40555</v>
      </c>
      <c r="AD176" s="49" t="s">
        <v>2877</v>
      </c>
      <c r="AE176" s="57">
        <v>43610</v>
      </c>
      <c r="AF176" s="57"/>
      <c r="AG176" s="57">
        <v>40323</v>
      </c>
      <c r="AH176" s="1"/>
      <c r="AI176" s="1"/>
      <c r="AN176" s="3">
        <v>2980</v>
      </c>
      <c r="AO176" s="19">
        <v>0</v>
      </c>
      <c r="AP176" s="19">
        <v>0</v>
      </c>
      <c r="AQ176" s="3">
        <v>0</v>
      </c>
      <c r="AR176" s="5"/>
      <c r="AS176" s="5" t="s">
        <v>2284</v>
      </c>
      <c r="AT176" s="5" t="s">
        <v>1675</v>
      </c>
      <c r="AU176" s="5">
        <f>$AN176+$AO176+$AP176+$AQ176</f>
        <v>2980</v>
      </c>
      <c r="AV176" s="5">
        <f>AU176*0.08</f>
        <v>238.4</v>
      </c>
      <c r="AW176" s="20">
        <f>ROUND((AN176+AO176+AP176+AQ176)*1.08,0)</f>
        <v>3218</v>
      </c>
    </row>
    <row r="177" spans="1:49" ht="13.5" customHeight="1">
      <c r="A177" s="15">
        <v>187</v>
      </c>
      <c r="B177" s="1" t="s">
        <v>1192</v>
      </c>
      <c r="C177" s="22">
        <v>43087</v>
      </c>
      <c r="D177" s="40"/>
      <c r="E177" s="17" t="s">
        <v>2070</v>
      </c>
      <c r="F177" s="1" t="s">
        <v>2071</v>
      </c>
      <c r="G177" s="1" t="s">
        <v>20</v>
      </c>
      <c r="H177" s="1" t="s">
        <v>2072</v>
      </c>
      <c r="I177" s="1" t="s">
        <v>2073</v>
      </c>
      <c r="J177" s="30" t="s">
        <v>1827</v>
      </c>
      <c r="K177" s="1" t="s">
        <v>418</v>
      </c>
      <c r="L177" s="1" t="s">
        <v>20</v>
      </c>
      <c r="M177" s="1" t="s">
        <v>20</v>
      </c>
      <c r="N177" s="1" t="s">
        <v>2074</v>
      </c>
      <c r="O177" s="1" t="s">
        <v>419</v>
      </c>
      <c r="P177" s="1" t="s">
        <v>1842</v>
      </c>
      <c r="Q177" s="1" t="s">
        <v>420</v>
      </c>
      <c r="R177" s="1" t="s">
        <v>20</v>
      </c>
      <c r="S177" s="2" t="s">
        <v>2075</v>
      </c>
      <c r="T177" s="1" t="s">
        <v>421</v>
      </c>
      <c r="U177" s="1" t="s">
        <v>2076</v>
      </c>
      <c r="V177" s="1" t="s">
        <v>421</v>
      </c>
      <c r="W177" s="9"/>
      <c r="X177" s="9"/>
      <c r="Y177" s="9"/>
      <c r="Z177" s="58" t="s">
        <v>2999</v>
      </c>
      <c r="AA177" s="58" t="s">
        <v>3083</v>
      </c>
      <c r="AB177" s="57">
        <v>43699</v>
      </c>
      <c r="AC177" s="57">
        <v>39316</v>
      </c>
      <c r="AD177" s="49" t="s">
        <v>2877</v>
      </c>
      <c r="AE177" s="57">
        <v>43717</v>
      </c>
      <c r="AF177" s="57"/>
      <c r="AG177" s="57">
        <v>39700</v>
      </c>
      <c r="AH177" s="1"/>
      <c r="AI177" s="1"/>
      <c r="AN177" s="3">
        <v>0</v>
      </c>
      <c r="AO177" s="19">
        <v>0</v>
      </c>
      <c r="AP177" s="19">
        <v>0</v>
      </c>
      <c r="AQ177" s="3">
        <v>0</v>
      </c>
      <c r="AR177" s="5"/>
      <c r="AS177" s="5" t="s">
        <v>1696</v>
      </c>
      <c r="AT177" s="5" t="s">
        <v>1661</v>
      </c>
      <c r="AU177" s="5">
        <f>$AN177+$AO177+$AP177+$AQ177</f>
        <v>0</v>
      </c>
      <c r="AV177" s="5">
        <f>AU177*0.08</f>
        <v>0</v>
      </c>
      <c r="AW177" s="20">
        <f>ROUND((AN177+AO177+AP177+AQ177)*1.08,0)</f>
        <v>0</v>
      </c>
    </row>
    <row r="178" spans="1:49" ht="13.5" customHeight="1">
      <c r="A178" s="15">
        <v>188</v>
      </c>
      <c r="B178" s="1" t="s">
        <v>1201</v>
      </c>
      <c r="C178" s="22">
        <v>43095</v>
      </c>
      <c r="D178" s="40"/>
      <c r="E178" s="1" t="s">
        <v>2433</v>
      </c>
      <c r="F178" s="1" t="s">
        <v>2434</v>
      </c>
      <c r="G178" s="1" t="s">
        <v>1731</v>
      </c>
      <c r="H178" s="1" t="s">
        <v>2435</v>
      </c>
      <c r="I178" s="1" t="s">
        <v>2436</v>
      </c>
      <c r="J178" s="27" t="s">
        <v>2437</v>
      </c>
      <c r="K178" s="1" t="s">
        <v>2438</v>
      </c>
      <c r="L178" s="1" t="s">
        <v>20</v>
      </c>
      <c r="M178" s="1" t="s">
        <v>20</v>
      </c>
      <c r="N178" s="1" t="s">
        <v>2439</v>
      </c>
      <c r="O178" s="1" t="s">
        <v>968</v>
      </c>
      <c r="P178" s="1" t="s">
        <v>2440</v>
      </c>
      <c r="Q178" s="1" t="s">
        <v>969</v>
      </c>
      <c r="R178" s="1" t="s">
        <v>20</v>
      </c>
      <c r="S178" s="2" t="s">
        <v>2441</v>
      </c>
      <c r="T178" s="1" t="s">
        <v>970</v>
      </c>
      <c r="U178" s="1" t="s">
        <v>2442</v>
      </c>
      <c r="V178" s="1" t="s">
        <v>970</v>
      </c>
      <c r="W178" s="9"/>
      <c r="X178" s="9"/>
      <c r="Y178" s="9"/>
      <c r="Z178" s="58" t="s">
        <v>48</v>
      </c>
      <c r="AA178" s="58" t="s">
        <v>3083</v>
      </c>
      <c r="AB178" s="57">
        <v>44578</v>
      </c>
      <c r="AC178" s="57">
        <v>42752</v>
      </c>
      <c r="AD178" s="49"/>
      <c r="AE178" s="57"/>
      <c r="AF178" s="57"/>
      <c r="AG178" s="57"/>
      <c r="AH178" s="1"/>
      <c r="AI178" s="1"/>
      <c r="AN178" s="3">
        <v>0</v>
      </c>
      <c r="AO178" s="19">
        <v>1000</v>
      </c>
      <c r="AP178" s="19">
        <v>0</v>
      </c>
      <c r="AQ178" s="3">
        <v>0</v>
      </c>
      <c r="AR178" s="5"/>
      <c r="AS178" s="5" t="s">
        <v>1676</v>
      </c>
      <c r="AT178" s="5" t="s">
        <v>1679</v>
      </c>
      <c r="AU178" s="5">
        <f>$AN178+$AO178+$AP178+$AQ178</f>
        <v>1000</v>
      </c>
      <c r="AV178" s="5">
        <f>AU178*0.08</f>
        <v>80</v>
      </c>
      <c r="AW178" s="20">
        <f>ROUND((AN178+AO178+AP178+AQ178)*1.08,0)</f>
        <v>1080</v>
      </c>
    </row>
    <row r="179" spans="1:49" ht="13.5" customHeight="1">
      <c r="A179" s="15">
        <v>189</v>
      </c>
      <c r="B179" s="1" t="s">
        <v>1207</v>
      </c>
      <c r="C179" s="22">
        <v>43088</v>
      </c>
      <c r="D179" s="40"/>
      <c r="E179" s="1" t="s">
        <v>2570</v>
      </c>
      <c r="F179" s="1" t="s">
        <v>2571</v>
      </c>
      <c r="G179" s="1" t="s">
        <v>20</v>
      </c>
      <c r="H179" s="1" t="s">
        <v>2572</v>
      </c>
      <c r="I179" s="1" t="s">
        <v>2573</v>
      </c>
      <c r="J179" s="27" t="s">
        <v>1342</v>
      </c>
      <c r="K179" s="1" t="s">
        <v>1343</v>
      </c>
      <c r="L179" s="1" t="s">
        <v>20</v>
      </c>
      <c r="M179" s="1" t="s">
        <v>20</v>
      </c>
      <c r="N179" s="1" t="s">
        <v>2574</v>
      </c>
      <c r="O179" s="1" t="s">
        <v>1344</v>
      </c>
      <c r="P179" s="1" t="s">
        <v>1671</v>
      </c>
      <c r="Q179" s="1" t="s">
        <v>2575</v>
      </c>
      <c r="R179" s="1" t="s">
        <v>20</v>
      </c>
      <c r="S179" s="2" t="s">
        <v>2576</v>
      </c>
      <c r="T179" s="1" t="s">
        <v>1345</v>
      </c>
      <c r="U179" s="1" t="s">
        <v>2577</v>
      </c>
      <c r="V179" s="1" t="s">
        <v>1345</v>
      </c>
      <c r="W179" s="9"/>
      <c r="X179" s="9"/>
      <c r="Y179" s="9"/>
      <c r="Z179" s="58" t="s">
        <v>3000</v>
      </c>
      <c r="AA179" s="58" t="s">
        <v>3083</v>
      </c>
      <c r="AB179" s="57">
        <v>43821</v>
      </c>
      <c r="AC179" s="57">
        <v>40534</v>
      </c>
      <c r="AD179" s="49" t="s">
        <v>2877</v>
      </c>
      <c r="AE179" s="57">
        <v>43633</v>
      </c>
      <c r="AF179" s="57"/>
      <c r="AG179" s="57">
        <v>39616</v>
      </c>
      <c r="AH179" s="1"/>
      <c r="AI179" s="1"/>
      <c r="AN179" s="3">
        <v>0</v>
      </c>
      <c r="AO179" s="19">
        <v>0</v>
      </c>
      <c r="AP179" s="19">
        <v>0</v>
      </c>
      <c r="AQ179" s="3">
        <v>0</v>
      </c>
      <c r="AR179" s="5"/>
      <c r="AS179" s="5" t="s">
        <v>1696</v>
      </c>
      <c r="AT179" s="5" t="s">
        <v>1661</v>
      </c>
      <c r="AU179" s="5">
        <f>$AN179+$AO179+$AP179+$AQ179</f>
        <v>0</v>
      </c>
      <c r="AV179" s="5">
        <f>AU179*0.08</f>
        <v>0</v>
      </c>
      <c r="AW179" s="20">
        <f>ROUND((AN179+AO179+AP179+AQ179)*1.08,0)</f>
        <v>0</v>
      </c>
    </row>
    <row r="180" spans="1:49" ht="13.5" customHeight="1">
      <c r="A180" s="15">
        <v>190</v>
      </c>
      <c r="B180" s="1" t="s">
        <v>1217</v>
      </c>
      <c r="C180" s="22">
        <v>43095</v>
      </c>
      <c r="D180" s="40"/>
      <c r="E180" s="1" t="s">
        <v>20</v>
      </c>
      <c r="F180" s="1" t="s">
        <v>20</v>
      </c>
      <c r="G180" s="1" t="s">
        <v>20</v>
      </c>
      <c r="H180" s="1" t="s">
        <v>2428</v>
      </c>
      <c r="I180" s="1" t="s">
        <v>2264</v>
      </c>
      <c r="J180" s="27" t="s">
        <v>941</v>
      </c>
      <c r="K180" s="1" t="s">
        <v>942</v>
      </c>
      <c r="L180" s="1" t="s">
        <v>20</v>
      </c>
      <c r="M180" s="1" t="s">
        <v>20</v>
      </c>
      <c r="N180" s="1" t="s">
        <v>20</v>
      </c>
      <c r="O180" s="1" t="s">
        <v>943</v>
      </c>
      <c r="P180" s="1" t="s">
        <v>1690</v>
      </c>
      <c r="Q180" s="1" t="s">
        <v>944</v>
      </c>
      <c r="R180" s="1" t="s">
        <v>945</v>
      </c>
      <c r="S180" s="2" t="s">
        <v>2429</v>
      </c>
      <c r="T180" s="1" t="s">
        <v>947</v>
      </c>
      <c r="U180" s="1" t="s">
        <v>946</v>
      </c>
      <c r="V180" s="1" t="s">
        <v>947</v>
      </c>
      <c r="W180" s="9"/>
      <c r="X180" s="9"/>
      <c r="Y180" s="9"/>
      <c r="Z180" s="58" t="s">
        <v>3001</v>
      </c>
      <c r="AA180" s="58" t="s">
        <v>3083</v>
      </c>
      <c r="AB180" s="57">
        <v>43486</v>
      </c>
      <c r="AC180" s="57">
        <v>40199</v>
      </c>
      <c r="AD180" s="49"/>
      <c r="AE180" s="57"/>
      <c r="AF180" s="57"/>
      <c r="AG180" s="57"/>
      <c r="AH180" s="1"/>
      <c r="AI180" s="1"/>
      <c r="AN180" s="3">
        <v>0</v>
      </c>
      <c r="AO180" s="19">
        <v>0</v>
      </c>
      <c r="AP180" s="19">
        <v>0</v>
      </c>
      <c r="AQ180" s="3">
        <v>0</v>
      </c>
      <c r="AR180" s="5"/>
      <c r="AS180" s="5" t="s">
        <v>1696</v>
      </c>
      <c r="AT180" s="5" t="s">
        <v>1661</v>
      </c>
      <c r="AU180" s="5">
        <f>$AN180+$AO180+$AP180+$AQ180</f>
        <v>0</v>
      </c>
      <c r="AV180" s="5">
        <f>AU180*0.08</f>
        <v>0</v>
      </c>
      <c r="AW180" s="20">
        <f>ROUND((AN180+AO180+AP180+AQ180)*1.08,0)</f>
        <v>0</v>
      </c>
    </row>
    <row r="181" spans="1:49" ht="13.5" customHeight="1">
      <c r="A181" s="15">
        <v>191</v>
      </c>
      <c r="B181" s="1" t="s">
        <v>1226</v>
      </c>
      <c r="C181" s="22">
        <v>43090</v>
      </c>
      <c r="D181" s="40"/>
      <c r="E181" s="1" t="s">
        <v>306</v>
      </c>
      <c r="F181" s="1" t="s">
        <v>1988</v>
      </c>
      <c r="G181" s="1" t="s">
        <v>1719</v>
      </c>
      <c r="H181" s="1" t="s">
        <v>307</v>
      </c>
      <c r="I181" s="1" t="s">
        <v>1989</v>
      </c>
      <c r="J181" s="27" t="s">
        <v>1990</v>
      </c>
      <c r="K181" s="1" t="s">
        <v>308</v>
      </c>
      <c r="L181" s="1" t="s">
        <v>20</v>
      </c>
      <c r="M181" s="1" t="s">
        <v>20</v>
      </c>
      <c r="N181" s="1" t="s">
        <v>20</v>
      </c>
      <c r="O181" s="1" t="s">
        <v>309</v>
      </c>
      <c r="P181" s="1" t="s">
        <v>1790</v>
      </c>
      <c r="Q181" s="1" t="s">
        <v>310</v>
      </c>
      <c r="R181" s="1" t="s">
        <v>20</v>
      </c>
      <c r="S181" s="2" t="s">
        <v>311</v>
      </c>
      <c r="T181" s="1" t="s">
        <v>313</v>
      </c>
      <c r="U181" s="1" t="s">
        <v>312</v>
      </c>
      <c r="V181" s="1" t="s">
        <v>313</v>
      </c>
      <c r="W181" s="9"/>
      <c r="X181" s="9"/>
      <c r="Y181" s="9"/>
      <c r="Z181" s="58" t="s">
        <v>3002</v>
      </c>
      <c r="AA181" s="58" t="s">
        <v>3083</v>
      </c>
      <c r="AB181" s="57">
        <v>43759</v>
      </c>
      <c r="AC181" s="57">
        <v>40472</v>
      </c>
      <c r="AD181" s="49"/>
      <c r="AH181" s="1"/>
      <c r="AI181" s="1"/>
      <c r="AN181" s="3">
        <v>0</v>
      </c>
      <c r="AO181" s="19">
        <v>0</v>
      </c>
      <c r="AP181" s="19">
        <v>0</v>
      </c>
      <c r="AQ181" s="3">
        <v>0</v>
      </c>
      <c r="AR181" s="5"/>
      <c r="AS181" s="5" t="s">
        <v>1696</v>
      </c>
      <c r="AT181" s="5" t="s">
        <v>1661</v>
      </c>
      <c r="AU181" s="5">
        <f>$AN181+$AO181+$AP181+$AQ181</f>
        <v>0</v>
      </c>
      <c r="AV181" s="5">
        <f>AU181*0.08</f>
        <v>0</v>
      </c>
      <c r="AW181" s="20">
        <f>ROUND((AN181+AO181+AP181+AQ181)*1.08,0)</f>
        <v>0</v>
      </c>
    </row>
    <row r="182" spans="1:49" ht="13.5" customHeight="1">
      <c r="A182" s="15">
        <v>192</v>
      </c>
      <c r="B182" s="1" t="s">
        <v>1235</v>
      </c>
      <c r="C182" s="22">
        <v>43094</v>
      </c>
      <c r="D182" s="40"/>
      <c r="E182" s="1" t="s">
        <v>20</v>
      </c>
      <c r="F182" s="1" t="s">
        <v>20</v>
      </c>
      <c r="G182" s="1" t="s">
        <v>20</v>
      </c>
      <c r="H182" s="1" t="s">
        <v>1102</v>
      </c>
      <c r="I182" s="1" t="s">
        <v>2489</v>
      </c>
      <c r="J182" s="27" t="s">
        <v>1103</v>
      </c>
      <c r="K182" s="1" t="s">
        <v>1104</v>
      </c>
      <c r="L182" s="1" t="s">
        <v>20</v>
      </c>
      <c r="M182" s="1" t="s">
        <v>20</v>
      </c>
      <c r="N182" s="1" t="s">
        <v>20</v>
      </c>
      <c r="O182" s="1" t="s">
        <v>1105</v>
      </c>
      <c r="P182" s="1" t="s">
        <v>2454</v>
      </c>
      <c r="Q182" s="1" t="s">
        <v>1106</v>
      </c>
      <c r="R182" s="1" t="s">
        <v>20</v>
      </c>
      <c r="S182" s="2" t="s">
        <v>1107</v>
      </c>
      <c r="T182" s="1" t="s">
        <v>1109</v>
      </c>
      <c r="U182" s="1" t="s">
        <v>1108</v>
      </c>
      <c r="V182" s="1" t="s">
        <v>1109</v>
      </c>
      <c r="W182" s="9"/>
      <c r="X182" s="9"/>
      <c r="Y182" s="9"/>
      <c r="Z182" s="58" t="s">
        <v>3003</v>
      </c>
      <c r="AA182" s="58" t="s">
        <v>3083</v>
      </c>
      <c r="AB182" s="57">
        <v>43675</v>
      </c>
      <c r="AC182" s="57">
        <v>39658</v>
      </c>
      <c r="AD182" s="49"/>
      <c r="AH182" s="1"/>
      <c r="AI182" s="1"/>
      <c r="AN182" s="3">
        <v>0</v>
      </c>
      <c r="AO182" s="19">
        <v>0</v>
      </c>
      <c r="AP182" s="19">
        <v>0</v>
      </c>
      <c r="AQ182" s="3">
        <v>0</v>
      </c>
      <c r="AR182" s="5"/>
      <c r="AS182" s="5" t="s">
        <v>1696</v>
      </c>
      <c r="AT182" s="5" t="s">
        <v>1661</v>
      </c>
      <c r="AU182" s="5">
        <f>$AN182+$AO182+$AP182+$AQ182</f>
        <v>0</v>
      </c>
      <c r="AV182" s="5">
        <f>AU182*0.08</f>
        <v>0</v>
      </c>
      <c r="AW182" s="20">
        <f>ROUND((AN182+AO182+AP182+AQ182)*1.08,0)</f>
        <v>0</v>
      </c>
    </row>
    <row r="183" spans="1:49" ht="13.5" customHeight="1">
      <c r="A183" s="15">
        <v>193</v>
      </c>
      <c r="B183" s="1" t="s">
        <v>1244</v>
      </c>
      <c r="C183" s="22">
        <v>43090</v>
      </c>
      <c r="D183" s="40"/>
      <c r="E183" s="17" t="s">
        <v>2026</v>
      </c>
      <c r="F183" s="1" t="s">
        <v>2027</v>
      </c>
      <c r="G183" s="1" t="s">
        <v>20</v>
      </c>
      <c r="H183" s="1" t="s">
        <v>2818</v>
      </c>
      <c r="I183" s="1" t="s">
        <v>2028</v>
      </c>
      <c r="J183" s="27" t="s">
        <v>2029</v>
      </c>
      <c r="K183" s="1" t="s">
        <v>374</v>
      </c>
      <c r="L183" s="1" t="s">
        <v>20</v>
      </c>
      <c r="M183" s="1" t="s">
        <v>20</v>
      </c>
      <c r="N183" s="1" t="s">
        <v>2030</v>
      </c>
      <c r="O183" s="1" t="s">
        <v>375</v>
      </c>
      <c r="P183" s="1" t="s">
        <v>2031</v>
      </c>
      <c r="Q183" s="1" t="s">
        <v>376</v>
      </c>
      <c r="R183" s="1" t="s">
        <v>20</v>
      </c>
      <c r="S183" s="2" t="s">
        <v>2032</v>
      </c>
      <c r="T183" s="1" t="s">
        <v>377</v>
      </c>
      <c r="U183" s="17" t="s">
        <v>2033</v>
      </c>
      <c r="V183" s="1" t="s">
        <v>377</v>
      </c>
      <c r="W183" s="9"/>
      <c r="X183" s="9"/>
      <c r="Y183" s="9"/>
      <c r="Z183" s="58" t="s">
        <v>515</v>
      </c>
      <c r="AA183" s="58" t="s">
        <v>3083</v>
      </c>
      <c r="AB183" s="57">
        <v>43785</v>
      </c>
      <c r="AC183" s="57">
        <v>39402</v>
      </c>
      <c r="AD183" s="49" t="s">
        <v>2877</v>
      </c>
      <c r="AE183" s="57">
        <v>43677</v>
      </c>
      <c r="AF183" s="57"/>
      <c r="AG183" s="57">
        <v>38176</v>
      </c>
      <c r="AH183" s="1"/>
      <c r="AI183" s="1"/>
      <c r="AN183" s="3">
        <v>0</v>
      </c>
      <c r="AO183" s="19">
        <v>0</v>
      </c>
      <c r="AP183" s="19">
        <v>0</v>
      </c>
      <c r="AQ183" s="3">
        <v>0</v>
      </c>
      <c r="AR183" s="5"/>
      <c r="AS183" s="5" t="s">
        <v>1696</v>
      </c>
      <c r="AT183" s="5" t="s">
        <v>1661</v>
      </c>
      <c r="AU183" s="5">
        <f>$AN183+$AO183+$AP183+$AQ183</f>
        <v>0</v>
      </c>
      <c r="AV183" s="5">
        <f>AU183*0.08</f>
        <v>0</v>
      </c>
      <c r="AW183" s="20">
        <f>ROUND((AN183+AO183+AP183+AQ183)*1.08,0)</f>
        <v>0</v>
      </c>
    </row>
    <row r="184" spans="1:49" ht="13.5" customHeight="1">
      <c r="A184" s="15">
        <v>194</v>
      </c>
      <c r="B184" s="1" t="s">
        <v>1254</v>
      </c>
      <c r="C184" s="22">
        <v>43094</v>
      </c>
      <c r="D184" s="40"/>
      <c r="E184" s="1" t="s">
        <v>1861</v>
      </c>
      <c r="F184" s="1" t="s">
        <v>1862</v>
      </c>
      <c r="G184" s="1" t="s">
        <v>20</v>
      </c>
      <c r="H184" s="1" t="s">
        <v>1863</v>
      </c>
      <c r="I184" s="1" t="s">
        <v>1864</v>
      </c>
      <c r="J184" s="30" t="s">
        <v>1865</v>
      </c>
      <c r="K184" s="1" t="s">
        <v>1866</v>
      </c>
      <c r="L184" s="1" t="s">
        <v>20</v>
      </c>
      <c r="M184" s="1" t="s">
        <v>20</v>
      </c>
      <c r="N184" s="1" t="s">
        <v>1867</v>
      </c>
      <c r="O184" s="1" t="s">
        <v>148</v>
      </c>
      <c r="P184" s="1" t="s">
        <v>1797</v>
      </c>
      <c r="Q184" s="1" t="s">
        <v>149</v>
      </c>
      <c r="R184" s="1" t="s">
        <v>20</v>
      </c>
      <c r="S184" s="2" t="s">
        <v>1868</v>
      </c>
      <c r="T184" s="1" t="s">
        <v>150</v>
      </c>
      <c r="U184" s="1" t="s">
        <v>1869</v>
      </c>
      <c r="V184" s="1" t="s">
        <v>150</v>
      </c>
      <c r="W184" s="9"/>
      <c r="X184" s="9"/>
      <c r="Y184" s="9"/>
      <c r="Z184" s="58" t="s">
        <v>182</v>
      </c>
      <c r="AA184" s="58" t="s">
        <v>3083</v>
      </c>
      <c r="AB184" s="57">
        <v>43543</v>
      </c>
      <c r="AC184" s="57">
        <v>39160</v>
      </c>
      <c r="AD184" s="49" t="s">
        <v>2877</v>
      </c>
      <c r="AE184" s="57">
        <v>43527</v>
      </c>
      <c r="AF184" s="57"/>
      <c r="AG184" s="57">
        <v>39510</v>
      </c>
      <c r="AH184" s="1"/>
      <c r="AI184" s="1"/>
      <c r="AN184" s="3">
        <v>2980</v>
      </c>
      <c r="AO184" s="19">
        <v>0</v>
      </c>
      <c r="AP184" s="19">
        <v>0</v>
      </c>
      <c r="AQ184" s="3">
        <v>0</v>
      </c>
      <c r="AR184" s="5"/>
      <c r="AS184" s="5" t="s">
        <v>2328</v>
      </c>
      <c r="AT184" s="5" t="s">
        <v>1675</v>
      </c>
      <c r="AU184" s="5">
        <f>$AN184+$AO184+$AP184+$AQ184</f>
        <v>2980</v>
      </c>
      <c r="AV184" s="5">
        <f>AU184*0.08</f>
        <v>238.4</v>
      </c>
      <c r="AW184" s="20">
        <f>ROUND((AN184+AO184+AP184+AQ184)*1.08,0)</f>
        <v>3218</v>
      </c>
    </row>
    <row r="185" spans="1:49" ht="13.5" customHeight="1">
      <c r="A185" s="15">
        <v>195</v>
      </c>
      <c r="B185" s="1" t="s">
        <v>1265</v>
      </c>
      <c r="C185" s="22">
        <v>43094</v>
      </c>
      <c r="D185" s="40"/>
      <c r="E185" s="1" t="s">
        <v>2513</v>
      </c>
      <c r="F185" s="1" t="s">
        <v>2514</v>
      </c>
      <c r="G185" s="1" t="s">
        <v>20</v>
      </c>
      <c r="H185" s="1" t="s">
        <v>2515</v>
      </c>
      <c r="I185" s="1" t="s">
        <v>2334</v>
      </c>
      <c r="J185" s="27" t="s">
        <v>2516</v>
      </c>
      <c r="K185" s="1" t="s">
        <v>859</v>
      </c>
      <c r="L185" s="1" t="s">
        <v>20</v>
      </c>
      <c r="M185" s="1" t="s">
        <v>20</v>
      </c>
      <c r="N185" s="1" t="s">
        <v>20</v>
      </c>
      <c r="O185" s="1" t="s">
        <v>2335</v>
      </c>
      <c r="P185" s="1" t="s">
        <v>2517</v>
      </c>
      <c r="Q185" s="1" t="s">
        <v>2518</v>
      </c>
      <c r="R185" s="1" t="s">
        <v>20</v>
      </c>
      <c r="S185" s="2" t="s">
        <v>2519</v>
      </c>
      <c r="T185" s="1" t="s">
        <v>860</v>
      </c>
      <c r="U185" s="1" t="s">
        <v>2520</v>
      </c>
      <c r="V185" s="1" t="s">
        <v>860</v>
      </c>
      <c r="W185" s="9"/>
      <c r="X185" s="9"/>
      <c r="Y185" s="9"/>
      <c r="Z185" s="58" t="s">
        <v>250</v>
      </c>
      <c r="AA185" s="58" t="s">
        <v>3083</v>
      </c>
      <c r="AB185" s="57">
        <v>43604</v>
      </c>
      <c r="AC185" s="57">
        <v>39952</v>
      </c>
      <c r="AD185" s="49"/>
      <c r="AE185" s="57"/>
      <c r="AF185" s="57"/>
      <c r="AG185" s="57"/>
      <c r="AH185" s="1"/>
      <c r="AI185" s="1"/>
      <c r="AN185" s="3">
        <v>2980</v>
      </c>
      <c r="AO185" s="19">
        <v>0</v>
      </c>
      <c r="AP185" s="19">
        <v>0</v>
      </c>
      <c r="AQ185" s="3">
        <v>0</v>
      </c>
      <c r="AR185" s="5"/>
      <c r="AS185" s="5" t="s">
        <v>2284</v>
      </c>
      <c r="AT185" s="5" t="s">
        <v>1675</v>
      </c>
      <c r="AU185" s="5">
        <f>$AN185+$AO185+$AP185+$AQ185</f>
        <v>2980</v>
      </c>
      <c r="AV185" s="5">
        <f>AU185*0.08</f>
        <v>238.4</v>
      </c>
      <c r="AW185" s="20">
        <f>ROUND((AN185+AO185+AP185+AQ185)*1.08,0)</f>
        <v>3218</v>
      </c>
    </row>
    <row r="186" spans="1:49" ht="13.5" customHeight="1">
      <c r="A186" s="15">
        <v>196</v>
      </c>
      <c r="B186" s="1" t="s">
        <v>1274</v>
      </c>
      <c r="C186" s="22">
        <v>43096</v>
      </c>
      <c r="D186" s="40"/>
      <c r="E186" s="26"/>
      <c r="F186" s="26"/>
      <c r="G186" s="26" t="s">
        <v>2820</v>
      </c>
      <c r="H186" s="26" t="s">
        <v>2820</v>
      </c>
      <c r="I186" s="26" t="s">
        <v>2821</v>
      </c>
      <c r="J186" s="75" t="s">
        <v>2822</v>
      </c>
      <c r="K186" s="26" t="s">
        <v>2823</v>
      </c>
      <c r="L186" s="26"/>
      <c r="M186" s="26" t="s">
        <v>2824</v>
      </c>
      <c r="N186" s="26" t="s">
        <v>2825</v>
      </c>
      <c r="O186" s="26" t="s">
        <v>2829</v>
      </c>
      <c r="P186" s="26" t="s">
        <v>2830</v>
      </c>
      <c r="Q186" s="26" t="s">
        <v>2831</v>
      </c>
      <c r="R186" s="26"/>
      <c r="S186" s="2" t="s">
        <v>2826</v>
      </c>
      <c r="T186" s="26" t="s">
        <v>2832</v>
      </c>
      <c r="U186" s="26" t="s">
        <v>2827</v>
      </c>
      <c r="V186" s="26" t="s">
        <v>2832</v>
      </c>
      <c r="W186" s="48"/>
      <c r="X186" s="48"/>
      <c r="Y186" s="48"/>
      <c r="Z186" s="58" t="s">
        <v>3004</v>
      </c>
      <c r="AA186" s="58" t="s">
        <v>3083</v>
      </c>
      <c r="AB186" s="57">
        <v>43596</v>
      </c>
      <c r="AC186" s="57">
        <v>40309</v>
      </c>
      <c r="AD186" s="49"/>
      <c r="AE186" s="57"/>
      <c r="AF186" s="57"/>
      <c r="AG186" s="57"/>
      <c r="AH186" s="1"/>
      <c r="AI186" s="1"/>
      <c r="AN186" s="3">
        <v>0</v>
      </c>
      <c r="AO186" s="19">
        <v>0</v>
      </c>
      <c r="AP186" s="19">
        <v>0</v>
      </c>
      <c r="AQ186" s="3">
        <v>0</v>
      </c>
      <c r="AR186" s="5"/>
      <c r="AS186" s="5" t="s">
        <v>1696</v>
      </c>
      <c r="AT186" s="5" t="s">
        <v>1661</v>
      </c>
      <c r="AU186" s="5">
        <f>$AN186+$AO186+$AP186+$AQ186</f>
        <v>0</v>
      </c>
      <c r="AV186" s="5">
        <f>AU186*0.08</f>
        <v>0</v>
      </c>
      <c r="AW186" s="20">
        <f>ROUND((AN186+AO186+AP186+AQ186)*1.08,0)</f>
        <v>0</v>
      </c>
    </row>
    <row r="187" spans="1:49" ht="13.5" customHeight="1">
      <c r="A187" s="15">
        <v>197</v>
      </c>
      <c r="B187" s="1" t="s">
        <v>1284</v>
      </c>
      <c r="C187" s="22">
        <v>43085</v>
      </c>
      <c r="D187" s="40"/>
      <c r="E187" s="1"/>
      <c r="F187" s="1" t="s">
        <v>2448</v>
      </c>
      <c r="G187" s="1" t="s">
        <v>20</v>
      </c>
      <c r="H187" s="1" t="s">
        <v>2449</v>
      </c>
      <c r="I187" s="1" t="s">
        <v>2450</v>
      </c>
      <c r="J187" s="27" t="s">
        <v>991</v>
      </c>
      <c r="K187" s="1" t="s">
        <v>992</v>
      </c>
      <c r="L187" s="1" t="s">
        <v>20</v>
      </c>
      <c r="M187" s="1" t="s">
        <v>20</v>
      </c>
      <c r="N187" s="1" t="s">
        <v>20</v>
      </c>
      <c r="O187" s="1" t="s">
        <v>993</v>
      </c>
      <c r="P187" s="1" t="s">
        <v>1692</v>
      </c>
      <c r="Q187" s="1" t="s">
        <v>994</v>
      </c>
      <c r="R187" s="1" t="s">
        <v>20</v>
      </c>
      <c r="S187" s="2" t="s">
        <v>995</v>
      </c>
      <c r="T187" s="1" t="s">
        <v>996</v>
      </c>
      <c r="U187" s="1" t="s">
        <v>990</v>
      </c>
      <c r="V187" s="1" t="s">
        <v>996</v>
      </c>
      <c r="W187" s="9"/>
      <c r="X187" s="9"/>
      <c r="Y187" s="9"/>
      <c r="Z187" s="58" t="s">
        <v>3005</v>
      </c>
      <c r="AA187" s="58" t="s">
        <v>3083</v>
      </c>
      <c r="AB187" s="57">
        <v>43596</v>
      </c>
      <c r="AC187" s="57">
        <v>40309</v>
      </c>
      <c r="AD187" s="49"/>
      <c r="AE187" s="57"/>
      <c r="AF187" s="57"/>
      <c r="AG187" s="57"/>
      <c r="AH187" s="1"/>
      <c r="AI187" s="1"/>
      <c r="AN187" s="3">
        <v>0</v>
      </c>
      <c r="AO187" s="19">
        <v>0</v>
      </c>
      <c r="AP187" s="19">
        <v>0</v>
      </c>
      <c r="AQ187" s="3">
        <v>0</v>
      </c>
      <c r="AR187" s="5"/>
      <c r="AS187" s="5" t="s">
        <v>1696</v>
      </c>
      <c r="AT187" s="5" t="s">
        <v>1661</v>
      </c>
      <c r="AU187" s="5">
        <f>$AN187+$AO187+$AP187+$AQ187</f>
        <v>0</v>
      </c>
      <c r="AV187" s="5">
        <f>AU187*0.08</f>
        <v>0</v>
      </c>
      <c r="AW187" s="20">
        <f>ROUND((AN187+AO187+AP187+AQ187)*1.08,0)</f>
        <v>0</v>
      </c>
    </row>
    <row r="188" spans="1:49" ht="13.5" customHeight="1">
      <c r="A188" s="15">
        <v>198</v>
      </c>
      <c r="B188" s="1" t="s">
        <v>1293</v>
      </c>
      <c r="C188" s="22">
        <v>43091</v>
      </c>
      <c r="D188" s="40"/>
      <c r="E188" s="26" t="s">
        <v>1705</v>
      </c>
      <c r="F188" s="26" t="s">
        <v>2735</v>
      </c>
      <c r="G188" s="26"/>
      <c r="H188" s="26" t="s">
        <v>1706</v>
      </c>
      <c r="I188" s="26" t="s">
        <v>2736</v>
      </c>
      <c r="J188" s="96" t="s">
        <v>2737</v>
      </c>
      <c r="K188" s="26" t="s">
        <v>2738</v>
      </c>
      <c r="L188" s="26"/>
      <c r="M188" s="26"/>
      <c r="N188" s="26" t="s">
        <v>2739</v>
      </c>
      <c r="O188" s="26" t="s">
        <v>2740</v>
      </c>
      <c r="P188" s="26" t="s">
        <v>1903</v>
      </c>
      <c r="Q188" s="26" t="s">
        <v>2741</v>
      </c>
      <c r="R188" s="26"/>
      <c r="S188" s="2" t="s">
        <v>2742</v>
      </c>
      <c r="T188" s="26" t="s">
        <v>2743</v>
      </c>
      <c r="U188" s="26" t="s">
        <v>1707</v>
      </c>
      <c r="V188" s="26" t="s">
        <v>2743</v>
      </c>
      <c r="W188" s="48"/>
      <c r="X188" s="48"/>
      <c r="Y188" s="48"/>
      <c r="Z188" s="58" t="s">
        <v>3006</v>
      </c>
      <c r="AA188" s="58" t="s">
        <v>3083</v>
      </c>
      <c r="AB188" s="57">
        <v>43806</v>
      </c>
      <c r="AC188" s="57">
        <v>40519</v>
      </c>
      <c r="AD188" s="49"/>
      <c r="AH188" s="1"/>
      <c r="AI188" s="1"/>
      <c r="AN188" s="3">
        <v>0</v>
      </c>
      <c r="AO188" s="19">
        <v>1000</v>
      </c>
      <c r="AP188" s="19">
        <v>0</v>
      </c>
      <c r="AQ188" s="3">
        <v>0</v>
      </c>
      <c r="AR188" s="5"/>
      <c r="AS188" s="5" t="s">
        <v>2383</v>
      </c>
      <c r="AT188" s="5" t="s">
        <v>1679</v>
      </c>
      <c r="AU188" s="5">
        <f>$AN188+$AO188+$AP188+$AQ188</f>
        <v>1000</v>
      </c>
      <c r="AV188" s="5">
        <f>AU188*0.08</f>
        <v>80</v>
      </c>
      <c r="AW188" s="20">
        <f>ROUND((AN188+AO188+AP188+AQ188)*1.08,0)</f>
        <v>1080</v>
      </c>
    </row>
    <row r="189" spans="1:49" ht="13.5" customHeight="1">
      <c r="A189" s="15">
        <v>199</v>
      </c>
      <c r="B189" s="1" t="s">
        <v>1300</v>
      </c>
      <c r="C189" s="22">
        <v>43098</v>
      </c>
      <c r="D189" s="40"/>
      <c r="E189" s="1"/>
      <c r="F189" s="1" t="s">
        <v>2120</v>
      </c>
      <c r="G189" s="1" t="s">
        <v>20</v>
      </c>
      <c r="H189" s="1" t="s">
        <v>2121</v>
      </c>
      <c r="I189" s="1" t="s">
        <v>2122</v>
      </c>
      <c r="J189" s="35" t="s">
        <v>486</v>
      </c>
      <c r="K189" s="1" t="s">
        <v>487</v>
      </c>
      <c r="L189" s="1" t="s">
        <v>20</v>
      </c>
      <c r="M189" s="1" t="s">
        <v>20</v>
      </c>
      <c r="N189" s="1" t="s">
        <v>20</v>
      </c>
      <c r="O189" s="1" t="s">
        <v>488</v>
      </c>
      <c r="P189" s="1" t="s">
        <v>1957</v>
      </c>
      <c r="Q189" s="1" t="s">
        <v>489</v>
      </c>
      <c r="R189" s="1" t="s">
        <v>20</v>
      </c>
      <c r="S189" s="2" t="s">
        <v>490</v>
      </c>
      <c r="T189" s="1" t="s">
        <v>491</v>
      </c>
      <c r="U189" s="1" t="s">
        <v>2120</v>
      </c>
      <c r="V189" s="1" t="s">
        <v>491</v>
      </c>
      <c r="W189" s="9"/>
      <c r="X189" s="9"/>
      <c r="Y189" s="9"/>
      <c r="Z189" s="58" t="s">
        <v>3007</v>
      </c>
      <c r="AA189" s="58" t="s">
        <v>3083</v>
      </c>
      <c r="AB189" s="57">
        <v>43554</v>
      </c>
      <c r="AC189" s="57">
        <v>40267</v>
      </c>
      <c r="AD189" s="49" t="s">
        <v>2877</v>
      </c>
      <c r="AE189" s="57">
        <v>43773</v>
      </c>
      <c r="AF189" s="57"/>
      <c r="AG189" s="57">
        <v>40486</v>
      </c>
      <c r="AH189" s="1"/>
      <c r="AI189" s="1"/>
      <c r="AN189" s="3">
        <v>2980</v>
      </c>
      <c r="AO189" s="19">
        <v>0</v>
      </c>
      <c r="AP189" s="19">
        <v>0</v>
      </c>
      <c r="AQ189" s="3">
        <v>0</v>
      </c>
      <c r="AR189" s="5"/>
      <c r="AS189" s="5" t="s">
        <v>1677</v>
      </c>
      <c r="AT189" s="5" t="s">
        <v>1679</v>
      </c>
      <c r="AU189" s="5">
        <f>$AN189+$AO189+$AP189+$AQ189</f>
        <v>2980</v>
      </c>
      <c r="AV189" s="5">
        <f>AU189*0.08</f>
        <v>238.4</v>
      </c>
      <c r="AW189" s="20">
        <f>ROUND((AN189+AO189+AP189+AQ189)*1.08,0)</f>
        <v>3218</v>
      </c>
    </row>
    <row r="190" spans="1:49" ht="13.5" customHeight="1">
      <c r="A190" s="15">
        <v>200</v>
      </c>
      <c r="B190" s="1" t="s">
        <v>1305</v>
      </c>
      <c r="C190" s="22">
        <v>43091</v>
      </c>
      <c r="D190" s="40"/>
      <c r="E190" s="1" t="s">
        <v>1681</v>
      </c>
      <c r="F190" s="1"/>
      <c r="G190" s="1" t="s">
        <v>20</v>
      </c>
      <c r="H190" s="1" t="s">
        <v>1984</v>
      </c>
      <c r="I190" s="1" t="s">
        <v>20</v>
      </c>
      <c r="J190" s="27" t="s">
        <v>1985</v>
      </c>
      <c r="K190" s="1" t="s">
        <v>480</v>
      </c>
      <c r="L190" s="1" t="s">
        <v>20</v>
      </c>
      <c r="M190" s="1" t="s">
        <v>20</v>
      </c>
      <c r="N190" s="1" t="s">
        <v>20</v>
      </c>
      <c r="O190" s="1" t="s">
        <v>481</v>
      </c>
      <c r="P190" s="1" t="s">
        <v>1690</v>
      </c>
      <c r="Q190" s="1" t="s">
        <v>482</v>
      </c>
      <c r="R190" s="1" t="s">
        <v>20</v>
      </c>
      <c r="S190" s="2" t="s">
        <v>1986</v>
      </c>
      <c r="T190" s="1" t="s">
        <v>483</v>
      </c>
      <c r="U190" s="1" t="s">
        <v>1987</v>
      </c>
      <c r="V190" s="1" t="s">
        <v>483</v>
      </c>
      <c r="W190" s="9"/>
      <c r="X190" s="9"/>
      <c r="Y190" s="9"/>
      <c r="Z190" s="58" t="s">
        <v>141</v>
      </c>
      <c r="AA190" s="58" t="s">
        <v>3083</v>
      </c>
      <c r="AB190" s="57">
        <v>43524</v>
      </c>
      <c r="AC190" s="57">
        <v>39848</v>
      </c>
      <c r="AD190" s="49" t="s">
        <v>2877</v>
      </c>
      <c r="AE190" s="57">
        <v>43764</v>
      </c>
      <c r="AF190" s="57"/>
      <c r="AG190" s="57">
        <v>40477</v>
      </c>
      <c r="AH190" s="1"/>
      <c r="AI190" s="1"/>
      <c r="AN190" s="3">
        <v>0</v>
      </c>
      <c r="AO190" s="19">
        <v>0</v>
      </c>
      <c r="AP190" s="19">
        <v>0</v>
      </c>
      <c r="AQ190" s="3">
        <v>0</v>
      </c>
      <c r="AR190" s="5"/>
      <c r="AS190" s="5" t="s">
        <v>1696</v>
      </c>
      <c r="AT190" s="5" t="s">
        <v>1661</v>
      </c>
      <c r="AU190" s="5">
        <f>$AN190+$AO190+$AP190+$AQ190</f>
        <v>0</v>
      </c>
      <c r="AV190" s="5">
        <f>AU190*0.08</f>
        <v>0</v>
      </c>
      <c r="AW190" s="20">
        <f>ROUND((AN190+AO190+AP190+AQ190)*1.08,0)</f>
        <v>0</v>
      </c>
    </row>
    <row r="191" spans="1:49" ht="13.5" customHeight="1">
      <c r="A191" s="15">
        <v>201</v>
      </c>
      <c r="B191" s="1" t="s">
        <v>1315</v>
      </c>
      <c r="C191" s="22">
        <v>43083</v>
      </c>
      <c r="D191" s="40"/>
      <c r="E191" s="1"/>
      <c r="F191" s="1" t="s">
        <v>2377</v>
      </c>
      <c r="G191" s="1" t="s">
        <v>20</v>
      </c>
      <c r="H191" s="1" t="s">
        <v>827</v>
      </c>
      <c r="I191" s="1" t="s">
        <v>2378</v>
      </c>
      <c r="J191" s="27" t="s">
        <v>828</v>
      </c>
      <c r="K191" s="1" t="s">
        <v>829</v>
      </c>
      <c r="L191" s="1" t="s">
        <v>20</v>
      </c>
      <c r="M191" s="1" t="s">
        <v>20</v>
      </c>
      <c r="N191" s="1" t="s">
        <v>20</v>
      </c>
      <c r="O191" s="1" t="s">
        <v>2379</v>
      </c>
      <c r="P191" s="1" t="s">
        <v>2380</v>
      </c>
      <c r="Q191" s="1" t="s">
        <v>830</v>
      </c>
      <c r="R191" s="1" t="s">
        <v>20</v>
      </c>
      <c r="S191" s="2" t="s">
        <v>831</v>
      </c>
      <c r="T191" s="1" t="s">
        <v>832</v>
      </c>
      <c r="U191" s="1" t="s">
        <v>826</v>
      </c>
      <c r="V191" s="1" t="s">
        <v>832</v>
      </c>
      <c r="W191" s="9"/>
      <c r="X191" s="9"/>
      <c r="Y191" s="9"/>
      <c r="Z191" s="58" t="s">
        <v>3008</v>
      </c>
      <c r="AA191" s="58" t="s">
        <v>3083</v>
      </c>
      <c r="AB191" s="57">
        <v>43851</v>
      </c>
      <c r="AC191" s="57">
        <v>40199</v>
      </c>
      <c r="AD191" s="49"/>
      <c r="AE191" s="57"/>
      <c r="AF191" s="57"/>
      <c r="AG191" s="57"/>
      <c r="AH191" s="1"/>
      <c r="AI191" s="1"/>
      <c r="AN191" s="3">
        <v>0</v>
      </c>
      <c r="AO191" s="19">
        <v>0</v>
      </c>
      <c r="AP191" s="19">
        <v>0</v>
      </c>
      <c r="AQ191" s="3">
        <v>0</v>
      </c>
      <c r="AR191" s="5"/>
      <c r="AS191" s="5" t="s">
        <v>1696</v>
      </c>
      <c r="AT191" s="5" t="s">
        <v>1661</v>
      </c>
      <c r="AU191" s="5">
        <f>$AN191+$AO191+$AP191+$AQ191</f>
        <v>0</v>
      </c>
      <c r="AV191" s="5">
        <f>AU191*0.08</f>
        <v>0</v>
      </c>
      <c r="AW191" s="20">
        <f>ROUND((AN191+AO191+AP191+AQ191)*1.08,0)</f>
        <v>0</v>
      </c>
    </row>
    <row r="192" spans="1:49" ht="13.5" customHeight="1">
      <c r="A192" s="15">
        <v>202</v>
      </c>
      <c r="B192" s="1" t="s">
        <v>1323</v>
      </c>
      <c r="C192" s="22">
        <v>43098</v>
      </c>
      <c r="D192" s="40"/>
      <c r="E192" s="1" t="s">
        <v>214</v>
      </c>
      <c r="F192" s="1" t="s">
        <v>1804</v>
      </c>
      <c r="G192" s="1" t="s">
        <v>20</v>
      </c>
      <c r="H192" s="1" t="s">
        <v>215</v>
      </c>
      <c r="I192" s="1" t="s">
        <v>1805</v>
      </c>
      <c r="J192" s="27" t="s">
        <v>1806</v>
      </c>
      <c r="K192" s="1" t="s">
        <v>216</v>
      </c>
      <c r="L192" s="1" t="s">
        <v>20</v>
      </c>
      <c r="M192" s="1" t="s">
        <v>20</v>
      </c>
      <c r="N192" s="1" t="s">
        <v>20</v>
      </c>
      <c r="O192" s="1" t="s">
        <v>217</v>
      </c>
      <c r="P192" s="1" t="s">
        <v>1790</v>
      </c>
      <c r="Q192" s="1" t="s">
        <v>218</v>
      </c>
      <c r="R192" s="1" t="s">
        <v>20</v>
      </c>
      <c r="S192" s="2" t="s">
        <v>219</v>
      </c>
      <c r="T192" s="1" t="s">
        <v>221</v>
      </c>
      <c r="U192" s="1" t="s">
        <v>220</v>
      </c>
      <c r="V192" s="1" t="s">
        <v>221</v>
      </c>
      <c r="W192" s="9"/>
      <c r="X192" s="9"/>
      <c r="Y192" s="9"/>
      <c r="Z192" s="58" t="s">
        <v>304</v>
      </c>
      <c r="AA192" s="58" t="s">
        <v>3083</v>
      </c>
      <c r="AB192" s="57">
        <v>43623</v>
      </c>
      <c r="AC192" s="57">
        <v>40701</v>
      </c>
      <c r="AD192" s="49" t="s">
        <v>2877</v>
      </c>
      <c r="AE192" s="57">
        <v>43555</v>
      </c>
      <c r="AF192" s="57"/>
      <c r="AG192" s="57">
        <v>39891</v>
      </c>
      <c r="AH192" s="1"/>
      <c r="AI192" s="1"/>
      <c r="AN192" s="3">
        <v>0</v>
      </c>
      <c r="AO192" s="19">
        <v>0</v>
      </c>
      <c r="AP192" s="19">
        <v>0</v>
      </c>
      <c r="AQ192" s="3">
        <v>0</v>
      </c>
      <c r="AR192" s="5"/>
      <c r="AS192" s="5" t="s">
        <v>1696</v>
      </c>
      <c r="AT192" s="5" t="s">
        <v>1661</v>
      </c>
      <c r="AU192" s="5">
        <f>$AN192+$AO192+$AP192+$AQ192</f>
        <v>0</v>
      </c>
      <c r="AV192" s="5">
        <f>AU192*0.08</f>
        <v>0</v>
      </c>
      <c r="AW192" s="20">
        <f>ROUND((AN192+AO192+AP192+AQ192)*1.08,0)</f>
        <v>0</v>
      </c>
    </row>
    <row r="193" spans="1:49" ht="13.5" customHeight="1">
      <c r="A193" s="15">
        <v>203</v>
      </c>
      <c r="B193" s="1" t="s">
        <v>1332</v>
      </c>
      <c r="C193" s="22">
        <v>43093</v>
      </c>
      <c r="D193" s="40"/>
      <c r="E193" s="1" t="s">
        <v>1390</v>
      </c>
      <c r="F193" s="1" t="s">
        <v>20</v>
      </c>
      <c r="G193" s="1" t="s">
        <v>20</v>
      </c>
      <c r="H193" s="1" t="s">
        <v>1391</v>
      </c>
      <c r="I193" s="1" t="s">
        <v>2589</v>
      </c>
      <c r="J193" s="27" t="s">
        <v>1392</v>
      </c>
      <c r="K193" s="1" t="s">
        <v>1393</v>
      </c>
      <c r="L193" s="1" t="s">
        <v>20</v>
      </c>
      <c r="M193" s="1" t="s">
        <v>20</v>
      </c>
      <c r="N193" s="1" t="s">
        <v>20</v>
      </c>
      <c r="O193" s="1" t="s">
        <v>1394</v>
      </c>
      <c r="P193" s="1" t="s">
        <v>1686</v>
      </c>
      <c r="Q193" s="1" t="s">
        <v>1395</v>
      </c>
      <c r="R193" s="1" t="s">
        <v>1396</v>
      </c>
      <c r="S193" s="2" t="s">
        <v>1397</v>
      </c>
      <c r="T193" s="1" t="s">
        <v>1399</v>
      </c>
      <c r="U193" s="1" t="s">
        <v>1398</v>
      </c>
      <c r="V193" s="1" t="s">
        <v>1399</v>
      </c>
      <c r="W193" s="9"/>
      <c r="X193" s="9"/>
      <c r="Y193" s="9"/>
      <c r="Z193" s="58" t="s">
        <v>3009</v>
      </c>
      <c r="AA193" s="58" t="s">
        <v>3083</v>
      </c>
      <c r="AB193" s="57">
        <v>43498</v>
      </c>
      <c r="AC193" s="57">
        <v>39846</v>
      </c>
      <c r="AD193" s="49"/>
      <c r="AE193" s="57"/>
      <c r="AF193" s="57"/>
      <c r="AG193" s="57"/>
      <c r="AH193" s="1"/>
      <c r="AI193" s="1"/>
      <c r="AN193" s="3">
        <v>0</v>
      </c>
      <c r="AO193" s="19">
        <v>0</v>
      </c>
      <c r="AP193" s="19">
        <v>0</v>
      </c>
      <c r="AQ193" s="3">
        <v>0</v>
      </c>
      <c r="AR193" s="5"/>
      <c r="AS193" s="5" t="s">
        <v>1696</v>
      </c>
      <c r="AT193" s="5" t="s">
        <v>1661</v>
      </c>
      <c r="AU193" s="5">
        <f>$AN193+$AO193+$AP193+$AQ193</f>
        <v>0</v>
      </c>
      <c r="AV193" s="5">
        <f>AU193*0.08</f>
        <v>0</v>
      </c>
      <c r="AW193" s="20">
        <f>ROUND((AN193+AO193+AP193+AQ193)*1.08,0)</f>
        <v>0</v>
      </c>
    </row>
    <row r="194" spans="1:49" ht="13.5" customHeight="1">
      <c r="A194" s="15">
        <v>204</v>
      </c>
      <c r="B194" s="1" t="s">
        <v>1341</v>
      </c>
      <c r="C194" s="22">
        <v>43097</v>
      </c>
      <c r="D194" s="40"/>
      <c r="E194" s="1" t="s">
        <v>1569</v>
      </c>
      <c r="F194" s="1" t="s">
        <v>2667</v>
      </c>
      <c r="G194" s="1" t="s">
        <v>20</v>
      </c>
      <c r="H194" s="1" t="s">
        <v>1570</v>
      </c>
      <c r="I194" s="1" t="s">
        <v>2668</v>
      </c>
      <c r="J194" s="27" t="s">
        <v>1571</v>
      </c>
      <c r="K194" s="1" t="s">
        <v>1572</v>
      </c>
      <c r="L194" s="1" t="s">
        <v>20</v>
      </c>
      <c r="M194" s="1" t="s">
        <v>20</v>
      </c>
      <c r="N194" s="1" t="s">
        <v>20</v>
      </c>
      <c r="O194" s="1" t="s">
        <v>1573</v>
      </c>
      <c r="P194" s="1" t="s">
        <v>1690</v>
      </c>
      <c r="Q194" s="1" t="s">
        <v>2669</v>
      </c>
      <c r="R194" s="1" t="s">
        <v>20</v>
      </c>
      <c r="S194" s="2" t="s">
        <v>1574</v>
      </c>
      <c r="T194" s="1" t="s">
        <v>1576</v>
      </c>
      <c r="U194" s="1" t="s">
        <v>1575</v>
      </c>
      <c r="V194" s="1" t="s">
        <v>1576</v>
      </c>
      <c r="W194" s="9"/>
      <c r="X194" s="9"/>
      <c r="Y194" s="9"/>
      <c r="Z194" s="58" t="s">
        <v>3010</v>
      </c>
      <c r="AA194" s="58" t="s">
        <v>3083</v>
      </c>
      <c r="AB194" s="57">
        <v>43596</v>
      </c>
      <c r="AC194" s="57">
        <v>40309</v>
      </c>
      <c r="AD194" s="49"/>
      <c r="AE194" s="57"/>
      <c r="AF194" s="57"/>
      <c r="AG194" s="57"/>
      <c r="AH194" s="1"/>
      <c r="AI194" s="1"/>
      <c r="AN194" s="3">
        <v>2980</v>
      </c>
      <c r="AO194" s="19">
        <v>0</v>
      </c>
      <c r="AP194" s="19">
        <v>1000</v>
      </c>
      <c r="AQ194" s="3">
        <v>0</v>
      </c>
      <c r="AR194" s="5"/>
      <c r="AS194" s="5" t="s">
        <v>2336</v>
      </c>
      <c r="AT194" s="5" t="s">
        <v>1695</v>
      </c>
      <c r="AU194" s="5">
        <f>$AN194+$AO194+$AP194+$AQ194</f>
        <v>3980</v>
      </c>
      <c r="AV194" s="5">
        <f>AU194*0.08</f>
        <v>318.40000000000003</v>
      </c>
      <c r="AW194" s="20">
        <f>ROUND((AN194+AO194+AP194+AQ194)*1.08,0)</f>
        <v>4298</v>
      </c>
    </row>
    <row r="195" spans="1:49" ht="13.5" customHeight="1">
      <c r="A195" s="15">
        <v>205</v>
      </c>
      <c r="B195" s="1" t="s">
        <v>1346</v>
      </c>
      <c r="C195" s="22">
        <v>43093</v>
      </c>
      <c r="D195" s="40"/>
      <c r="E195" s="8" t="s">
        <v>1697</v>
      </c>
      <c r="F195" s="8" t="s">
        <v>2252</v>
      </c>
      <c r="G195" s="8"/>
      <c r="H195" s="8" t="s">
        <v>1698</v>
      </c>
      <c r="I195" s="8" t="s">
        <v>2253</v>
      </c>
      <c r="J195" s="28" t="s">
        <v>2254</v>
      </c>
      <c r="K195" s="8" t="s">
        <v>2255</v>
      </c>
      <c r="L195" s="8"/>
      <c r="M195" s="8"/>
      <c r="N195" s="8" t="s">
        <v>2255</v>
      </c>
      <c r="O195" s="8" t="s">
        <v>2256</v>
      </c>
      <c r="P195" s="1" t="s">
        <v>1783</v>
      </c>
      <c r="Q195" s="8" t="s">
        <v>1699</v>
      </c>
      <c r="R195" s="8"/>
      <c r="S195" s="2" t="s">
        <v>2257</v>
      </c>
      <c r="T195" s="8" t="s">
        <v>2259</v>
      </c>
      <c r="U195" s="8" t="s">
        <v>2258</v>
      </c>
      <c r="V195" s="8" t="s">
        <v>2259</v>
      </c>
      <c r="W195" s="13"/>
      <c r="X195" s="13"/>
      <c r="Y195" s="13"/>
      <c r="Z195" s="58" t="s">
        <v>146</v>
      </c>
      <c r="AA195" s="58" t="s">
        <v>3083</v>
      </c>
      <c r="AB195" s="57">
        <v>43524</v>
      </c>
      <c r="AC195" s="57">
        <v>37306</v>
      </c>
      <c r="AD195" s="49" t="s">
        <v>2877</v>
      </c>
      <c r="AE195" s="57">
        <v>43513</v>
      </c>
      <c r="AF195" s="57"/>
      <c r="AG195" s="57">
        <v>39861</v>
      </c>
      <c r="AH195" s="1"/>
      <c r="AI195" s="1"/>
      <c r="AN195" s="3">
        <v>2980</v>
      </c>
      <c r="AO195" s="19">
        <v>0</v>
      </c>
      <c r="AP195" s="19">
        <v>0</v>
      </c>
      <c r="AQ195" s="3">
        <v>0</v>
      </c>
      <c r="AR195" s="5"/>
      <c r="AS195" s="5" t="s">
        <v>2284</v>
      </c>
      <c r="AT195" s="5" t="s">
        <v>1675</v>
      </c>
      <c r="AU195" s="5">
        <f>$AN195+$AO195+$AP195+$AQ195</f>
        <v>2980</v>
      </c>
      <c r="AV195" s="5">
        <f>AU195*0.08</f>
        <v>238.4</v>
      </c>
      <c r="AW195" s="20">
        <f>ROUND((AN195+AO195+AP195+AQ195)*1.08,0)</f>
        <v>3218</v>
      </c>
    </row>
    <row r="196" spans="1:49" ht="13.5" customHeight="1">
      <c r="A196" s="15">
        <v>206</v>
      </c>
      <c r="B196" s="1" t="s">
        <v>1353</v>
      </c>
      <c r="C196" s="22">
        <v>43093</v>
      </c>
      <c r="D196" s="40"/>
      <c r="E196" s="1"/>
      <c r="F196" s="1" t="s">
        <v>2540</v>
      </c>
      <c r="G196" s="1" t="s">
        <v>20</v>
      </c>
      <c r="H196" s="1" t="s">
        <v>1246</v>
      </c>
      <c r="I196" s="1" t="s">
        <v>2541</v>
      </c>
      <c r="J196" s="27" t="s">
        <v>1247</v>
      </c>
      <c r="K196" s="1" t="s">
        <v>1248</v>
      </c>
      <c r="L196" s="1" t="s">
        <v>20</v>
      </c>
      <c r="M196" s="1" t="s">
        <v>20</v>
      </c>
      <c r="N196" s="1" t="s">
        <v>20</v>
      </c>
      <c r="O196" s="1" t="s">
        <v>1249</v>
      </c>
      <c r="P196" s="1" t="s">
        <v>1687</v>
      </c>
      <c r="Q196" s="1" t="s">
        <v>1250</v>
      </c>
      <c r="R196" s="1" t="s">
        <v>1251</v>
      </c>
      <c r="S196" s="2" t="s">
        <v>1252</v>
      </c>
      <c r="T196" s="1" t="s">
        <v>1253</v>
      </c>
      <c r="U196" s="1" t="s">
        <v>1245</v>
      </c>
      <c r="V196" s="1" t="s">
        <v>1253</v>
      </c>
      <c r="W196" s="9"/>
      <c r="X196" s="9"/>
      <c r="Y196" s="9"/>
      <c r="Z196" s="58" t="s">
        <v>411</v>
      </c>
      <c r="AA196" s="58" t="s">
        <v>3083</v>
      </c>
      <c r="AB196" s="57">
        <v>43714</v>
      </c>
      <c r="AC196" s="57">
        <v>41158</v>
      </c>
      <c r="AD196" s="49"/>
      <c r="AE196" s="57"/>
      <c r="AF196" s="57"/>
      <c r="AG196" s="57"/>
      <c r="AH196" s="1"/>
      <c r="AI196" s="1"/>
      <c r="AN196" s="3">
        <v>0</v>
      </c>
      <c r="AO196" s="19">
        <v>0</v>
      </c>
      <c r="AP196" s="19">
        <v>0</v>
      </c>
      <c r="AQ196" s="3">
        <v>0</v>
      </c>
      <c r="AR196" s="5"/>
      <c r="AS196" s="5" t="s">
        <v>1696</v>
      </c>
      <c r="AT196" s="5" t="s">
        <v>1661</v>
      </c>
      <c r="AU196" s="5">
        <f>$AN196+$AO196+$AP196+$AQ196</f>
        <v>0</v>
      </c>
      <c r="AV196" s="5">
        <f>AU196*0.08</f>
        <v>0</v>
      </c>
      <c r="AW196" s="20">
        <f>ROUND((AN196+AO196+AP196+AQ196)*1.08,0)</f>
        <v>0</v>
      </c>
    </row>
    <row r="197" spans="1:49" ht="13.5" customHeight="1">
      <c r="A197" s="15">
        <v>207</v>
      </c>
      <c r="B197" s="1" t="s">
        <v>1363</v>
      </c>
      <c r="C197" s="22">
        <v>43089</v>
      </c>
      <c r="D197" s="40"/>
      <c r="E197" s="1" t="s">
        <v>2123</v>
      </c>
      <c r="F197" s="1" t="s">
        <v>2124</v>
      </c>
      <c r="G197" s="1" t="s">
        <v>20</v>
      </c>
      <c r="H197" s="1" t="s">
        <v>192</v>
      </c>
      <c r="I197" s="1" t="s">
        <v>2125</v>
      </c>
      <c r="J197" s="27" t="s">
        <v>2126</v>
      </c>
      <c r="K197" s="1" t="s">
        <v>193</v>
      </c>
      <c r="L197" s="1" t="s">
        <v>20</v>
      </c>
      <c r="M197" s="1" t="s">
        <v>20</v>
      </c>
      <c r="N197" s="1" t="s">
        <v>20</v>
      </c>
      <c r="O197" s="1" t="s">
        <v>194</v>
      </c>
      <c r="P197" s="1" t="s">
        <v>1691</v>
      </c>
      <c r="Q197" s="1" t="s">
        <v>195</v>
      </c>
      <c r="R197" s="1" t="s">
        <v>20</v>
      </c>
      <c r="S197" s="2" t="s">
        <v>2127</v>
      </c>
      <c r="T197" s="1" t="s">
        <v>197</v>
      </c>
      <c r="U197" s="1" t="s">
        <v>196</v>
      </c>
      <c r="V197" s="1" t="s">
        <v>197</v>
      </c>
      <c r="W197" s="9"/>
      <c r="X197" s="9"/>
      <c r="Y197" s="9"/>
      <c r="Z197" s="58" t="s">
        <v>3011</v>
      </c>
      <c r="AA197" s="58" t="s">
        <v>3083</v>
      </c>
      <c r="AB197" s="57">
        <v>43704</v>
      </c>
      <c r="AC197" s="57">
        <v>40417</v>
      </c>
      <c r="AD197" s="49" t="s">
        <v>2877</v>
      </c>
      <c r="AE197" s="57">
        <v>43555</v>
      </c>
      <c r="AF197" s="57"/>
      <c r="AG197" s="57">
        <v>39514</v>
      </c>
      <c r="AH197" s="1"/>
      <c r="AI197" s="1"/>
      <c r="AN197" s="3">
        <v>2980</v>
      </c>
      <c r="AO197" s="19">
        <v>1000</v>
      </c>
      <c r="AP197" s="19">
        <v>1000</v>
      </c>
      <c r="AQ197" s="3">
        <v>0</v>
      </c>
      <c r="AR197" s="5"/>
      <c r="AS197" s="5" t="s">
        <v>2404</v>
      </c>
      <c r="AT197" s="5" t="s">
        <v>1679</v>
      </c>
      <c r="AU197" s="5">
        <f>$AN197+$AO197+$AP197+$AQ197</f>
        <v>4980</v>
      </c>
      <c r="AV197" s="5">
        <f>AU197*0.08</f>
        <v>398.40000000000003</v>
      </c>
      <c r="AW197" s="20">
        <f>ROUND((AN197+AO197+AP197+AQ197)*1.08,0)</f>
        <v>5378</v>
      </c>
    </row>
    <row r="198" spans="1:49" ht="13.5" customHeight="1">
      <c r="A198" s="15">
        <v>208</v>
      </c>
      <c r="B198" s="1" t="s">
        <v>1372</v>
      </c>
      <c r="C198" s="22">
        <v>43093</v>
      </c>
      <c r="D198" s="40"/>
      <c r="E198" s="1" t="s">
        <v>70</v>
      </c>
      <c r="F198" s="1" t="s">
        <v>1821</v>
      </c>
      <c r="G198" s="1" t="s">
        <v>1715</v>
      </c>
      <c r="H198" s="1" t="s">
        <v>71</v>
      </c>
      <c r="I198" s="1" t="s">
        <v>1822</v>
      </c>
      <c r="J198" s="27" t="s">
        <v>72</v>
      </c>
      <c r="K198" s="1" t="s">
        <v>73</v>
      </c>
      <c r="L198" s="1" t="s">
        <v>20</v>
      </c>
      <c r="M198" s="1" t="s">
        <v>20</v>
      </c>
      <c r="N198" s="1" t="s">
        <v>20</v>
      </c>
      <c r="O198" s="1" t="s">
        <v>74</v>
      </c>
      <c r="P198" s="1" t="s">
        <v>1790</v>
      </c>
      <c r="Q198" s="1" t="s">
        <v>75</v>
      </c>
      <c r="R198" s="1" t="s">
        <v>20</v>
      </c>
      <c r="S198" s="2" t="s">
        <v>76</v>
      </c>
      <c r="T198" s="1" t="s">
        <v>78</v>
      </c>
      <c r="U198" s="1" t="s">
        <v>77</v>
      </c>
      <c r="V198" s="1" t="s">
        <v>78</v>
      </c>
      <c r="W198" s="9"/>
      <c r="X198" s="9"/>
      <c r="Y198" s="9"/>
      <c r="Z198" s="58" t="s">
        <v>3012</v>
      </c>
      <c r="AA198" s="58" t="s">
        <v>3083</v>
      </c>
      <c r="AB198" s="57">
        <v>43759</v>
      </c>
      <c r="AC198" s="57">
        <v>40472</v>
      </c>
      <c r="AD198" s="49" t="s">
        <v>2877</v>
      </c>
      <c r="AE198" s="57">
        <v>43853</v>
      </c>
      <c r="AF198" s="57"/>
      <c r="AG198" s="57">
        <v>39836</v>
      </c>
      <c r="AH198" s="1"/>
      <c r="AI198" s="1"/>
      <c r="AN198" s="3">
        <v>0</v>
      </c>
      <c r="AO198" s="19">
        <v>0</v>
      </c>
      <c r="AP198" s="19">
        <v>0</v>
      </c>
      <c r="AQ198" s="3">
        <v>0</v>
      </c>
      <c r="AR198" s="5"/>
      <c r="AS198" s="5" t="s">
        <v>1696</v>
      </c>
      <c r="AT198" s="5" t="s">
        <v>1661</v>
      </c>
      <c r="AU198" s="5">
        <f>$AN198+$AO198+$AP198+$AQ198</f>
        <v>0</v>
      </c>
      <c r="AV198" s="5">
        <f>AU198*0.08</f>
        <v>0</v>
      </c>
      <c r="AW198" s="20">
        <f>ROUND((AN198+AO198+AP198+AQ198)*1.08,0)</f>
        <v>0</v>
      </c>
    </row>
    <row r="199" spans="1:49" ht="13.5" customHeight="1">
      <c r="A199" s="15">
        <v>209</v>
      </c>
      <c r="B199" s="1" t="s">
        <v>1381</v>
      </c>
      <c r="C199" s="22">
        <v>43084</v>
      </c>
      <c r="D199" s="40"/>
      <c r="E199" s="1" t="s">
        <v>1275</v>
      </c>
      <c r="F199" s="1" t="s">
        <v>20</v>
      </c>
      <c r="G199" s="1" t="s">
        <v>20</v>
      </c>
      <c r="H199" s="1" t="s">
        <v>1276</v>
      </c>
      <c r="I199" s="1" t="s">
        <v>2549</v>
      </c>
      <c r="J199" s="27" t="s">
        <v>1277</v>
      </c>
      <c r="K199" s="1" t="s">
        <v>1278</v>
      </c>
      <c r="L199" s="1" t="s">
        <v>20</v>
      </c>
      <c r="M199" s="1" t="s">
        <v>20</v>
      </c>
      <c r="N199" s="1" t="s">
        <v>20</v>
      </c>
      <c r="O199" s="1" t="s">
        <v>1279</v>
      </c>
      <c r="P199" s="1" t="s">
        <v>1903</v>
      </c>
      <c r="Q199" s="1" t="s">
        <v>1280</v>
      </c>
      <c r="R199" s="1" t="s">
        <v>20</v>
      </c>
      <c r="S199" s="2" t="s">
        <v>1281</v>
      </c>
      <c r="T199" s="1" t="s">
        <v>1283</v>
      </c>
      <c r="U199" s="1" t="s">
        <v>1282</v>
      </c>
      <c r="V199" s="1" t="s">
        <v>1283</v>
      </c>
      <c r="W199" s="9"/>
      <c r="X199" s="9"/>
      <c r="Y199" s="9"/>
      <c r="Z199" s="58" t="s">
        <v>3013</v>
      </c>
      <c r="AA199" s="58" t="s">
        <v>3083</v>
      </c>
      <c r="AB199" s="57">
        <v>43523</v>
      </c>
      <c r="AC199" s="57">
        <v>39871</v>
      </c>
      <c r="AD199" s="49"/>
      <c r="AH199" s="1"/>
      <c r="AI199" s="1"/>
      <c r="AN199" s="3">
        <v>0</v>
      </c>
      <c r="AO199" s="19">
        <v>0</v>
      </c>
      <c r="AP199" s="19">
        <v>0</v>
      </c>
      <c r="AQ199" s="3">
        <v>0</v>
      </c>
      <c r="AR199" s="5"/>
      <c r="AS199" s="5" t="s">
        <v>1696</v>
      </c>
      <c r="AT199" s="5" t="s">
        <v>1661</v>
      </c>
      <c r="AU199" s="5">
        <f>$AN199+$AO199+$AP199+$AQ199</f>
        <v>0</v>
      </c>
      <c r="AV199" s="5">
        <f>AU199*0.08</f>
        <v>0</v>
      </c>
      <c r="AW199" s="20">
        <f>ROUND((AN199+AO199+AP199+AQ199)*1.08,0)</f>
        <v>0</v>
      </c>
    </row>
    <row r="200" spans="1:49" ht="13.5" customHeight="1">
      <c r="A200" s="15">
        <v>211</v>
      </c>
      <c r="B200" s="1" t="s">
        <v>1389</v>
      </c>
      <c r="C200" s="22">
        <v>43094</v>
      </c>
      <c r="D200" s="40"/>
      <c r="E200" s="1"/>
      <c r="F200" s="1" t="s">
        <v>20</v>
      </c>
      <c r="G200" s="1" t="s">
        <v>20</v>
      </c>
      <c r="H200" s="1" t="s">
        <v>1306</v>
      </c>
      <c r="I200" s="1" t="s">
        <v>2563</v>
      </c>
      <c r="J200" s="27" t="s">
        <v>1307</v>
      </c>
      <c r="K200" s="1" t="s">
        <v>1308</v>
      </c>
      <c r="L200" s="1" t="s">
        <v>20</v>
      </c>
      <c r="M200" s="1" t="s">
        <v>20</v>
      </c>
      <c r="N200" s="1"/>
      <c r="O200" s="1" t="s">
        <v>1309</v>
      </c>
      <c r="P200" s="1" t="s">
        <v>1903</v>
      </c>
      <c r="Q200" s="1" t="s">
        <v>1310</v>
      </c>
      <c r="R200" s="1" t="s">
        <v>1311</v>
      </c>
      <c r="S200" s="2" t="s">
        <v>1312</v>
      </c>
      <c r="T200" s="1" t="s">
        <v>1314</v>
      </c>
      <c r="U200" s="1" t="s">
        <v>1313</v>
      </c>
      <c r="V200" s="1" t="s">
        <v>1314</v>
      </c>
      <c r="W200" s="9"/>
      <c r="X200" s="9"/>
      <c r="Y200" s="9"/>
      <c r="Z200" s="58" t="s">
        <v>3014</v>
      </c>
      <c r="AA200" s="58" t="s">
        <v>3083</v>
      </c>
      <c r="AB200" s="57">
        <v>43759</v>
      </c>
      <c r="AC200" s="57">
        <v>40472</v>
      </c>
      <c r="AD200" s="49"/>
      <c r="AE200" s="57"/>
      <c r="AF200" s="57"/>
      <c r="AG200" s="57"/>
      <c r="AH200" s="1"/>
      <c r="AI200" s="1"/>
      <c r="AN200" s="3">
        <v>0</v>
      </c>
      <c r="AO200" s="19">
        <v>0</v>
      </c>
      <c r="AP200" s="19">
        <v>1000</v>
      </c>
      <c r="AQ200" s="3">
        <v>0</v>
      </c>
      <c r="AR200" s="5"/>
      <c r="AS200" s="5" t="s">
        <v>2318</v>
      </c>
      <c r="AT200" s="5" t="s">
        <v>1695</v>
      </c>
      <c r="AU200" s="5">
        <f>$AN200+$AO200+$AP200+$AQ200</f>
        <v>1000</v>
      </c>
      <c r="AV200" s="5">
        <f>AU200*0.08</f>
        <v>80</v>
      </c>
      <c r="AW200" s="20">
        <f>ROUND((AN200+AO200+AP200+AQ200)*1.08,0)</f>
        <v>1080</v>
      </c>
    </row>
    <row r="201" spans="1:49" ht="13.5" customHeight="1">
      <c r="A201" s="15">
        <v>212</v>
      </c>
      <c r="B201" s="1" t="s">
        <v>1400</v>
      </c>
      <c r="C201" s="22">
        <v>43094</v>
      </c>
      <c r="D201" s="40"/>
      <c r="E201" s="1" t="s">
        <v>1418</v>
      </c>
      <c r="F201" s="1" t="s">
        <v>2364</v>
      </c>
      <c r="G201" s="1" t="s">
        <v>1730</v>
      </c>
      <c r="H201" s="1" t="s">
        <v>1419</v>
      </c>
      <c r="I201" s="1" t="s">
        <v>2365</v>
      </c>
      <c r="J201" s="27" t="s">
        <v>1420</v>
      </c>
      <c r="K201" s="1" t="s">
        <v>1421</v>
      </c>
      <c r="L201" s="1" t="s">
        <v>20</v>
      </c>
      <c r="M201" s="1" t="s">
        <v>20</v>
      </c>
      <c r="N201" s="1" t="s">
        <v>20</v>
      </c>
      <c r="O201" s="1" t="s">
        <v>1422</v>
      </c>
      <c r="P201" s="1" t="s">
        <v>1693</v>
      </c>
      <c r="Q201" s="1" t="s">
        <v>2366</v>
      </c>
      <c r="R201" s="1" t="s">
        <v>20</v>
      </c>
      <c r="S201" s="2" t="s">
        <v>1423</v>
      </c>
      <c r="T201" s="1" t="s">
        <v>1424</v>
      </c>
      <c r="U201" s="1" t="s">
        <v>2367</v>
      </c>
      <c r="V201" s="1" t="s">
        <v>1424</v>
      </c>
      <c r="W201" s="9"/>
      <c r="X201" s="9"/>
      <c r="Y201" s="9"/>
      <c r="Z201" s="58" t="s">
        <v>3015</v>
      </c>
      <c r="AA201" s="58" t="s">
        <v>3083</v>
      </c>
      <c r="AB201" s="57">
        <v>43477</v>
      </c>
      <c r="AC201" s="57">
        <v>40555</v>
      </c>
      <c r="AD201" s="49"/>
      <c r="AE201" s="57"/>
      <c r="AF201" s="57"/>
      <c r="AG201" s="57"/>
      <c r="AH201" s="1"/>
      <c r="AI201" s="1"/>
      <c r="AN201" s="3">
        <v>0</v>
      </c>
      <c r="AO201" s="19">
        <v>0</v>
      </c>
      <c r="AP201" s="19">
        <v>0</v>
      </c>
      <c r="AQ201" s="3">
        <v>0</v>
      </c>
      <c r="AR201" s="5"/>
      <c r="AS201" s="5" t="s">
        <v>1696</v>
      </c>
      <c r="AT201" s="5" t="s">
        <v>1661</v>
      </c>
      <c r="AU201" s="5">
        <f>$AN201+$AO201+$AP201+$AQ201</f>
        <v>0</v>
      </c>
      <c r="AV201" s="5">
        <f>AU201*0.08</f>
        <v>0</v>
      </c>
      <c r="AW201" s="20">
        <f>ROUND((AN201+AO201+AP201+AQ201)*1.08,0)</f>
        <v>0</v>
      </c>
    </row>
    <row r="202" spans="1:49" ht="13.5" customHeight="1">
      <c r="A202" s="15">
        <v>213</v>
      </c>
      <c r="B202" s="1" t="s">
        <v>1409</v>
      </c>
      <c r="C202" s="22">
        <v>43094</v>
      </c>
      <c r="D202" s="40"/>
      <c r="E202" s="1" t="s">
        <v>2687</v>
      </c>
      <c r="F202" s="1" t="s">
        <v>2688</v>
      </c>
      <c r="G202" s="1" t="s">
        <v>1616</v>
      </c>
      <c r="H202" s="1" t="s">
        <v>2689</v>
      </c>
      <c r="I202" s="1" t="s">
        <v>2690</v>
      </c>
      <c r="J202" s="27" t="s">
        <v>1617</v>
      </c>
      <c r="K202" s="1" t="s">
        <v>1618</v>
      </c>
      <c r="L202" s="1" t="s">
        <v>20</v>
      </c>
      <c r="M202" s="1" t="s">
        <v>20</v>
      </c>
      <c r="N202" s="1" t="s">
        <v>20</v>
      </c>
      <c r="O202" s="1" t="s">
        <v>1619</v>
      </c>
      <c r="P202" s="1" t="s">
        <v>2691</v>
      </c>
      <c r="Q202" s="1" t="s">
        <v>1620</v>
      </c>
      <c r="R202" s="1" t="s">
        <v>20</v>
      </c>
      <c r="S202" s="2" t="s">
        <v>2692</v>
      </c>
      <c r="T202" s="1" t="s">
        <v>1621</v>
      </c>
      <c r="U202" s="1" t="s">
        <v>2693</v>
      </c>
      <c r="V202" s="1" t="s">
        <v>1621</v>
      </c>
      <c r="W202" s="9"/>
      <c r="X202" s="9"/>
      <c r="Y202" s="9"/>
      <c r="Z202" s="58" t="s">
        <v>329</v>
      </c>
      <c r="AA202" s="58" t="s">
        <v>3083</v>
      </c>
      <c r="AB202" s="57">
        <v>43652</v>
      </c>
      <c r="AC202" s="57">
        <v>40000</v>
      </c>
      <c r="AD202" s="49"/>
      <c r="AE202" s="57"/>
      <c r="AF202" s="57"/>
      <c r="AG202" s="57"/>
      <c r="AH202" s="1"/>
      <c r="AI202" s="1"/>
      <c r="AN202" s="3">
        <v>0</v>
      </c>
      <c r="AO202" s="19">
        <v>0</v>
      </c>
      <c r="AP202" s="19">
        <v>0</v>
      </c>
      <c r="AQ202" s="3">
        <v>0</v>
      </c>
      <c r="AR202" s="5"/>
      <c r="AS202" s="5" t="s">
        <v>1696</v>
      </c>
      <c r="AT202" s="5" t="s">
        <v>1661</v>
      </c>
      <c r="AU202" s="5">
        <f>$AN202+$AO202+$AP202+$AQ202</f>
        <v>0</v>
      </c>
      <c r="AV202" s="5">
        <f>AU202*0.08</f>
        <v>0</v>
      </c>
      <c r="AW202" s="20">
        <f>ROUND((AN202+AO202+AP202+AQ202)*1.08,0)</f>
        <v>0</v>
      </c>
    </row>
    <row r="203" spans="1:49" ht="13.5" customHeight="1">
      <c r="A203" s="15">
        <v>214</v>
      </c>
      <c r="B203" s="1" t="s">
        <v>1417</v>
      </c>
      <c r="C203" s="22">
        <v>43094</v>
      </c>
      <c r="D203" s="40"/>
      <c r="E203" s="17"/>
      <c r="F203" s="1" t="s">
        <v>2381</v>
      </c>
      <c r="G203" s="1" t="s">
        <v>20</v>
      </c>
      <c r="H203" s="1" t="s">
        <v>834</v>
      </c>
      <c r="I203" s="1" t="s">
        <v>2382</v>
      </c>
      <c r="J203" s="27" t="s">
        <v>835</v>
      </c>
      <c r="K203" s="1" t="s">
        <v>836</v>
      </c>
      <c r="L203" s="1" t="s">
        <v>20</v>
      </c>
      <c r="M203" s="1" t="s">
        <v>20</v>
      </c>
      <c r="N203" s="1" t="s">
        <v>20</v>
      </c>
      <c r="O203" s="1" t="s">
        <v>837</v>
      </c>
      <c r="P203" s="1" t="s">
        <v>1783</v>
      </c>
      <c r="Q203" s="1" t="s">
        <v>838</v>
      </c>
      <c r="R203" s="1" t="s">
        <v>839</v>
      </c>
      <c r="S203" s="2" t="s">
        <v>840</v>
      </c>
      <c r="T203" s="1" t="s">
        <v>842</v>
      </c>
      <c r="U203" s="1" t="s">
        <v>841</v>
      </c>
      <c r="V203" s="1" t="s">
        <v>842</v>
      </c>
      <c r="W203" s="9"/>
      <c r="X203" s="9"/>
      <c r="Y203" s="9"/>
      <c r="Z203" s="58" t="s">
        <v>1657</v>
      </c>
      <c r="AA203" s="58" t="s">
        <v>3083</v>
      </c>
      <c r="AB203" s="57">
        <v>43830</v>
      </c>
      <c r="AC203" s="57">
        <v>36865</v>
      </c>
      <c r="AD203" s="49"/>
      <c r="AE203" s="57"/>
      <c r="AF203" s="57"/>
      <c r="AG203" s="57"/>
      <c r="AH203" s="1"/>
      <c r="AI203" s="1"/>
      <c r="AN203" s="3">
        <v>2980</v>
      </c>
      <c r="AO203" s="19">
        <v>0</v>
      </c>
      <c r="AP203" s="19">
        <v>0</v>
      </c>
      <c r="AQ203" s="3">
        <v>0</v>
      </c>
      <c r="AR203" s="5"/>
      <c r="AS203" s="5" t="s">
        <v>2284</v>
      </c>
      <c r="AT203" s="5" t="s">
        <v>1675</v>
      </c>
      <c r="AU203" s="5">
        <f>$AN203+$AO203+$AP203+$AQ203</f>
        <v>2980</v>
      </c>
      <c r="AV203" s="5">
        <f>AU203*0.08</f>
        <v>238.4</v>
      </c>
      <c r="AW203" s="20">
        <f>ROUND((AN203+AO203+AP203+AQ203)*1.08,0)</f>
        <v>3218</v>
      </c>
    </row>
    <row r="204" spans="1:49" ht="13.5" customHeight="1">
      <c r="A204" s="15">
        <v>215</v>
      </c>
      <c r="B204" s="1" t="s">
        <v>1425</v>
      </c>
      <c r="C204" s="22">
        <v>43070</v>
      </c>
      <c r="D204" s="40"/>
      <c r="E204" s="1"/>
      <c r="F204" s="1" t="s">
        <v>2268</v>
      </c>
      <c r="G204" s="1" t="s">
        <v>20</v>
      </c>
      <c r="H204" s="1" t="s">
        <v>611</v>
      </c>
      <c r="I204" s="1"/>
      <c r="J204" s="30" t="s">
        <v>1827</v>
      </c>
      <c r="K204" s="1" t="s">
        <v>612</v>
      </c>
      <c r="L204" s="1" t="s">
        <v>20</v>
      </c>
      <c r="M204" s="1" t="s">
        <v>20</v>
      </c>
      <c r="N204" s="1" t="s">
        <v>2269</v>
      </c>
      <c r="O204" s="1" t="s">
        <v>613</v>
      </c>
      <c r="P204" s="1" t="s">
        <v>1689</v>
      </c>
      <c r="Q204" s="1" t="s">
        <v>614</v>
      </c>
      <c r="R204" s="1" t="s">
        <v>20</v>
      </c>
      <c r="S204" s="2" t="s">
        <v>615</v>
      </c>
      <c r="T204" s="1" t="s">
        <v>616</v>
      </c>
      <c r="U204" s="1" t="s">
        <v>610</v>
      </c>
      <c r="V204" s="1" t="s">
        <v>616</v>
      </c>
      <c r="W204" s="9"/>
      <c r="X204" s="9"/>
      <c r="Y204" s="9"/>
      <c r="Z204" s="58" t="s">
        <v>3016</v>
      </c>
      <c r="AA204" s="58" t="s">
        <v>3083</v>
      </c>
      <c r="AB204" s="57">
        <v>43570</v>
      </c>
      <c r="AC204" s="57">
        <v>41379</v>
      </c>
      <c r="AD204" s="49"/>
      <c r="AE204" s="57"/>
      <c r="AF204" s="57"/>
      <c r="AG204" s="57"/>
      <c r="AH204" s="1"/>
      <c r="AI204" s="1"/>
      <c r="AN204" s="3">
        <v>0</v>
      </c>
      <c r="AO204" s="19">
        <v>0</v>
      </c>
      <c r="AP204" s="19">
        <v>0</v>
      </c>
      <c r="AQ204" s="3">
        <v>0</v>
      </c>
      <c r="AR204" s="5"/>
      <c r="AS204" s="5" t="s">
        <v>1696</v>
      </c>
      <c r="AT204" s="5" t="s">
        <v>1675</v>
      </c>
      <c r="AU204" s="5">
        <f>$AN204+$AO204+$AP204+$AQ204</f>
        <v>0</v>
      </c>
      <c r="AV204" s="5">
        <f>AU204*0.08</f>
        <v>0</v>
      </c>
      <c r="AW204" s="20">
        <f>ROUND((AN204+AO204+AP204+AQ204)*1.08,0)</f>
        <v>0</v>
      </c>
    </row>
    <row r="205" spans="1:49" ht="13.5" customHeight="1">
      <c r="A205" s="15">
        <v>216</v>
      </c>
      <c r="B205" s="1" t="s">
        <v>1433</v>
      </c>
      <c r="C205" s="22">
        <v>43060</v>
      </c>
      <c r="D205" s="40"/>
      <c r="E205" s="1" t="s">
        <v>862</v>
      </c>
      <c r="F205" s="1" t="s">
        <v>20</v>
      </c>
      <c r="G205" s="1" t="s">
        <v>20</v>
      </c>
      <c r="H205" s="1" t="s">
        <v>863</v>
      </c>
      <c r="I205" s="1" t="s">
        <v>2397</v>
      </c>
      <c r="J205" s="27" t="s">
        <v>864</v>
      </c>
      <c r="K205" s="1" t="s">
        <v>865</v>
      </c>
      <c r="L205" s="1" t="s">
        <v>20</v>
      </c>
      <c r="M205" s="1" t="s">
        <v>20</v>
      </c>
      <c r="N205" s="1" t="s">
        <v>20</v>
      </c>
      <c r="O205" s="1" t="s">
        <v>866</v>
      </c>
      <c r="P205" s="1" t="s">
        <v>1686</v>
      </c>
      <c r="Q205" s="1" t="s">
        <v>867</v>
      </c>
      <c r="R205" s="1" t="s">
        <v>20</v>
      </c>
      <c r="S205" s="2" t="s">
        <v>868</v>
      </c>
      <c r="T205" s="1" t="s">
        <v>870</v>
      </c>
      <c r="U205" s="1" t="s">
        <v>869</v>
      </c>
      <c r="V205" s="1" t="s">
        <v>870</v>
      </c>
      <c r="W205" s="9"/>
      <c r="X205" s="9"/>
      <c r="Y205" s="9"/>
      <c r="Z205" s="58" t="s">
        <v>3017</v>
      </c>
      <c r="AA205" s="58" t="s">
        <v>3083</v>
      </c>
      <c r="AB205" s="57">
        <v>43596</v>
      </c>
      <c r="AC205" s="57">
        <v>40309</v>
      </c>
      <c r="AD205" s="49"/>
      <c r="AH205" s="1"/>
      <c r="AI205" s="1"/>
      <c r="AN205" s="3">
        <v>0</v>
      </c>
      <c r="AO205" s="19">
        <v>0</v>
      </c>
      <c r="AP205" s="19">
        <v>0</v>
      </c>
      <c r="AQ205" s="3">
        <v>0</v>
      </c>
      <c r="AR205" s="5"/>
      <c r="AS205" s="5" t="s">
        <v>1696</v>
      </c>
      <c r="AT205" s="5" t="s">
        <v>1661</v>
      </c>
      <c r="AU205" s="5">
        <f>$AN205+$AO205+$AP205+$AQ205</f>
        <v>0</v>
      </c>
      <c r="AV205" s="5">
        <f>AU205*0.08</f>
        <v>0</v>
      </c>
      <c r="AW205" s="20">
        <f>ROUND((AN205+AO205+AP205+AQ205)*1.08,0)</f>
        <v>0</v>
      </c>
    </row>
    <row r="206" spans="1:49" ht="13.5" customHeight="1">
      <c r="A206" s="15">
        <v>217</v>
      </c>
      <c r="B206" s="1" t="s">
        <v>1442</v>
      </c>
      <c r="C206" s="22">
        <v>43094</v>
      </c>
      <c r="D206" s="40"/>
      <c r="E206" s="1" t="s">
        <v>2384</v>
      </c>
      <c r="F206" s="1" t="s">
        <v>2385</v>
      </c>
      <c r="G206" s="1" t="s">
        <v>20</v>
      </c>
      <c r="H206" s="1" t="s">
        <v>2386</v>
      </c>
      <c r="I206" s="1" t="s">
        <v>2387</v>
      </c>
      <c r="J206" s="27" t="s">
        <v>2388</v>
      </c>
      <c r="K206" s="1" t="s">
        <v>844</v>
      </c>
      <c r="L206" s="1" t="s">
        <v>20</v>
      </c>
      <c r="M206" s="1" t="s">
        <v>20</v>
      </c>
      <c r="N206" s="1" t="s">
        <v>2389</v>
      </c>
      <c r="O206" s="1" t="s">
        <v>845</v>
      </c>
      <c r="P206" s="1" t="s">
        <v>2100</v>
      </c>
      <c r="Q206" s="1" t="s">
        <v>846</v>
      </c>
      <c r="R206" s="1" t="s">
        <v>20</v>
      </c>
      <c r="S206" s="2" t="s">
        <v>2390</v>
      </c>
      <c r="T206" s="1" t="s">
        <v>847</v>
      </c>
      <c r="U206" s="1" t="s">
        <v>2391</v>
      </c>
      <c r="V206" s="1" t="s">
        <v>847</v>
      </c>
      <c r="W206" s="9"/>
      <c r="X206" s="9"/>
      <c r="Y206" s="9"/>
      <c r="Z206" s="58" t="s">
        <v>3018</v>
      </c>
      <c r="AA206" s="58" t="s">
        <v>3083</v>
      </c>
      <c r="AB206" s="57">
        <v>43623</v>
      </c>
      <c r="AC206" s="57">
        <v>40701</v>
      </c>
      <c r="AD206" s="49"/>
      <c r="AH206" s="1"/>
      <c r="AI206" s="1"/>
      <c r="AN206" s="3">
        <v>0</v>
      </c>
      <c r="AO206" s="19">
        <v>0</v>
      </c>
      <c r="AP206" s="19">
        <v>1000</v>
      </c>
      <c r="AQ206" s="3">
        <v>0</v>
      </c>
      <c r="AR206" s="5"/>
      <c r="AS206" s="5" t="s">
        <v>2318</v>
      </c>
      <c r="AT206" s="5" t="s">
        <v>1675</v>
      </c>
      <c r="AU206" s="5">
        <f>$AN206+$AO206+$AP206+$AQ206</f>
        <v>1000</v>
      </c>
      <c r="AV206" s="5">
        <f>AU206*0.08</f>
        <v>80</v>
      </c>
      <c r="AW206" s="20">
        <f>ROUND((AN206+AO206+AP206+AQ206)*1.08,0)</f>
        <v>1080</v>
      </c>
    </row>
    <row r="207" spans="1:49" ht="13.5" customHeight="1">
      <c r="A207" s="15">
        <v>218</v>
      </c>
      <c r="B207" s="1" t="s">
        <v>1449</v>
      </c>
      <c r="C207" s="22">
        <v>43095</v>
      </c>
      <c r="D207" s="40"/>
      <c r="E207" s="1" t="s">
        <v>281</v>
      </c>
      <c r="F207" s="1" t="s">
        <v>1975</v>
      </c>
      <c r="G207" s="1" t="s">
        <v>20</v>
      </c>
      <c r="H207" s="1" t="s">
        <v>1976</v>
      </c>
      <c r="I207" s="1" t="s">
        <v>1977</v>
      </c>
      <c r="J207" s="29" t="s">
        <v>1978</v>
      </c>
      <c r="K207" s="1" t="s">
        <v>282</v>
      </c>
      <c r="L207" s="1" t="s">
        <v>20</v>
      </c>
      <c r="M207" s="1" t="s">
        <v>20</v>
      </c>
      <c r="N207" s="1" t="s">
        <v>20</v>
      </c>
      <c r="O207" s="1" t="s">
        <v>283</v>
      </c>
      <c r="P207" s="1" t="s">
        <v>1979</v>
      </c>
      <c r="Q207" s="1" t="s">
        <v>1980</v>
      </c>
      <c r="R207" s="1" t="s">
        <v>20</v>
      </c>
      <c r="S207" s="2" t="s">
        <v>284</v>
      </c>
      <c r="T207" s="1" t="s">
        <v>286</v>
      </c>
      <c r="U207" s="17" t="s">
        <v>285</v>
      </c>
      <c r="V207" s="1" t="s">
        <v>286</v>
      </c>
      <c r="W207" s="9"/>
      <c r="X207" s="9"/>
      <c r="Y207" s="9"/>
      <c r="Z207" s="58" t="s">
        <v>3019</v>
      </c>
      <c r="AA207" s="58" t="s">
        <v>3083</v>
      </c>
      <c r="AB207" s="57">
        <v>43656</v>
      </c>
      <c r="AC207" s="57">
        <v>40004</v>
      </c>
      <c r="AD207" s="49" t="s">
        <v>2877</v>
      </c>
      <c r="AE207" s="57">
        <v>43616</v>
      </c>
      <c r="AF207" s="57"/>
      <c r="AG207" s="57">
        <v>39940</v>
      </c>
      <c r="AH207" s="1"/>
      <c r="AI207" s="1"/>
      <c r="AN207" s="3">
        <v>0</v>
      </c>
      <c r="AO207" s="19">
        <v>0</v>
      </c>
      <c r="AP207" s="19">
        <v>0</v>
      </c>
      <c r="AQ207" s="3">
        <v>0</v>
      </c>
      <c r="AR207" s="5"/>
      <c r="AS207" s="5" t="s">
        <v>1696</v>
      </c>
      <c r="AT207" s="5" t="s">
        <v>1661</v>
      </c>
      <c r="AU207" s="5">
        <f>$AN207+$AO207+$AP207+$AQ207</f>
        <v>0</v>
      </c>
      <c r="AV207" s="5">
        <f>AU207*0.08</f>
        <v>0</v>
      </c>
      <c r="AW207" s="20">
        <f>ROUND((AN207+AO207+AP207+AQ207)*1.08,0)</f>
        <v>0</v>
      </c>
    </row>
    <row r="208" spans="1:49" ht="13.5" customHeight="1">
      <c r="A208" s="15">
        <v>219</v>
      </c>
      <c r="B208" s="1" t="s">
        <v>1457</v>
      </c>
      <c r="C208" s="22">
        <v>43092</v>
      </c>
      <c r="D208" s="40"/>
      <c r="E208" s="1" t="s">
        <v>2106</v>
      </c>
      <c r="F208" s="1" t="s">
        <v>2107</v>
      </c>
      <c r="G208" s="1" t="s">
        <v>20</v>
      </c>
      <c r="H208" s="1" t="s">
        <v>2108</v>
      </c>
      <c r="I208" s="1" t="s">
        <v>20</v>
      </c>
      <c r="J208" s="28" t="s">
        <v>2109</v>
      </c>
      <c r="K208" s="1" t="s">
        <v>425</v>
      </c>
      <c r="L208" s="26"/>
      <c r="M208" s="1" t="s">
        <v>20</v>
      </c>
      <c r="N208" s="1" t="s">
        <v>2110</v>
      </c>
      <c r="O208" s="1" t="s">
        <v>426</v>
      </c>
      <c r="P208" s="1" t="s">
        <v>2100</v>
      </c>
      <c r="Q208" s="1" t="s">
        <v>427</v>
      </c>
      <c r="R208" s="1" t="s">
        <v>20</v>
      </c>
      <c r="S208" s="2" t="s">
        <v>2111</v>
      </c>
      <c r="T208" s="1" t="s">
        <v>428</v>
      </c>
      <c r="U208" s="1" t="s">
        <v>2107</v>
      </c>
      <c r="V208" s="1" t="s">
        <v>428</v>
      </c>
      <c r="W208" s="9"/>
      <c r="X208" s="9"/>
      <c r="Y208" s="9"/>
      <c r="Z208" s="58" t="s">
        <v>3020</v>
      </c>
      <c r="AA208" s="58" t="s">
        <v>3083</v>
      </c>
      <c r="AB208" s="57">
        <v>43827</v>
      </c>
      <c r="AC208" s="57">
        <v>40905</v>
      </c>
      <c r="AD208" s="49" t="s">
        <v>2877</v>
      </c>
      <c r="AE208" s="57">
        <v>43733</v>
      </c>
      <c r="AF208" s="57"/>
      <c r="AG208" s="57">
        <v>40081</v>
      </c>
      <c r="AH208" s="1"/>
      <c r="AI208" s="1"/>
      <c r="AN208" s="3">
        <v>0</v>
      </c>
      <c r="AO208" s="19">
        <v>0</v>
      </c>
      <c r="AP208" s="19">
        <v>0</v>
      </c>
      <c r="AQ208" s="3">
        <v>0</v>
      </c>
      <c r="AR208" s="5"/>
      <c r="AS208" s="5" t="s">
        <v>1696</v>
      </c>
      <c r="AT208" s="5" t="s">
        <v>1661</v>
      </c>
      <c r="AU208" s="5">
        <f>$AN208+$AO208+$AP208+$AQ208</f>
        <v>0</v>
      </c>
      <c r="AV208" s="5">
        <f>AU208*0.08</f>
        <v>0</v>
      </c>
      <c r="AW208" s="20">
        <f>ROUND((AN208+AO208+AP208+AQ208)*1.08,0)</f>
        <v>0</v>
      </c>
    </row>
    <row r="209" spans="1:49" ht="13.5" customHeight="1">
      <c r="A209" s="15">
        <v>220</v>
      </c>
      <c r="B209" s="1" t="s">
        <v>1466</v>
      </c>
      <c r="C209" s="22">
        <v>43079</v>
      </c>
      <c r="D209" s="40"/>
      <c r="E209" s="1"/>
      <c r="F209" s="1" t="s">
        <v>20</v>
      </c>
      <c r="G209" s="1" t="s">
        <v>20</v>
      </c>
      <c r="H209" s="1" t="s">
        <v>742</v>
      </c>
      <c r="I209" s="1" t="s">
        <v>2340</v>
      </c>
      <c r="J209" s="27" t="s">
        <v>743</v>
      </c>
      <c r="K209" s="1" t="s">
        <v>744</v>
      </c>
      <c r="L209" s="1" t="s">
        <v>20</v>
      </c>
      <c r="M209" s="1" t="s">
        <v>20</v>
      </c>
      <c r="N209" s="1" t="s">
        <v>20</v>
      </c>
      <c r="O209" s="1" t="s">
        <v>745</v>
      </c>
      <c r="P209" s="1" t="s">
        <v>1690</v>
      </c>
      <c r="Q209" s="1" t="s">
        <v>746</v>
      </c>
      <c r="R209" s="1" t="s">
        <v>20</v>
      </c>
      <c r="S209" s="2" t="s">
        <v>747</v>
      </c>
      <c r="T209" s="1" t="s">
        <v>748</v>
      </c>
      <c r="U209" s="1" t="s">
        <v>741</v>
      </c>
      <c r="V209" s="1" t="s">
        <v>748</v>
      </c>
      <c r="W209" s="9"/>
      <c r="X209" s="9"/>
      <c r="Y209" s="9"/>
      <c r="Z209" s="58" t="s">
        <v>3021</v>
      </c>
      <c r="AA209" s="58" t="s">
        <v>3083</v>
      </c>
      <c r="AB209" s="57">
        <v>43585</v>
      </c>
      <c r="AC209" s="57">
        <v>40269</v>
      </c>
      <c r="AD209" s="49"/>
      <c r="AE209" s="57"/>
      <c r="AF209" s="57"/>
      <c r="AG209" s="57"/>
      <c r="AH209" s="1"/>
      <c r="AI209" s="1"/>
      <c r="AN209" s="3">
        <v>0</v>
      </c>
      <c r="AO209" s="19">
        <v>0</v>
      </c>
      <c r="AP209" s="19">
        <v>0</v>
      </c>
      <c r="AQ209" s="3">
        <v>0</v>
      </c>
      <c r="AR209" s="5"/>
      <c r="AS209" s="5" t="s">
        <v>1696</v>
      </c>
      <c r="AT209" s="5" t="s">
        <v>1661</v>
      </c>
      <c r="AU209" s="5">
        <f>$AN209+$AO209+$AP209+$AQ209</f>
        <v>0</v>
      </c>
      <c r="AV209" s="5">
        <f>AU209*0.08</f>
        <v>0</v>
      </c>
      <c r="AW209" s="20">
        <f>ROUND((AN209+AO209+AP209+AQ209)*1.08,0)</f>
        <v>0</v>
      </c>
    </row>
    <row r="210" spans="1:49" ht="13.5" customHeight="1">
      <c r="A210" s="15">
        <v>221</v>
      </c>
      <c r="B210" s="1" t="s">
        <v>1476</v>
      </c>
      <c r="C210" s="22">
        <v>43095</v>
      </c>
      <c r="D210" s="40"/>
      <c r="E210" s="1"/>
      <c r="F210" s="1" t="s">
        <v>20</v>
      </c>
      <c r="G210" s="1" t="s">
        <v>20</v>
      </c>
      <c r="H210" s="1" t="s">
        <v>1459</v>
      </c>
      <c r="I210" s="1" t="s">
        <v>2608</v>
      </c>
      <c r="J210" s="27" t="s">
        <v>1460</v>
      </c>
      <c r="K210" s="1" t="s">
        <v>1461</v>
      </c>
      <c r="L210" s="1" t="s">
        <v>20</v>
      </c>
      <c r="M210" s="1" t="s">
        <v>20</v>
      </c>
      <c r="N210" s="1" t="s">
        <v>20</v>
      </c>
      <c r="O210" s="1" t="s">
        <v>1462</v>
      </c>
      <c r="P210" s="1" t="s">
        <v>2363</v>
      </c>
      <c r="Q210" s="1" t="s">
        <v>1463</v>
      </c>
      <c r="R210" s="1" t="s">
        <v>20</v>
      </c>
      <c r="S210" s="2" t="s">
        <v>1464</v>
      </c>
      <c r="T210" s="1" t="s">
        <v>1465</v>
      </c>
      <c r="U210" s="1" t="s">
        <v>1458</v>
      </c>
      <c r="V210" s="1" t="s">
        <v>1465</v>
      </c>
      <c r="W210" s="9"/>
      <c r="X210" s="9"/>
      <c r="Y210" s="9"/>
      <c r="Z210" s="58" t="s">
        <v>528</v>
      </c>
      <c r="AA210" s="58" t="s">
        <v>3083</v>
      </c>
      <c r="AB210" s="57">
        <v>43806</v>
      </c>
      <c r="AC210" s="57">
        <v>40519</v>
      </c>
      <c r="AD210" s="49"/>
      <c r="AE210" s="57"/>
      <c r="AF210" s="57"/>
      <c r="AG210" s="57"/>
      <c r="AH210" s="1"/>
      <c r="AI210" s="1"/>
      <c r="AN210" s="3">
        <v>0</v>
      </c>
      <c r="AO210" s="19">
        <v>1000</v>
      </c>
      <c r="AP210" s="19">
        <v>0</v>
      </c>
      <c r="AQ210" s="3">
        <v>0</v>
      </c>
      <c r="AR210" s="5"/>
      <c r="AS210" s="5" t="s">
        <v>2614</v>
      </c>
      <c r="AT210" s="5" t="s">
        <v>1666</v>
      </c>
      <c r="AU210" s="5">
        <f>$AN210+$AO210+$AP210+$AQ210</f>
        <v>1000</v>
      </c>
      <c r="AV210" s="5">
        <f>AU210*0.08</f>
        <v>80</v>
      </c>
      <c r="AW210" s="20">
        <f>ROUND((AN210+AO210+AP210+AQ210)*1.08,0)</f>
        <v>1080</v>
      </c>
    </row>
    <row r="211" spans="1:49" ht="13.5" customHeight="1">
      <c r="A211" s="15">
        <v>223</v>
      </c>
      <c r="B211" s="1" t="s">
        <v>1484</v>
      </c>
      <c r="C211" s="22">
        <v>43096</v>
      </c>
      <c r="D211" s="40"/>
      <c r="E211" s="1"/>
      <c r="F211" s="1" t="s">
        <v>20</v>
      </c>
      <c r="G211" s="1" t="s">
        <v>20</v>
      </c>
      <c r="H211" s="1" t="s">
        <v>1162</v>
      </c>
      <c r="I211" s="1" t="s">
        <v>2509</v>
      </c>
      <c r="J211" s="27" t="s">
        <v>1163</v>
      </c>
      <c r="K211" s="1" t="s">
        <v>1164</v>
      </c>
      <c r="L211" s="1" t="s">
        <v>20</v>
      </c>
      <c r="M211" s="1" t="s">
        <v>20</v>
      </c>
      <c r="N211" s="1" t="s">
        <v>20</v>
      </c>
      <c r="O211" s="1" t="s">
        <v>1165</v>
      </c>
      <c r="P211" s="1" t="s">
        <v>1783</v>
      </c>
      <c r="Q211" s="1" t="s">
        <v>1166</v>
      </c>
      <c r="R211" s="1" t="s">
        <v>20</v>
      </c>
      <c r="S211" s="2" t="s">
        <v>1167</v>
      </c>
      <c r="T211" s="1" t="s">
        <v>1169</v>
      </c>
      <c r="U211" s="1" t="s">
        <v>1168</v>
      </c>
      <c r="V211" s="1" t="s">
        <v>1169</v>
      </c>
      <c r="W211" s="9"/>
      <c r="X211" s="9"/>
      <c r="Y211" s="9"/>
      <c r="Z211" s="58" t="s">
        <v>3022</v>
      </c>
      <c r="AA211" s="58" t="s">
        <v>3083</v>
      </c>
      <c r="AB211" s="57">
        <v>43610</v>
      </c>
      <c r="AC211" s="57">
        <v>40323</v>
      </c>
      <c r="AD211" s="49"/>
      <c r="AE211" s="57"/>
      <c r="AF211" s="57"/>
      <c r="AG211" s="57"/>
      <c r="AH211" s="1"/>
      <c r="AI211" s="1"/>
      <c r="AN211" s="3">
        <v>2980</v>
      </c>
      <c r="AO211" s="19">
        <v>0</v>
      </c>
      <c r="AP211" s="19">
        <v>1000</v>
      </c>
      <c r="AQ211" s="3">
        <v>0</v>
      </c>
      <c r="AR211" s="5"/>
      <c r="AS211" s="5" t="s">
        <v>2293</v>
      </c>
      <c r="AT211" s="5" t="s">
        <v>1675</v>
      </c>
      <c r="AU211" s="5">
        <f>$AN211+$AO211+$AP211+$AQ211</f>
        <v>3980</v>
      </c>
      <c r="AV211" s="5">
        <f>AU211*0.08</f>
        <v>318.40000000000003</v>
      </c>
      <c r="AW211" s="25">
        <f>ROUND((AN211+AO211+AP211+AQ211)*1.08,0)</f>
        <v>4298</v>
      </c>
    </row>
    <row r="212" spans="1:49" ht="13.5" customHeight="1">
      <c r="A212" s="15">
        <v>224</v>
      </c>
      <c r="B212" s="1" t="s">
        <v>1492</v>
      </c>
      <c r="C212" s="22">
        <v>43095</v>
      </c>
      <c r="D212" s="40"/>
      <c r="E212" s="1" t="s">
        <v>1031</v>
      </c>
      <c r="F212" s="1" t="s">
        <v>2464</v>
      </c>
      <c r="G212" s="1" t="s">
        <v>20</v>
      </c>
      <c r="H212" s="1" t="s">
        <v>1032</v>
      </c>
      <c r="I212" s="1" t="s">
        <v>2465</v>
      </c>
      <c r="J212" s="35" t="s">
        <v>1033</v>
      </c>
      <c r="K212" s="1" t="s">
        <v>1034</v>
      </c>
      <c r="L212" s="1" t="s">
        <v>20</v>
      </c>
      <c r="M212" s="1" t="s">
        <v>20</v>
      </c>
      <c r="N212" s="1" t="s">
        <v>20</v>
      </c>
      <c r="O212" s="1" t="s">
        <v>2466</v>
      </c>
      <c r="P212" s="1" t="s">
        <v>2065</v>
      </c>
      <c r="Q212" s="1" t="s">
        <v>1035</v>
      </c>
      <c r="R212" s="1" t="s">
        <v>1036</v>
      </c>
      <c r="S212" s="2" t="s">
        <v>1037</v>
      </c>
      <c r="T212" s="1" t="s">
        <v>1039</v>
      </c>
      <c r="U212" s="1" t="s">
        <v>1038</v>
      </c>
      <c r="V212" s="1" t="s">
        <v>1039</v>
      </c>
      <c r="W212" s="9"/>
      <c r="X212" s="9"/>
      <c r="Y212" s="9"/>
      <c r="Z212" s="58" t="s">
        <v>3023</v>
      </c>
      <c r="AA212" s="58" t="s">
        <v>3083</v>
      </c>
      <c r="AB212" s="57">
        <v>43717</v>
      </c>
      <c r="AC212" s="57">
        <v>39700</v>
      </c>
      <c r="AD212" s="49"/>
      <c r="AE212" s="57"/>
      <c r="AF212" s="57"/>
      <c r="AG212" s="57"/>
      <c r="AH212" s="1"/>
      <c r="AI212" s="1"/>
      <c r="AN212" s="3">
        <v>0</v>
      </c>
      <c r="AO212" s="19">
        <v>1000</v>
      </c>
      <c r="AP212" s="19">
        <v>1000</v>
      </c>
      <c r="AQ212" s="3">
        <v>0</v>
      </c>
      <c r="AR212" s="5"/>
      <c r="AS212" s="5" t="s">
        <v>2622</v>
      </c>
      <c r="AT212" s="5" t="s">
        <v>1675</v>
      </c>
      <c r="AU212" s="5">
        <f>$AN212+$AO212+$AP212+$AQ212</f>
        <v>2000</v>
      </c>
      <c r="AV212" s="5">
        <f>AU212*0.08</f>
        <v>160</v>
      </c>
      <c r="AW212" s="20">
        <f>ROUND((AN212+AO212+AP212+AQ212)*1.08,0)</f>
        <v>2160</v>
      </c>
    </row>
    <row r="213" spans="1:49" ht="13.5" customHeight="1">
      <c r="A213" s="15">
        <v>225</v>
      </c>
      <c r="B213" s="1" t="s">
        <v>1502</v>
      </c>
      <c r="C213" s="22">
        <v>43096</v>
      </c>
      <c r="D213" s="40"/>
      <c r="E213" s="1"/>
      <c r="F213" s="1" t="s">
        <v>20</v>
      </c>
      <c r="G213" s="1" t="s">
        <v>20</v>
      </c>
      <c r="H213" s="1" t="s">
        <v>1209</v>
      </c>
      <c r="I213" s="1" t="s">
        <v>2532</v>
      </c>
      <c r="J213" s="27" t="s">
        <v>1210</v>
      </c>
      <c r="K213" s="1" t="s">
        <v>1211</v>
      </c>
      <c r="L213" s="1" t="s">
        <v>20</v>
      </c>
      <c r="M213" s="1" t="s">
        <v>20</v>
      </c>
      <c r="N213" s="1" t="s">
        <v>20</v>
      </c>
      <c r="O213" s="1" t="s">
        <v>1212</v>
      </c>
      <c r="P213" s="1" t="s">
        <v>1687</v>
      </c>
      <c r="Q213" s="1" t="s">
        <v>1213</v>
      </c>
      <c r="R213" s="1" t="s">
        <v>1214</v>
      </c>
      <c r="S213" s="2" t="s">
        <v>1215</v>
      </c>
      <c r="T213" s="1" t="s">
        <v>1216</v>
      </c>
      <c r="U213" s="1" t="s">
        <v>1208</v>
      </c>
      <c r="V213" s="1" t="s">
        <v>1216</v>
      </c>
      <c r="W213" s="9"/>
      <c r="X213" s="9"/>
      <c r="Y213" s="9"/>
      <c r="Z213" s="58" t="s">
        <v>3024</v>
      </c>
      <c r="AA213" s="58" t="s">
        <v>3083</v>
      </c>
      <c r="AB213" s="57">
        <v>43561</v>
      </c>
      <c r="AC213" s="57">
        <v>40639</v>
      </c>
      <c r="AD213" s="49"/>
      <c r="AE213" s="57"/>
      <c r="AF213" s="57"/>
      <c r="AG213" s="57"/>
      <c r="AH213" s="1"/>
      <c r="AI213" s="1"/>
      <c r="AN213" s="3">
        <v>0</v>
      </c>
      <c r="AO213" s="19">
        <v>0</v>
      </c>
      <c r="AP213" s="19">
        <v>0</v>
      </c>
      <c r="AQ213" s="3">
        <v>0</v>
      </c>
      <c r="AR213" s="5"/>
      <c r="AS213" s="5" t="s">
        <v>2284</v>
      </c>
      <c r="AT213" s="5" t="s">
        <v>1679</v>
      </c>
      <c r="AU213" s="5">
        <v>2980</v>
      </c>
      <c r="AV213" s="5">
        <v>238.4</v>
      </c>
      <c r="AW213" s="20">
        <v>3218</v>
      </c>
    </row>
    <row r="214" spans="1:49" ht="13.5" customHeight="1">
      <c r="A214" s="15">
        <v>226</v>
      </c>
      <c r="B214" s="1" t="s">
        <v>1508</v>
      </c>
      <c r="C214" s="22">
        <v>43096</v>
      </c>
      <c r="D214" s="40"/>
      <c r="E214" s="1" t="s">
        <v>32</v>
      </c>
      <c r="F214" s="1" t="s">
        <v>2079</v>
      </c>
      <c r="G214" s="1" t="s">
        <v>20</v>
      </c>
      <c r="H214" s="1" t="s">
        <v>33</v>
      </c>
      <c r="I214" s="1" t="s">
        <v>2080</v>
      </c>
      <c r="J214" s="30" t="s">
        <v>1827</v>
      </c>
      <c r="K214" s="1" t="s">
        <v>34</v>
      </c>
      <c r="L214" s="1" t="s">
        <v>20</v>
      </c>
      <c r="M214" s="1" t="s">
        <v>20</v>
      </c>
      <c r="N214" s="1" t="s">
        <v>2081</v>
      </c>
      <c r="O214" s="1" t="s">
        <v>35</v>
      </c>
      <c r="P214" s="1" t="s">
        <v>1815</v>
      </c>
      <c r="Q214" s="1" t="s">
        <v>36</v>
      </c>
      <c r="R214" s="1" t="s">
        <v>20</v>
      </c>
      <c r="S214" s="2" t="s">
        <v>37</v>
      </c>
      <c r="T214" s="1" t="s">
        <v>39</v>
      </c>
      <c r="U214" s="1" t="s">
        <v>38</v>
      </c>
      <c r="V214" s="1" t="s">
        <v>39</v>
      </c>
      <c r="W214" s="9"/>
      <c r="X214" s="9"/>
      <c r="Y214" s="9"/>
      <c r="Z214" s="58" t="s">
        <v>3025</v>
      </c>
      <c r="AA214" s="58" t="s">
        <v>3083</v>
      </c>
      <c r="AB214" s="57">
        <v>43535</v>
      </c>
      <c r="AC214" s="57">
        <v>40248</v>
      </c>
      <c r="AD214" s="49" t="s">
        <v>2877</v>
      </c>
      <c r="AE214" s="57">
        <v>44573</v>
      </c>
      <c r="AF214" s="57"/>
      <c r="AG214" s="57">
        <v>40555</v>
      </c>
      <c r="AH214" s="1"/>
      <c r="AI214" s="1"/>
      <c r="AN214" s="3">
        <v>0</v>
      </c>
      <c r="AO214" s="19">
        <v>0</v>
      </c>
      <c r="AP214" s="19">
        <v>1000</v>
      </c>
      <c r="AQ214" s="3">
        <v>0</v>
      </c>
      <c r="AR214" s="5"/>
      <c r="AS214" s="5" t="s">
        <v>2318</v>
      </c>
      <c r="AT214" s="5" t="s">
        <v>1675</v>
      </c>
      <c r="AU214" s="5">
        <f>$AN214+$AO214+$AP214+$AQ214</f>
        <v>1000</v>
      </c>
      <c r="AV214" s="5">
        <f>AU214*0.08</f>
        <v>80</v>
      </c>
      <c r="AW214" s="20">
        <f>ROUND((AN214+AO214+AP214+AQ214)*1.08,0)</f>
        <v>1080</v>
      </c>
    </row>
    <row r="215" spans="1:49" ht="13.5" customHeight="1">
      <c r="A215" s="15">
        <v>227</v>
      </c>
      <c r="B215" s="1" t="s">
        <v>1514</v>
      </c>
      <c r="C215" s="22">
        <v>43091</v>
      </c>
      <c r="D215" s="40"/>
      <c r="E215" s="1" t="s">
        <v>909</v>
      </c>
      <c r="F215" s="1" t="s">
        <v>20</v>
      </c>
      <c r="G215" s="1" t="s">
        <v>20</v>
      </c>
      <c r="H215" s="1" t="s">
        <v>2412</v>
      </c>
      <c r="I215" s="1"/>
      <c r="J215" s="27" t="s">
        <v>910</v>
      </c>
      <c r="K215" s="1" t="s">
        <v>911</v>
      </c>
      <c r="L215" s="1" t="s">
        <v>20</v>
      </c>
      <c r="M215" s="1" t="s">
        <v>20</v>
      </c>
      <c r="N215" s="1" t="s">
        <v>20</v>
      </c>
      <c r="O215" s="1" t="s">
        <v>912</v>
      </c>
      <c r="P215" s="1" t="s">
        <v>1660</v>
      </c>
      <c r="Q215" s="1" t="s">
        <v>913</v>
      </c>
      <c r="R215" s="1" t="s">
        <v>20</v>
      </c>
      <c r="S215" s="2" t="s">
        <v>914</v>
      </c>
      <c r="T215" s="1" t="s">
        <v>916</v>
      </c>
      <c r="U215" s="1" t="s">
        <v>915</v>
      </c>
      <c r="V215" s="1" t="s">
        <v>916</v>
      </c>
      <c r="W215" s="9"/>
      <c r="X215" s="9"/>
      <c r="Y215" s="9"/>
      <c r="Z215" s="58" t="s">
        <v>260</v>
      </c>
      <c r="AA215" s="58" t="s">
        <v>3083</v>
      </c>
      <c r="AB215" s="57">
        <v>43610</v>
      </c>
      <c r="AC215" s="57">
        <v>40323</v>
      </c>
      <c r="AD215" s="49"/>
      <c r="AE215" s="57"/>
      <c r="AF215" s="57"/>
      <c r="AG215" s="57"/>
      <c r="AH215" s="1"/>
      <c r="AI215" s="1"/>
      <c r="AN215" s="3">
        <v>0</v>
      </c>
      <c r="AO215" s="19">
        <v>0</v>
      </c>
      <c r="AP215" s="19">
        <v>0</v>
      </c>
      <c r="AQ215" s="3">
        <v>0</v>
      </c>
      <c r="AR215" s="5"/>
      <c r="AS215" s="5" t="s">
        <v>1696</v>
      </c>
      <c r="AT215" s="5" t="s">
        <v>1661</v>
      </c>
      <c r="AU215" s="5">
        <f>$AN215+$AO215+$AP215+$AQ215</f>
        <v>0</v>
      </c>
      <c r="AV215" s="5">
        <f>AU215*0.08</f>
        <v>0</v>
      </c>
      <c r="AW215" s="20">
        <f>ROUND((AN215+AO215+AP215+AQ215)*1.08,0)</f>
        <v>0</v>
      </c>
    </row>
    <row r="216" spans="1:49" ht="13.5" customHeight="1">
      <c r="A216" s="15">
        <v>228</v>
      </c>
      <c r="B216" s="1" t="s">
        <v>1523</v>
      </c>
      <c r="C216" s="22">
        <v>43096</v>
      </c>
      <c r="D216" s="40"/>
      <c r="E216" s="1"/>
      <c r="F216" s="1" t="s">
        <v>20</v>
      </c>
      <c r="G216" s="1" t="s">
        <v>20</v>
      </c>
      <c r="H216" s="1" t="s">
        <v>1218</v>
      </c>
      <c r="I216" s="1" t="s">
        <v>2533</v>
      </c>
      <c r="J216" s="27" t="s">
        <v>1219</v>
      </c>
      <c r="K216" s="1" t="s">
        <v>1220</v>
      </c>
      <c r="L216" s="1" t="s">
        <v>20</v>
      </c>
      <c r="M216" s="1" t="s">
        <v>20</v>
      </c>
      <c r="N216" s="1" t="s">
        <v>20</v>
      </c>
      <c r="O216" s="1" t="s">
        <v>1221</v>
      </c>
      <c r="P216" s="1" t="s">
        <v>1690</v>
      </c>
      <c r="Q216" s="1" t="s">
        <v>1222</v>
      </c>
      <c r="R216" s="1" t="s">
        <v>20</v>
      </c>
      <c r="S216" s="2" t="s">
        <v>1223</v>
      </c>
      <c r="T216" s="1" t="s">
        <v>1225</v>
      </c>
      <c r="U216" s="1" t="s">
        <v>1224</v>
      </c>
      <c r="V216" s="1" t="s">
        <v>1225</v>
      </c>
      <c r="W216" s="9"/>
      <c r="X216" s="9"/>
      <c r="Y216" s="9"/>
      <c r="Z216" s="58" t="s">
        <v>421</v>
      </c>
      <c r="AA216" s="58" t="s">
        <v>3083</v>
      </c>
      <c r="AB216" s="57">
        <v>43717</v>
      </c>
      <c r="AC216" s="57">
        <v>39700</v>
      </c>
      <c r="AD216" s="49"/>
      <c r="AE216" s="57"/>
      <c r="AF216" s="57"/>
      <c r="AG216" s="57"/>
      <c r="AH216" s="1"/>
      <c r="AI216" s="1"/>
      <c r="AN216" s="3">
        <v>2980</v>
      </c>
      <c r="AO216" s="19">
        <v>0</v>
      </c>
      <c r="AP216" s="19">
        <v>0</v>
      </c>
      <c r="AQ216" s="3">
        <v>0</v>
      </c>
      <c r="AR216" s="5"/>
      <c r="AS216" s="5" t="s">
        <v>2284</v>
      </c>
      <c r="AT216" s="5" t="s">
        <v>1679</v>
      </c>
      <c r="AU216" s="5">
        <f>$AN216+$AO216+$AP216+$AQ216</f>
        <v>2980</v>
      </c>
      <c r="AV216" s="5">
        <f>AU216*0.08</f>
        <v>238.4</v>
      </c>
      <c r="AW216" s="20">
        <f>ROUND((AN216+AO216+AP216+AQ216)*1.08,0)</f>
        <v>3218</v>
      </c>
    </row>
    <row r="217" spans="1:49" ht="13.5" customHeight="1">
      <c r="A217" s="15">
        <v>229</v>
      </c>
      <c r="B217" s="1" t="s">
        <v>1526</v>
      </c>
      <c r="C217" s="22">
        <v>43093</v>
      </c>
      <c r="D217" s="40"/>
      <c r="E217" s="1" t="s">
        <v>207</v>
      </c>
      <c r="F217" s="1" t="s">
        <v>2199</v>
      </c>
      <c r="G217" s="1" t="s">
        <v>1726</v>
      </c>
      <c r="H217" s="1" t="s">
        <v>208</v>
      </c>
      <c r="I217" s="1" t="s">
        <v>2200</v>
      </c>
      <c r="J217" s="28" t="s">
        <v>2201</v>
      </c>
      <c r="K217" s="1" t="s">
        <v>2202</v>
      </c>
      <c r="L217" s="1" t="s">
        <v>20</v>
      </c>
      <c r="M217" s="1" t="s">
        <v>20</v>
      </c>
      <c r="N217" s="1" t="s">
        <v>20</v>
      </c>
      <c r="O217" s="1" t="s">
        <v>209</v>
      </c>
      <c r="P217" s="1" t="s">
        <v>1686</v>
      </c>
      <c r="Q217" s="1" t="s">
        <v>210</v>
      </c>
      <c r="R217" s="1" t="s">
        <v>211</v>
      </c>
      <c r="S217" s="2" t="s">
        <v>2203</v>
      </c>
      <c r="T217" s="1" t="s">
        <v>212</v>
      </c>
      <c r="U217" s="1" t="s">
        <v>2204</v>
      </c>
      <c r="V217" s="1" t="s">
        <v>212</v>
      </c>
      <c r="W217" s="9"/>
      <c r="X217" s="9"/>
      <c r="Y217" s="9"/>
      <c r="Z217" s="58" t="s">
        <v>3026</v>
      </c>
      <c r="AA217" s="58" t="s">
        <v>3083</v>
      </c>
      <c r="AB217" s="57">
        <v>43472</v>
      </c>
      <c r="AC217" s="57">
        <v>39454</v>
      </c>
      <c r="AD217" s="49" t="s">
        <v>2877</v>
      </c>
      <c r="AE217" s="57">
        <v>43555</v>
      </c>
      <c r="AF217" s="57"/>
      <c r="AG217" s="57">
        <v>36609</v>
      </c>
      <c r="AH217" s="1"/>
      <c r="AI217" s="1"/>
      <c r="AN217" s="3">
        <v>2980</v>
      </c>
      <c r="AO217" s="19">
        <v>0</v>
      </c>
      <c r="AP217" s="19">
        <v>0</v>
      </c>
      <c r="AQ217" s="3">
        <v>0</v>
      </c>
      <c r="AR217" s="5"/>
      <c r="AS217" s="5" t="s">
        <v>1677</v>
      </c>
      <c r="AT217" s="5" t="s">
        <v>1679</v>
      </c>
      <c r="AU217" s="5">
        <f>$AN217+$AO217+$AP217+$AQ217</f>
        <v>2980</v>
      </c>
      <c r="AV217" s="5">
        <f>AU217*0.08</f>
        <v>238.4</v>
      </c>
      <c r="AW217" s="20">
        <f>ROUND((AN217+AO217+AP217+AQ217)*1.08,0)</f>
        <v>3218</v>
      </c>
    </row>
    <row r="218" spans="1:49" ht="13.5" customHeight="1">
      <c r="A218" s="15">
        <v>230</v>
      </c>
      <c r="B218" s="1" t="s">
        <v>1530</v>
      </c>
      <c r="C218" s="22">
        <v>43097</v>
      </c>
      <c r="D218" s="40"/>
      <c r="E218" s="1" t="s">
        <v>1059</v>
      </c>
      <c r="F218" s="1" t="s">
        <v>2510</v>
      </c>
      <c r="G218" s="1" t="s">
        <v>20</v>
      </c>
      <c r="H218" s="1" t="s">
        <v>1060</v>
      </c>
      <c r="I218" s="1" t="s">
        <v>2511</v>
      </c>
      <c r="J218" s="27" t="s">
        <v>1061</v>
      </c>
      <c r="K218" s="1" t="s">
        <v>1062</v>
      </c>
      <c r="L218" s="1" t="s">
        <v>20</v>
      </c>
      <c r="M218" s="1" t="s">
        <v>20</v>
      </c>
      <c r="N218" s="1" t="s">
        <v>20</v>
      </c>
      <c r="O218" s="1" t="s">
        <v>1063</v>
      </c>
      <c r="P218" s="1" t="s">
        <v>1974</v>
      </c>
      <c r="Q218" s="1" t="s">
        <v>1064</v>
      </c>
      <c r="R218" s="1" t="s">
        <v>20</v>
      </c>
      <c r="S218" s="2" t="s">
        <v>2512</v>
      </c>
      <c r="T218" s="1" t="s">
        <v>1066</v>
      </c>
      <c r="U218" s="1" t="s">
        <v>1065</v>
      </c>
      <c r="V218" s="1" t="s">
        <v>1066</v>
      </c>
      <c r="W218" s="9"/>
      <c r="X218" s="9"/>
      <c r="Y218" s="9"/>
      <c r="Z218" s="58" t="s">
        <v>3027</v>
      </c>
      <c r="AA218" s="58" t="s">
        <v>3083</v>
      </c>
      <c r="AB218" s="57">
        <v>43644</v>
      </c>
      <c r="AC218" s="57">
        <v>39261</v>
      </c>
      <c r="AD218" s="49"/>
      <c r="AE218" s="57"/>
      <c r="AF218" s="57"/>
      <c r="AG218" s="57"/>
      <c r="AH218" s="1"/>
      <c r="AI218" s="1"/>
      <c r="AN218" s="3">
        <v>0</v>
      </c>
      <c r="AO218" s="19">
        <v>0</v>
      </c>
      <c r="AP218" s="19">
        <v>0</v>
      </c>
      <c r="AQ218" s="3">
        <v>0</v>
      </c>
      <c r="AR218" s="5"/>
      <c r="AS218" s="5" t="s">
        <v>1696</v>
      </c>
      <c r="AT218" s="5" t="s">
        <v>1661</v>
      </c>
      <c r="AU218" s="5">
        <f>$AN218+$AO218+$AP218+$AQ218</f>
        <v>0</v>
      </c>
      <c r="AV218" s="5">
        <f>AU218*0.08</f>
        <v>0</v>
      </c>
      <c r="AW218" s="20">
        <f>ROUND((AN218+AO218+AP218+AQ218)*1.08,0)</f>
        <v>0</v>
      </c>
    </row>
    <row r="219" spans="1:49" ht="13.5" customHeight="1">
      <c r="A219" s="15">
        <v>231</v>
      </c>
      <c r="B219" s="1" t="s">
        <v>2654</v>
      </c>
      <c r="C219" s="22">
        <v>43097</v>
      </c>
      <c r="D219" s="40"/>
      <c r="E219" s="1"/>
      <c r="F219" s="1" t="s">
        <v>20</v>
      </c>
      <c r="G219" s="1" t="s">
        <v>20</v>
      </c>
      <c r="H219" s="1" t="s">
        <v>2552</v>
      </c>
      <c r="I219" s="1" t="s">
        <v>2553</v>
      </c>
      <c r="J219" s="70" t="s">
        <v>2554</v>
      </c>
      <c r="K219" s="1" t="s">
        <v>1294</v>
      </c>
      <c r="L219" s="1" t="s">
        <v>20</v>
      </c>
      <c r="M219" s="1" t="s">
        <v>20</v>
      </c>
      <c r="N219" s="1" t="s">
        <v>20</v>
      </c>
      <c r="O219" s="1" t="s">
        <v>1295</v>
      </c>
      <c r="P219" s="1" t="s">
        <v>1660</v>
      </c>
      <c r="Q219" s="1" t="s">
        <v>1296</v>
      </c>
      <c r="R219" s="1" t="s">
        <v>1297</v>
      </c>
      <c r="S219" s="2" t="s">
        <v>1298</v>
      </c>
      <c r="T219" s="1" t="s">
        <v>1299</v>
      </c>
      <c r="U219" s="17" t="s">
        <v>2555</v>
      </c>
      <c r="V219" s="1" t="s">
        <v>1299</v>
      </c>
      <c r="W219" s="9"/>
      <c r="X219" s="9"/>
      <c r="Y219" s="9"/>
      <c r="Z219" s="58" t="s">
        <v>3028</v>
      </c>
      <c r="AA219" s="58" t="s">
        <v>3083</v>
      </c>
      <c r="AB219" s="57">
        <v>43682</v>
      </c>
      <c r="AC219" s="57">
        <v>40395</v>
      </c>
      <c r="AD219" s="49"/>
      <c r="AE219" s="57"/>
      <c r="AF219" s="57"/>
      <c r="AG219" s="57"/>
      <c r="AH219" s="1"/>
      <c r="AI219" s="1"/>
      <c r="AN219" s="3">
        <v>0</v>
      </c>
      <c r="AO219" s="19">
        <v>0</v>
      </c>
      <c r="AP219" s="19">
        <v>0</v>
      </c>
      <c r="AQ219" s="3">
        <v>0</v>
      </c>
      <c r="AR219" s="5"/>
      <c r="AS219" s="5" t="s">
        <v>1696</v>
      </c>
      <c r="AT219" s="5" t="s">
        <v>1661</v>
      </c>
      <c r="AU219" s="5">
        <f>$AN219+$AO219+$AP219+$AQ219</f>
        <v>0</v>
      </c>
      <c r="AV219" s="5">
        <f>AU219*0.08</f>
        <v>0</v>
      </c>
      <c r="AW219" s="20">
        <f>ROUND((AN219+AO219+AP219+AQ219)*1.08,0)</f>
        <v>0</v>
      </c>
    </row>
    <row r="220" spans="1:49" ht="13.5" customHeight="1">
      <c r="A220" s="15">
        <v>232</v>
      </c>
      <c r="B220" s="1" t="s">
        <v>1541</v>
      </c>
      <c r="C220" s="22">
        <v>43097</v>
      </c>
      <c r="D220" s="40"/>
      <c r="E220" s="1" t="s">
        <v>641</v>
      </c>
      <c r="F220" s="1" t="s">
        <v>2503</v>
      </c>
      <c r="G220" s="1" t="s">
        <v>20</v>
      </c>
      <c r="H220" s="1" t="s">
        <v>642</v>
      </c>
      <c r="I220" s="1" t="s">
        <v>2504</v>
      </c>
      <c r="J220" s="27" t="s">
        <v>643</v>
      </c>
      <c r="K220" s="1" t="s">
        <v>644</v>
      </c>
      <c r="L220" s="1" t="s">
        <v>20</v>
      </c>
      <c r="M220" s="1" t="s">
        <v>20</v>
      </c>
      <c r="N220" s="1" t="s">
        <v>20</v>
      </c>
      <c r="O220" s="1" t="s">
        <v>645</v>
      </c>
      <c r="P220" s="1" t="s">
        <v>1974</v>
      </c>
      <c r="Q220" s="1" t="s">
        <v>646</v>
      </c>
      <c r="R220" s="1" t="s">
        <v>20</v>
      </c>
      <c r="S220" s="2" t="s">
        <v>647</v>
      </c>
      <c r="T220" s="1" t="s">
        <v>649</v>
      </c>
      <c r="U220" s="1" t="s">
        <v>648</v>
      </c>
      <c r="V220" s="1" t="s">
        <v>649</v>
      </c>
      <c r="W220" s="9"/>
      <c r="X220" s="9"/>
      <c r="Y220" s="9"/>
      <c r="Z220" s="58" t="s">
        <v>3029</v>
      </c>
      <c r="AA220" s="58" t="s">
        <v>3083</v>
      </c>
      <c r="AB220" s="57">
        <v>43486</v>
      </c>
      <c r="AC220" s="57">
        <v>40199</v>
      </c>
      <c r="AD220" s="49"/>
      <c r="AE220" s="57"/>
      <c r="AF220" s="57"/>
      <c r="AG220" s="57"/>
      <c r="AH220" s="1"/>
      <c r="AI220" s="1"/>
      <c r="AN220" s="3">
        <v>2980</v>
      </c>
      <c r="AO220" s="19">
        <v>0</v>
      </c>
      <c r="AP220" s="19">
        <v>0</v>
      </c>
      <c r="AQ220" s="3">
        <v>0</v>
      </c>
      <c r="AR220" s="5"/>
      <c r="AS220" s="5" t="s">
        <v>2328</v>
      </c>
      <c r="AT220" s="5" t="s">
        <v>1675</v>
      </c>
      <c r="AU220" s="5">
        <f>$AN220+$AO220+$AP220+$AQ220</f>
        <v>2980</v>
      </c>
      <c r="AV220" s="5">
        <f>AU220*0.08</f>
        <v>238.4</v>
      </c>
      <c r="AW220" s="20">
        <f>ROUND((AN220+AO220+AP220+AQ220)*1.08,0)</f>
        <v>3218</v>
      </c>
    </row>
    <row r="221" spans="1:49" ht="13.5" customHeight="1">
      <c r="A221" s="15">
        <v>233</v>
      </c>
      <c r="B221" s="1" t="s">
        <v>1551</v>
      </c>
      <c r="C221" s="22">
        <v>43091</v>
      </c>
      <c r="D221" s="40"/>
      <c r="E221" s="1"/>
      <c r="F221" s="1" t="s">
        <v>20</v>
      </c>
      <c r="G221" s="1" t="s">
        <v>20</v>
      </c>
      <c r="H221" s="1" t="s">
        <v>1467</v>
      </c>
      <c r="I221" s="1" t="s">
        <v>2609</v>
      </c>
      <c r="J221" s="27" t="s">
        <v>1468</v>
      </c>
      <c r="K221" s="1" t="s">
        <v>1469</v>
      </c>
      <c r="L221" s="1" t="s">
        <v>20</v>
      </c>
      <c r="M221" s="1" t="s">
        <v>20</v>
      </c>
      <c r="N221" s="1" t="s">
        <v>20</v>
      </c>
      <c r="O221" s="1" t="s">
        <v>1470</v>
      </c>
      <c r="P221" s="1" t="s">
        <v>2610</v>
      </c>
      <c r="Q221" s="1" t="s">
        <v>1471</v>
      </c>
      <c r="R221" s="1" t="s">
        <v>1472</v>
      </c>
      <c r="S221" s="2" t="s">
        <v>1473</v>
      </c>
      <c r="T221" s="1" t="s">
        <v>1475</v>
      </c>
      <c r="U221" s="1" t="s">
        <v>1474</v>
      </c>
      <c r="V221" s="1" t="s">
        <v>1475</v>
      </c>
      <c r="W221" s="9"/>
      <c r="X221" s="9"/>
      <c r="Y221" s="9"/>
      <c r="Z221" s="58" t="s">
        <v>3030</v>
      </c>
      <c r="AA221" s="58" t="s">
        <v>3083</v>
      </c>
      <c r="AB221" s="57">
        <v>43477</v>
      </c>
      <c r="AC221" s="57">
        <v>40555</v>
      </c>
      <c r="AD221" s="49"/>
      <c r="AE221" s="57"/>
      <c r="AF221" s="57"/>
      <c r="AG221" s="57"/>
      <c r="AH221" s="1"/>
      <c r="AI221" s="1"/>
      <c r="AN221" s="3">
        <v>0</v>
      </c>
      <c r="AO221" s="19">
        <v>0</v>
      </c>
      <c r="AP221" s="19">
        <v>1000</v>
      </c>
      <c r="AQ221" s="3">
        <v>0</v>
      </c>
      <c r="AR221" s="5"/>
      <c r="AS221" s="5" t="s">
        <v>2318</v>
      </c>
      <c r="AT221" s="5" t="s">
        <v>1675</v>
      </c>
      <c r="AU221" s="5">
        <f>$AN221+$AO221+$AP221+$AQ221</f>
        <v>1000</v>
      </c>
      <c r="AV221" s="5">
        <f>AU221*0.08</f>
        <v>80</v>
      </c>
      <c r="AW221" s="20">
        <f>ROUND((AN221+AO221+AP221+AQ221)*1.08,0)</f>
        <v>1080</v>
      </c>
    </row>
    <row r="222" spans="1:49" ht="13.5" customHeight="1">
      <c r="A222" s="15">
        <v>234</v>
      </c>
      <c r="B222" s="1" t="s">
        <v>1559</v>
      </c>
      <c r="C222" s="22">
        <v>43098</v>
      </c>
      <c r="D222" s="40"/>
      <c r="E222" s="1" t="s">
        <v>602</v>
      </c>
      <c r="F222" s="1" t="s">
        <v>2263</v>
      </c>
      <c r="G222" s="1" t="s">
        <v>20</v>
      </c>
      <c r="H222" s="1" t="s">
        <v>603</v>
      </c>
      <c r="I222" s="1" t="s">
        <v>2264</v>
      </c>
      <c r="J222" s="27" t="s">
        <v>604</v>
      </c>
      <c r="K222" s="1" t="s">
        <v>605</v>
      </c>
      <c r="L222" s="1" t="s">
        <v>20</v>
      </c>
      <c r="M222" s="1" t="s">
        <v>20</v>
      </c>
      <c r="N222" s="1" t="s">
        <v>20</v>
      </c>
      <c r="O222" s="1" t="s">
        <v>606</v>
      </c>
      <c r="P222" s="1" t="s">
        <v>2100</v>
      </c>
      <c r="Q222" s="1" t="s">
        <v>607</v>
      </c>
      <c r="R222" s="1" t="s">
        <v>20</v>
      </c>
      <c r="S222" s="2" t="s">
        <v>2265</v>
      </c>
      <c r="T222" s="1" t="s">
        <v>608</v>
      </c>
      <c r="U222" s="1" t="s">
        <v>2266</v>
      </c>
      <c r="V222" s="1" t="s">
        <v>608</v>
      </c>
      <c r="W222" s="9"/>
      <c r="X222" s="9"/>
      <c r="Y222" s="9"/>
      <c r="Z222" s="112" t="s">
        <v>3089</v>
      </c>
      <c r="AA222" s="58" t="s">
        <v>3083</v>
      </c>
      <c r="AB222" s="57">
        <v>43524</v>
      </c>
      <c r="AC222" s="57">
        <v>37655</v>
      </c>
      <c r="AD222" s="49"/>
      <c r="AH222" s="1"/>
      <c r="AI222" s="1"/>
      <c r="AN222" s="3">
        <v>0</v>
      </c>
      <c r="AO222" s="19">
        <v>0</v>
      </c>
      <c r="AP222" s="19">
        <v>0</v>
      </c>
      <c r="AQ222" s="3">
        <v>0</v>
      </c>
      <c r="AR222" s="5"/>
      <c r="AS222" s="5" t="s">
        <v>1696</v>
      </c>
      <c r="AT222" s="5" t="s">
        <v>1661</v>
      </c>
      <c r="AU222" s="5">
        <f>$AN222+$AO222+$AP222+$AQ222</f>
        <v>0</v>
      </c>
      <c r="AV222" s="5">
        <f>AU222*0.08</f>
        <v>0</v>
      </c>
      <c r="AW222" s="20">
        <f>ROUND((AN222+AO222+AP222+AQ222)*1.08,0)</f>
        <v>0</v>
      </c>
    </row>
    <row r="223" spans="1:49" ht="13.5" customHeight="1">
      <c r="A223" s="15">
        <v>235</v>
      </c>
      <c r="B223" s="1" t="s">
        <v>1568</v>
      </c>
      <c r="C223" s="22">
        <v>43098</v>
      </c>
      <c r="D223" s="40"/>
      <c r="E223" s="1"/>
      <c r="F223" s="1" t="s">
        <v>2695</v>
      </c>
      <c r="G223" s="1"/>
      <c r="H223" s="1" t="s">
        <v>1667</v>
      </c>
      <c r="I223" s="1" t="s">
        <v>2696</v>
      </c>
      <c r="J223" s="27" t="s">
        <v>2697</v>
      </c>
      <c r="K223" s="1" t="s">
        <v>2698</v>
      </c>
      <c r="L223" s="1" t="s">
        <v>1668</v>
      </c>
      <c r="M223" s="1" t="s">
        <v>2699</v>
      </c>
      <c r="N223" s="1" t="s">
        <v>1668</v>
      </c>
      <c r="O223" s="1" t="s">
        <v>2700</v>
      </c>
      <c r="P223" s="1" t="s">
        <v>1669</v>
      </c>
      <c r="Q223" s="1" t="s">
        <v>1670</v>
      </c>
      <c r="R223" s="1" t="s">
        <v>20</v>
      </c>
      <c r="S223" s="2" t="s">
        <v>2701</v>
      </c>
      <c r="T223" s="1" t="s">
        <v>2702</v>
      </c>
      <c r="U223" s="1" t="s">
        <v>2695</v>
      </c>
      <c r="V223" s="1" t="s">
        <v>2702</v>
      </c>
      <c r="W223" s="9"/>
      <c r="X223" s="9"/>
      <c r="Y223" s="9"/>
      <c r="Z223" s="58" t="s">
        <v>3032</v>
      </c>
      <c r="AA223" s="58" t="s">
        <v>3083</v>
      </c>
      <c r="AB223" s="57">
        <v>43646</v>
      </c>
      <c r="AC223" s="57">
        <v>39261</v>
      </c>
      <c r="AD223" s="49"/>
      <c r="AE223" s="57"/>
      <c r="AF223" s="57"/>
      <c r="AG223" s="57"/>
      <c r="AH223" s="1"/>
      <c r="AI223" s="1"/>
      <c r="AN223" s="3">
        <v>0</v>
      </c>
      <c r="AO223" s="19">
        <v>0</v>
      </c>
      <c r="AP223" s="19">
        <v>0</v>
      </c>
      <c r="AQ223" s="3">
        <v>0</v>
      </c>
      <c r="AR223" s="5"/>
      <c r="AS223" s="5" t="s">
        <v>1696</v>
      </c>
      <c r="AT223" s="5" t="s">
        <v>1661</v>
      </c>
      <c r="AU223" s="5">
        <f>$AN223+$AO223+$AP223+$AQ223</f>
        <v>0</v>
      </c>
      <c r="AV223" s="5">
        <f>AU223*0.08</f>
        <v>0</v>
      </c>
      <c r="AW223" s="20">
        <f>ROUND((AN223+AO223+AP223+AQ223)*1.08,0)</f>
        <v>0</v>
      </c>
    </row>
    <row r="224" spans="1:49" ht="13.5" customHeight="1">
      <c r="A224" s="15">
        <v>236</v>
      </c>
      <c r="B224" s="1" t="s">
        <v>1577</v>
      </c>
      <c r="C224" s="22">
        <v>43091</v>
      </c>
      <c r="D224" s="40"/>
      <c r="E224" s="1" t="s">
        <v>1152</v>
      </c>
      <c r="F224" s="1" t="s">
        <v>2507</v>
      </c>
      <c r="G224" s="1" t="s">
        <v>20</v>
      </c>
      <c r="H224" s="1" t="s">
        <v>1153</v>
      </c>
      <c r="I224" s="1" t="s">
        <v>2508</v>
      </c>
      <c r="J224" s="27" t="s">
        <v>1154</v>
      </c>
      <c r="K224" s="1" t="s">
        <v>1155</v>
      </c>
      <c r="L224" s="1" t="s">
        <v>20</v>
      </c>
      <c r="M224" s="1" t="s">
        <v>20</v>
      </c>
      <c r="N224" s="1" t="s">
        <v>20</v>
      </c>
      <c r="O224" s="1" t="s">
        <v>1156</v>
      </c>
      <c r="P224" s="1" t="s">
        <v>2179</v>
      </c>
      <c r="Q224" s="1" t="s">
        <v>1157</v>
      </c>
      <c r="R224" s="1" t="s">
        <v>20</v>
      </c>
      <c r="S224" s="2" t="s">
        <v>1158</v>
      </c>
      <c r="T224" s="1" t="s">
        <v>1160</v>
      </c>
      <c r="U224" s="1" t="s">
        <v>1159</v>
      </c>
      <c r="V224" s="1" t="s">
        <v>1160</v>
      </c>
      <c r="W224" s="9"/>
      <c r="X224" s="9"/>
      <c r="Y224" s="9"/>
      <c r="Z224" s="58" t="s">
        <v>3033</v>
      </c>
      <c r="AA224" s="58" t="s">
        <v>3083</v>
      </c>
      <c r="AB224" s="57">
        <v>43585</v>
      </c>
      <c r="AC224" s="57">
        <v>39188</v>
      </c>
      <c r="AD224" s="49"/>
      <c r="AH224" s="1"/>
      <c r="AI224" s="1"/>
      <c r="AN224" s="3">
        <v>2980</v>
      </c>
      <c r="AO224" s="19">
        <v>1000</v>
      </c>
      <c r="AP224" s="19">
        <v>1000</v>
      </c>
      <c r="AQ224" s="3">
        <v>0</v>
      </c>
      <c r="AR224" s="5" t="s">
        <v>1663</v>
      </c>
      <c r="AS224" s="5" t="s">
        <v>2409</v>
      </c>
      <c r="AT224" s="5" t="s">
        <v>1666</v>
      </c>
      <c r="AU224" s="5">
        <f>$AN224+$AO224+$AP224+$AQ224</f>
        <v>4980</v>
      </c>
      <c r="AV224" s="5">
        <f>AU224*0.08</f>
        <v>398.40000000000003</v>
      </c>
      <c r="AW224" s="20">
        <f>ROUND((AN224+AO224+AP224+AQ224)*1.08,0)</f>
        <v>5378</v>
      </c>
    </row>
    <row r="225" spans="1:49" ht="13.5" customHeight="1">
      <c r="A225" s="15">
        <v>237</v>
      </c>
      <c r="B225" s="1" t="s">
        <v>1582</v>
      </c>
      <c r="C225" s="22">
        <v>43095</v>
      </c>
      <c r="D225" s="40"/>
      <c r="E225" s="1"/>
      <c r="F225" s="1" t="s">
        <v>2564</v>
      </c>
      <c r="G225" s="1" t="s">
        <v>20</v>
      </c>
      <c r="H225" s="1" t="s">
        <v>1317</v>
      </c>
      <c r="I225" s="1" t="s">
        <v>2565</v>
      </c>
      <c r="J225" s="30" t="s">
        <v>1827</v>
      </c>
      <c r="K225" s="1" t="s">
        <v>1318</v>
      </c>
      <c r="L225" s="1" t="s">
        <v>20</v>
      </c>
      <c r="M225" s="1" t="s">
        <v>20</v>
      </c>
      <c r="N225" s="1" t="s">
        <v>20</v>
      </c>
      <c r="O225" s="1" t="s">
        <v>1319</v>
      </c>
      <c r="P225" s="1" t="s">
        <v>2048</v>
      </c>
      <c r="Q225" s="1" t="s">
        <v>1320</v>
      </c>
      <c r="R225" s="1" t="s">
        <v>20</v>
      </c>
      <c r="S225" s="2" t="s">
        <v>1321</v>
      </c>
      <c r="T225" s="1" t="s">
        <v>1322</v>
      </c>
      <c r="U225" s="1" t="s">
        <v>1316</v>
      </c>
      <c r="V225" s="1" t="s">
        <v>1322</v>
      </c>
      <c r="W225" s="9"/>
      <c r="X225" s="9"/>
      <c r="Y225" s="9"/>
      <c r="Z225" s="58" t="s">
        <v>3034</v>
      </c>
      <c r="AA225" s="58" t="s">
        <v>3083</v>
      </c>
      <c r="AB225" s="57">
        <v>43569</v>
      </c>
      <c r="AC225" s="57">
        <v>39917</v>
      </c>
      <c r="AD225" s="49"/>
      <c r="AE225" s="57"/>
      <c r="AF225" s="57"/>
      <c r="AG225" s="57"/>
      <c r="AH225" s="1"/>
      <c r="AI225" s="1"/>
      <c r="AN225" s="3">
        <v>0</v>
      </c>
      <c r="AO225" s="19">
        <v>0</v>
      </c>
      <c r="AP225" s="19">
        <v>0</v>
      </c>
      <c r="AQ225" s="3">
        <v>0</v>
      </c>
      <c r="AR225" s="5"/>
      <c r="AS225" s="5" t="s">
        <v>1696</v>
      </c>
      <c r="AT225" s="5" t="s">
        <v>1661</v>
      </c>
      <c r="AU225" s="5">
        <f>$AN225+$AO225+$AP225+$AQ225</f>
        <v>0</v>
      </c>
      <c r="AV225" s="5">
        <f>AU225*0.08</f>
        <v>0</v>
      </c>
      <c r="AW225" s="20">
        <f>ROUND((AN225+AO225+AP225+AQ225)*1.08,0)</f>
        <v>0</v>
      </c>
    </row>
    <row r="226" spans="1:49" ht="13.5" customHeight="1">
      <c r="A226" s="15">
        <v>238</v>
      </c>
      <c r="B226" s="1" t="s">
        <v>1591</v>
      </c>
      <c r="C226" s="22">
        <v>43099</v>
      </c>
      <c r="D226" s="40"/>
      <c r="E226" s="26"/>
      <c r="F226" s="26" t="s">
        <v>2749</v>
      </c>
      <c r="G226" s="26" t="s">
        <v>1742</v>
      </c>
      <c r="H226" s="26" t="s">
        <v>1742</v>
      </c>
      <c r="I226" s="26" t="s">
        <v>2749</v>
      </c>
      <c r="J226" s="70" t="s">
        <v>2750</v>
      </c>
      <c r="K226" s="26" t="s">
        <v>2751</v>
      </c>
      <c r="L226" s="26"/>
      <c r="M226" s="26" t="s">
        <v>2751</v>
      </c>
      <c r="N226" s="26"/>
      <c r="O226" s="26" t="s">
        <v>2752</v>
      </c>
      <c r="P226" s="26" t="s">
        <v>1903</v>
      </c>
      <c r="Q226" s="26" t="s">
        <v>1740</v>
      </c>
      <c r="R226" s="26" t="s">
        <v>1741</v>
      </c>
      <c r="S226" s="2" t="s">
        <v>2800</v>
      </c>
      <c r="T226" s="26" t="s">
        <v>2799</v>
      </c>
      <c r="U226" s="26" t="s">
        <v>2753</v>
      </c>
      <c r="V226" s="26" t="s">
        <v>2799</v>
      </c>
      <c r="W226" s="48"/>
      <c r="X226" s="48"/>
      <c r="Y226" s="48"/>
      <c r="Z226" s="58" t="s">
        <v>3035</v>
      </c>
      <c r="AA226" s="58" t="s">
        <v>3083</v>
      </c>
      <c r="AB226" s="57">
        <v>44581</v>
      </c>
      <c r="AC226" s="57">
        <v>39833</v>
      </c>
      <c r="AD226" s="49"/>
      <c r="AE226" s="57"/>
      <c r="AF226" s="57"/>
      <c r="AG226" s="57"/>
      <c r="AH226" s="1"/>
      <c r="AI226" s="1"/>
      <c r="AN226" s="3">
        <v>0</v>
      </c>
      <c r="AO226" s="19">
        <v>0</v>
      </c>
      <c r="AP226" s="19">
        <v>1000</v>
      </c>
      <c r="AQ226" s="3">
        <v>0</v>
      </c>
      <c r="AR226" s="5"/>
      <c r="AS226" s="5" t="s">
        <v>2683</v>
      </c>
      <c r="AT226" s="5" t="s">
        <v>1675</v>
      </c>
      <c r="AU226" s="5">
        <f>$AN226+$AO226+$AP226+$AQ226</f>
        <v>1000</v>
      </c>
      <c r="AV226" s="5">
        <f>AU226*0.08</f>
        <v>80</v>
      </c>
      <c r="AW226" s="20">
        <f>ROUND((AN226+AO226+AP226+AQ226)*1.08,0)</f>
        <v>1080</v>
      </c>
    </row>
    <row r="227" spans="1:49" ht="13.5" customHeight="1">
      <c r="A227" s="15">
        <v>239</v>
      </c>
      <c r="B227" s="1" t="s">
        <v>1597</v>
      </c>
      <c r="C227" s="22">
        <v>43098</v>
      </c>
      <c r="D227" s="40"/>
      <c r="E227" s="1" t="s">
        <v>2419</v>
      </c>
      <c r="F227" s="1" t="s">
        <v>2420</v>
      </c>
      <c r="G227" s="1" t="s">
        <v>20</v>
      </c>
      <c r="H227" s="1" t="s">
        <v>2421</v>
      </c>
      <c r="I227" s="1" t="s">
        <v>2422</v>
      </c>
      <c r="J227" s="30" t="s">
        <v>2423</v>
      </c>
      <c r="K227" s="1" t="s">
        <v>936</v>
      </c>
      <c r="L227" s="1" t="s">
        <v>20</v>
      </c>
      <c r="M227" s="1" t="s">
        <v>20</v>
      </c>
      <c r="N227" s="1" t="s">
        <v>2424</v>
      </c>
      <c r="O227" s="1" t="s">
        <v>937</v>
      </c>
      <c r="P227" s="1" t="s">
        <v>2425</v>
      </c>
      <c r="Q227" s="1" t="s">
        <v>938</v>
      </c>
      <c r="R227" s="1" t="s">
        <v>20</v>
      </c>
      <c r="S227" s="2" t="s">
        <v>2426</v>
      </c>
      <c r="T227" s="1" t="s">
        <v>939</v>
      </c>
      <c r="U227" s="1" t="s">
        <v>2427</v>
      </c>
      <c r="V227" s="1" t="s">
        <v>939</v>
      </c>
      <c r="W227" s="9"/>
      <c r="X227" s="9"/>
      <c r="Y227" s="9"/>
      <c r="Z227" s="58" t="s">
        <v>313</v>
      </c>
      <c r="AA227" s="58" t="s">
        <v>3083</v>
      </c>
      <c r="AB227" s="57">
        <v>43633</v>
      </c>
      <c r="AC227" s="57">
        <v>39616</v>
      </c>
      <c r="AD227" s="49"/>
      <c r="AE227" s="57"/>
      <c r="AF227" s="57"/>
      <c r="AG227" s="57"/>
      <c r="AH227" s="1"/>
      <c r="AI227" s="1"/>
      <c r="AN227" s="3">
        <v>0</v>
      </c>
      <c r="AO227" s="19">
        <v>0</v>
      </c>
      <c r="AP227" s="19">
        <v>0</v>
      </c>
      <c r="AQ227" s="3">
        <v>0</v>
      </c>
      <c r="AR227" s="5"/>
      <c r="AS227" s="5" t="s">
        <v>1696</v>
      </c>
      <c r="AT227" s="5" t="s">
        <v>1661</v>
      </c>
      <c r="AU227" s="5">
        <f>$AN227+$AO227+$AP227+$AQ227</f>
        <v>0</v>
      </c>
      <c r="AV227" s="5">
        <f>AU227*0.08</f>
        <v>0</v>
      </c>
      <c r="AW227" s="20">
        <f>ROUND((AN227+AO227+AP227+AQ227)*1.08,0)</f>
        <v>0</v>
      </c>
    </row>
    <row r="228" spans="1:49" ht="13.5" customHeight="1">
      <c r="A228" s="15">
        <v>242</v>
      </c>
      <c r="B228" s="1" t="s">
        <v>1605</v>
      </c>
      <c r="C228" s="22">
        <v>43095</v>
      </c>
      <c r="D228" s="40"/>
      <c r="E228" s="1" t="s">
        <v>50</v>
      </c>
      <c r="F228" s="1" t="s">
        <v>1786</v>
      </c>
      <c r="G228" s="1" t="s">
        <v>20</v>
      </c>
      <c r="H228" s="1" t="s">
        <v>1787</v>
      </c>
      <c r="I228" s="1" t="s">
        <v>1788</v>
      </c>
      <c r="J228" s="70" t="s">
        <v>1789</v>
      </c>
      <c r="K228" s="1" t="s">
        <v>51</v>
      </c>
      <c r="L228" s="1" t="s">
        <v>20</v>
      </c>
      <c r="M228" s="1" t="s">
        <v>20</v>
      </c>
      <c r="N228" s="1"/>
      <c r="O228" s="1" t="s">
        <v>52</v>
      </c>
      <c r="P228" s="1" t="s">
        <v>1790</v>
      </c>
      <c r="Q228" s="1" t="s">
        <v>53</v>
      </c>
      <c r="R228" s="1" t="s">
        <v>20</v>
      </c>
      <c r="S228" s="2" t="s">
        <v>1791</v>
      </c>
      <c r="T228" s="1" t="s">
        <v>54</v>
      </c>
      <c r="U228" s="17" t="s">
        <v>1792</v>
      </c>
      <c r="V228" s="1" t="s">
        <v>54</v>
      </c>
      <c r="W228" s="9"/>
      <c r="X228" s="9"/>
      <c r="Y228" s="9"/>
      <c r="Z228" s="58" t="s">
        <v>3036</v>
      </c>
      <c r="AA228" s="58" t="s">
        <v>3083</v>
      </c>
      <c r="AB228" s="57">
        <v>43808</v>
      </c>
      <c r="AC228" s="57">
        <v>40156</v>
      </c>
      <c r="AD228" s="49" t="s">
        <v>2877</v>
      </c>
      <c r="AE228" s="57">
        <v>43851</v>
      </c>
      <c r="AF228" s="57"/>
      <c r="AG228" s="57">
        <v>39834</v>
      </c>
      <c r="AH228" s="1"/>
      <c r="AI228" s="1"/>
      <c r="AN228" s="3">
        <v>0</v>
      </c>
      <c r="AO228" s="19">
        <v>0</v>
      </c>
      <c r="AP228" s="19">
        <v>0</v>
      </c>
      <c r="AQ228" s="3">
        <v>0</v>
      </c>
      <c r="AR228" s="5"/>
      <c r="AS228" s="5" t="s">
        <v>1696</v>
      </c>
      <c r="AT228" s="5" t="s">
        <v>1661</v>
      </c>
      <c r="AU228" s="5">
        <f>$AN228+$AO228+$AP228+$AQ228</f>
        <v>0</v>
      </c>
      <c r="AV228" s="5">
        <f>AU228*0.08</f>
        <v>0</v>
      </c>
      <c r="AW228" s="20">
        <f>ROUND((AN228+AO228+AP228+AQ228)*1.08,0)</f>
        <v>0</v>
      </c>
    </row>
    <row r="229" spans="1:49" ht="13.5" customHeight="1">
      <c r="A229" s="15">
        <v>243</v>
      </c>
      <c r="B229" s="1" t="s">
        <v>1615</v>
      </c>
      <c r="C229" s="22">
        <v>43126</v>
      </c>
      <c r="D229" s="40"/>
      <c r="E229" s="1"/>
      <c r="F229" s="1" t="s">
        <v>2550</v>
      </c>
      <c r="G229" s="1" t="s">
        <v>20</v>
      </c>
      <c r="H229" s="1" t="s">
        <v>1285</v>
      </c>
      <c r="I229" s="1" t="s">
        <v>2551</v>
      </c>
      <c r="J229" s="27" t="s">
        <v>1286</v>
      </c>
      <c r="K229" s="1" t="s">
        <v>1287</v>
      </c>
      <c r="L229" s="1" t="s">
        <v>20</v>
      </c>
      <c r="M229" s="1" t="s">
        <v>20</v>
      </c>
      <c r="N229" s="1" t="s">
        <v>20</v>
      </c>
      <c r="O229" s="1" t="s">
        <v>1288</v>
      </c>
      <c r="P229" s="1" t="s">
        <v>1957</v>
      </c>
      <c r="Q229" s="1" t="s">
        <v>1289</v>
      </c>
      <c r="R229" s="1" t="s">
        <v>20</v>
      </c>
      <c r="S229" s="2" t="s">
        <v>1290</v>
      </c>
      <c r="T229" s="1" t="s">
        <v>1292</v>
      </c>
      <c r="U229" s="1" t="s">
        <v>1291</v>
      </c>
      <c r="V229" s="1" t="s">
        <v>1292</v>
      </c>
      <c r="W229" s="9"/>
      <c r="X229" s="9"/>
      <c r="Y229" s="9"/>
      <c r="Z229" s="58" t="s">
        <v>377</v>
      </c>
      <c r="AA229" s="58" t="s">
        <v>3083</v>
      </c>
      <c r="AB229" s="57">
        <v>43677</v>
      </c>
      <c r="AC229" s="57">
        <v>38176</v>
      </c>
      <c r="AD229" s="49"/>
      <c r="AE229" s="47"/>
      <c r="AF229" s="47"/>
      <c r="AG229" s="47"/>
      <c r="AH229" s="1"/>
      <c r="AI229" s="1"/>
      <c r="AN229" s="3">
        <v>2980</v>
      </c>
      <c r="AO229" s="19">
        <v>0</v>
      </c>
      <c r="AP229" s="19">
        <v>0</v>
      </c>
      <c r="AQ229" s="3">
        <v>0</v>
      </c>
      <c r="AR229" s="5"/>
      <c r="AS229" s="5" t="s">
        <v>2284</v>
      </c>
      <c r="AT229" s="5" t="s">
        <v>1675</v>
      </c>
      <c r="AU229" s="5">
        <f>$AN229+$AO229+$AP229+$AQ229</f>
        <v>2980</v>
      </c>
      <c r="AV229" s="5">
        <f>AU229*0.08</f>
        <v>238.4</v>
      </c>
      <c r="AW229" s="20">
        <f>ROUND((AN229+AO229+AP229+AQ229)*1.08,0)</f>
        <v>3218</v>
      </c>
    </row>
    <row r="230" spans="1:49" ht="13.5" customHeight="1">
      <c r="A230" s="15">
        <v>244</v>
      </c>
      <c r="B230" s="1" t="s">
        <v>2694</v>
      </c>
      <c r="C230" s="22">
        <v>43170</v>
      </c>
      <c r="D230" s="40"/>
      <c r="E230" s="1"/>
      <c r="F230" s="1" t="s">
        <v>2537</v>
      </c>
      <c r="G230" s="1" t="s">
        <v>20</v>
      </c>
      <c r="H230" s="1" t="s">
        <v>1236</v>
      </c>
      <c r="I230" s="1" t="s">
        <v>2538</v>
      </c>
      <c r="J230" s="27" t="s">
        <v>1237</v>
      </c>
      <c r="K230" s="1" t="s">
        <v>1238</v>
      </c>
      <c r="L230" s="1" t="s">
        <v>20</v>
      </c>
      <c r="M230" s="1" t="s">
        <v>20</v>
      </c>
      <c r="N230" s="1" t="s">
        <v>20</v>
      </c>
      <c r="O230" s="1" t="s">
        <v>1239</v>
      </c>
      <c r="P230" s="1" t="s">
        <v>2539</v>
      </c>
      <c r="Q230" s="1" t="s">
        <v>1240</v>
      </c>
      <c r="R230" s="1" t="s">
        <v>20</v>
      </c>
      <c r="S230" s="2" t="s">
        <v>1241</v>
      </c>
      <c r="T230" s="1" t="s">
        <v>1243</v>
      </c>
      <c r="U230" s="1" t="s">
        <v>1242</v>
      </c>
      <c r="V230" s="1" t="s">
        <v>1243</v>
      </c>
      <c r="W230" s="9"/>
      <c r="X230" s="9"/>
      <c r="Y230" s="9"/>
      <c r="Z230" s="58" t="s">
        <v>150</v>
      </c>
      <c r="AA230" s="58" t="s">
        <v>3083</v>
      </c>
      <c r="AB230" s="57">
        <v>43527</v>
      </c>
      <c r="AC230" s="57">
        <v>39510</v>
      </c>
      <c r="AD230" s="49"/>
      <c r="AE230" s="49"/>
      <c r="AF230" s="49"/>
      <c r="AG230" s="49"/>
      <c r="AH230" s="1"/>
      <c r="AI230" s="1" t="s">
        <v>20</v>
      </c>
      <c r="AN230" s="3">
        <v>0</v>
      </c>
      <c r="AO230" s="19">
        <v>0</v>
      </c>
      <c r="AP230" s="19">
        <v>0</v>
      </c>
      <c r="AQ230" s="3">
        <v>0</v>
      </c>
      <c r="AR230" s="5"/>
      <c r="AS230" s="5" t="s">
        <v>1696</v>
      </c>
      <c r="AT230" s="5" t="s">
        <v>1661</v>
      </c>
      <c r="AU230" s="5">
        <f>$AN230+$AO230+$AP230+$AQ230</f>
        <v>0</v>
      </c>
      <c r="AV230" s="5">
        <f>AU230*0.08</f>
        <v>0</v>
      </c>
      <c r="AW230" s="20">
        <f>ROUND((AN230+AO230+AP230+AQ230)*1.08,0)</f>
        <v>0</v>
      </c>
    </row>
    <row r="231" spans="1:49" ht="13.5" customHeight="1">
      <c r="A231" s="15">
        <v>246</v>
      </c>
      <c r="B231" s="1" t="s">
        <v>2703</v>
      </c>
      <c r="C231" s="113">
        <v>43291</v>
      </c>
      <c r="D231" s="115"/>
      <c r="E231" s="1"/>
      <c r="F231" s="1" t="s">
        <v>2084</v>
      </c>
      <c r="G231" s="1" t="s">
        <v>20</v>
      </c>
      <c r="H231" s="1" t="s">
        <v>439</v>
      </c>
      <c r="I231" s="1" t="s">
        <v>20</v>
      </c>
      <c r="J231" s="69"/>
      <c r="K231" s="69"/>
      <c r="L231" s="122"/>
      <c r="M231" s="69"/>
      <c r="N231" s="69"/>
      <c r="O231" s="122"/>
      <c r="P231" s="69"/>
      <c r="Q231" s="69"/>
      <c r="R231" s="69"/>
      <c r="S231" s="69"/>
      <c r="T231" s="69"/>
      <c r="U231" s="69"/>
      <c r="V231" s="69"/>
      <c r="W231" s="61"/>
      <c r="X231" s="61"/>
      <c r="Y231" s="61"/>
      <c r="Z231" s="58" t="s">
        <v>3037</v>
      </c>
      <c r="AA231" s="58" t="s">
        <v>3083</v>
      </c>
      <c r="AB231" s="57">
        <v>43496</v>
      </c>
      <c r="AC231" s="57">
        <v>42013</v>
      </c>
      <c r="AD231" s="103"/>
      <c r="AE231" s="103"/>
      <c r="AF231" s="103"/>
      <c r="AG231" s="103"/>
      <c r="AH231" s="26"/>
      <c r="AI231" s="26"/>
      <c r="AN231" s="3">
        <v>2980</v>
      </c>
      <c r="AO231" s="19">
        <v>0</v>
      </c>
      <c r="AP231" s="19">
        <v>0</v>
      </c>
      <c r="AQ231" s="3">
        <v>0</v>
      </c>
      <c r="AR231" s="5"/>
      <c r="AS231" s="5" t="s">
        <v>2284</v>
      </c>
      <c r="AT231" s="5" t="s">
        <v>2093</v>
      </c>
      <c r="AU231" s="5">
        <f>$AN231+$AO231+$AP231+$AQ231</f>
        <v>2980</v>
      </c>
      <c r="AV231" s="5">
        <f>AU231*0.08</f>
        <v>238.4</v>
      </c>
      <c r="AW231" s="20">
        <f>ROUND((AN231+AO231+AP231+AQ231)*1.08,0)</f>
        <v>3218</v>
      </c>
    </row>
    <row r="232" spans="1:49" ht="13.5" customHeight="1">
      <c r="A232" s="15">
        <v>247</v>
      </c>
      <c r="B232" s="1" t="s">
        <v>2713</v>
      </c>
      <c r="C232" s="114">
        <v>43279</v>
      </c>
      <c r="D232" s="114"/>
      <c r="E232" s="47" t="s">
        <v>29</v>
      </c>
      <c r="F232" s="47" t="s">
        <v>2085</v>
      </c>
      <c r="G232" s="47" t="s">
        <v>20</v>
      </c>
      <c r="H232" s="47" t="s">
        <v>30</v>
      </c>
      <c r="I232" s="47" t="s">
        <v>2086</v>
      </c>
      <c r="J232" s="120" t="s">
        <v>2835</v>
      </c>
      <c r="K232" s="77" t="s">
        <v>2836</v>
      </c>
      <c r="L232" s="79" t="s">
        <v>2837</v>
      </c>
      <c r="M232" s="77" t="s">
        <v>266</v>
      </c>
      <c r="N232" s="77" t="s">
        <v>20</v>
      </c>
      <c r="O232" s="80" t="s">
        <v>2838</v>
      </c>
      <c r="P232" s="77" t="s">
        <v>2839</v>
      </c>
      <c r="Q232" s="82">
        <v>2980</v>
      </c>
      <c r="R232" s="83">
        <v>1000</v>
      </c>
      <c r="S232" s="26"/>
      <c r="Z232" s="58" t="s">
        <v>3038</v>
      </c>
      <c r="AA232" s="58" t="s">
        <v>3083</v>
      </c>
      <c r="AB232" s="57">
        <v>43497</v>
      </c>
      <c r="AC232" s="57">
        <v>41306</v>
      </c>
      <c r="AN232" s="3">
        <v>2980</v>
      </c>
      <c r="AO232" s="19">
        <v>0</v>
      </c>
      <c r="AP232" s="19">
        <v>0</v>
      </c>
      <c r="AQ232" s="3">
        <v>0</v>
      </c>
      <c r="AR232" s="5" t="s">
        <v>1663</v>
      </c>
      <c r="AS232" s="5" t="s">
        <v>2284</v>
      </c>
      <c r="AT232" s="5" t="s">
        <v>1675</v>
      </c>
      <c r="AU232" s="5">
        <f>$AN232+$AO232+$AP232+$AQ232</f>
        <v>2980</v>
      </c>
      <c r="AV232" s="5">
        <f>AU232*0.08</f>
        <v>238.4</v>
      </c>
      <c r="AW232" s="20">
        <f>ROUND((AN232+AO232+AP232+AQ232)*1.08,0)</f>
        <v>3218</v>
      </c>
    </row>
    <row r="233" spans="1:49" ht="13.5" customHeight="1">
      <c r="A233" s="15">
        <v>248</v>
      </c>
      <c r="B233" s="1" t="s">
        <v>2722</v>
      </c>
      <c r="C233" s="113">
        <v>43321</v>
      </c>
      <c r="D233" s="59"/>
      <c r="E233" s="47" t="s">
        <v>450</v>
      </c>
      <c r="F233" s="47" t="s">
        <v>2087</v>
      </c>
      <c r="G233" s="47" t="s">
        <v>20</v>
      </c>
      <c r="H233" s="47" t="s">
        <v>2088</v>
      </c>
      <c r="I233" s="47" t="s">
        <v>2089</v>
      </c>
      <c r="J233" s="39" t="s">
        <v>2842</v>
      </c>
      <c r="K233" s="77" t="s">
        <v>2843</v>
      </c>
      <c r="L233" s="79" t="s">
        <v>2844</v>
      </c>
      <c r="M233" s="77" t="s">
        <v>374</v>
      </c>
      <c r="N233" s="77" t="s">
        <v>2845</v>
      </c>
      <c r="O233" s="80" t="s">
        <v>2846</v>
      </c>
      <c r="P233" s="77" t="s">
        <v>2847</v>
      </c>
      <c r="Q233" s="82">
        <v>2980</v>
      </c>
      <c r="R233" s="83">
        <v>0</v>
      </c>
      <c r="S233" s="26"/>
      <c r="Z233" s="58" t="s">
        <v>3039</v>
      </c>
      <c r="AA233" s="58" t="s">
        <v>3083</v>
      </c>
      <c r="AB233" s="57">
        <v>43674</v>
      </c>
      <c r="AC233" s="57">
        <v>40022</v>
      </c>
      <c r="AE233" s="48"/>
      <c r="AF233" s="48"/>
      <c r="AG233" s="48"/>
      <c r="AN233" s="3">
        <v>2980</v>
      </c>
      <c r="AO233" s="19">
        <v>0</v>
      </c>
      <c r="AP233" s="19">
        <v>0</v>
      </c>
      <c r="AQ233" s="3">
        <v>5000</v>
      </c>
      <c r="AR233" s="5"/>
      <c r="AS233" s="5" t="s">
        <v>1768</v>
      </c>
      <c r="AT233" s="5" t="s">
        <v>1663</v>
      </c>
      <c r="AU233" s="5">
        <f>$AN233+$AO233+$AP233+$AQ233</f>
        <v>7980</v>
      </c>
      <c r="AV233" s="5">
        <f>AU233*0.08</f>
        <v>638.4</v>
      </c>
      <c r="AW233" s="20">
        <f>ROUND((AN233+AO233+AP233+AQ233)*1.08,0)</f>
        <v>8618</v>
      </c>
    </row>
    <row r="234" spans="1:49" ht="13.5" customHeight="1">
      <c r="A234" s="15">
        <v>249</v>
      </c>
      <c r="B234" s="1" t="s">
        <v>2734</v>
      </c>
      <c r="C234" s="114">
        <v>43281</v>
      </c>
      <c r="D234" s="114"/>
      <c r="E234" s="47" t="s">
        <v>2090</v>
      </c>
      <c r="F234" s="47"/>
      <c r="G234" s="47" t="s">
        <v>20</v>
      </c>
      <c r="H234" s="47" t="s">
        <v>2091</v>
      </c>
      <c r="I234" s="47" t="s">
        <v>2092</v>
      </c>
      <c r="J234" s="77"/>
      <c r="K234" s="77" t="s">
        <v>2849</v>
      </c>
      <c r="L234" s="79" t="s">
        <v>2850</v>
      </c>
      <c r="M234" s="77" t="s">
        <v>597</v>
      </c>
      <c r="N234" s="77" t="s">
        <v>20</v>
      </c>
      <c r="O234" s="80" t="s">
        <v>2851</v>
      </c>
      <c r="P234" s="77" t="s">
        <v>2852</v>
      </c>
      <c r="Q234" s="82">
        <v>2980</v>
      </c>
      <c r="R234" s="83">
        <v>0</v>
      </c>
      <c r="S234" s="26"/>
      <c r="Z234" s="58" t="s">
        <v>3040</v>
      </c>
      <c r="AA234" s="58" t="s">
        <v>3083</v>
      </c>
      <c r="AB234" s="57">
        <v>43759</v>
      </c>
      <c r="AC234" s="57">
        <v>40472</v>
      </c>
      <c r="AD234" s="48"/>
      <c r="AN234" s="3">
        <v>2980</v>
      </c>
      <c r="AO234" s="19">
        <v>0</v>
      </c>
      <c r="AP234" s="19">
        <v>0</v>
      </c>
      <c r="AQ234" s="3">
        <v>0</v>
      </c>
      <c r="AR234" s="5"/>
      <c r="AS234" s="5" t="s">
        <v>2284</v>
      </c>
      <c r="AT234" s="5" t="s">
        <v>1666</v>
      </c>
      <c r="AU234" s="5">
        <f>$AN234+$AO234+$AP234+$AQ234</f>
        <v>2980</v>
      </c>
      <c r="AV234" s="5">
        <f>AU234*0.08</f>
        <v>238.4</v>
      </c>
      <c r="AW234" s="20">
        <f>ROUND((AN234+AO234+AP234+AQ234)*1.08,0)</f>
        <v>3218</v>
      </c>
    </row>
    <row r="235" spans="1:49" ht="13.5" customHeight="1">
      <c r="A235" s="15">
        <v>250</v>
      </c>
      <c r="B235" s="1" t="s">
        <v>2744</v>
      </c>
      <c r="C235" s="113">
        <v>43354</v>
      </c>
      <c r="D235" s="59"/>
      <c r="E235" s="47" t="s">
        <v>453</v>
      </c>
      <c r="F235" s="47" t="s">
        <v>2094</v>
      </c>
      <c r="G235" s="47" t="s">
        <v>20</v>
      </c>
      <c r="H235" s="47" t="s">
        <v>454</v>
      </c>
      <c r="I235" s="47" t="s">
        <v>2095</v>
      </c>
      <c r="J235" s="74" t="s">
        <v>2854</v>
      </c>
      <c r="K235" s="77" t="s">
        <v>2855</v>
      </c>
      <c r="L235" s="79" t="s">
        <v>2856</v>
      </c>
      <c r="M235" s="77" t="s">
        <v>1578</v>
      </c>
      <c r="N235" s="77" t="s">
        <v>20</v>
      </c>
      <c r="O235" s="80" t="s">
        <v>2857</v>
      </c>
      <c r="P235" s="77" t="s">
        <v>2858</v>
      </c>
      <c r="Q235" s="82">
        <v>2980</v>
      </c>
      <c r="R235" s="83">
        <v>1000</v>
      </c>
      <c r="S235" s="26"/>
      <c r="Z235" s="58" t="s">
        <v>3041</v>
      </c>
      <c r="AA235" s="58" t="s">
        <v>3083</v>
      </c>
      <c r="AB235" s="57">
        <v>43523</v>
      </c>
      <c r="AC235" s="57">
        <v>39140</v>
      </c>
      <c r="AN235" s="3">
        <v>2980</v>
      </c>
      <c r="AO235" s="19">
        <v>0</v>
      </c>
      <c r="AP235" s="19">
        <v>0</v>
      </c>
      <c r="AQ235" s="3">
        <v>0</v>
      </c>
      <c r="AR235" s="5"/>
      <c r="AS235" s="5" t="s">
        <v>2793</v>
      </c>
      <c r="AT235" s="5" t="s">
        <v>2794</v>
      </c>
      <c r="AU235" s="5">
        <f>$AN235+$AO235+$AP235+$AQ235</f>
        <v>2980</v>
      </c>
      <c r="AV235" s="5">
        <f>AU235*0.08</f>
        <v>238.4</v>
      </c>
      <c r="AW235" s="20">
        <f>ROUND((AN235+AO235+AP235+AQ235)*1.08,0)</f>
        <v>3218</v>
      </c>
    </row>
    <row r="236" spans="1:49" ht="13.5" customHeight="1">
      <c r="A236" s="15">
        <v>251</v>
      </c>
      <c r="B236" s="26" t="s">
        <v>2748</v>
      </c>
      <c r="C236" s="60">
        <v>43339</v>
      </c>
      <c r="D236" s="60"/>
      <c r="E236" s="13" t="s">
        <v>2803</v>
      </c>
      <c r="F236" s="13" t="s">
        <v>2804</v>
      </c>
      <c r="G236" s="13"/>
      <c r="H236" s="13" t="s">
        <v>2805</v>
      </c>
      <c r="I236" s="13" t="s">
        <v>2807</v>
      </c>
      <c r="J236" s="72" t="s">
        <v>2808</v>
      </c>
      <c r="K236" s="13" t="s">
        <v>2809</v>
      </c>
      <c r="L236" s="13"/>
      <c r="M236" s="13"/>
      <c r="N236" s="13" t="s">
        <v>2810</v>
      </c>
      <c r="O236" s="13" t="s">
        <v>2812</v>
      </c>
      <c r="P236" s="47" t="s">
        <v>2813</v>
      </c>
      <c r="Q236" s="13" t="s">
        <v>2814</v>
      </c>
      <c r="R236" s="13"/>
      <c r="S236" s="2" t="s">
        <v>2811</v>
      </c>
      <c r="T236" s="13"/>
      <c r="U236" s="13" t="s">
        <v>2817</v>
      </c>
      <c r="V236" s="13"/>
      <c r="W236" s="13"/>
      <c r="X236" s="13"/>
      <c r="Y236" s="13"/>
      <c r="Z236" s="58" t="s">
        <v>491</v>
      </c>
      <c r="AA236" s="58" t="s">
        <v>3083</v>
      </c>
      <c r="AB236" s="57">
        <v>43773</v>
      </c>
      <c r="AC236" s="57">
        <v>40486</v>
      </c>
      <c r="AE236" s="48"/>
      <c r="AF236" s="48"/>
      <c r="AG236" s="48"/>
      <c r="AH236" s="48"/>
      <c r="AI236" s="48"/>
      <c r="AN236" s="3">
        <v>0</v>
      </c>
      <c r="AO236" s="19">
        <v>0</v>
      </c>
      <c r="AP236" s="19">
        <v>0</v>
      </c>
      <c r="AQ236" s="3">
        <v>0</v>
      </c>
      <c r="AR236" s="48"/>
      <c r="AT236" s="18"/>
      <c r="AU236" s="5">
        <f>$AN236+$AO236+$AP236+$AQ236</f>
        <v>0</v>
      </c>
      <c r="AV236" s="5">
        <f>AU236*0.08</f>
        <v>0</v>
      </c>
      <c r="AW236" s="20">
        <f>ROUND((AN236+AO236+AP236+AQ236)*1.08,0)</f>
        <v>0</v>
      </c>
    </row>
    <row r="237" spans="1:49">
      <c r="A237" s="15">
        <v>253</v>
      </c>
      <c r="B237" s="48" t="s">
        <v>2819</v>
      </c>
      <c r="C237" s="59">
        <v>43439</v>
      </c>
      <c r="D237" s="59"/>
      <c r="E237" s="13"/>
      <c r="F237" s="13"/>
      <c r="G237" s="13"/>
      <c r="H237" s="13"/>
      <c r="I237" s="13"/>
      <c r="J237" s="76"/>
      <c r="K237" s="13"/>
      <c r="L237" s="13"/>
      <c r="M237" s="13"/>
      <c r="N237" s="13"/>
      <c r="O237" s="13"/>
      <c r="P237" s="47"/>
      <c r="Q237" s="13"/>
      <c r="R237" s="13"/>
      <c r="S237" s="2"/>
      <c r="T237" s="13"/>
      <c r="U237" s="13"/>
      <c r="V237" s="13"/>
      <c r="W237" s="13"/>
      <c r="X237" s="13"/>
      <c r="Y237" s="13"/>
      <c r="Z237" s="58" t="s">
        <v>3042</v>
      </c>
      <c r="AA237" s="58" t="s">
        <v>3083</v>
      </c>
      <c r="AB237" s="57">
        <v>43576</v>
      </c>
      <c r="AC237" s="57">
        <v>39193</v>
      </c>
      <c r="AD237" s="48"/>
      <c r="AE237" s="48"/>
      <c r="AF237" s="48"/>
      <c r="AG237" s="48"/>
      <c r="AH237" s="48"/>
      <c r="AI237" s="48"/>
      <c r="AN237" s="3">
        <v>0</v>
      </c>
      <c r="AO237" s="14">
        <v>0</v>
      </c>
      <c r="AP237" s="14">
        <v>0</v>
      </c>
      <c r="AQ237" s="3">
        <v>0</v>
      </c>
      <c r="AS237" s="15" t="s">
        <v>2828</v>
      </c>
      <c r="AT237" s="5" t="s">
        <v>1666</v>
      </c>
    </row>
    <row r="238" spans="1:49">
      <c r="Z238" s="58" t="s">
        <v>483</v>
      </c>
      <c r="AA238" s="58" t="s">
        <v>3083</v>
      </c>
      <c r="AB238" s="57">
        <v>43764</v>
      </c>
      <c r="AC238" s="57">
        <v>40477</v>
      </c>
    </row>
    <row r="239" spans="1:49">
      <c r="Z239" s="58" t="s">
        <v>3043</v>
      </c>
      <c r="AA239" s="58" t="s">
        <v>3083</v>
      </c>
      <c r="AB239" s="57">
        <v>43486</v>
      </c>
      <c r="AC239" s="57">
        <v>40199</v>
      </c>
    </row>
    <row r="240" spans="1:49">
      <c r="Z240" s="58" t="s">
        <v>221</v>
      </c>
      <c r="AA240" s="58" t="s">
        <v>3083</v>
      </c>
      <c r="AB240" s="57">
        <v>43555</v>
      </c>
      <c r="AC240" s="57">
        <v>39891</v>
      </c>
    </row>
    <row r="241" spans="26:29">
      <c r="Z241" s="58" t="s">
        <v>3044</v>
      </c>
      <c r="AA241" s="58" t="s">
        <v>3083</v>
      </c>
      <c r="AB241" s="57">
        <v>43557</v>
      </c>
      <c r="AC241" s="57">
        <v>41366</v>
      </c>
    </row>
    <row r="242" spans="26:29">
      <c r="Z242" s="58" t="s">
        <v>3045</v>
      </c>
      <c r="AA242" s="58" t="s">
        <v>3083</v>
      </c>
      <c r="AB242" s="57">
        <v>43697</v>
      </c>
      <c r="AC242" s="57">
        <v>39680</v>
      </c>
    </row>
    <row r="243" spans="26:29">
      <c r="Z243" s="58" t="s">
        <v>3046</v>
      </c>
      <c r="AA243" s="58" t="s">
        <v>3083</v>
      </c>
      <c r="AB243" s="57">
        <v>43513</v>
      </c>
      <c r="AC243" s="57">
        <v>39861</v>
      </c>
    </row>
    <row r="244" spans="26:29">
      <c r="Z244" s="58" t="s">
        <v>3047</v>
      </c>
      <c r="AA244" s="58" t="s">
        <v>3083</v>
      </c>
      <c r="AB244" s="57">
        <v>43477</v>
      </c>
      <c r="AC244" s="57">
        <v>40555</v>
      </c>
    </row>
    <row r="245" spans="26:29">
      <c r="Z245" s="112" t="s">
        <v>3088</v>
      </c>
      <c r="AA245" s="58" t="s">
        <v>3083</v>
      </c>
      <c r="AB245" s="57">
        <v>43524</v>
      </c>
      <c r="AC245" s="57">
        <v>37670</v>
      </c>
    </row>
    <row r="246" spans="26:29">
      <c r="Z246" s="58" t="s">
        <v>197</v>
      </c>
      <c r="AA246" s="58" t="s">
        <v>3083</v>
      </c>
      <c r="AB246" s="57">
        <v>43555</v>
      </c>
      <c r="AC246" s="57">
        <v>39514</v>
      </c>
    </row>
    <row r="247" spans="26:29">
      <c r="Z247" s="58" t="s">
        <v>78</v>
      </c>
      <c r="AA247" s="58" t="s">
        <v>3083</v>
      </c>
      <c r="AB247" s="57">
        <v>43853</v>
      </c>
      <c r="AC247" s="57">
        <v>39836</v>
      </c>
    </row>
    <row r="248" spans="26:29">
      <c r="Z248" s="58" t="s">
        <v>3049</v>
      </c>
      <c r="AA248" s="58" t="s">
        <v>3083</v>
      </c>
      <c r="AB248" s="57">
        <v>43716</v>
      </c>
      <c r="AC248" s="57">
        <v>40064</v>
      </c>
    </row>
    <row r="249" spans="26:29">
      <c r="Z249" s="58" t="s">
        <v>3050</v>
      </c>
      <c r="AA249" s="58" t="s">
        <v>3083</v>
      </c>
      <c r="AB249" s="57">
        <v>43555</v>
      </c>
      <c r="AC249" s="57">
        <v>40994</v>
      </c>
    </row>
    <row r="250" spans="26:29">
      <c r="Z250" s="58" t="s">
        <v>3051</v>
      </c>
      <c r="AA250" s="58" t="s">
        <v>3083</v>
      </c>
      <c r="AB250" s="57">
        <v>43610</v>
      </c>
      <c r="AC250" s="57">
        <v>40323</v>
      </c>
    </row>
    <row r="251" spans="26:29">
      <c r="Z251" s="58" t="s">
        <v>3052</v>
      </c>
      <c r="AA251" s="58" t="s">
        <v>3083</v>
      </c>
      <c r="AB251" s="57">
        <v>43528</v>
      </c>
      <c r="AC251" s="57">
        <v>39876</v>
      </c>
    </row>
    <row r="252" spans="26:29">
      <c r="Z252" s="58" t="s">
        <v>3053</v>
      </c>
      <c r="AA252" s="58" t="s">
        <v>3083</v>
      </c>
      <c r="AB252" s="57">
        <v>43704</v>
      </c>
      <c r="AC252" s="57">
        <v>40417</v>
      </c>
    </row>
    <row r="253" spans="26:29">
      <c r="Z253" s="58" t="s">
        <v>286</v>
      </c>
      <c r="AA253" s="58" t="s">
        <v>3083</v>
      </c>
      <c r="AB253" s="57">
        <v>43616</v>
      </c>
      <c r="AC253" s="57">
        <v>39940</v>
      </c>
    </row>
    <row r="254" spans="26:29">
      <c r="Z254" s="58" t="s">
        <v>428</v>
      </c>
      <c r="AA254" s="58" t="s">
        <v>3083</v>
      </c>
      <c r="AB254" s="57">
        <v>43733</v>
      </c>
      <c r="AC254" s="57">
        <v>40081</v>
      </c>
    </row>
    <row r="255" spans="26:29">
      <c r="Z255" s="58" t="s">
        <v>3054</v>
      </c>
      <c r="AA255" s="58" t="s">
        <v>3083</v>
      </c>
      <c r="AB255" s="57">
        <v>43702</v>
      </c>
      <c r="AC255" s="57">
        <v>40050</v>
      </c>
    </row>
    <row r="256" spans="26:29">
      <c r="Z256" s="58" t="s">
        <v>3055</v>
      </c>
      <c r="AA256" s="58" t="s">
        <v>3083</v>
      </c>
      <c r="AB256" s="57">
        <v>43486</v>
      </c>
      <c r="AC256" s="57">
        <v>40199</v>
      </c>
    </row>
    <row r="257" spans="26:29">
      <c r="Z257" s="58" t="s">
        <v>3056</v>
      </c>
      <c r="AA257" s="58" t="s">
        <v>3083</v>
      </c>
      <c r="AB257" s="57">
        <v>43494</v>
      </c>
      <c r="AC257" s="57">
        <v>41303</v>
      </c>
    </row>
    <row r="258" spans="26:29">
      <c r="Z258" s="58" t="s">
        <v>3057</v>
      </c>
      <c r="AA258" s="58" t="s">
        <v>3083</v>
      </c>
      <c r="AB258" s="57">
        <v>43758</v>
      </c>
      <c r="AC258" s="57">
        <v>40471</v>
      </c>
    </row>
    <row r="259" spans="26:29">
      <c r="Z259" s="58" t="s">
        <v>3058</v>
      </c>
      <c r="AA259" s="58" t="s">
        <v>3083</v>
      </c>
      <c r="AB259" s="57">
        <v>43596</v>
      </c>
      <c r="AC259" s="57">
        <v>40309</v>
      </c>
    </row>
    <row r="260" spans="26:29">
      <c r="Z260" s="58" t="s">
        <v>3059</v>
      </c>
      <c r="AA260" s="58" t="s">
        <v>3083</v>
      </c>
      <c r="AB260" s="57">
        <v>43517</v>
      </c>
      <c r="AC260" s="57">
        <v>40595</v>
      </c>
    </row>
    <row r="261" spans="26:29">
      <c r="Z261" s="58" t="s">
        <v>3060</v>
      </c>
      <c r="AA261" s="58" t="s">
        <v>3083</v>
      </c>
      <c r="AB261" s="57">
        <v>43575</v>
      </c>
      <c r="AC261" s="57">
        <v>39923</v>
      </c>
    </row>
    <row r="262" spans="26:29">
      <c r="Z262" s="58" t="s">
        <v>3061</v>
      </c>
      <c r="AA262" s="58" t="s">
        <v>3083</v>
      </c>
      <c r="AB262" s="57">
        <v>43543</v>
      </c>
      <c r="AC262" s="57">
        <v>39891</v>
      </c>
    </row>
    <row r="263" spans="26:29">
      <c r="Z263" s="58" t="s">
        <v>3062</v>
      </c>
      <c r="AA263" s="58" t="s">
        <v>3083</v>
      </c>
      <c r="AB263" s="57">
        <v>43577</v>
      </c>
      <c r="AC263" s="57">
        <v>39560</v>
      </c>
    </row>
    <row r="264" spans="26:29">
      <c r="Z264" s="58" t="s">
        <v>3063</v>
      </c>
      <c r="AA264" s="58" t="s">
        <v>3083</v>
      </c>
      <c r="AB264" s="57">
        <v>43576</v>
      </c>
      <c r="AC264" s="57">
        <v>39924</v>
      </c>
    </row>
    <row r="265" spans="26:29">
      <c r="Z265" s="58" t="s">
        <v>3064</v>
      </c>
      <c r="AA265" s="58" t="s">
        <v>3083</v>
      </c>
      <c r="AB265" s="57">
        <v>43621</v>
      </c>
      <c r="AC265" s="57">
        <v>39604</v>
      </c>
    </row>
    <row r="266" spans="26:29">
      <c r="Z266" s="58" t="s">
        <v>3065</v>
      </c>
      <c r="AA266" s="58" t="s">
        <v>3083</v>
      </c>
      <c r="AB266" s="57">
        <v>43714</v>
      </c>
      <c r="AC266" s="57">
        <v>39331</v>
      </c>
    </row>
    <row r="267" spans="26:29">
      <c r="Z267" s="58" t="s">
        <v>3066</v>
      </c>
      <c r="AA267" s="58" t="s">
        <v>3083</v>
      </c>
      <c r="AB267" s="57">
        <v>43535</v>
      </c>
      <c r="AC267" s="57">
        <v>40248</v>
      </c>
    </row>
    <row r="268" spans="26:29">
      <c r="Z268" s="58" t="s">
        <v>3067</v>
      </c>
      <c r="AA268" s="58" t="s">
        <v>3083</v>
      </c>
      <c r="AB268" s="57">
        <v>43759</v>
      </c>
      <c r="AC268" s="57">
        <v>40837</v>
      </c>
    </row>
    <row r="269" spans="26:29">
      <c r="Z269" s="58" t="s">
        <v>3068</v>
      </c>
      <c r="AA269" s="58" t="s">
        <v>3083</v>
      </c>
      <c r="AB269" s="57">
        <v>43704</v>
      </c>
      <c r="AC269" s="57">
        <v>40417</v>
      </c>
    </row>
    <row r="270" spans="26:29">
      <c r="Z270" s="58" t="s">
        <v>39</v>
      </c>
      <c r="AA270" s="58" t="s">
        <v>3083</v>
      </c>
      <c r="AB270" s="57">
        <v>44573</v>
      </c>
      <c r="AC270" s="57">
        <v>40555</v>
      </c>
    </row>
    <row r="271" spans="26:29">
      <c r="Z271" s="58" t="s">
        <v>3069</v>
      </c>
      <c r="AA271" s="58" t="s">
        <v>3083</v>
      </c>
      <c r="AB271" s="57">
        <v>43602</v>
      </c>
      <c r="AC271" s="57">
        <v>39219</v>
      </c>
    </row>
    <row r="272" spans="26:29">
      <c r="Z272" s="58" t="s">
        <v>212</v>
      </c>
      <c r="AA272" s="58" t="s">
        <v>3083</v>
      </c>
      <c r="AB272" s="57">
        <v>43555</v>
      </c>
      <c r="AC272" s="57">
        <v>36609</v>
      </c>
    </row>
    <row r="273" spans="26:29">
      <c r="Z273" s="58" t="s">
        <v>3070</v>
      </c>
      <c r="AA273" s="58" t="s">
        <v>3083</v>
      </c>
      <c r="AB273" s="57">
        <v>43754</v>
      </c>
      <c r="AC273" s="57">
        <v>41563</v>
      </c>
    </row>
    <row r="274" spans="26:29">
      <c r="Z274" s="58" t="s">
        <v>3071</v>
      </c>
      <c r="AA274" s="58" t="s">
        <v>3083</v>
      </c>
      <c r="AB274" s="57">
        <v>43529</v>
      </c>
      <c r="AC274" s="57">
        <v>40607</v>
      </c>
    </row>
    <row r="275" spans="26:29">
      <c r="Z275" s="58" t="s">
        <v>3072</v>
      </c>
      <c r="AA275" s="58" t="s">
        <v>3083</v>
      </c>
      <c r="AB275" s="57">
        <v>43704</v>
      </c>
      <c r="AC275" s="57">
        <v>40417</v>
      </c>
    </row>
    <row r="276" spans="26:29">
      <c r="Z276" s="58" t="s">
        <v>3073</v>
      </c>
      <c r="AA276" s="58" t="s">
        <v>3083</v>
      </c>
      <c r="AB276" s="57">
        <v>43592</v>
      </c>
      <c r="AC276" s="57">
        <v>39940</v>
      </c>
    </row>
    <row r="277" spans="26:29">
      <c r="Z277" s="58" t="s">
        <v>3074</v>
      </c>
      <c r="AA277" s="58" t="s">
        <v>3083</v>
      </c>
      <c r="AB277" s="57">
        <v>43610</v>
      </c>
      <c r="AC277" s="57">
        <v>40323</v>
      </c>
    </row>
    <row r="278" spans="26:29">
      <c r="Z278" s="58" t="s">
        <v>3075</v>
      </c>
      <c r="AA278" s="58" t="s">
        <v>3083</v>
      </c>
      <c r="AB278" s="57">
        <v>43760</v>
      </c>
      <c r="AC278" s="57">
        <v>40108</v>
      </c>
    </row>
    <row r="279" spans="26:29">
      <c r="Z279" s="58" t="s">
        <v>3076</v>
      </c>
      <c r="AA279" s="58" t="s">
        <v>3083</v>
      </c>
      <c r="AB279" s="57">
        <v>43524</v>
      </c>
      <c r="AC279" s="57">
        <v>39846</v>
      </c>
    </row>
    <row r="280" spans="26:29">
      <c r="Z280" s="58" t="s">
        <v>3077</v>
      </c>
      <c r="AA280" s="58" t="s">
        <v>3083</v>
      </c>
      <c r="AB280" s="57">
        <v>43759</v>
      </c>
      <c r="AC280" s="57">
        <v>40472</v>
      </c>
    </row>
    <row r="281" spans="26:29">
      <c r="Z281" s="58" t="s">
        <v>3078</v>
      </c>
      <c r="AA281" s="58" t="s">
        <v>3083</v>
      </c>
      <c r="AB281" s="57">
        <v>43708</v>
      </c>
      <c r="AC281" s="57">
        <v>40030</v>
      </c>
    </row>
    <row r="282" spans="26:29">
      <c r="Z282" s="58" t="s">
        <v>54</v>
      </c>
      <c r="AA282" s="58" t="s">
        <v>3083</v>
      </c>
      <c r="AB282" s="57">
        <v>43851</v>
      </c>
      <c r="AC282" s="57">
        <v>39834</v>
      </c>
    </row>
    <row r="283" spans="26:29">
      <c r="Z283" s="58" t="s">
        <v>3079</v>
      </c>
      <c r="AA283" s="58" t="s">
        <v>3083</v>
      </c>
      <c r="AB283" s="57">
        <v>43708</v>
      </c>
      <c r="AC283" s="57">
        <v>41872</v>
      </c>
    </row>
    <row r="284" spans="26:29">
      <c r="Z284" s="58" t="s">
        <v>3080</v>
      </c>
      <c r="AA284" s="58" t="s">
        <v>3083</v>
      </c>
      <c r="AB284" s="57">
        <v>43738</v>
      </c>
      <c r="AC284" s="57">
        <v>38238</v>
      </c>
    </row>
    <row r="285" spans="26:29">
      <c r="Z285" s="58" t="s">
        <v>3081</v>
      </c>
      <c r="AA285" s="58" t="s">
        <v>3083</v>
      </c>
      <c r="AB285" s="57">
        <v>43714</v>
      </c>
      <c r="AC285" s="57">
        <v>41158</v>
      </c>
    </row>
  </sheetData>
  <sortState ref="A1:AV285">
    <sortCondition ref="A1"/>
  </sortState>
  <customSheetViews>
    <customSheetView guid="{2ABE0C07-E854-4A7B-B11E-D2F6EBA90E3E}" showAutoFilter="1" hiddenColumns="1">
      <pane ySplit="1" topLeftCell="C39" activePane="bottomRight" state="frozen"/>
      <selection pane="bottomRight" activeCell="L58" sqref="L58"/>
      <pageMargins left="0.75" right="0.75" top="1" bottom="1" header="0.5" footer="0.5"/>
      <pageSetup paperSize="9" orientation="portrait" r:id="rId1"/>
      <headerFooter alignWithMargins="0"/>
      <autoFilter ref="A1:DZ248">
        <sortState ref="A2:DZ241">
          <sortCondition ref="A1:A241"/>
        </sortState>
      </autoFilter>
    </customSheetView>
  </customSheetViews>
  <phoneticPr fontId="0" type="noConversion"/>
  <conditionalFormatting sqref="AT1 AT3:AU66 BA67:BB70 AT67:AT70 AT71:AU158 AS159:AT236">
    <cfRule type="beginsWith" dxfId="12" priority="164" operator="beginsWith" text="希望">
      <formula>LEFT(AS1,2)="希望"</formula>
    </cfRule>
    <cfRule type="containsText" dxfId="11" priority="165" operator="containsText" text="振込">
      <formula>NOT(ISERROR(SEARCH("振込",AS1)))</formula>
    </cfRule>
    <cfRule type="containsText" dxfId="10" priority="166" operator="containsText" text="未回答">
      <formula>NOT(ISERROR(SEARCH("未回答",AS1)))</formula>
    </cfRule>
  </conditionalFormatting>
  <conditionalFormatting sqref="AR66 AY67:AY70">
    <cfRule type="containsText" dxfId="9" priority="11" operator="containsText" text="余剰">
      <formula>NOT(ISERROR(SEARCH("余剰",AR66)))</formula>
    </cfRule>
    <cfRule type="containsText" dxfId="8" priority="12" operator="containsText" text="確認">
      <formula>NOT(ISERROR(SEARCH("確認",AR66)))</formula>
    </cfRule>
    <cfRule type="containsText" dxfId="7" priority="13" operator="containsText" text="不足">
      <formula>NOT(ISERROR(SEARCH("不足",AR66)))</formula>
    </cfRule>
    <cfRule type="containsText" dxfId="6" priority="14" operator="containsText" text="未入金">
      <formula>NOT(ISERROR(SEARCH("未入金",AR66)))</formula>
    </cfRule>
  </conditionalFormatting>
  <conditionalFormatting sqref="T1:T1048576">
    <cfRule type="duplicateValues" dxfId="5" priority="7"/>
  </conditionalFormatting>
  <conditionalFormatting sqref="AE2:AG25 AG159:AK166 AH2:AL158 AE27:AG29 AE34:AG39 AE41:AG41 AE44:AG44 AE46:AG46 AE48:AG54 AE56:AG56 AE58:AG58 AD167:AG1048576 Z113:AC113 Z120:AC121 Z115:AC118 Z142:AC150 Z152:AC153 Z160:AC162 Z101:AC103 Z97:AC97 Z90:AC90 Z88:AC88 Z92:AC95 Z287:AC1048576 Z105:AC105 Z73:AC73 Z157:AC158 Z155:AC155 Z138:AC140 Z127:AC135 Z123:AC125 Z110:AC110 Z107:AC107 Z236:AC237 Z1:AG1 Z224:AC224 Z226:AC234 Z208:AC222 Z164:AC181 Z184:AC188 Z201:AC205 Z190:AC199 AE120:AG121 AE152:AG153 AE160:AG162 AE101:AG103 AE90:AG90 AE86:AG88 AE92:AG98 AE61:AG84 AE157:AG158 AE155:AG155 AE138:AG150 AE127:AG135 AE123:AG125 AE105:AG118 AE164:AG181 AD2:AD158 T1:Y1048576">
    <cfRule type="duplicateValues" dxfId="1" priority="600"/>
  </conditionalFormatting>
  <conditionalFormatting sqref="AD160:AD162">
    <cfRule type="duplicateValues" dxfId="4" priority="5"/>
  </conditionalFormatting>
  <conditionalFormatting sqref="AD164">
    <cfRule type="duplicateValues" dxfId="3" priority="4"/>
  </conditionalFormatting>
  <conditionalFormatting sqref="AD166">
    <cfRule type="duplicateValues" dxfId="2" priority="3"/>
  </conditionalFormatting>
  <conditionalFormatting sqref="V4:Z285 V1:Z1">
    <cfRule type="duplicateValues" dxfId="0" priority="1"/>
  </conditionalFormatting>
  <dataValidations count="2">
    <dataValidation type="list" allowBlank="1" showInputMessage="1" showErrorMessage="1" sqref="AY67:AY70">
      <formula1>"確認,不足,余剰,未入金,無料"</formula1>
    </dataValidation>
    <dataValidation type="list" allowBlank="1" showInputMessage="1" showErrorMessage="1" sqref="AD3:AD158 AD218 AD229 AD215 AD208:AD209 AD198:AD199 AD196 AD193 AD190:AD191 AD184:AD185 AD180 AD177:AD178 AD171:AD172 AD169 AD166 AD164 AD160:AD162">
      <formula1>稼働ステータス</formula1>
    </dataValidation>
  </dataValidations>
  <hyperlinks>
    <hyperlink ref="J32" r:id="rId2"/>
    <hyperlink ref="J82" r:id="rId3"/>
    <hyperlink ref="J71" r:id="rId4"/>
    <hyperlink ref="J236" r:id="rId5"/>
    <hyperlink ref="J186" r:id="rId6"/>
    <hyperlink ref="J15" r:id="rId7"/>
  </hyperlinks>
  <pageMargins left="0.75" right="0.75" top="1" bottom="1" header="0.5" footer="0.5"/>
  <pageSetup paperSize="9" orientation="portrait" r:id="rId8"/>
  <headerFooter alignWithMargins="0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B1:B4"/>
  <sheetViews>
    <sheetView workbookViewId="0">
      <selection activeCell="B2" sqref="B2:B4"/>
    </sheetView>
  </sheetViews>
  <sheetFormatPr defaultRowHeight="12"/>
  <cols>
    <col min="2" max="2" width="14" style="56" bestFit="1" customWidth="1"/>
  </cols>
  <sheetData>
    <row r="1" spans="2:2" s="53" customFormat="1">
      <c r="B1" s="54" t="s">
        <v>2876</v>
      </c>
    </row>
    <row r="2" spans="2:2">
      <c r="B2" s="55" t="s">
        <v>2877</v>
      </c>
    </row>
    <row r="3" spans="2:2">
      <c r="B3" s="55" t="s">
        <v>2878</v>
      </c>
    </row>
    <row r="4" spans="2:2">
      <c r="B4" s="55" t="s">
        <v>2879</v>
      </c>
    </row>
  </sheetData>
  <phoneticPr fontId="14"/>
  <dataValidations count="1">
    <dataValidation type="list" allowBlank="1" showInputMessage="1" showErrorMessage="1" sqref="B3">
      <formula1>$B$2:$B$4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6"/>
  <sheetViews>
    <sheetView workbookViewId="0">
      <selection activeCell="B1" sqref="B1"/>
    </sheetView>
  </sheetViews>
  <sheetFormatPr defaultRowHeight="12"/>
  <cols>
    <col min="1" max="1" width="38.5703125" bestFit="1" customWidth="1"/>
    <col min="3" max="3" width="25.85546875" bestFit="1" customWidth="1"/>
  </cols>
  <sheetData>
    <row r="1" spans="1:3" ht="13.5">
      <c r="A1" s="1" t="s">
        <v>20</v>
      </c>
    </row>
    <row r="2" spans="1:3" ht="13.5">
      <c r="A2" s="17" t="s">
        <v>595</v>
      </c>
      <c r="C2" s="58" t="s">
        <v>2880</v>
      </c>
    </row>
    <row r="3" spans="1:3" ht="13.5">
      <c r="A3" s="1" t="s">
        <v>44</v>
      </c>
      <c r="C3" s="58" t="s">
        <v>595</v>
      </c>
    </row>
    <row r="4" spans="1:3" ht="13.5">
      <c r="A4" s="1" t="s">
        <v>1501</v>
      </c>
      <c r="C4" s="58" t="s">
        <v>44</v>
      </c>
    </row>
    <row r="5" spans="1:3" ht="13.5">
      <c r="A5" s="1" t="s">
        <v>564</v>
      </c>
      <c r="C5" s="58" t="s">
        <v>2881</v>
      </c>
    </row>
    <row r="6" spans="1:3" ht="13.5">
      <c r="A6" s="1" t="s">
        <v>521</v>
      </c>
      <c r="C6" s="58" t="s">
        <v>564</v>
      </c>
    </row>
    <row r="7" spans="1:3" ht="13.5">
      <c r="A7" s="1" t="s">
        <v>1558</v>
      </c>
      <c r="C7" s="58" t="s">
        <v>521</v>
      </c>
    </row>
    <row r="8" spans="1:3" ht="13.5">
      <c r="A8" s="1" t="s">
        <v>782</v>
      </c>
      <c r="C8" s="58" t="s">
        <v>2882</v>
      </c>
    </row>
    <row r="9" spans="1:3" ht="13.5">
      <c r="A9" s="1" t="s">
        <v>1133</v>
      </c>
      <c r="C9" s="58" t="s">
        <v>2883</v>
      </c>
    </row>
    <row r="10" spans="1:3" ht="13.5">
      <c r="A10" s="1" t="s">
        <v>1507</v>
      </c>
      <c r="C10" s="58" t="s">
        <v>2884</v>
      </c>
    </row>
    <row r="11" spans="1:3" ht="13.5">
      <c r="A11" s="1" t="s">
        <v>579</v>
      </c>
      <c r="C11" s="58" t="s">
        <v>2885</v>
      </c>
    </row>
    <row r="12" spans="1:3" ht="13.5">
      <c r="A12" s="1" t="s">
        <v>1264</v>
      </c>
      <c r="C12" s="58" t="s">
        <v>2886</v>
      </c>
    </row>
    <row r="13" spans="1:3" ht="13.5">
      <c r="A13" s="1" t="s">
        <v>773</v>
      </c>
      <c r="C13" s="58" t="s">
        <v>2887</v>
      </c>
    </row>
    <row r="14" spans="1:3" ht="13.5">
      <c r="A14" s="1" t="s">
        <v>322</v>
      </c>
      <c r="C14" s="58" t="s">
        <v>2888</v>
      </c>
    </row>
    <row r="15" spans="1:3" ht="13.5">
      <c r="A15" s="8" t="s">
        <v>1649</v>
      </c>
      <c r="C15" s="58" t="s">
        <v>2889</v>
      </c>
    </row>
    <row r="16" spans="1:3" ht="13.5">
      <c r="A16" s="1" t="s">
        <v>879</v>
      </c>
      <c r="C16" s="58" t="s">
        <v>2890</v>
      </c>
    </row>
    <row r="17" spans="1:3" ht="13.5">
      <c r="A17" s="1" t="s">
        <v>1141</v>
      </c>
      <c r="C17" s="58" t="s">
        <v>2891</v>
      </c>
    </row>
    <row r="18" spans="1:3" ht="13.5">
      <c r="A18" s="1" t="s">
        <v>190</v>
      </c>
      <c r="C18" s="58" t="s">
        <v>322</v>
      </c>
    </row>
    <row r="19" spans="1:3" ht="13.5">
      <c r="A19" s="1" t="s">
        <v>382</v>
      </c>
      <c r="C19" s="58" t="s">
        <v>1649</v>
      </c>
    </row>
    <row r="20" spans="1:3" ht="13.5">
      <c r="A20" s="1" t="s">
        <v>135</v>
      </c>
      <c r="C20" s="58" t="s">
        <v>2892</v>
      </c>
    </row>
    <row r="21" spans="1:3" ht="13.5">
      <c r="A21" s="1" t="s">
        <v>584</v>
      </c>
      <c r="C21" s="58" t="s">
        <v>2893</v>
      </c>
    </row>
    <row r="22" spans="1:3" ht="13.5">
      <c r="A22" s="1" t="s">
        <v>634</v>
      </c>
      <c r="C22" s="58" t="s">
        <v>190</v>
      </c>
    </row>
    <row r="23" spans="1:3" ht="13.5">
      <c r="A23" s="1" t="s">
        <v>1408</v>
      </c>
      <c r="C23" s="58" t="s">
        <v>382</v>
      </c>
    </row>
    <row r="24" spans="1:3" ht="13.5">
      <c r="A24" s="1" t="s">
        <v>279</v>
      </c>
      <c r="C24" s="58" t="s">
        <v>2894</v>
      </c>
    </row>
    <row r="25" spans="1:3" ht="13.5">
      <c r="A25" s="1" t="s">
        <v>1456</v>
      </c>
      <c r="C25" s="58" t="s">
        <v>2895</v>
      </c>
    </row>
    <row r="26" spans="1:3" ht="13.5">
      <c r="A26" s="1" t="s">
        <v>856</v>
      </c>
      <c r="C26" s="58" t="s">
        <v>2896</v>
      </c>
    </row>
    <row r="27" spans="1:3" ht="13.5">
      <c r="A27" s="1" t="s">
        <v>1182</v>
      </c>
      <c r="C27" s="58" t="s">
        <v>135</v>
      </c>
    </row>
    <row r="28" spans="1:3" ht="13.5">
      <c r="A28" s="1" t="s">
        <v>349</v>
      </c>
      <c r="C28" s="58" t="s">
        <v>2897</v>
      </c>
    </row>
    <row r="29" spans="1:3" ht="13.5">
      <c r="A29" s="1" t="s">
        <v>128</v>
      </c>
      <c r="C29" s="58" t="s">
        <v>279</v>
      </c>
    </row>
    <row r="30" spans="1:3" ht="13.5">
      <c r="A30" s="8" t="s">
        <v>1632</v>
      </c>
      <c r="C30" s="58" t="s">
        <v>2898</v>
      </c>
    </row>
    <row r="31" spans="1:3" ht="13.5">
      <c r="A31" s="1" t="s">
        <v>2785</v>
      </c>
      <c r="C31" s="58" t="s">
        <v>2899</v>
      </c>
    </row>
    <row r="32" spans="1:3" ht="13.5">
      <c r="A32" s="1" t="s">
        <v>1604</v>
      </c>
      <c r="C32" s="58" t="s">
        <v>2900</v>
      </c>
    </row>
    <row r="33" spans="1:3" ht="13.5">
      <c r="A33" s="1" t="s">
        <v>684</v>
      </c>
      <c r="C33" s="58" t="s">
        <v>2901</v>
      </c>
    </row>
    <row r="34" spans="1:3" ht="13.5">
      <c r="A34" s="1" t="s">
        <v>1304</v>
      </c>
      <c r="C34" s="58" t="s">
        <v>2902</v>
      </c>
    </row>
    <row r="35" spans="1:3" ht="13.5">
      <c r="A35" s="1" t="s">
        <v>674</v>
      </c>
      <c r="C35" s="58" t="s">
        <v>349</v>
      </c>
    </row>
    <row r="36" spans="1:3" ht="13.5">
      <c r="A36" s="1" t="s">
        <v>625</v>
      </c>
      <c r="C36" s="58" t="s">
        <v>128</v>
      </c>
    </row>
    <row r="37" spans="1:3" ht="13.5">
      <c r="A37" s="1" t="s">
        <v>177</v>
      </c>
      <c r="C37" s="58" t="s">
        <v>1632</v>
      </c>
    </row>
    <row r="38" spans="1:3" ht="13.5">
      <c r="A38" s="1" t="s">
        <v>537</v>
      </c>
      <c r="C38" s="58" t="s">
        <v>2903</v>
      </c>
    </row>
    <row r="39" spans="1:3" ht="13.5">
      <c r="A39" s="1" t="s">
        <v>815</v>
      </c>
      <c r="C39" s="58" t="s">
        <v>2904</v>
      </c>
    </row>
    <row r="40" spans="1:3" ht="13.5">
      <c r="A40" s="1" t="s">
        <v>484</v>
      </c>
      <c r="C40" s="58" t="s">
        <v>2905</v>
      </c>
    </row>
    <row r="41" spans="1:3" ht="13.5">
      <c r="A41" s="1" t="s">
        <v>402</v>
      </c>
      <c r="C41" s="58" t="s">
        <v>2906</v>
      </c>
    </row>
    <row r="42" spans="1:3" ht="13.5">
      <c r="A42" s="1" t="s">
        <v>1525</v>
      </c>
      <c r="C42" s="58" t="s">
        <v>2907</v>
      </c>
    </row>
    <row r="43" spans="1:3" ht="13.5">
      <c r="A43" s="1" t="s">
        <v>264</v>
      </c>
      <c r="C43" s="58" t="s">
        <v>2908</v>
      </c>
    </row>
    <row r="44" spans="1:3" ht="13.5">
      <c r="A44" s="1" t="s">
        <v>685</v>
      </c>
      <c r="C44" s="58" t="s">
        <v>177</v>
      </c>
    </row>
    <row r="45" spans="1:3" ht="13.5">
      <c r="A45" s="1" t="s">
        <v>269</v>
      </c>
      <c r="C45" s="58" t="s">
        <v>537</v>
      </c>
    </row>
    <row r="46" spans="1:3" ht="13.5">
      <c r="A46" s="1" t="s">
        <v>1352</v>
      </c>
      <c r="C46" s="58" t="s">
        <v>484</v>
      </c>
    </row>
    <row r="47" spans="1:3" ht="13.5">
      <c r="A47" s="1" t="s">
        <v>1362</v>
      </c>
      <c r="C47" s="58" t="s">
        <v>402</v>
      </c>
    </row>
    <row r="48" spans="1:3" ht="13.5">
      <c r="A48" s="1" t="s">
        <v>1522</v>
      </c>
      <c r="C48" s="58" t="s">
        <v>2909</v>
      </c>
    </row>
    <row r="49" spans="1:3" ht="13.5">
      <c r="A49" s="1" t="s">
        <v>1003</v>
      </c>
      <c r="C49" s="58" t="s">
        <v>2910</v>
      </c>
    </row>
    <row r="50" spans="1:3" ht="13.5">
      <c r="A50" s="1" t="s">
        <v>1123</v>
      </c>
      <c r="C50" s="58" t="s">
        <v>264</v>
      </c>
    </row>
    <row r="51" spans="1:3" ht="13.5">
      <c r="A51" s="1" t="s">
        <v>1191</v>
      </c>
      <c r="C51" s="58" t="s">
        <v>2911</v>
      </c>
    </row>
    <row r="52" spans="1:3" ht="13.5">
      <c r="A52" s="1" t="s">
        <v>1011</v>
      </c>
      <c r="C52" s="58" t="s">
        <v>269</v>
      </c>
    </row>
    <row r="53" spans="1:3" ht="13.5">
      <c r="A53" s="1" t="s">
        <v>358</v>
      </c>
      <c r="C53" s="58" t="s">
        <v>2912</v>
      </c>
    </row>
    <row r="54" spans="1:3" ht="13.5">
      <c r="A54" s="1" t="s">
        <v>1020</v>
      </c>
      <c r="C54" s="58" t="s">
        <v>2913</v>
      </c>
    </row>
    <row r="55" spans="1:3" ht="13.5">
      <c r="A55" s="1" t="s">
        <v>397</v>
      </c>
      <c r="C55" s="58" t="s">
        <v>2914</v>
      </c>
    </row>
    <row r="56" spans="1:3" ht="13.5">
      <c r="A56" s="1" t="s">
        <v>1150</v>
      </c>
      <c r="C56" s="58" t="s">
        <v>2915</v>
      </c>
    </row>
    <row r="57" spans="1:3" ht="13.5">
      <c r="A57" s="1" t="s">
        <v>235</v>
      </c>
      <c r="C57" s="58" t="s">
        <v>2916</v>
      </c>
    </row>
    <row r="58" spans="1:3" ht="13.5">
      <c r="A58" s="1" t="s">
        <v>244</v>
      </c>
      <c r="C58" s="58" t="s">
        <v>2917</v>
      </c>
    </row>
    <row r="59" spans="1:3" ht="13.5">
      <c r="A59" s="1" t="s">
        <v>925</v>
      </c>
      <c r="C59" s="58" t="s">
        <v>2918</v>
      </c>
    </row>
    <row r="60" spans="1:3" ht="13.5">
      <c r="A60" s="1" t="s">
        <v>1118</v>
      </c>
      <c r="C60" s="58" t="s">
        <v>2919</v>
      </c>
    </row>
    <row r="61" spans="1:3" ht="13.5">
      <c r="A61" s="1" t="s">
        <v>658</v>
      </c>
      <c r="C61" s="58" t="s">
        <v>2920</v>
      </c>
    </row>
    <row r="62" spans="1:3" ht="13.5">
      <c r="A62" s="1" t="s">
        <v>68</v>
      </c>
      <c r="C62" s="58" t="s">
        <v>358</v>
      </c>
    </row>
    <row r="63" spans="1:3" ht="13.5">
      <c r="A63" s="1" t="s">
        <v>600</v>
      </c>
      <c r="C63" s="58" t="s">
        <v>397</v>
      </c>
    </row>
    <row r="64" spans="1:3" ht="13.5">
      <c r="A64" s="48" t="s">
        <v>2721</v>
      </c>
      <c r="C64" s="58" t="s">
        <v>2921</v>
      </c>
    </row>
    <row r="65" spans="1:3" ht="13.5">
      <c r="A65" s="47" t="s">
        <v>1273</v>
      </c>
      <c r="C65" s="58" t="s">
        <v>2922</v>
      </c>
    </row>
    <row r="66" spans="1:3" ht="13.5">
      <c r="A66" s="47" t="s">
        <v>1614</v>
      </c>
      <c r="C66" s="58" t="s">
        <v>2923</v>
      </c>
    </row>
    <row r="67" spans="1:3" ht="13.5">
      <c r="A67" s="47" t="s">
        <v>437</v>
      </c>
      <c r="C67" s="58" t="s">
        <v>2924</v>
      </c>
    </row>
    <row r="68" spans="1:3" ht="13.5">
      <c r="A68" s="47" t="s">
        <v>368</v>
      </c>
      <c r="C68" s="58" t="s">
        <v>2925</v>
      </c>
    </row>
    <row r="69" spans="1:3" ht="13.5">
      <c r="A69" s="1" t="s">
        <v>116</v>
      </c>
      <c r="C69" s="58" t="s">
        <v>2926</v>
      </c>
    </row>
    <row r="70" spans="1:3" ht="13.5">
      <c r="A70" s="8" t="s">
        <v>2262</v>
      </c>
      <c r="C70" s="58" t="s">
        <v>235</v>
      </c>
    </row>
    <row r="71" spans="1:3" ht="13.5">
      <c r="A71" s="1" t="s">
        <v>225</v>
      </c>
      <c r="C71" s="58" t="s">
        <v>2927</v>
      </c>
    </row>
    <row r="72" spans="1:3" ht="13.5">
      <c r="A72" s="1" t="s">
        <v>161</v>
      </c>
      <c r="C72" s="58" t="s">
        <v>244</v>
      </c>
    </row>
    <row r="73" spans="1:3" ht="13.5">
      <c r="A73" s="1" t="s">
        <v>739</v>
      </c>
      <c r="C73" s="58" t="s">
        <v>2928</v>
      </c>
    </row>
    <row r="74" spans="1:3" ht="13.5">
      <c r="A74" s="1" t="s">
        <v>122</v>
      </c>
      <c r="C74" s="58" t="s">
        <v>2929</v>
      </c>
    </row>
    <row r="75" spans="1:3" ht="13.5">
      <c r="A75" s="1" t="s">
        <v>1057</v>
      </c>
      <c r="C75" s="58" t="s">
        <v>2930</v>
      </c>
    </row>
    <row r="76" spans="1:3" ht="13.5">
      <c r="A76" s="1" t="s">
        <v>468</v>
      </c>
      <c r="C76" s="58" t="s">
        <v>2931</v>
      </c>
    </row>
    <row r="77" spans="1:3" ht="13.5">
      <c r="A77" s="1" t="s">
        <v>1178</v>
      </c>
      <c r="C77" s="58" t="s">
        <v>2932</v>
      </c>
    </row>
    <row r="78" spans="1:3" ht="13.5">
      <c r="A78" s="1" t="s">
        <v>84</v>
      </c>
      <c r="C78" s="58" t="s">
        <v>68</v>
      </c>
    </row>
    <row r="79" spans="1:3" ht="13.5">
      <c r="A79" s="1" t="s">
        <v>372</v>
      </c>
      <c r="C79" s="58" t="s">
        <v>600</v>
      </c>
    </row>
    <row r="80" spans="1:3" ht="13.5">
      <c r="A80" s="8" t="s">
        <v>2756</v>
      </c>
      <c r="C80" s="58" t="s">
        <v>2933</v>
      </c>
    </row>
    <row r="81" spans="1:3" ht="13.5">
      <c r="A81" s="26" t="s">
        <v>2747</v>
      </c>
      <c r="C81" s="58" t="s">
        <v>2934</v>
      </c>
    </row>
    <row r="82" spans="1:3" ht="13.5">
      <c r="A82" s="1" t="s">
        <v>639</v>
      </c>
      <c r="C82" s="58" t="s">
        <v>2935</v>
      </c>
    </row>
    <row r="83" spans="1:3" ht="13.5">
      <c r="A83" s="1" t="s">
        <v>501</v>
      </c>
      <c r="C83" s="58" t="s">
        <v>2936</v>
      </c>
    </row>
    <row r="84" spans="1:3" ht="13.5">
      <c r="A84" s="1" t="s">
        <v>758</v>
      </c>
      <c r="C84" s="58" t="s">
        <v>2937</v>
      </c>
    </row>
    <row r="85" spans="1:3" ht="13.5">
      <c r="A85" s="1" t="s">
        <v>665</v>
      </c>
      <c r="C85" s="58" t="s">
        <v>2938</v>
      </c>
    </row>
    <row r="86" spans="1:3" ht="13.5">
      <c r="A86" s="1" t="s">
        <v>339</v>
      </c>
      <c r="C86" s="58" t="s">
        <v>2939</v>
      </c>
    </row>
    <row r="87" spans="1:3" ht="13.5">
      <c r="A87" s="1" t="s">
        <v>1388</v>
      </c>
      <c r="C87" s="58" t="s">
        <v>437</v>
      </c>
    </row>
    <row r="88" spans="1:3" ht="13.5">
      <c r="A88" s="1" t="s">
        <v>460</v>
      </c>
      <c r="C88" s="58" t="s">
        <v>368</v>
      </c>
    </row>
    <row r="89" spans="1:3" ht="13.5">
      <c r="A89" s="1" t="s">
        <v>1529</v>
      </c>
      <c r="C89" s="58" t="s">
        <v>116</v>
      </c>
    </row>
    <row r="90" spans="1:3" ht="13.5">
      <c r="A90" s="1" t="s">
        <v>335</v>
      </c>
      <c r="C90" s="58" t="s">
        <v>2940</v>
      </c>
    </row>
    <row r="91" spans="1:3" ht="13.5">
      <c r="A91" s="7" t="s">
        <v>510</v>
      </c>
      <c r="C91" s="58" t="s">
        <v>225</v>
      </c>
    </row>
    <row r="92" spans="1:3" ht="13.5">
      <c r="A92" s="7" t="s">
        <v>1550</v>
      </c>
      <c r="C92" s="58" t="s">
        <v>2941</v>
      </c>
    </row>
    <row r="93" spans="1:3" ht="13.5">
      <c r="A93" s="10" t="s">
        <v>2238</v>
      </c>
      <c r="C93" s="58" t="s">
        <v>161</v>
      </c>
    </row>
    <row r="94" spans="1:3" ht="13.5">
      <c r="A94" s="7" t="s">
        <v>711</v>
      </c>
      <c r="C94" s="58" t="s">
        <v>2942</v>
      </c>
    </row>
    <row r="95" spans="1:3" ht="13.5">
      <c r="A95" s="7" t="s">
        <v>387</v>
      </c>
      <c r="C95" s="58" t="s">
        <v>2943</v>
      </c>
    </row>
    <row r="96" spans="1:3" ht="13.5">
      <c r="A96" s="9" t="s">
        <v>1596</v>
      </c>
      <c r="C96" s="58" t="s">
        <v>2944</v>
      </c>
    </row>
    <row r="97" spans="1:3" ht="13.5">
      <c r="A97" s="9" t="s">
        <v>1047</v>
      </c>
      <c r="C97" s="58" t="s">
        <v>2945</v>
      </c>
    </row>
    <row r="98" spans="1:3" ht="13.5">
      <c r="A98" s="9" t="s">
        <v>1200</v>
      </c>
      <c r="C98" s="58" t="s">
        <v>2946</v>
      </c>
    </row>
    <row r="99" spans="1:3" ht="13.5">
      <c r="A99" s="9" t="s">
        <v>206</v>
      </c>
      <c r="C99" s="58" t="s">
        <v>122</v>
      </c>
    </row>
    <row r="100" spans="1:3" ht="13.5">
      <c r="A100" s="9" t="s">
        <v>169</v>
      </c>
      <c r="C100" s="58" t="s">
        <v>468</v>
      </c>
    </row>
    <row r="101" spans="1:3" ht="13.5">
      <c r="A101" s="9" t="s">
        <v>155</v>
      </c>
      <c r="C101" s="58" t="s">
        <v>2947</v>
      </c>
    </row>
    <row r="102" spans="1:3" ht="13.5">
      <c r="A102" s="9" t="s">
        <v>888</v>
      </c>
      <c r="C102" s="58" t="s">
        <v>2948</v>
      </c>
    </row>
    <row r="103" spans="1:3" ht="13.5">
      <c r="A103" s="1" t="s">
        <v>111</v>
      </c>
      <c r="C103" s="58" t="s">
        <v>2949</v>
      </c>
    </row>
    <row r="104" spans="1:3" ht="13.5">
      <c r="A104" s="1" t="s">
        <v>1100</v>
      </c>
      <c r="C104" s="58" t="s">
        <v>2950</v>
      </c>
    </row>
    <row r="105" spans="1:3" ht="13.5">
      <c r="A105" s="1" t="s">
        <v>589</v>
      </c>
      <c r="C105" s="58" t="s">
        <v>2951</v>
      </c>
    </row>
    <row r="106" spans="1:3" ht="13.5">
      <c r="A106" s="1" t="s">
        <v>1448</v>
      </c>
      <c r="C106" s="58" t="s">
        <v>2952</v>
      </c>
    </row>
    <row r="107" spans="1:3" ht="13.5">
      <c r="A107" s="1" t="s">
        <v>898</v>
      </c>
      <c r="C107" s="58" t="s">
        <v>2953</v>
      </c>
    </row>
    <row r="108" spans="1:3" ht="13.5">
      <c r="A108" s="26" t="s">
        <v>2733</v>
      </c>
      <c r="C108" s="58" t="s">
        <v>84</v>
      </c>
    </row>
    <row r="109" spans="1:3" ht="13.5">
      <c r="A109" s="1" t="s">
        <v>1441</v>
      </c>
      <c r="C109" s="58" t="s">
        <v>372</v>
      </c>
    </row>
    <row r="110" spans="1:3" ht="13.5">
      <c r="A110" s="1" t="s">
        <v>1083</v>
      </c>
      <c r="C110" s="58" t="s">
        <v>2954</v>
      </c>
    </row>
    <row r="111" spans="1:3" ht="13.5">
      <c r="A111" s="1" t="s">
        <v>820</v>
      </c>
      <c r="C111" s="58" t="s">
        <v>2955</v>
      </c>
    </row>
    <row r="112" spans="1:3" ht="13.5">
      <c r="A112" s="1" t="s">
        <v>1029</v>
      </c>
      <c r="C112" s="58" t="s">
        <v>2956</v>
      </c>
    </row>
    <row r="113" spans="1:3" ht="13.5">
      <c r="A113" s="1" t="s">
        <v>559</v>
      </c>
      <c r="C113" s="58" t="s">
        <v>2957</v>
      </c>
    </row>
    <row r="114" spans="1:3" ht="13.5">
      <c r="A114" s="1" t="s">
        <v>545</v>
      </c>
      <c r="C114" s="58" t="s">
        <v>501</v>
      </c>
    </row>
    <row r="115" spans="1:3" ht="13.5">
      <c r="A115" s="1" t="s">
        <v>448</v>
      </c>
      <c r="C115" s="58" t="s">
        <v>2958</v>
      </c>
    </row>
    <row r="116" spans="1:3" ht="13.5">
      <c r="A116" s="1" t="s">
        <v>1540</v>
      </c>
      <c r="C116" s="58" t="s">
        <v>2959</v>
      </c>
    </row>
    <row r="117" spans="1:3" ht="13.5">
      <c r="A117" s="1" t="s">
        <v>729</v>
      </c>
      <c r="C117" s="58" t="s">
        <v>339</v>
      </c>
    </row>
    <row r="118" spans="1:3" ht="13.5">
      <c r="A118" s="1" t="s">
        <v>979</v>
      </c>
      <c r="C118" s="58" t="s">
        <v>2960</v>
      </c>
    </row>
    <row r="119" spans="1:3" ht="13.5">
      <c r="A119" s="1" t="s">
        <v>423</v>
      </c>
      <c r="C119" s="58" t="s">
        <v>2961</v>
      </c>
    </row>
    <row r="120" spans="1:3" ht="13.5">
      <c r="A120" s="1" t="s">
        <v>1206</v>
      </c>
      <c r="C120" s="58" t="s">
        <v>460</v>
      </c>
    </row>
    <row r="121" spans="1:3" ht="13.5">
      <c r="A121" s="1" t="s">
        <v>791</v>
      </c>
      <c r="C121" s="58" t="s">
        <v>2962</v>
      </c>
    </row>
    <row r="122" spans="1:3" ht="13.5">
      <c r="A122" s="1" t="s">
        <v>294</v>
      </c>
      <c r="C122" s="58" t="s">
        <v>335</v>
      </c>
    </row>
    <row r="123" spans="1:3" ht="13.5">
      <c r="A123" s="1" t="s">
        <v>478</v>
      </c>
      <c r="C123" s="58" t="s">
        <v>510</v>
      </c>
    </row>
    <row r="124" spans="1:3" ht="13.5">
      <c r="A124" s="1" t="s">
        <v>767</v>
      </c>
      <c r="C124" s="58" t="s">
        <v>2963</v>
      </c>
    </row>
    <row r="125" spans="1:3" ht="13.5">
      <c r="A125" s="1" t="s">
        <v>553</v>
      </c>
      <c r="C125" s="58" t="s">
        <v>2964</v>
      </c>
    </row>
    <row r="126" spans="1:3" ht="13.5">
      <c r="A126" s="8" t="s">
        <v>1641</v>
      </c>
      <c r="C126" s="58" t="s">
        <v>387</v>
      </c>
    </row>
    <row r="127" spans="1:3" ht="13.5">
      <c r="A127" s="1" t="s">
        <v>1380</v>
      </c>
      <c r="C127" s="58" t="s">
        <v>2965</v>
      </c>
    </row>
    <row r="128" spans="1:3" ht="13.5">
      <c r="A128" s="1" t="s">
        <v>1331</v>
      </c>
      <c r="C128" s="58" t="s">
        <v>2966</v>
      </c>
    </row>
    <row r="129" spans="1:3" ht="13.5">
      <c r="A129" s="1" t="s">
        <v>93</v>
      </c>
      <c r="C129" s="58" t="s">
        <v>206</v>
      </c>
    </row>
    <row r="130" spans="1:3" ht="13.5">
      <c r="A130" s="1" t="s">
        <v>229</v>
      </c>
      <c r="C130" s="58" t="s">
        <v>169</v>
      </c>
    </row>
    <row r="131" spans="1:3" ht="13.5">
      <c r="A131" s="1" t="s">
        <v>1567</v>
      </c>
      <c r="C131" s="58" t="s">
        <v>2967</v>
      </c>
    </row>
    <row r="132" spans="1:3" ht="13.5">
      <c r="A132" s="1" t="s">
        <v>1513</v>
      </c>
      <c r="C132" s="58" t="s">
        <v>2968</v>
      </c>
    </row>
    <row r="133" spans="1:3" ht="13.5">
      <c r="A133" s="1" t="s">
        <v>2051</v>
      </c>
      <c r="C133" s="58" t="s">
        <v>155</v>
      </c>
    </row>
    <row r="134" spans="1:3" ht="13.5">
      <c r="A134" s="1" t="s">
        <v>1340</v>
      </c>
      <c r="C134" s="58" t="s">
        <v>111</v>
      </c>
    </row>
    <row r="135" spans="1:3" ht="13.5">
      <c r="A135" s="1" t="s">
        <v>721</v>
      </c>
      <c r="C135" s="58" t="s">
        <v>589</v>
      </c>
    </row>
    <row r="136" spans="1:3" ht="13.5">
      <c r="A136" s="1" t="s">
        <v>988</v>
      </c>
      <c r="C136" s="58" t="s">
        <v>2969</v>
      </c>
    </row>
    <row r="137" spans="1:3" ht="13.5">
      <c r="A137" s="1" t="s">
        <v>101</v>
      </c>
      <c r="C137" s="58" t="s">
        <v>2970</v>
      </c>
    </row>
    <row r="138" spans="1:3" ht="13.5">
      <c r="A138" s="1" t="s">
        <v>875</v>
      </c>
      <c r="C138" s="58" t="s">
        <v>2971</v>
      </c>
    </row>
    <row r="139" spans="1:3" ht="13.5">
      <c r="A139" s="1" t="s">
        <v>693</v>
      </c>
      <c r="C139" s="58" t="s">
        <v>559</v>
      </c>
    </row>
    <row r="140" spans="1:3" ht="13.5">
      <c r="A140" s="1" t="s">
        <v>957</v>
      </c>
      <c r="C140" s="58" t="s">
        <v>2972</v>
      </c>
    </row>
    <row r="141" spans="1:3" ht="13.5">
      <c r="A141" s="1" t="s">
        <v>2866</v>
      </c>
      <c r="C141" s="58" t="s">
        <v>545</v>
      </c>
    </row>
    <row r="142" spans="1:3" ht="13.5">
      <c r="A142" s="1" t="s">
        <v>1483</v>
      </c>
      <c r="C142" s="58" t="s">
        <v>2973</v>
      </c>
    </row>
    <row r="143" spans="1:3" ht="13.5">
      <c r="A143" s="1" t="s">
        <v>48</v>
      </c>
      <c r="C143" s="58" t="s">
        <v>448</v>
      </c>
    </row>
    <row r="144" spans="1:3" ht="13.5">
      <c r="A144" s="1" t="s">
        <v>1537</v>
      </c>
      <c r="C144" s="58" t="s">
        <v>2974</v>
      </c>
    </row>
    <row r="145" spans="1:3" ht="13.5">
      <c r="A145" s="1" t="s">
        <v>1432</v>
      </c>
      <c r="C145" s="58" t="s">
        <v>2975</v>
      </c>
    </row>
    <row r="146" spans="1:3" ht="13.5">
      <c r="A146" s="1" t="s">
        <v>1234</v>
      </c>
      <c r="C146" s="58" t="s">
        <v>2976</v>
      </c>
    </row>
    <row r="147" spans="1:3" ht="13.5">
      <c r="A147" s="8" t="s">
        <v>2226</v>
      </c>
      <c r="C147" s="58" t="s">
        <v>2977</v>
      </c>
    </row>
    <row r="148" spans="1:3" ht="13.5">
      <c r="A148" s="1" t="s">
        <v>515</v>
      </c>
      <c r="C148" s="58" t="s">
        <v>2978</v>
      </c>
    </row>
    <row r="149" spans="1:3" ht="13.5">
      <c r="A149" s="1" t="s">
        <v>966</v>
      </c>
      <c r="C149" s="58" t="s">
        <v>294</v>
      </c>
    </row>
    <row r="150" spans="1:3" ht="13.5">
      <c r="A150" s="1" t="s">
        <v>1491</v>
      </c>
      <c r="C150" s="58" t="s">
        <v>2979</v>
      </c>
    </row>
    <row r="151" spans="1:3" ht="13.5">
      <c r="A151" s="1" t="s">
        <v>182</v>
      </c>
      <c r="C151" s="58" t="s">
        <v>2980</v>
      </c>
    </row>
    <row r="152" spans="1:3" ht="13.5">
      <c r="A152" s="1" t="s">
        <v>2303</v>
      </c>
      <c r="C152" s="58" t="s">
        <v>478</v>
      </c>
    </row>
    <row r="153" spans="1:3" ht="13.5">
      <c r="A153" s="1" t="s">
        <v>250</v>
      </c>
      <c r="C153" s="58" t="s">
        <v>2981</v>
      </c>
    </row>
    <row r="154" spans="1:3" ht="13.5">
      <c r="A154" s="1" t="s">
        <v>1416</v>
      </c>
      <c r="C154" s="58" t="s">
        <v>553</v>
      </c>
    </row>
    <row r="155" spans="1:3" ht="13.5">
      <c r="A155" s="1" t="s">
        <v>2173</v>
      </c>
      <c r="C155" s="58" t="s">
        <v>2982</v>
      </c>
    </row>
    <row r="156" spans="1:3" ht="13.5">
      <c r="A156" s="8" t="s">
        <v>2250</v>
      </c>
      <c r="C156" s="58" t="s">
        <v>1641</v>
      </c>
    </row>
    <row r="157" spans="1:3" ht="13.5">
      <c r="A157" s="1" t="s">
        <v>702</v>
      </c>
      <c r="C157" s="58" t="s">
        <v>93</v>
      </c>
    </row>
    <row r="158" spans="1:3" ht="13.5">
      <c r="A158" s="1" t="s">
        <v>141</v>
      </c>
      <c r="C158" s="58" t="s">
        <v>2983</v>
      </c>
    </row>
    <row r="159" spans="1:3" ht="13.5">
      <c r="A159" s="1" t="s">
        <v>1800</v>
      </c>
      <c r="C159" s="58" t="s">
        <v>229</v>
      </c>
    </row>
    <row r="160" spans="1:3" ht="13.5">
      <c r="A160" s="1" t="s">
        <v>304</v>
      </c>
      <c r="C160" s="58" t="s">
        <v>2984</v>
      </c>
    </row>
    <row r="161" spans="1:3" ht="13.5">
      <c r="A161" s="1" t="s">
        <v>807</v>
      </c>
      <c r="C161" s="58" t="s">
        <v>2985</v>
      </c>
    </row>
    <row r="162" spans="1:3" ht="13.5">
      <c r="A162" s="1" t="s">
        <v>146</v>
      </c>
      <c r="C162" s="58" t="s">
        <v>2986</v>
      </c>
    </row>
    <row r="163" spans="1:3" ht="13.5">
      <c r="A163" s="1" t="s">
        <v>1590</v>
      </c>
      <c r="C163" s="58" t="s">
        <v>2987</v>
      </c>
    </row>
    <row r="164" spans="1:3" ht="13.5">
      <c r="A164" s="1" t="s">
        <v>411</v>
      </c>
      <c r="C164" s="58" t="s">
        <v>101</v>
      </c>
    </row>
    <row r="165" spans="1:3" ht="13.5">
      <c r="A165" s="1" t="s">
        <v>1581</v>
      </c>
      <c r="C165" s="58" t="s">
        <v>2988</v>
      </c>
    </row>
    <row r="166" spans="1:3" ht="13.5">
      <c r="A166" s="1" t="s">
        <v>934</v>
      </c>
      <c r="C166" s="58" t="s">
        <v>2989</v>
      </c>
    </row>
    <row r="167" spans="1:3" ht="13.5">
      <c r="A167" s="1" t="s">
        <v>329</v>
      </c>
      <c r="C167" s="58" t="s">
        <v>2990</v>
      </c>
    </row>
    <row r="168" spans="1:3" ht="13.5">
      <c r="A168" s="1" t="s">
        <v>907</v>
      </c>
      <c r="C168" s="58" t="s">
        <v>2991</v>
      </c>
    </row>
    <row r="169" spans="1:3" ht="13.5">
      <c r="A169" s="8" t="s">
        <v>1657</v>
      </c>
      <c r="C169" s="58" t="s">
        <v>2992</v>
      </c>
    </row>
    <row r="170" spans="1:3" ht="13.5">
      <c r="A170" s="1" t="s">
        <v>528</v>
      </c>
      <c r="C170" s="58" t="s">
        <v>2993</v>
      </c>
    </row>
    <row r="171" spans="1:3" ht="13.5">
      <c r="A171" s="1" t="s">
        <v>1371</v>
      </c>
      <c r="C171" s="58" t="s">
        <v>2994</v>
      </c>
    </row>
    <row r="172" spans="1:3" ht="13.5">
      <c r="A172" s="1" t="s">
        <v>1092</v>
      </c>
      <c r="C172" s="58" t="s">
        <v>2995</v>
      </c>
    </row>
    <row r="173" spans="1:3" ht="13.5">
      <c r="A173" s="1" t="s">
        <v>1074</v>
      </c>
      <c r="C173" s="58" t="s">
        <v>2996</v>
      </c>
    </row>
    <row r="174" spans="1:3" ht="13.5">
      <c r="A174" s="26" t="s">
        <v>2712</v>
      </c>
      <c r="C174" s="58" t="s">
        <v>2997</v>
      </c>
    </row>
    <row r="175" spans="1:3" ht="13.5">
      <c r="A175" s="1" t="s">
        <v>260</v>
      </c>
      <c r="C175" s="58" t="s">
        <v>27</v>
      </c>
    </row>
    <row r="176" spans="1:3" ht="13.5">
      <c r="A176" s="1" t="s">
        <v>421</v>
      </c>
      <c r="C176" s="58" t="s">
        <v>2998</v>
      </c>
    </row>
    <row r="177" spans="1:3" ht="13.5">
      <c r="A177" s="1" t="s">
        <v>970</v>
      </c>
      <c r="C177" s="58" t="s">
        <v>2999</v>
      </c>
    </row>
    <row r="178" spans="1:3" ht="13.5">
      <c r="A178" s="1" t="s">
        <v>1345</v>
      </c>
      <c r="C178" s="58" t="s">
        <v>48</v>
      </c>
    </row>
    <row r="179" spans="1:3" ht="13.5">
      <c r="A179" s="1" t="s">
        <v>947</v>
      </c>
      <c r="C179" s="58" t="s">
        <v>3000</v>
      </c>
    </row>
    <row r="180" spans="1:3" ht="13.5">
      <c r="A180" s="1" t="s">
        <v>313</v>
      </c>
      <c r="C180" s="58" t="s">
        <v>3001</v>
      </c>
    </row>
    <row r="181" spans="1:3" ht="13.5">
      <c r="A181" s="1" t="s">
        <v>1109</v>
      </c>
      <c r="C181" s="58" t="s">
        <v>3002</v>
      </c>
    </row>
    <row r="182" spans="1:3" ht="13.5">
      <c r="A182" s="1" t="s">
        <v>377</v>
      </c>
      <c r="C182" s="58" t="s">
        <v>3003</v>
      </c>
    </row>
    <row r="183" spans="1:3" ht="13.5">
      <c r="A183" s="1" t="s">
        <v>150</v>
      </c>
      <c r="C183" s="58" t="s">
        <v>515</v>
      </c>
    </row>
    <row r="184" spans="1:3" ht="13.5">
      <c r="A184" s="1" t="s">
        <v>860</v>
      </c>
      <c r="C184" s="58" t="s">
        <v>182</v>
      </c>
    </row>
    <row r="185" spans="1:3" ht="13.5">
      <c r="A185" s="26" t="s">
        <v>2832</v>
      </c>
      <c r="C185" s="58" t="s">
        <v>250</v>
      </c>
    </row>
    <row r="186" spans="1:3" ht="13.5">
      <c r="A186" s="1" t="s">
        <v>996</v>
      </c>
      <c r="C186" s="58" t="s">
        <v>3004</v>
      </c>
    </row>
    <row r="187" spans="1:3" ht="13.5">
      <c r="A187" s="26" t="s">
        <v>2743</v>
      </c>
      <c r="C187" s="58" t="s">
        <v>3005</v>
      </c>
    </row>
    <row r="188" spans="1:3" ht="13.5">
      <c r="A188" s="1" t="s">
        <v>491</v>
      </c>
      <c r="C188" s="58" t="s">
        <v>3006</v>
      </c>
    </row>
    <row r="189" spans="1:3" ht="13.5">
      <c r="A189" s="1" t="s">
        <v>483</v>
      </c>
      <c r="C189" s="58" t="s">
        <v>3007</v>
      </c>
    </row>
    <row r="190" spans="1:3" ht="13.5">
      <c r="A190" s="1" t="s">
        <v>832</v>
      </c>
      <c r="C190" s="58" t="s">
        <v>141</v>
      </c>
    </row>
    <row r="191" spans="1:3" ht="13.5">
      <c r="A191" s="1" t="s">
        <v>221</v>
      </c>
      <c r="C191" s="58" t="s">
        <v>3008</v>
      </c>
    </row>
    <row r="192" spans="1:3" ht="13.5">
      <c r="A192" s="1" t="s">
        <v>1399</v>
      </c>
      <c r="C192" s="58" t="s">
        <v>304</v>
      </c>
    </row>
    <row r="193" spans="1:3" ht="13.5">
      <c r="A193" s="1" t="s">
        <v>1576</v>
      </c>
      <c r="C193" s="58" t="s">
        <v>3009</v>
      </c>
    </row>
    <row r="194" spans="1:3" ht="13.5">
      <c r="A194" s="8" t="s">
        <v>2259</v>
      </c>
      <c r="C194" s="58" t="s">
        <v>3010</v>
      </c>
    </row>
    <row r="195" spans="1:3" ht="13.5">
      <c r="A195" s="1" t="s">
        <v>1253</v>
      </c>
      <c r="C195" s="58" t="s">
        <v>146</v>
      </c>
    </row>
    <row r="196" spans="1:3" ht="13.5">
      <c r="A196" s="1" t="s">
        <v>197</v>
      </c>
      <c r="C196" s="58" t="s">
        <v>411</v>
      </c>
    </row>
    <row r="197" spans="1:3" ht="13.5">
      <c r="A197" s="1" t="s">
        <v>78</v>
      </c>
      <c r="C197" s="58" t="s">
        <v>3011</v>
      </c>
    </row>
    <row r="198" spans="1:3" ht="13.5">
      <c r="A198" s="1" t="s">
        <v>1283</v>
      </c>
      <c r="C198" s="58" t="s">
        <v>3012</v>
      </c>
    </row>
    <row r="199" spans="1:3" ht="13.5">
      <c r="A199" s="1" t="s">
        <v>1314</v>
      </c>
      <c r="C199" s="58" t="s">
        <v>3013</v>
      </c>
    </row>
    <row r="200" spans="1:3" ht="13.5">
      <c r="A200" s="1" t="s">
        <v>1424</v>
      </c>
      <c r="C200" s="58" t="s">
        <v>3014</v>
      </c>
    </row>
    <row r="201" spans="1:3" ht="13.5">
      <c r="A201" s="1" t="s">
        <v>1621</v>
      </c>
      <c r="C201" s="58" t="s">
        <v>3015</v>
      </c>
    </row>
    <row r="202" spans="1:3" ht="13.5">
      <c r="A202" s="1" t="s">
        <v>842</v>
      </c>
      <c r="C202" s="58" t="s">
        <v>329</v>
      </c>
    </row>
    <row r="203" spans="1:3" ht="13.5">
      <c r="A203" s="1" t="s">
        <v>616</v>
      </c>
      <c r="C203" s="58" t="s">
        <v>1657</v>
      </c>
    </row>
    <row r="204" spans="1:3" ht="13.5">
      <c r="A204" s="1" t="s">
        <v>870</v>
      </c>
      <c r="C204" s="58" t="s">
        <v>3016</v>
      </c>
    </row>
    <row r="205" spans="1:3" ht="13.5">
      <c r="A205" s="1" t="s">
        <v>847</v>
      </c>
      <c r="C205" s="58" t="s">
        <v>3017</v>
      </c>
    </row>
    <row r="206" spans="1:3" ht="13.5">
      <c r="A206" s="1" t="s">
        <v>286</v>
      </c>
      <c r="C206" s="58" t="s">
        <v>3018</v>
      </c>
    </row>
    <row r="207" spans="1:3" ht="13.5">
      <c r="A207" s="1" t="s">
        <v>428</v>
      </c>
      <c r="C207" s="58" t="s">
        <v>3019</v>
      </c>
    </row>
    <row r="208" spans="1:3" ht="13.5">
      <c r="A208" s="1" t="s">
        <v>748</v>
      </c>
      <c r="C208" s="58" t="s">
        <v>3020</v>
      </c>
    </row>
    <row r="209" spans="1:3" ht="13.5">
      <c r="A209" s="1" t="s">
        <v>1465</v>
      </c>
      <c r="C209" s="58" t="s">
        <v>3021</v>
      </c>
    </row>
    <row r="210" spans="1:3" ht="13.5">
      <c r="A210" s="1" t="s">
        <v>1169</v>
      </c>
      <c r="C210" s="58" t="s">
        <v>528</v>
      </c>
    </row>
    <row r="211" spans="1:3" ht="13.5">
      <c r="A211" s="1" t="s">
        <v>1039</v>
      </c>
      <c r="C211" s="58" t="s">
        <v>3022</v>
      </c>
    </row>
    <row r="212" spans="1:3" ht="13.5">
      <c r="A212" s="1" t="s">
        <v>1216</v>
      </c>
      <c r="C212" s="58" t="s">
        <v>3023</v>
      </c>
    </row>
    <row r="213" spans="1:3" ht="13.5">
      <c r="A213" s="1" t="s">
        <v>39</v>
      </c>
      <c r="C213" s="58" t="s">
        <v>3024</v>
      </c>
    </row>
    <row r="214" spans="1:3" ht="13.5">
      <c r="A214" s="1" t="s">
        <v>916</v>
      </c>
      <c r="C214" s="58" t="s">
        <v>3025</v>
      </c>
    </row>
    <row r="215" spans="1:3" ht="13.5">
      <c r="A215" s="1" t="s">
        <v>1225</v>
      </c>
      <c r="C215" s="58" t="s">
        <v>260</v>
      </c>
    </row>
    <row r="216" spans="1:3" ht="13.5">
      <c r="A216" s="1" t="s">
        <v>212</v>
      </c>
      <c r="C216" s="58" t="s">
        <v>421</v>
      </c>
    </row>
    <row r="217" spans="1:3" ht="13.5">
      <c r="A217" s="1" t="s">
        <v>1066</v>
      </c>
      <c r="C217" s="58" t="s">
        <v>3026</v>
      </c>
    </row>
    <row r="218" spans="1:3" ht="13.5">
      <c r="A218" s="1" t="s">
        <v>1299</v>
      </c>
      <c r="C218" s="58" t="s">
        <v>3027</v>
      </c>
    </row>
    <row r="219" spans="1:3" ht="13.5">
      <c r="A219" s="1" t="s">
        <v>649</v>
      </c>
      <c r="C219" s="58" t="s">
        <v>3028</v>
      </c>
    </row>
    <row r="220" spans="1:3" ht="13.5">
      <c r="A220" s="1" t="s">
        <v>1475</v>
      </c>
      <c r="C220" s="58" t="s">
        <v>3029</v>
      </c>
    </row>
    <row r="221" spans="1:3" ht="13.5">
      <c r="A221" s="1" t="s">
        <v>608</v>
      </c>
      <c r="C221" s="58" t="s">
        <v>3030</v>
      </c>
    </row>
    <row r="222" spans="1:3" ht="13.5">
      <c r="A222" s="1" t="s">
        <v>2702</v>
      </c>
      <c r="C222" s="58" t="s">
        <v>3031</v>
      </c>
    </row>
    <row r="223" spans="1:3" ht="13.5">
      <c r="A223" s="1" t="s">
        <v>1160</v>
      </c>
      <c r="C223" s="58" t="s">
        <v>3032</v>
      </c>
    </row>
    <row r="224" spans="1:3" ht="13.5">
      <c r="A224" s="1" t="s">
        <v>1322</v>
      </c>
      <c r="C224" s="58" t="s">
        <v>3033</v>
      </c>
    </row>
    <row r="225" spans="1:3" ht="13.5">
      <c r="A225" s="26" t="s">
        <v>2799</v>
      </c>
      <c r="C225" s="58" t="s">
        <v>3034</v>
      </c>
    </row>
    <row r="226" spans="1:3" ht="13.5">
      <c r="A226" s="1" t="s">
        <v>939</v>
      </c>
      <c r="C226" s="58" t="s">
        <v>3035</v>
      </c>
    </row>
    <row r="227" spans="1:3" ht="13.5">
      <c r="A227" s="1" t="s">
        <v>54</v>
      </c>
      <c r="C227" s="58" t="s">
        <v>313</v>
      </c>
    </row>
    <row r="228" spans="1:3" ht="13.5">
      <c r="A228" s="1" t="s">
        <v>1292</v>
      </c>
      <c r="C228" s="58" t="s">
        <v>3036</v>
      </c>
    </row>
    <row r="229" spans="1:3" ht="13.5">
      <c r="A229" s="1" t="s">
        <v>1243</v>
      </c>
      <c r="C229" s="58" t="s">
        <v>377</v>
      </c>
    </row>
    <row r="230" spans="1:3">
      <c r="C230" s="58" t="s">
        <v>150</v>
      </c>
    </row>
    <row r="231" spans="1:3">
      <c r="C231" s="58" t="s">
        <v>3037</v>
      </c>
    </row>
    <row r="232" spans="1:3">
      <c r="C232" s="58" t="s">
        <v>3038</v>
      </c>
    </row>
    <row r="233" spans="1:3">
      <c r="C233" s="58" t="s">
        <v>3039</v>
      </c>
    </row>
    <row r="234" spans="1:3">
      <c r="C234" s="58" t="s">
        <v>3040</v>
      </c>
    </row>
    <row r="235" spans="1:3">
      <c r="C235" s="58" t="s">
        <v>3041</v>
      </c>
    </row>
    <row r="236" spans="1:3">
      <c r="C236" s="58" t="s">
        <v>491</v>
      </c>
    </row>
    <row r="237" spans="1:3">
      <c r="C237" s="58" t="s">
        <v>3042</v>
      </c>
    </row>
    <row r="238" spans="1:3">
      <c r="C238" s="58" t="s">
        <v>483</v>
      </c>
    </row>
    <row r="239" spans="1:3">
      <c r="C239" s="58" t="s">
        <v>3043</v>
      </c>
    </row>
    <row r="240" spans="1:3">
      <c r="C240" s="58" t="s">
        <v>221</v>
      </c>
    </row>
    <row r="241" spans="3:3">
      <c r="C241" s="58" t="s">
        <v>3044</v>
      </c>
    </row>
    <row r="242" spans="3:3">
      <c r="C242" s="58" t="s">
        <v>3045</v>
      </c>
    </row>
    <row r="243" spans="3:3">
      <c r="C243" s="58" t="s">
        <v>3046</v>
      </c>
    </row>
    <row r="244" spans="3:3">
      <c r="C244" s="58" t="s">
        <v>3047</v>
      </c>
    </row>
    <row r="245" spans="3:3">
      <c r="C245" s="58" t="s">
        <v>3048</v>
      </c>
    </row>
    <row r="246" spans="3:3">
      <c r="C246" s="58" t="s">
        <v>197</v>
      </c>
    </row>
    <row r="247" spans="3:3">
      <c r="C247" s="58" t="s">
        <v>78</v>
      </c>
    </row>
    <row r="248" spans="3:3">
      <c r="C248" s="58" t="s">
        <v>3049</v>
      </c>
    </row>
    <row r="249" spans="3:3">
      <c r="C249" s="58" t="s">
        <v>3050</v>
      </c>
    </row>
    <row r="250" spans="3:3">
      <c r="C250" s="58" t="s">
        <v>3051</v>
      </c>
    </row>
    <row r="251" spans="3:3">
      <c r="C251" s="58" t="s">
        <v>3052</v>
      </c>
    </row>
    <row r="252" spans="3:3">
      <c r="C252" s="58" t="s">
        <v>3053</v>
      </c>
    </row>
    <row r="253" spans="3:3">
      <c r="C253" s="58" t="s">
        <v>286</v>
      </c>
    </row>
    <row r="254" spans="3:3">
      <c r="C254" s="58" t="s">
        <v>428</v>
      </c>
    </row>
    <row r="255" spans="3:3">
      <c r="C255" s="58" t="s">
        <v>3054</v>
      </c>
    </row>
    <row r="256" spans="3:3">
      <c r="C256" s="58" t="s">
        <v>3055</v>
      </c>
    </row>
    <row r="257" spans="3:3">
      <c r="C257" s="58" t="s">
        <v>3056</v>
      </c>
    </row>
    <row r="258" spans="3:3">
      <c r="C258" s="58" t="s">
        <v>3057</v>
      </c>
    </row>
    <row r="259" spans="3:3">
      <c r="C259" s="58" t="s">
        <v>3058</v>
      </c>
    </row>
    <row r="260" spans="3:3">
      <c r="C260" s="58" t="s">
        <v>3059</v>
      </c>
    </row>
    <row r="261" spans="3:3">
      <c r="C261" s="58" t="s">
        <v>3060</v>
      </c>
    </row>
    <row r="262" spans="3:3">
      <c r="C262" s="58" t="s">
        <v>3061</v>
      </c>
    </row>
    <row r="263" spans="3:3">
      <c r="C263" s="58" t="s">
        <v>3062</v>
      </c>
    </row>
    <row r="264" spans="3:3">
      <c r="C264" s="58" t="s">
        <v>3063</v>
      </c>
    </row>
    <row r="265" spans="3:3">
      <c r="C265" s="58" t="s">
        <v>3064</v>
      </c>
    </row>
    <row r="266" spans="3:3">
      <c r="C266" s="58" t="s">
        <v>3065</v>
      </c>
    </row>
    <row r="267" spans="3:3">
      <c r="C267" s="58" t="s">
        <v>3066</v>
      </c>
    </row>
    <row r="268" spans="3:3">
      <c r="C268" s="58" t="s">
        <v>3067</v>
      </c>
    </row>
    <row r="269" spans="3:3">
      <c r="C269" s="58" t="s">
        <v>3068</v>
      </c>
    </row>
    <row r="270" spans="3:3">
      <c r="C270" s="58" t="s">
        <v>39</v>
      </c>
    </row>
    <row r="271" spans="3:3">
      <c r="C271" s="58" t="s">
        <v>3069</v>
      </c>
    </row>
    <row r="272" spans="3:3">
      <c r="C272" s="58" t="s">
        <v>212</v>
      </c>
    </row>
    <row r="273" spans="2:3">
      <c r="C273" s="58" t="s">
        <v>3070</v>
      </c>
    </row>
    <row r="274" spans="2:3">
      <c r="C274" s="58" t="s">
        <v>3071</v>
      </c>
    </row>
    <row r="275" spans="2:3">
      <c r="C275" s="58" t="s">
        <v>3072</v>
      </c>
    </row>
    <row r="276" spans="2:3">
      <c r="C276" s="58" t="s">
        <v>3073</v>
      </c>
    </row>
    <row r="277" spans="2:3">
      <c r="C277" s="58" t="s">
        <v>3074</v>
      </c>
    </row>
    <row r="278" spans="2:3">
      <c r="C278" s="58" t="s">
        <v>3075</v>
      </c>
    </row>
    <row r="279" spans="2:3">
      <c r="C279" s="58" t="s">
        <v>3076</v>
      </c>
    </row>
    <row r="280" spans="2:3">
      <c r="C280" s="58" t="s">
        <v>3077</v>
      </c>
    </row>
    <row r="281" spans="2:3">
      <c r="C281" s="58" t="s">
        <v>3078</v>
      </c>
    </row>
    <row r="282" spans="2:3">
      <c r="C282" s="58" t="s">
        <v>54</v>
      </c>
    </row>
    <row r="283" spans="2:3">
      <c r="C283" s="58" t="s">
        <v>3079</v>
      </c>
    </row>
    <row r="284" spans="2:3">
      <c r="C284" s="58" t="s">
        <v>3080</v>
      </c>
    </row>
    <row r="285" spans="2:3">
      <c r="C285" s="58" t="s">
        <v>3081</v>
      </c>
    </row>
    <row r="286" spans="2:3">
      <c r="B286" s="52" t="s">
        <v>3082</v>
      </c>
    </row>
  </sheetData>
  <phoneticPr fontId="14"/>
  <conditionalFormatting sqref="A1:A229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CMS顧客データ</vt:lpstr>
      <vt:lpstr>各種プルダウンデータ</vt:lpstr>
      <vt:lpstr>有無比較表</vt:lpstr>
      <vt:lpstr>稼働ステータス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kkoun</dc:creator>
  <cp:lastModifiedBy>m.ashida</cp:lastModifiedBy>
  <cp:lastPrinted>2019-01-30T07:06:46Z</cp:lastPrinted>
  <dcterms:created xsi:type="dcterms:W3CDTF">2018-02-01T08:58:51Z</dcterms:created>
  <dcterms:modified xsi:type="dcterms:W3CDTF">2019-01-30T07:40:24Z</dcterms:modified>
</cp:coreProperties>
</file>