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ti-VEGF on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<sst xmlns="http://schemas.openxmlformats.org/spreadsheetml/2006/main" count="590" uniqueCount="344">
  <si>
    <t xml:space="preserve">ID</t>
  </si>
  <si>
    <t xml:space="preserve">Eye ID (Please do not change)</t>
  </si>
  <si>
    <t xml:space="preserve">Initials of submitting IRG member</t>
  </si>
  <si>
    <t xml:space="preserve">Picture ID</t>
  </si>
  <si>
    <t xml:space="preserve">Eye (1-right, 2- left)</t>
  </si>
  <si>
    <t xml:space="preserve">Gender (1-male, 2-female)</t>
  </si>
  <si>
    <t xml:space="preserve">Age at DME diagnosis (years)</t>
  </si>
  <si>
    <t xml:space="preserve">Diabetic retinopathy (1-NPDR, 2-PDR)</t>
  </si>
  <si>
    <r>
      <rPr>
        <sz val="11"/>
        <color rgb="FFCE181E"/>
        <rFont val="Calibri"/>
        <family val="2"/>
        <charset val="1"/>
      </rPr>
      <t xml:space="preserve">duration of DM</t>
    </r>
    <r>
      <rPr>
        <b val="true"/>
        <u val="single"/>
        <sz val="11"/>
        <color rgb="FFCE181E"/>
        <rFont val="Calibri"/>
        <family val="2"/>
        <charset val="1"/>
      </rPr>
      <t xml:space="preserve"> (months)</t>
    </r>
  </si>
  <si>
    <t xml:space="preserve">HbA1c at DME diagnosis, (%)</t>
  </si>
  <si>
    <t xml:space="preserve">Status post PRP (1-yes, 2-no)</t>
  </si>
  <si>
    <t xml:space="preserve">Lens status (1-phakic, 2- pseudophakic)</t>
  </si>
  <si>
    <t xml:space="preserve">Baseline BCVA (LogMAR)</t>
  </si>
  <si>
    <t xml:space="preserve">Central subfield Thickness baseline (µm)</t>
  </si>
  <si>
    <t xml:space="preserve">Maximal retina thickness, baseline (µm)</t>
  </si>
  <si>
    <t xml:space="preserve">Date of 1st anti-VEGF injection (mm/dd/yyyy)</t>
  </si>
  <si>
    <t xml:space="preserve">Anti-VEGF drug intially injected (1-ranibizumab, 2-aflibercept, 3-bevacizumab)</t>
  </si>
  <si>
    <t xml:space="preserve">Visual acuity Month 3 (logMAR)</t>
  </si>
  <si>
    <t xml:space="preserve">Visual acuity Month 12 (logMAR)</t>
  </si>
  <si>
    <t xml:space="preserve">Visual acuity change from Month 0 to Month 12 (letters)</t>
  </si>
  <si>
    <t xml:space="preserve">Surgery during 12 months? (1-yes, 2-no)</t>
  </si>
  <si>
    <t xml:space="preserve">Response (1-r, 2-nr)</t>
  </si>
  <si>
    <t xml:space="preserve">comment</t>
  </si>
  <si>
    <t xml:space="preserve">A001</t>
  </si>
  <si>
    <t xml:space="preserve">001</t>
  </si>
  <si>
    <t xml:space="preserve">CB</t>
  </si>
  <si>
    <t xml:space="preserve">CB001</t>
  </si>
  <si>
    <t xml:space="preserve">03/19/2015</t>
  </si>
  <si>
    <t xml:space="preserve">A002</t>
  </si>
  <si>
    <t xml:space="preserve">002</t>
  </si>
  <si>
    <t xml:space="preserve">CB002</t>
  </si>
  <si>
    <t xml:space="preserve">A003</t>
  </si>
  <si>
    <t xml:space="preserve">003</t>
  </si>
  <si>
    <t xml:space="preserve">CB003</t>
  </si>
  <si>
    <t xml:space="preserve">A004</t>
  </si>
  <si>
    <t xml:space="preserve">004</t>
  </si>
  <si>
    <t xml:space="preserve">CB004</t>
  </si>
  <si>
    <t xml:space="preserve">A005</t>
  </si>
  <si>
    <t xml:space="preserve">005</t>
  </si>
  <si>
    <t xml:space="preserve">CB005</t>
  </si>
  <si>
    <t xml:space="preserve">A006</t>
  </si>
  <si>
    <t xml:space="preserve">006</t>
  </si>
  <si>
    <t xml:space="preserve">CB006</t>
  </si>
  <si>
    <t xml:space="preserve">A007</t>
  </si>
  <si>
    <t xml:space="preserve">007</t>
  </si>
  <si>
    <t xml:space="preserve">CB007</t>
  </si>
  <si>
    <t xml:space="preserve">A008</t>
  </si>
  <si>
    <t xml:space="preserve">008</t>
  </si>
  <si>
    <t xml:space="preserve">CB008</t>
  </si>
  <si>
    <t xml:space="preserve">A009</t>
  </si>
  <si>
    <t xml:space="preserve">009</t>
  </si>
  <si>
    <t xml:space="preserve">CB009</t>
  </si>
  <si>
    <t xml:space="preserve">A010</t>
  </si>
  <si>
    <t xml:space="preserve">010</t>
  </si>
  <si>
    <t xml:space="preserve">CB010</t>
  </si>
  <si>
    <t xml:space="preserve">A011</t>
  </si>
  <si>
    <t xml:space="preserve">011</t>
  </si>
  <si>
    <t xml:space="preserve">CB011</t>
  </si>
  <si>
    <t xml:space="preserve">A012</t>
  </si>
  <si>
    <t xml:space="preserve">012</t>
  </si>
  <si>
    <t xml:space="preserve">CB012</t>
  </si>
  <si>
    <t xml:space="preserve">A013</t>
  </si>
  <si>
    <t xml:space="preserve">013</t>
  </si>
  <si>
    <t xml:space="preserve">CB013</t>
  </si>
  <si>
    <t xml:space="preserve">A014</t>
  </si>
  <si>
    <t xml:space="preserve">014</t>
  </si>
  <si>
    <t xml:space="preserve">CB014</t>
  </si>
  <si>
    <t xml:space="preserve">A015</t>
  </si>
  <si>
    <t xml:space="preserve">015</t>
  </si>
  <si>
    <t xml:space="preserve">CB015</t>
  </si>
  <si>
    <t xml:space="preserve">A016</t>
  </si>
  <si>
    <t xml:space="preserve">016</t>
  </si>
  <si>
    <t xml:space="preserve">CB016</t>
  </si>
  <si>
    <t xml:space="preserve">A017</t>
  </si>
  <si>
    <t xml:space="preserve">DZ</t>
  </si>
  <si>
    <t xml:space="preserve">DZ003</t>
  </si>
  <si>
    <t xml:space="preserve">DZ004</t>
  </si>
  <si>
    <t xml:space="preserve">A019</t>
  </si>
  <si>
    <t xml:space="preserve">DZ005</t>
  </si>
  <si>
    <t xml:space="preserve">A020</t>
  </si>
  <si>
    <t xml:space="preserve">DZ006</t>
  </si>
  <si>
    <t xml:space="preserve">11/19/2013</t>
  </si>
  <si>
    <t xml:space="preserve">A021</t>
  </si>
  <si>
    <t xml:space="preserve">DZ007</t>
  </si>
  <si>
    <t xml:space="preserve">A022</t>
  </si>
  <si>
    <t xml:space="preserve">DZ008</t>
  </si>
  <si>
    <t xml:space="preserve">A023</t>
  </si>
  <si>
    <t xml:space="preserve">DZ011</t>
  </si>
  <si>
    <t xml:space="preserve">A024</t>
  </si>
  <si>
    <t xml:space="preserve">DZ012</t>
  </si>
  <si>
    <t xml:space="preserve">A025</t>
  </si>
  <si>
    <t xml:space="preserve">DZ013</t>
  </si>
  <si>
    <t xml:space="preserve">07/16/2015</t>
  </si>
  <si>
    <t xml:space="preserve">A026</t>
  </si>
  <si>
    <t xml:space="preserve">DZ014</t>
  </si>
  <si>
    <t xml:space="preserve">(M3-2 missing)</t>
  </si>
  <si>
    <t xml:space="preserve">A027</t>
  </si>
  <si>
    <t xml:space="preserve">DZ015</t>
  </si>
  <si>
    <t xml:space="preserve">09/30/2015</t>
  </si>
  <si>
    <t xml:space="preserve">A028</t>
  </si>
  <si>
    <t xml:space="preserve">DZ016</t>
  </si>
  <si>
    <t xml:space="preserve">01/28/15</t>
  </si>
  <si>
    <t xml:space="preserve">A029</t>
  </si>
  <si>
    <t xml:space="preserve">017</t>
  </si>
  <si>
    <t xml:space="preserve">DZ017</t>
  </si>
  <si>
    <t xml:space="preserve">08/21/2013</t>
  </si>
  <si>
    <t xml:space="preserve">A030</t>
  </si>
  <si>
    <t xml:space="preserve">018</t>
  </si>
  <si>
    <t xml:space="preserve">DZ018</t>
  </si>
  <si>
    <t xml:space="preserve">A031</t>
  </si>
  <si>
    <t xml:space="preserve">019</t>
  </si>
  <si>
    <t xml:space="preserve">DZ019</t>
  </si>
  <si>
    <t xml:space="preserve">A032</t>
  </si>
  <si>
    <t xml:space="preserve">020</t>
  </si>
  <si>
    <t xml:space="preserve">DZ020</t>
  </si>
  <si>
    <t xml:space="preserve">11/30/2012</t>
  </si>
  <si>
    <t xml:space="preserve">A033</t>
  </si>
  <si>
    <t xml:space="preserve">021</t>
  </si>
  <si>
    <t xml:space="preserve">DZ021</t>
  </si>
  <si>
    <t xml:space="preserve">A034</t>
  </si>
  <si>
    <t xml:space="preserve">022</t>
  </si>
  <si>
    <t xml:space="preserve">DZ022</t>
  </si>
  <si>
    <t xml:space="preserve">08/28/2016</t>
  </si>
  <si>
    <t xml:space="preserve">A035</t>
  </si>
  <si>
    <t xml:space="preserve">023</t>
  </si>
  <si>
    <t xml:space="preserve">DZ023</t>
  </si>
  <si>
    <t xml:space="preserve">A036</t>
  </si>
  <si>
    <t xml:space="preserve">EG</t>
  </si>
  <si>
    <t xml:space="preserve">EG001</t>
  </si>
  <si>
    <t xml:space="preserve">0.21</t>
  </si>
  <si>
    <t xml:space="preserve">02/26/2014</t>
  </si>
  <si>
    <t xml:space="preserve">A037</t>
  </si>
  <si>
    <t xml:space="preserve">Eg003</t>
  </si>
  <si>
    <t xml:space="preserve">7.1</t>
  </si>
  <si>
    <t xml:space="preserve">0.4</t>
  </si>
  <si>
    <t xml:space="preserve">07/18/2014</t>
  </si>
  <si>
    <t xml:space="preserve">A038</t>
  </si>
  <si>
    <t xml:space="preserve">EG004</t>
  </si>
  <si>
    <t xml:space="preserve">0.3</t>
  </si>
  <si>
    <t xml:space="preserve">A039</t>
  </si>
  <si>
    <t xml:space="preserve">EG006</t>
  </si>
  <si>
    <t xml:space="preserve">01/19/2015</t>
  </si>
  <si>
    <t xml:space="preserve">A040</t>
  </si>
  <si>
    <t xml:space="preserve">EG007</t>
  </si>
  <si>
    <t xml:space="preserve">A041</t>
  </si>
  <si>
    <t xml:space="preserve">EG009</t>
  </si>
  <si>
    <t xml:space="preserve">0.7</t>
  </si>
  <si>
    <t xml:space="preserve">0.14</t>
  </si>
  <si>
    <t xml:space="preserve">A042</t>
  </si>
  <si>
    <t xml:space="preserve">ML</t>
  </si>
  <si>
    <t xml:space="preserve">ML001</t>
  </si>
  <si>
    <t xml:space="preserve">0.80</t>
  </si>
  <si>
    <t xml:space="preserve">(only M0-0, M3-0)</t>
  </si>
  <si>
    <t xml:space="preserve">A043</t>
  </si>
  <si>
    <t xml:space="preserve">ML002</t>
  </si>
  <si>
    <t xml:space="preserve">0.20</t>
  </si>
  <si>
    <t xml:space="preserve">0.5</t>
  </si>
  <si>
    <t xml:space="preserve">(only M0-0, M0-1, M3-0)</t>
  </si>
  <si>
    <t xml:space="preserve">A044</t>
  </si>
  <si>
    <t xml:space="preserve">ML003</t>
  </si>
  <si>
    <t xml:space="preserve">0.70</t>
  </si>
  <si>
    <t xml:space="preserve">0.2</t>
  </si>
  <si>
    <t xml:space="preserve">A045</t>
  </si>
  <si>
    <t xml:space="preserve">ML004</t>
  </si>
  <si>
    <t xml:space="preserve">0.04</t>
  </si>
  <si>
    <t xml:space="preserve">A046</t>
  </si>
  <si>
    <t xml:space="preserve">ML005</t>
  </si>
  <si>
    <t xml:space="preserve">0.30</t>
  </si>
  <si>
    <t xml:space="preserve">1.0</t>
  </si>
  <si>
    <t xml:space="preserve">A047</t>
  </si>
  <si>
    <t xml:space="preserve">ML006</t>
  </si>
  <si>
    <t xml:space="preserve">0.50</t>
  </si>
  <si>
    <t xml:space="preserve">A048</t>
  </si>
  <si>
    <t xml:space="preserve">MI</t>
  </si>
  <si>
    <t xml:space="preserve">MI003</t>
  </si>
  <si>
    <t xml:space="preserve">15/2/2014</t>
  </si>
  <si>
    <t xml:space="preserve">A049</t>
  </si>
  <si>
    <t xml:space="preserve">MI004</t>
  </si>
  <si>
    <t xml:space="preserve">A050</t>
  </si>
  <si>
    <t xml:space="preserve">MI006</t>
  </si>
  <si>
    <t xml:space="preserve">18/2/2014</t>
  </si>
  <si>
    <t xml:space="preserve">0.10</t>
  </si>
  <si>
    <t xml:space="preserve">A051</t>
  </si>
  <si>
    <t xml:space="preserve">MI007</t>
  </si>
  <si>
    <t xml:space="preserve">0.40</t>
  </si>
  <si>
    <t xml:space="preserve">A052</t>
  </si>
  <si>
    <t xml:space="preserve">MI008</t>
  </si>
  <si>
    <t xml:space="preserve">A053</t>
  </si>
  <si>
    <t xml:space="preserve">MI014</t>
  </si>
  <si>
    <t xml:space="preserve">A054</t>
  </si>
  <si>
    <t xml:space="preserve">MI015</t>
  </si>
  <si>
    <t xml:space="preserve">A055</t>
  </si>
  <si>
    <t xml:space="preserve">Mi</t>
  </si>
  <si>
    <t xml:space="preserve">MI016</t>
  </si>
  <si>
    <t xml:space="preserve">A056</t>
  </si>
  <si>
    <t xml:space="preserve">MI017</t>
  </si>
  <si>
    <t xml:space="preserve">A057</t>
  </si>
  <si>
    <t xml:space="preserve">MI018</t>
  </si>
  <si>
    <t xml:space="preserve">A058</t>
  </si>
  <si>
    <t xml:space="preserve">PRV</t>
  </si>
  <si>
    <t xml:space="preserve">MEX002</t>
  </si>
  <si>
    <t xml:space="preserve">A059</t>
  </si>
  <si>
    <t xml:space="preserve">MEX003</t>
  </si>
  <si>
    <t xml:space="preserve">A060</t>
  </si>
  <si>
    <t xml:space="preserve">MEX004</t>
  </si>
  <si>
    <t xml:space="preserve">A061</t>
  </si>
  <si>
    <t xml:space="preserve">MEX005</t>
  </si>
  <si>
    <t xml:space="preserve">05/29/13</t>
  </si>
  <si>
    <t xml:space="preserve">A062</t>
  </si>
  <si>
    <t xml:space="preserve">MEX006</t>
  </si>
  <si>
    <t xml:space="preserve">03/30/15</t>
  </si>
  <si>
    <t xml:space="preserve">A063</t>
  </si>
  <si>
    <t xml:space="preserve">PHG</t>
  </si>
  <si>
    <t xml:space="preserve">PH001</t>
  </si>
  <si>
    <t xml:space="preserve">A064</t>
  </si>
  <si>
    <t xml:space="preserve">PH002</t>
  </si>
  <si>
    <t xml:space="preserve">A065</t>
  </si>
  <si>
    <t xml:space="preserve">PH003</t>
  </si>
  <si>
    <t xml:space="preserve">A066</t>
  </si>
  <si>
    <t xml:space="preserve">PH004</t>
  </si>
  <si>
    <t xml:space="preserve">A067</t>
  </si>
  <si>
    <t xml:space="preserve">PH005</t>
  </si>
  <si>
    <t xml:space="preserve">A068</t>
  </si>
  <si>
    <t xml:space="preserve">ARS</t>
  </si>
  <si>
    <t xml:space="preserve">CHAR03</t>
  </si>
  <si>
    <t xml:space="preserve">A069</t>
  </si>
  <si>
    <t xml:space="preserve">CHAR04</t>
  </si>
  <si>
    <t xml:space="preserve">02/14/14</t>
  </si>
  <si>
    <t xml:space="preserve">A070</t>
  </si>
  <si>
    <t xml:space="preserve">CHAR08</t>
  </si>
  <si>
    <t xml:space="preserve">0.26</t>
  </si>
  <si>
    <t xml:space="preserve">A071</t>
  </si>
  <si>
    <t xml:space="preserve">CHAR09</t>
  </si>
  <si>
    <t xml:space="preserve">0.36</t>
  </si>
  <si>
    <t xml:space="preserve">03/13/14</t>
  </si>
  <si>
    <t xml:space="preserve">A072</t>
  </si>
  <si>
    <t xml:space="preserve">CHAR12</t>
  </si>
  <si>
    <t xml:space="preserve">0.82</t>
  </si>
  <si>
    <t xml:space="preserve">03/19/14</t>
  </si>
  <si>
    <t xml:space="preserve">A073</t>
  </si>
  <si>
    <t xml:space="preserve">CHAR19</t>
  </si>
  <si>
    <t xml:space="preserve">0.68</t>
  </si>
  <si>
    <t xml:space="preserve">5/14/2014</t>
  </si>
  <si>
    <t xml:space="preserve">A074</t>
  </si>
  <si>
    <t xml:space="preserve">CHAR21</t>
  </si>
  <si>
    <t xml:space="preserve">0.46</t>
  </si>
  <si>
    <t xml:space="preserve">5/29/2014</t>
  </si>
  <si>
    <t xml:space="preserve">A075</t>
  </si>
  <si>
    <t xml:space="preserve">CHAR22</t>
  </si>
  <si>
    <t xml:space="preserve">0.32</t>
  </si>
  <si>
    <t xml:space="preserve">5/26/14</t>
  </si>
  <si>
    <t xml:space="preserve">A076</t>
  </si>
  <si>
    <t xml:space="preserve">CHAR25</t>
  </si>
  <si>
    <t xml:space="preserve">A077</t>
  </si>
  <si>
    <t xml:space="preserve">CHAR27</t>
  </si>
  <si>
    <t xml:space="preserve">0.48</t>
  </si>
  <si>
    <t xml:space="preserve">06/18/14</t>
  </si>
  <si>
    <t xml:space="preserve">CHAR35</t>
  </si>
  <si>
    <t xml:space="preserve">A079</t>
  </si>
  <si>
    <t xml:space="preserve">CHAR36</t>
  </si>
  <si>
    <t xml:space="preserve">A080</t>
  </si>
  <si>
    <t xml:space="preserve">CHAR38</t>
  </si>
  <si>
    <t xml:space="preserve">0.34</t>
  </si>
  <si>
    <t xml:space="preserve">A081</t>
  </si>
  <si>
    <t xml:space="preserve">CHAR39</t>
  </si>
  <si>
    <t xml:space="preserve">A082</t>
  </si>
  <si>
    <t xml:space="preserve">CHAR40</t>
  </si>
  <si>
    <t xml:space="preserve">A083</t>
  </si>
  <si>
    <t xml:space="preserve">CHAR42</t>
  </si>
  <si>
    <t xml:space="preserve">10/15/2014</t>
  </si>
  <si>
    <t xml:space="preserve">A084</t>
  </si>
  <si>
    <t xml:space="preserve">CHAR43</t>
  </si>
  <si>
    <t xml:space="preserve">10/21/2014</t>
  </si>
  <si>
    <t xml:space="preserve">A085</t>
  </si>
  <si>
    <t xml:space="preserve">CHAR47</t>
  </si>
  <si>
    <t xml:space="preserve">10/30/14</t>
  </si>
  <si>
    <t xml:space="preserve">A086</t>
  </si>
  <si>
    <t xml:space="preserve">CHAR48</t>
  </si>
  <si>
    <t xml:space="preserve">0.92</t>
  </si>
  <si>
    <t xml:space="preserve">A087</t>
  </si>
  <si>
    <t xml:space="preserve">CHAR61</t>
  </si>
  <si>
    <t xml:space="preserve">12/16/14</t>
  </si>
  <si>
    <t xml:space="preserve">A088</t>
  </si>
  <si>
    <t xml:space="preserve">CHAR64</t>
  </si>
  <si>
    <t xml:space="preserve">1/16/15</t>
  </si>
  <si>
    <t xml:space="preserve">A089</t>
  </si>
  <si>
    <t xml:space="preserve">CHAR71</t>
  </si>
  <si>
    <t xml:space="preserve">0.58</t>
  </si>
  <si>
    <t xml:space="preserve">A090</t>
  </si>
  <si>
    <t xml:space="preserve">sfb</t>
  </si>
  <si>
    <t xml:space="preserve">SFB001</t>
  </si>
  <si>
    <t xml:space="preserve">6/30/2016</t>
  </si>
  <si>
    <t xml:space="preserve">A091</t>
  </si>
  <si>
    <t xml:space="preserve">SFB002</t>
  </si>
  <si>
    <t xml:space="preserve">A092</t>
  </si>
  <si>
    <t xml:space="preserve">SFB003</t>
  </si>
  <si>
    <t xml:space="preserve">A093</t>
  </si>
  <si>
    <t xml:space="preserve">SFB</t>
  </si>
  <si>
    <t xml:space="preserve">SFB004</t>
  </si>
  <si>
    <t xml:space="preserve">05/27/2011</t>
  </si>
  <si>
    <t xml:space="preserve">A094</t>
  </si>
  <si>
    <t xml:space="preserve">SFB005</t>
  </si>
  <si>
    <t xml:space="preserve">12/17/10</t>
  </si>
  <si>
    <t xml:space="preserve">A095</t>
  </si>
  <si>
    <t xml:space="preserve">SFB006</t>
  </si>
  <si>
    <t xml:space="preserve">12/14/10</t>
  </si>
  <si>
    <t xml:space="preserve">A096</t>
  </si>
  <si>
    <t xml:space="preserve">SFB007</t>
  </si>
  <si>
    <t xml:space="preserve">A097</t>
  </si>
  <si>
    <t xml:space="preserve">VC</t>
  </si>
  <si>
    <t xml:space="preserve">VC001</t>
  </si>
  <si>
    <t xml:space="preserve">10/20/2014</t>
  </si>
  <si>
    <t xml:space="preserve">A098</t>
  </si>
  <si>
    <t xml:space="preserve">VC002</t>
  </si>
  <si>
    <t xml:space="preserve">A099</t>
  </si>
  <si>
    <t xml:space="preserve">VC003</t>
  </si>
  <si>
    <t xml:space="preserve">08/15/2016</t>
  </si>
  <si>
    <t xml:space="preserve">A100</t>
  </si>
  <si>
    <t xml:space="preserve">VC004</t>
  </si>
  <si>
    <t xml:space="preserve">06/13/2016</t>
  </si>
  <si>
    <t xml:space="preserve">A101</t>
  </si>
  <si>
    <t xml:space="preserve">VC005</t>
  </si>
  <si>
    <t xml:space="preserve">A102</t>
  </si>
  <si>
    <t xml:space="preserve">VC006</t>
  </si>
  <si>
    <t xml:space="preserve">A103</t>
  </si>
  <si>
    <t xml:space="preserve">VC007</t>
  </si>
  <si>
    <t xml:space="preserve">12/19/2016</t>
  </si>
  <si>
    <t xml:space="preserve">A104</t>
  </si>
  <si>
    <t xml:space="preserve">ZC</t>
  </si>
  <si>
    <t xml:space="preserve">ZC001</t>
  </si>
  <si>
    <t xml:space="preserve">A105</t>
  </si>
  <si>
    <t xml:space="preserve">ZC002</t>
  </si>
  <si>
    <t xml:space="preserve">A106</t>
  </si>
  <si>
    <t xml:space="preserve">ZC003</t>
  </si>
  <si>
    <t xml:space="preserve">A107</t>
  </si>
  <si>
    <t xml:space="preserve">ZC004</t>
  </si>
  <si>
    <t xml:space="preserve">A108</t>
  </si>
  <si>
    <t xml:space="preserve">ZC005</t>
  </si>
  <si>
    <t xml:space="preserve">A109</t>
  </si>
  <si>
    <t xml:space="preserve">ZC006</t>
  </si>
  <si>
    <t xml:space="preserve">A110</t>
  </si>
  <si>
    <t xml:space="preserve">ZC007</t>
  </si>
  <si>
    <t xml:space="preserve">A111</t>
  </si>
  <si>
    <t xml:space="preserve">ZC008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</si>
</sst>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M/D/YYYY"/>
    <numFmt numFmtId="169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DEEBF7"/>
        <bgColor rgb="FFDDEBF7"/>
      </patternFill>
    </fill>
    <fill>
      <patternFill patternType="solid">
        <fgColor rgb="FFEDEDED"/>
        <bgColor rgb="FFE7E6E6"/>
      </patternFill>
    </fill>
    <fill>
      <patternFill patternType="solid">
        <fgColor rgb="FF9DC3E6"/>
        <bgColor rgb="FFAEAEAE"/>
      </patternFill>
    </fill>
    <fill>
      <patternFill patternType="solid">
        <fgColor rgb="FFE2F0D9"/>
        <bgColor rgb="FFE2EFDA"/>
      </patternFill>
    </fill>
    <fill>
      <patternFill patternType="solid">
        <fgColor rgb="FFFFFFFF"/>
        <bgColor rgb="FFEDEDED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BE5D6"/>
      </patternFill>
    </fill>
    <fill>
      <patternFill patternType="solid">
        <fgColor rgb="FFE2EFDA"/>
        <bgColor rgb="FFE2F0D9"/>
      </patternFill>
    </fill>
    <fill>
      <patternFill patternType="solid">
        <fgColor rgb="FFD9EAD3"/>
        <bgColor rgb="FFE2EFDA"/>
      </patternFill>
    </fill>
    <fill>
      <patternFill patternType="solid">
        <fgColor rgb="FFDAE3F3"/>
        <bgColor rgb="FFDDEBF7"/>
      </patternFill>
    </fill>
    <fill>
      <patternFill patternType="solid">
        <fgColor rgb="FFE7E6E6"/>
        <bgColor rgb="FFEDEDE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2EFDA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08080"/>
      <rgbColor rgb="FF9999FF"/>
      <rgbColor rgb="FF993366"/>
      <rgbColor rgb="FFEDEDED"/>
      <rgbColor rgb="FFDD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BE5D6"/>
      <rgbColor rgb="FF9DC3E6"/>
      <rgbColor rgb="FFE7E6E6"/>
      <rgbColor rgb="FFD9EAD3"/>
      <rgbColor rgb="FFFCE4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2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T23" activeCellId="0" sqref="T23"/>
    </sheetView>
  </sheetViews>
  <sheetFormatPr defaultRowHeight="13.8" zeroHeight="false" outlineLevelRow="0" outlineLevelCol="0"/>
  <cols>
    <col collapsed="false" customWidth="true" hidden="false" outlineLevel="0" max="1" min="1" style="0" width="8.25"/>
    <col collapsed="false" customWidth="false" hidden="false" outlineLevel="0" max="2" min="2" style="1" width="11.44"/>
    <col collapsed="false" customWidth="false" hidden="false" outlineLevel="0" max="4" min="3" style="0" width="11.44"/>
    <col collapsed="false" customWidth="false" hidden="false" outlineLevel="0" max="5" min="5" style="2" width="11.44"/>
    <col collapsed="false" customWidth="true" hidden="false" outlineLevel="0" max="6" min="6" style="2" width="12.11"/>
    <col collapsed="false" customWidth="false" hidden="false" outlineLevel="0" max="7" min="7" style="3" width="11.44"/>
    <col collapsed="false" customWidth="true" hidden="false" outlineLevel="0" max="8" min="8" style="2" width="11.33"/>
    <col collapsed="false" customWidth="false" hidden="false" outlineLevel="0" max="9" min="9" style="2" width="11.44"/>
    <col collapsed="false" customWidth="false" hidden="false" outlineLevel="0" max="10" min="10" style="4" width="11.44"/>
    <col collapsed="false" customWidth="false" hidden="false" outlineLevel="0" max="11" min="11" style="2" width="11.44"/>
    <col collapsed="false" customWidth="true" hidden="false" outlineLevel="0" max="12" min="12" style="2" width="14"/>
    <col collapsed="false" customWidth="true" hidden="false" outlineLevel="0" max="13" min="13" style="5" width="11.55"/>
    <col collapsed="false" customWidth="true" hidden="false" outlineLevel="0" max="14" min="14" style="6" width="11.55"/>
    <col collapsed="false" customWidth="true" hidden="false" outlineLevel="0" max="15" min="15" style="7" width="11.55"/>
    <col collapsed="false" customWidth="true" hidden="false" outlineLevel="0" max="16" min="16" style="8" width="14"/>
    <col collapsed="false" customWidth="true" hidden="false" outlineLevel="0" max="17" min="17" style="9" width="13.89"/>
    <col collapsed="false" customWidth="false" hidden="false" outlineLevel="0" max="21" min="18" style="9" width="11.44"/>
    <col collapsed="false" customWidth="false" hidden="false" outlineLevel="0" max="1025" min="22" style="0" width="11.44"/>
  </cols>
  <sheetData>
    <row r="1" s="10" customFormat="true" ht="111.6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4" t="s">
        <v>11</v>
      </c>
      <c r="M1" s="16" t="s">
        <v>12</v>
      </c>
      <c r="N1" s="17" t="s">
        <v>13</v>
      </c>
      <c r="O1" s="17" t="s">
        <v>14</v>
      </c>
      <c r="P1" s="18" t="s">
        <v>15</v>
      </c>
      <c r="Q1" s="19" t="s">
        <v>16</v>
      </c>
      <c r="R1" s="20" t="s">
        <v>17</v>
      </c>
      <c r="S1" s="20" t="s">
        <v>18</v>
      </c>
      <c r="T1" s="21" t="s">
        <v>19</v>
      </c>
      <c r="U1" s="10" t="s">
        <v>20</v>
      </c>
      <c r="V1" s="10" t="s">
        <v>21</v>
      </c>
      <c r="W1" s="10" t="s">
        <v>22</v>
      </c>
    </row>
    <row r="2" s="22" customFormat="true" ht="14.4" hidden="false" customHeight="true" outlineLevel="0" collapsed="false">
      <c r="A2" s="22" t="s">
        <v>23</v>
      </c>
      <c r="B2" s="23" t="s">
        <v>24</v>
      </c>
      <c r="C2" s="22" t="s">
        <v>25</v>
      </c>
      <c r="D2" s="24" t="s">
        <v>26</v>
      </c>
      <c r="E2" s="25" t="n">
        <v>2</v>
      </c>
      <c r="F2" s="25" t="n">
        <v>2</v>
      </c>
      <c r="G2" s="26" t="n">
        <v>65</v>
      </c>
      <c r="H2" s="25" t="n">
        <v>1</v>
      </c>
      <c r="I2" s="25"/>
      <c r="J2" s="27" t="n">
        <v>6.1</v>
      </c>
      <c r="K2" s="25" t="n">
        <v>2</v>
      </c>
      <c r="L2" s="25" t="n">
        <v>1</v>
      </c>
      <c r="M2" s="28" t="n">
        <v>0.26</v>
      </c>
      <c r="N2" s="29" t="n">
        <v>506</v>
      </c>
      <c r="O2" s="29" t="n">
        <v>667</v>
      </c>
      <c r="P2" s="30" t="s">
        <v>27</v>
      </c>
      <c r="Q2" s="31" t="n">
        <v>1</v>
      </c>
      <c r="R2" s="32" t="n">
        <v>0.2</v>
      </c>
      <c r="S2" s="33" t="n">
        <v>0</v>
      </c>
      <c r="T2" s="34" t="n">
        <f aca="false">(S2-M2)*-50</f>
        <v>13</v>
      </c>
      <c r="U2" s="26" t="n">
        <v>2</v>
      </c>
      <c r="V2" s="22" t="n">
        <v>1</v>
      </c>
    </row>
    <row r="3" s="22" customFormat="true" ht="13.8" hidden="false" customHeight="false" outlineLevel="0" collapsed="false">
      <c r="A3" s="22" t="s">
        <v>28</v>
      </c>
      <c r="B3" s="23" t="s">
        <v>29</v>
      </c>
      <c r="C3" s="22" t="s">
        <v>25</v>
      </c>
      <c r="D3" s="35" t="s">
        <v>30</v>
      </c>
      <c r="E3" s="25" t="n">
        <v>2</v>
      </c>
      <c r="F3" s="25" t="n">
        <v>2</v>
      </c>
      <c r="G3" s="26" t="n">
        <v>37</v>
      </c>
      <c r="H3" s="25" t="n">
        <v>2</v>
      </c>
      <c r="I3" s="25" t="n">
        <v>180</v>
      </c>
      <c r="J3" s="27"/>
      <c r="K3" s="25" t="n">
        <v>1</v>
      </c>
      <c r="L3" s="25" t="n">
        <v>1</v>
      </c>
      <c r="M3" s="28" t="n">
        <v>0.6</v>
      </c>
      <c r="N3" s="29" t="n">
        <v>673</v>
      </c>
      <c r="O3" s="29" t="n">
        <v>681</v>
      </c>
      <c r="P3" s="30" t="n">
        <v>41607</v>
      </c>
      <c r="Q3" s="31" t="n">
        <v>1</v>
      </c>
      <c r="R3" s="32" t="n">
        <v>0.8</v>
      </c>
      <c r="S3" s="33" t="n">
        <v>0.4</v>
      </c>
      <c r="T3" s="34" t="n">
        <f aca="false">(S3-M3)*-50</f>
        <v>10</v>
      </c>
      <c r="U3" s="26" t="n">
        <v>2</v>
      </c>
      <c r="V3" s="22" t="n">
        <v>1</v>
      </c>
    </row>
    <row r="4" s="22" customFormat="true" ht="13.8" hidden="false" customHeight="false" outlineLevel="0" collapsed="false">
      <c r="A4" s="22" t="s">
        <v>31</v>
      </c>
      <c r="B4" s="23" t="s">
        <v>32</v>
      </c>
      <c r="C4" s="22" t="s">
        <v>25</v>
      </c>
      <c r="D4" s="35" t="s">
        <v>33</v>
      </c>
      <c r="E4" s="25" t="n">
        <v>1</v>
      </c>
      <c r="F4" s="25" t="n">
        <v>2</v>
      </c>
      <c r="G4" s="26" t="n">
        <v>45</v>
      </c>
      <c r="H4" s="25" t="n">
        <v>1</v>
      </c>
      <c r="I4" s="25" t="n">
        <v>24</v>
      </c>
      <c r="J4" s="27" t="n">
        <v>6.4</v>
      </c>
      <c r="K4" s="25" t="n">
        <v>2</v>
      </c>
      <c r="L4" s="25" t="n">
        <v>1</v>
      </c>
      <c r="M4" s="28" t="n">
        <v>0.2</v>
      </c>
      <c r="N4" s="29" t="n">
        <v>575</v>
      </c>
      <c r="O4" s="29" t="n">
        <v>580</v>
      </c>
      <c r="P4" s="30" t="n">
        <v>41823</v>
      </c>
      <c r="Q4" s="31" t="n">
        <v>1</v>
      </c>
      <c r="R4" s="32" t="n">
        <v>0.2</v>
      </c>
      <c r="S4" s="33" t="n">
        <v>0.3</v>
      </c>
      <c r="T4" s="34" t="n">
        <f aca="false">(S4-M4)*-50</f>
        <v>-5</v>
      </c>
      <c r="U4" s="26" t="n">
        <v>2</v>
      </c>
    </row>
    <row r="5" s="22" customFormat="true" ht="13.8" hidden="false" customHeight="false" outlineLevel="0" collapsed="false">
      <c r="A5" s="22" t="s">
        <v>34</v>
      </c>
      <c r="B5" s="23" t="s">
        <v>35</v>
      </c>
      <c r="C5" s="22" t="s">
        <v>25</v>
      </c>
      <c r="D5" s="35" t="s">
        <v>36</v>
      </c>
      <c r="E5" s="25" t="n">
        <v>1</v>
      </c>
      <c r="F5" s="25" t="n">
        <v>1</v>
      </c>
      <c r="G5" s="26" t="n">
        <v>72</v>
      </c>
      <c r="H5" s="25" t="n">
        <v>1</v>
      </c>
      <c r="I5" s="25" t="n">
        <v>144</v>
      </c>
      <c r="J5" s="27" t="n">
        <v>6.3</v>
      </c>
      <c r="K5" s="25" t="n">
        <v>2</v>
      </c>
      <c r="L5" s="25" t="n">
        <v>1</v>
      </c>
      <c r="M5" s="28" t="n">
        <v>0.6</v>
      </c>
      <c r="N5" s="29" t="n">
        <v>682</v>
      </c>
      <c r="O5" s="29" t="n">
        <v>714</v>
      </c>
      <c r="P5" s="30" t="n">
        <v>41067</v>
      </c>
      <c r="Q5" s="31" t="n">
        <v>1</v>
      </c>
      <c r="R5" s="32" t="n">
        <v>0.6</v>
      </c>
      <c r="S5" s="33" t="n">
        <v>0.5</v>
      </c>
      <c r="T5" s="34" t="n">
        <f aca="false">(S5-M5)*-50</f>
        <v>5</v>
      </c>
      <c r="U5" s="26" t="n">
        <v>2</v>
      </c>
    </row>
    <row r="6" s="22" customFormat="true" ht="13.8" hidden="false" customHeight="false" outlineLevel="0" collapsed="false">
      <c r="A6" s="22" t="s">
        <v>37</v>
      </c>
      <c r="B6" s="23" t="s">
        <v>38</v>
      </c>
      <c r="C6" s="22" t="s">
        <v>25</v>
      </c>
      <c r="D6" s="35" t="s">
        <v>39</v>
      </c>
      <c r="E6" s="25" t="n">
        <v>1</v>
      </c>
      <c r="F6" s="25" t="n">
        <v>2</v>
      </c>
      <c r="G6" s="26" t="n">
        <v>71</v>
      </c>
      <c r="H6" s="25" t="n">
        <v>1</v>
      </c>
      <c r="I6" s="25" t="n">
        <v>144</v>
      </c>
      <c r="J6" s="27" t="n">
        <v>6.2</v>
      </c>
      <c r="K6" s="25" t="n">
        <v>2</v>
      </c>
      <c r="L6" s="25" t="n">
        <v>1</v>
      </c>
      <c r="M6" s="28" t="n">
        <v>0.1</v>
      </c>
      <c r="N6" s="29" t="n">
        <v>454</v>
      </c>
      <c r="O6" s="29" t="n">
        <v>725</v>
      </c>
      <c r="P6" s="30" t="n">
        <v>41830</v>
      </c>
      <c r="Q6" s="31" t="n">
        <v>1</v>
      </c>
      <c r="R6" s="32" t="n">
        <v>0.1</v>
      </c>
      <c r="S6" s="33" t="n">
        <v>0.1</v>
      </c>
      <c r="T6" s="34" t="n">
        <f aca="false">(S6-M6)*-50</f>
        <v>-0</v>
      </c>
      <c r="U6" s="26" t="n">
        <v>2</v>
      </c>
    </row>
    <row r="7" s="22" customFormat="true" ht="13.8" hidden="false" customHeight="false" outlineLevel="0" collapsed="false">
      <c r="A7" s="22" t="s">
        <v>40</v>
      </c>
      <c r="B7" s="23" t="s">
        <v>41</v>
      </c>
      <c r="C7" s="22" t="s">
        <v>25</v>
      </c>
      <c r="D7" s="35" t="s">
        <v>42</v>
      </c>
      <c r="E7" s="25" t="n">
        <v>1</v>
      </c>
      <c r="F7" s="25" t="n">
        <v>2</v>
      </c>
      <c r="G7" s="26" t="n">
        <v>48</v>
      </c>
      <c r="H7" s="25" t="n">
        <v>1</v>
      </c>
      <c r="I7" s="25" t="n">
        <v>6</v>
      </c>
      <c r="J7" s="27" t="n">
        <v>5.8</v>
      </c>
      <c r="K7" s="25" t="n">
        <v>2</v>
      </c>
      <c r="L7" s="25" t="n">
        <v>1</v>
      </c>
      <c r="M7" s="28" t="n">
        <v>0.4</v>
      </c>
      <c r="N7" s="29" t="n">
        <v>446</v>
      </c>
      <c r="O7" s="29" t="n">
        <v>567</v>
      </c>
      <c r="P7" s="30" t="n">
        <v>42552</v>
      </c>
      <c r="Q7" s="31" t="n">
        <v>2</v>
      </c>
      <c r="R7" s="32" t="n">
        <v>0.4</v>
      </c>
      <c r="S7" s="33" t="n">
        <v>0.5</v>
      </c>
      <c r="T7" s="34" t="n">
        <f aca="false">(S7-M7)*-50</f>
        <v>-5</v>
      </c>
      <c r="U7" s="26" t="n">
        <v>2</v>
      </c>
    </row>
    <row r="8" s="22" customFormat="true" ht="13.8" hidden="false" customHeight="false" outlineLevel="0" collapsed="false">
      <c r="A8" s="22" t="s">
        <v>43</v>
      </c>
      <c r="B8" s="23" t="s">
        <v>44</v>
      </c>
      <c r="C8" s="22" t="s">
        <v>25</v>
      </c>
      <c r="D8" s="35" t="s">
        <v>45</v>
      </c>
      <c r="E8" s="25" t="n">
        <v>1</v>
      </c>
      <c r="F8" s="25" t="n">
        <v>2</v>
      </c>
      <c r="G8" s="26" t="n">
        <v>50</v>
      </c>
      <c r="H8" s="25" t="n">
        <v>1</v>
      </c>
      <c r="I8" s="25" t="n">
        <v>12</v>
      </c>
      <c r="J8" s="27" t="n">
        <v>8</v>
      </c>
      <c r="K8" s="25" t="n">
        <v>2</v>
      </c>
      <c r="L8" s="25" t="n">
        <v>1</v>
      </c>
      <c r="M8" s="28" t="n">
        <v>0.3</v>
      </c>
      <c r="N8" s="29" t="n">
        <v>480</v>
      </c>
      <c r="O8" s="29" t="n">
        <v>573</v>
      </c>
      <c r="P8" s="30" t="n">
        <v>41151</v>
      </c>
      <c r="Q8" s="31" t="n">
        <v>1</v>
      </c>
      <c r="R8" s="32" t="n">
        <v>0.52</v>
      </c>
      <c r="S8" s="33" t="n">
        <v>0.1</v>
      </c>
      <c r="T8" s="34" t="n">
        <f aca="false">(S8-M8)*-50</f>
        <v>10</v>
      </c>
      <c r="U8" s="26" t="n">
        <v>2</v>
      </c>
      <c r="V8" s="22" t="n">
        <v>1</v>
      </c>
    </row>
    <row r="9" s="22" customFormat="true" ht="14.4" hidden="false" customHeight="false" outlineLevel="0" collapsed="false">
      <c r="A9" s="22" t="s">
        <v>46</v>
      </c>
      <c r="B9" s="23" t="s">
        <v>47</v>
      </c>
      <c r="C9" s="22" t="s">
        <v>25</v>
      </c>
      <c r="D9" s="24" t="s">
        <v>48</v>
      </c>
      <c r="E9" s="25" t="n">
        <v>1</v>
      </c>
      <c r="F9" s="25" t="n">
        <v>1</v>
      </c>
      <c r="G9" s="26" t="n">
        <v>68</v>
      </c>
      <c r="H9" s="25" t="n">
        <v>1</v>
      </c>
      <c r="I9" s="25" t="n">
        <v>3</v>
      </c>
      <c r="J9" s="27" t="n">
        <v>7.7</v>
      </c>
      <c r="K9" s="25" t="n">
        <v>2</v>
      </c>
      <c r="L9" s="25" t="n">
        <v>1</v>
      </c>
      <c r="M9" s="28" t="n">
        <v>1</v>
      </c>
      <c r="N9" s="29" t="n">
        <v>830</v>
      </c>
      <c r="O9" s="29" t="n">
        <v>863</v>
      </c>
      <c r="P9" s="30" t="n">
        <v>42223</v>
      </c>
      <c r="Q9" s="31" t="n">
        <v>2</v>
      </c>
      <c r="R9" s="32" t="n">
        <v>0.92</v>
      </c>
      <c r="S9" s="33" t="n">
        <v>0.92</v>
      </c>
      <c r="T9" s="34" t="n">
        <f aca="false">(S9-M9)*-50</f>
        <v>4</v>
      </c>
      <c r="U9" s="26" t="n">
        <v>2</v>
      </c>
    </row>
    <row r="10" s="22" customFormat="true" ht="13.8" hidden="false" customHeight="false" outlineLevel="0" collapsed="false">
      <c r="A10" s="22" t="s">
        <v>49</v>
      </c>
      <c r="B10" s="23" t="s">
        <v>50</v>
      </c>
      <c r="C10" s="22" t="s">
        <v>25</v>
      </c>
      <c r="D10" s="35" t="s">
        <v>51</v>
      </c>
      <c r="E10" s="25" t="n">
        <v>1</v>
      </c>
      <c r="F10" s="25" t="n">
        <v>2</v>
      </c>
      <c r="G10" s="26" t="n">
        <v>80</v>
      </c>
      <c r="H10" s="25" t="n">
        <v>1</v>
      </c>
      <c r="I10" s="25" t="n">
        <v>492</v>
      </c>
      <c r="J10" s="27" t="n">
        <v>7.8</v>
      </c>
      <c r="K10" s="25" t="n">
        <v>2</v>
      </c>
      <c r="L10" s="25" t="n">
        <v>1</v>
      </c>
      <c r="M10" s="28" t="n">
        <v>0.2</v>
      </c>
      <c r="N10" s="29" t="n">
        <v>392</v>
      </c>
      <c r="O10" s="29" t="n">
        <v>433</v>
      </c>
      <c r="P10" s="30" t="n">
        <v>42124</v>
      </c>
      <c r="Q10" s="31" t="n">
        <v>2</v>
      </c>
      <c r="R10" s="32" t="n">
        <v>0.2</v>
      </c>
      <c r="S10" s="33" t="n">
        <v>0.1</v>
      </c>
      <c r="T10" s="34" t="n">
        <f aca="false">(S10-M10)*-50</f>
        <v>5</v>
      </c>
      <c r="U10" s="26" t="n">
        <v>1</v>
      </c>
    </row>
    <row r="11" s="22" customFormat="true" ht="13.8" hidden="false" customHeight="false" outlineLevel="0" collapsed="false">
      <c r="A11" s="22" t="s">
        <v>52</v>
      </c>
      <c r="B11" s="23" t="s">
        <v>53</v>
      </c>
      <c r="C11" s="22" t="s">
        <v>25</v>
      </c>
      <c r="D11" s="35" t="s">
        <v>54</v>
      </c>
      <c r="E11" s="25" t="n">
        <v>1</v>
      </c>
      <c r="F11" s="25" t="n">
        <v>1</v>
      </c>
      <c r="G11" s="26" t="n">
        <v>63</v>
      </c>
      <c r="H11" s="25" t="n">
        <v>2</v>
      </c>
      <c r="I11" s="25" t="n">
        <v>108</v>
      </c>
      <c r="J11" s="27"/>
      <c r="K11" s="25" t="n">
        <v>1</v>
      </c>
      <c r="L11" s="25" t="n">
        <v>1</v>
      </c>
      <c r="M11" s="28" t="n">
        <v>0.5</v>
      </c>
      <c r="N11" s="29" t="n">
        <v>625</v>
      </c>
      <c r="O11" s="29" t="n">
        <v>630</v>
      </c>
      <c r="P11" s="30" t="n">
        <v>40704</v>
      </c>
      <c r="Q11" s="31" t="n">
        <v>1</v>
      </c>
      <c r="R11" s="32" t="n">
        <v>0.4</v>
      </c>
      <c r="S11" s="33" t="n">
        <v>0.4</v>
      </c>
      <c r="T11" s="34" t="n">
        <f aca="false">(S11-M11)*-50</f>
        <v>5</v>
      </c>
      <c r="U11" s="26" t="n">
        <v>2</v>
      </c>
    </row>
    <row r="12" s="22" customFormat="true" ht="13.8" hidden="false" customHeight="false" outlineLevel="0" collapsed="false">
      <c r="A12" s="22" t="s">
        <v>55</v>
      </c>
      <c r="B12" s="23" t="s">
        <v>56</v>
      </c>
      <c r="C12" s="22" t="s">
        <v>25</v>
      </c>
      <c r="D12" s="35" t="s">
        <v>57</v>
      </c>
      <c r="E12" s="25" t="n">
        <v>2</v>
      </c>
      <c r="F12" s="25" t="n">
        <v>2</v>
      </c>
      <c r="G12" s="26" t="n">
        <v>64</v>
      </c>
      <c r="H12" s="25" t="n">
        <v>2</v>
      </c>
      <c r="I12" s="25" t="n">
        <v>24</v>
      </c>
      <c r="J12" s="27" t="n">
        <v>8.4</v>
      </c>
      <c r="K12" s="25" t="n">
        <v>1</v>
      </c>
      <c r="L12" s="25" t="n">
        <v>1</v>
      </c>
      <c r="M12" s="28" t="n">
        <v>1</v>
      </c>
      <c r="N12" s="29" t="n">
        <v>436</v>
      </c>
      <c r="O12" s="29" t="n">
        <v>745</v>
      </c>
      <c r="P12" s="30" t="n">
        <v>41383</v>
      </c>
      <c r="Q12" s="31" t="n">
        <v>1</v>
      </c>
      <c r="R12" s="32" t="n">
        <v>0.7</v>
      </c>
      <c r="S12" s="33" t="n">
        <v>0.9</v>
      </c>
      <c r="T12" s="34" t="n">
        <f aca="false">(S12-M12)*-50</f>
        <v>5</v>
      </c>
      <c r="U12" s="26" t="n">
        <v>1</v>
      </c>
    </row>
    <row r="13" s="22" customFormat="true" ht="13.8" hidden="false" customHeight="false" outlineLevel="0" collapsed="false">
      <c r="A13" s="22" t="s">
        <v>58</v>
      </c>
      <c r="B13" s="23" t="s">
        <v>59</v>
      </c>
      <c r="C13" s="22" t="s">
        <v>25</v>
      </c>
      <c r="D13" s="35" t="s">
        <v>60</v>
      </c>
      <c r="E13" s="25" t="n">
        <v>2</v>
      </c>
      <c r="F13" s="25" t="n">
        <v>2</v>
      </c>
      <c r="G13" s="26" t="n">
        <v>59</v>
      </c>
      <c r="H13" s="25" t="n">
        <v>1</v>
      </c>
      <c r="I13" s="25" t="n">
        <v>156</v>
      </c>
      <c r="J13" s="27" t="n">
        <v>6.7</v>
      </c>
      <c r="K13" s="25" t="n">
        <v>2</v>
      </c>
      <c r="L13" s="25" t="n">
        <v>1</v>
      </c>
      <c r="M13" s="28" t="n">
        <v>0.2</v>
      </c>
      <c r="N13" s="29" t="n">
        <v>410</v>
      </c>
      <c r="O13" s="29" t="n">
        <v>468</v>
      </c>
      <c r="P13" s="30" t="n">
        <v>42033</v>
      </c>
      <c r="Q13" s="31" t="n">
        <v>2</v>
      </c>
      <c r="R13" s="32" t="n">
        <v>0.2</v>
      </c>
      <c r="S13" s="33" t="n">
        <v>0.2</v>
      </c>
      <c r="T13" s="34" t="n">
        <f aca="false">(S13-M13)*-50</f>
        <v>-0</v>
      </c>
      <c r="U13" s="26" t="n">
        <v>2</v>
      </c>
    </row>
    <row r="14" s="22" customFormat="true" ht="13.8" hidden="false" customHeight="false" outlineLevel="0" collapsed="false">
      <c r="A14" s="22" t="s">
        <v>61</v>
      </c>
      <c r="B14" s="23" t="s">
        <v>62</v>
      </c>
      <c r="C14" s="22" t="s">
        <v>25</v>
      </c>
      <c r="D14" s="35" t="s">
        <v>63</v>
      </c>
      <c r="E14" s="25" t="n">
        <v>2</v>
      </c>
      <c r="F14" s="25" t="n">
        <v>2</v>
      </c>
      <c r="G14" s="26" t="n">
        <v>79</v>
      </c>
      <c r="H14" s="25" t="n">
        <v>1</v>
      </c>
      <c r="I14" s="25" t="n">
        <v>240</v>
      </c>
      <c r="J14" s="27" t="n">
        <v>6.3</v>
      </c>
      <c r="K14" s="25" t="n">
        <v>2</v>
      </c>
      <c r="L14" s="25" t="n">
        <v>1</v>
      </c>
      <c r="M14" s="28" t="n">
        <v>0.3</v>
      </c>
      <c r="N14" s="29" t="n">
        <v>423</v>
      </c>
      <c r="O14" s="29" t="n">
        <v>442</v>
      </c>
      <c r="P14" s="30" t="n">
        <v>42111</v>
      </c>
      <c r="Q14" s="31" t="n">
        <v>2</v>
      </c>
      <c r="R14" s="32" t="n">
        <v>0.3</v>
      </c>
      <c r="S14" s="33" t="n">
        <v>0.7</v>
      </c>
      <c r="T14" s="34" t="n">
        <f aca="false">(S14-M14)*-50</f>
        <v>-20</v>
      </c>
      <c r="U14" s="26" t="n">
        <v>2</v>
      </c>
    </row>
    <row r="15" s="22" customFormat="true" ht="13.8" hidden="false" customHeight="false" outlineLevel="0" collapsed="false">
      <c r="A15" s="22" t="s">
        <v>64</v>
      </c>
      <c r="B15" s="23" t="s">
        <v>65</v>
      </c>
      <c r="C15" s="22" t="s">
        <v>25</v>
      </c>
      <c r="D15" s="35" t="s">
        <v>66</v>
      </c>
      <c r="E15" s="25" t="n">
        <v>2</v>
      </c>
      <c r="F15" s="25" t="n">
        <v>2</v>
      </c>
      <c r="G15" s="26" t="n">
        <v>43</v>
      </c>
      <c r="H15" s="25" t="n">
        <v>2</v>
      </c>
      <c r="I15" s="25" t="n">
        <v>84</v>
      </c>
      <c r="J15" s="27" t="n">
        <v>8.5</v>
      </c>
      <c r="K15" s="25" t="n">
        <v>2</v>
      </c>
      <c r="L15" s="25" t="n">
        <v>1</v>
      </c>
      <c r="M15" s="28" t="n">
        <v>0.1</v>
      </c>
      <c r="N15" s="29" t="n">
        <v>573</v>
      </c>
      <c r="O15" s="29" t="n">
        <v>660</v>
      </c>
      <c r="P15" s="30" t="n">
        <v>42314</v>
      </c>
      <c r="Q15" s="31" t="n">
        <v>1</v>
      </c>
      <c r="R15" s="32" t="n">
        <v>0.1</v>
      </c>
      <c r="S15" s="33" t="n">
        <v>0.1</v>
      </c>
      <c r="T15" s="34" t="n">
        <f aca="false">(S15-M15)*-50</f>
        <v>-0</v>
      </c>
      <c r="U15" s="26" t="n">
        <v>2</v>
      </c>
    </row>
    <row r="16" s="22" customFormat="true" ht="13.8" hidden="false" customHeight="false" outlineLevel="0" collapsed="false">
      <c r="A16" s="22" t="s">
        <v>67</v>
      </c>
      <c r="B16" s="23" t="s">
        <v>68</v>
      </c>
      <c r="C16" s="22" t="s">
        <v>25</v>
      </c>
      <c r="D16" s="35" t="s">
        <v>69</v>
      </c>
      <c r="E16" s="25" t="n">
        <v>2</v>
      </c>
      <c r="F16" s="25" t="n">
        <v>1</v>
      </c>
      <c r="G16" s="26" t="n">
        <v>65</v>
      </c>
      <c r="H16" s="25" t="n">
        <v>1</v>
      </c>
      <c r="I16" s="25" t="n">
        <v>276</v>
      </c>
      <c r="J16" s="27" t="n">
        <v>7.2</v>
      </c>
      <c r="K16" s="25" t="n">
        <v>2</v>
      </c>
      <c r="L16" s="25" t="n">
        <v>1</v>
      </c>
      <c r="M16" s="28" t="n">
        <v>0.22</v>
      </c>
      <c r="N16" s="29" t="n">
        <v>354</v>
      </c>
      <c r="O16" s="29" t="n">
        <v>404</v>
      </c>
      <c r="P16" s="30" t="n">
        <v>41346</v>
      </c>
      <c r="Q16" s="31" t="n">
        <v>1</v>
      </c>
      <c r="R16" s="32" t="n">
        <v>0.1</v>
      </c>
      <c r="S16" s="33" t="n">
        <v>0.1</v>
      </c>
      <c r="T16" s="34" t="n">
        <f aca="false">(S16-M16)*-50</f>
        <v>6</v>
      </c>
      <c r="U16" s="26" t="n">
        <v>2</v>
      </c>
      <c r="V16" s="22" t="n">
        <v>1</v>
      </c>
    </row>
    <row r="17" s="22" customFormat="true" ht="13.8" hidden="false" customHeight="false" outlineLevel="0" collapsed="false">
      <c r="A17" s="22" t="s">
        <v>70</v>
      </c>
      <c r="B17" s="23" t="s">
        <v>71</v>
      </c>
      <c r="C17" s="22" t="s">
        <v>25</v>
      </c>
      <c r="D17" s="35" t="s">
        <v>72</v>
      </c>
      <c r="E17" s="25" t="n">
        <v>1</v>
      </c>
      <c r="F17" s="25" t="n">
        <v>2</v>
      </c>
      <c r="G17" s="26" t="n">
        <v>60</v>
      </c>
      <c r="H17" s="25" t="n">
        <v>2</v>
      </c>
      <c r="I17" s="25" t="n">
        <v>3</v>
      </c>
      <c r="J17" s="27" t="n">
        <v>13.3</v>
      </c>
      <c r="K17" s="25" t="n">
        <v>1</v>
      </c>
      <c r="L17" s="25" t="n">
        <v>1</v>
      </c>
      <c r="M17" s="28" t="n">
        <v>0.7</v>
      </c>
      <c r="N17" s="29" t="n">
        <v>796</v>
      </c>
      <c r="O17" s="29" t="n">
        <v>805</v>
      </c>
      <c r="P17" s="30" t="n">
        <v>42111</v>
      </c>
      <c r="Q17" s="31" t="n">
        <v>2</v>
      </c>
      <c r="R17" s="32" t="n">
        <v>0.7</v>
      </c>
      <c r="S17" s="33" t="n">
        <v>0.7</v>
      </c>
      <c r="T17" s="34" t="n">
        <f aca="false">(S17-M17)*-50</f>
        <v>-0</v>
      </c>
      <c r="U17" s="26" t="n">
        <v>2</v>
      </c>
    </row>
    <row r="18" s="22" customFormat="true" ht="14.4" hidden="false" customHeight="false" outlineLevel="0" collapsed="false">
      <c r="A18" s="22" t="s">
        <v>73</v>
      </c>
      <c r="B18" s="23" t="s">
        <v>32</v>
      </c>
      <c r="C18" s="36" t="s">
        <v>74</v>
      </c>
      <c r="D18" s="37" t="s">
        <v>75</v>
      </c>
      <c r="E18" s="38" t="n">
        <v>2</v>
      </c>
      <c r="F18" s="38" t="n">
        <v>2</v>
      </c>
      <c r="G18" s="37" t="n">
        <v>59</v>
      </c>
      <c r="H18" s="38" t="n">
        <v>1</v>
      </c>
      <c r="I18" s="38" t="n">
        <v>36</v>
      </c>
      <c r="J18" s="38" t="n">
        <v>8</v>
      </c>
      <c r="K18" s="38" t="n">
        <v>2</v>
      </c>
      <c r="L18" s="38" t="n">
        <v>1</v>
      </c>
      <c r="M18" s="39" t="n">
        <v>0.22</v>
      </c>
      <c r="N18" s="39" t="n">
        <v>321</v>
      </c>
      <c r="O18" s="39" t="n">
        <v>370</v>
      </c>
      <c r="P18" s="40" t="n">
        <v>42371</v>
      </c>
      <c r="Q18" s="41" t="n">
        <v>3</v>
      </c>
      <c r="R18" s="42" t="n">
        <v>0.4</v>
      </c>
      <c r="S18" s="43" t="n">
        <v>0.3</v>
      </c>
      <c r="T18" s="34" t="n">
        <f aca="false">(S18-M18)*-50</f>
        <v>-4</v>
      </c>
      <c r="U18" s="44" t="n">
        <v>2</v>
      </c>
    </row>
    <row r="19" s="22" customFormat="true" ht="14.4" hidden="false" customHeight="false" outlineLevel="0" collapsed="false">
      <c r="B19" s="23" t="s">
        <v>35</v>
      </c>
      <c r="C19" s="36" t="s">
        <v>74</v>
      </c>
      <c r="D19" s="37" t="s">
        <v>76</v>
      </c>
      <c r="E19" s="38" t="n">
        <v>1</v>
      </c>
      <c r="F19" s="38" t="n">
        <v>2</v>
      </c>
      <c r="G19" s="37" t="n">
        <v>63</v>
      </c>
      <c r="H19" s="38" t="n">
        <v>2</v>
      </c>
      <c r="I19" s="45"/>
      <c r="J19" s="38" t="n">
        <v>8.7</v>
      </c>
      <c r="K19" s="38" t="n">
        <v>2</v>
      </c>
      <c r="L19" s="38" t="n">
        <v>1</v>
      </c>
      <c r="M19" s="39" t="n">
        <v>0.04</v>
      </c>
      <c r="N19" s="39" t="n">
        <v>446</v>
      </c>
      <c r="O19" s="39" t="n">
        <v>557</v>
      </c>
      <c r="P19" s="40" t="n">
        <v>42618</v>
      </c>
      <c r="Q19" s="41" t="n">
        <v>3</v>
      </c>
      <c r="R19" s="42" t="n">
        <v>0.16</v>
      </c>
      <c r="S19" s="43" t="n">
        <v>1</v>
      </c>
      <c r="T19" s="34" t="n">
        <f aca="false">(S19-M19)*-50</f>
        <v>-48</v>
      </c>
      <c r="U19" s="44" t="n">
        <v>2</v>
      </c>
    </row>
    <row r="20" s="22" customFormat="true" ht="14.4" hidden="false" customHeight="false" outlineLevel="0" collapsed="false">
      <c r="A20" s="22" t="s">
        <v>77</v>
      </c>
      <c r="B20" s="23" t="s">
        <v>38</v>
      </c>
      <c r="C20" s="36" t="s">
        <v>74</v>
      </c>
      <c r="D20" s="37" t="s">
        <v>78</v>
      </c>
      <c r="E20" s="38" t="n">
        <v>2</v>
      </c>
      <c r="F20" s="38" t="n">
        <v>2</v>
      </c>
      <c r="G20" s="37" t="n">
        <v>63</v>
      </c>
      <c r="H20" s="38" t="n">
        <v>1</v>
      </c>
      <c r="I20" s="45"/>
      <c r="J20" s="38" t="n">
        <v>8.7</v>
      </c>
      <c r="K20" s="38" t="n">
        <v>2</v>
      </c>
      <c r="L20" s="38" t="n">
        <v>1</v>
      </c>
      <c r="M20" s="39" t="n">
        <v>0.22</v>
      </c>
      <c r="N20" s="39" t="n">
        <v>568</v>
      </c>
      <c r="O20" s="39" t="n">
        <v>624</v>
      </c>
      <c r="P20" s="40" t="n">
        <v>42618</v>
      </c>
      <c r="Q20" s="41" t="n">
        <v>3</v>
      </c>
      <c r="R20" s="42" t="n">
        <v>0.3</v>
      </c>
      <c r="S20" s="43" t="n">
        <v>0.3</v>
      </c>
      <c r="T20" s="34" t="n">
        <f aca="false">(S20-M20)*-50</f>
        <v>-4</v>
      </c>
      <c r="U20" s="44" t="n">
        <v>2</v>
      </c>
      <c r="V20" s="22" t="n">
        <v>1</v>
      </c>
    </row>
    <row r="21" s="22" customFormat="true" ht="14.4" hidden="false" customHeight="false" outlineLevel="0" collapsed="false">
      <c r="A21" s="22" t="s">
        <v>79</v>
      </c>
      <c r="B21" s="23" t="s">
        <v>41</v>
      </c>
      <c r="C21" s="36" t="s">
        <v>74</v>
      </c>
      <c r="D21" s="37" t="s">
        <v>80</v>
      </c>
      <c r="E21" s="38" t="n">
        <v>1</v>
      </c>
      <c r="F21" s="38" t="n">
        <v>1</v>
      </c>
      <c r="G21" s="37" t="n">
        <v>53</v>
      </c>
      <c r="H21" s="38" t="n">
        <v>1</v>
      </c>
      <c r="I21" s="38" t="n">
        <v>240</v>
      </c>
      <c r="J21" s="45"/>
      <c r="K21" s="38" t="n">
        <v>2</v>
      </c>
      <c r="L21" s="38" t="n">
        <v>1</v>
      </c>
      <c r="M21" s="39" t="n">
        <v>0.52</v>
      </c>
      <c r="N21" s="39" t="n">
        <v>651</v>
      </c>
      <c r="O21" s="39" t="n">
        <v>711</v>
      </c>
      <c r="P21" s="46" t="s">
        <v>81</v>
      </c>
      <c r="Q21" s="41" t="n">
        <v>3</v>
      </c>
      <c r="R21" s="42" t="n">
        <v>0.1</v>
      </c>
      <c r="S21" s="43" t="n">
        <v>0.04</v>
      </c>
      <c r="T21" s="34" t="n">
        <f aca="false">(S21-M21)*-50</f>
        <v>24</v>
      </c>
      <c r="U21" s="44" t="n">
        <v>2</v>
      </c>
    </row>
    <row r="22" s="22" customFormat="true" ht="14.4" hidden="false" customHeight="false" outlineLevel="0" collapsed="false">
      <c r="A22" s="22" t="s">
        <v>82</v>
      </c>
      <c r="B22" s="23" t="s">
        <v>44</v>
      </c>
      <c r="C22" s="36" t="s">
        <v>74</v>
      </c>
      <c r="D22" s="37" t="s">
        <v>83</v>
      </c>
      <c r="E22" s="38" t="n">
        <v>2</v>
      </c>
      <c r="F22" s="38" t="n">
        <v>1</v>
      </c>
      <c r="G22" s="37" t="n">
        <v>53</v>
      </c>
      <c r="H22" s="38" t="n">
        <v>1</v>
      </c>
      <c r="I22" s="38" t="n">
        <v>240</v>
      </c>
      <c r="J22" s="45"/>
      <c r="K22" s="38" t="n">
        <v>2</v>
      </c>
      <c r="L22" s="38" t="n">
        <v>1</v>
      </c>
      <c r="M22" s="39" t="n">
        <v>1</v>
      </c>
      <c r="N22" s="39" t="n">
        <v>469</v>
      </c>
      <c r="O22" s="39" t="n">
        <v>537</v>
      </c>
      <c r="P22" s="46" t="s">
        <v>81</v>
      </c>
      <c r="Q22" s="41" t="n">
        <v>3</v>
      </c>
      <c r="R22" s="42" t="n">
        <v>0.1</v>
      </c>
      <c r="S22" s="43" t="n">
        <v>0</v>
      </c>
      <c r="T22" s="34" t="n">
        <f aca="false">(S22-M22)*-50</f>
        <v>50</v>
      </c>
      <c r="U22" s="44" t="n">
        <v>2</v>
      </c>
    </row>
    <row r="23" s="22" customFormat="true" ht="14.4" hidden="false" customHeight="false" outlineLevel="0" collapsed="false">
      <c r="A23" s="22" t="s">
        <v>84</v>
      </c>
      <c r="B23" s="23" t="s">
        <v>47</v>
      </c>
      <c r="C23" s="36" t="s">
        <v>74</v>
      </c>
      <c r="D23" s="37" t="s">
        <v>85</v>
      </c>
      <c r="E23" s="38" t="n">
        <v>2</v>
      </c>
      <c r="F23" s="38" t="n">
        <v>1</v>
      </c>
      <c r="G23" s="37" t="n">
        <v>74</v>
      </c>
      <c r="H23" s="38" t="n">
        <v>2</v>
      </c>
      <c r="I23" s="45"/>
      <c r="J23" s="45"/>
      <c r="K23" s="38" t="n">
        <v>1</v>
      </c>
      <c r="L23" s="38" t="n">
        <v>1</v>
      </c>
      <c r="M23" s="39" t="n">
        <v>0.22</v>
      </c>
      <c r="N23" s="39" t="n">
        <v>267</v>
      </c>
      <c r="O23" s="39" t="n">
        <v>343</v>
      </c>
      <c r="P23" s="40" t="n">
        <v>42648</v>
      </c>
      <c r="Q23" s="41" t="n">
        <v>3</v>
      </c>
      <c r="R23" s="42" t="n">
        <v>0.78</v>
      </c>
      <c r="S23" s="43" t="n">
        <v>1</v>
      </c>
      <c r="T23" s="34" t="n">
        <f aca="false">(S23-M23)*-50</f>
        <v>-39</v>
      </c>
      <c r="U23" s="44" t="n">
        <v>1</v>
      </c>
    </row>
    <row r="24" s="22" customFormat="true" ht="14.4" hidden="false" customHeight="false" outlineLevel="0" collapsed="false">
      <c r="A24" s="22" t="s">
        <v>86</v>
      </c>
      <c r="B24" s="23" t="s">
        <v>56</v>
      </c>
      <c r="C24" s="36" t="s">
        <v>74</v>
      </c>
      <c r="D24" s="37" t="s">
        <v>87</v>
      </c>
      <c r="E24" s="38" t="n">
        <v>2</v>
      </c>
      <c r="F24" s="38" t="n">
        <v>2</v>
      </c>
      <c r="G24" s="37" t="n">
        <v>26</v>
      </c>
      <c r="H24" s="38" t="n">
        <v>1</v>
      </c>
      <c r="I24" s="38" t="n">
        <v>480</v>
      </c>
      <c r="J24" s="38" t="n">
        <v>6.5</v>
      </c>
      <c r="K24" s="38" t="n">
        <v>1</v>
      </c>
      <c r="L24" s="38" t="n">
        <v>1</v>
      </c>
      <c r="M24" s="39" t="n">
        <v>0.3</v>
      </c>
      <c r="N24" s="39" t="n">
        <v>367</v>
      </c>
      <c r="O24" s="39" t="n">
        <v>399</v>
      </c>
      <c r="P24" s="40" t="n">
        <v>42227</v>
      </c>
      <c r="Q24" s="41" t="n">
        <v>3</v>
      </c>
      <c r="R24" s="42" t="n">
        <v>0.78</v>
      </c>
      <c r="S24" s="43" t="n">
        <v>1</v>
      </c>
      <c r="T24" s="34" t="n">
        <f aca="false">(S24-M24)*-50</f>
        <v>-35</v>
      </c>
      <c r="U24" s="44" t="n">
        <v>2</v>
      </c>
    </row>
    <row r="25" s="22" customFormat="true" ht="14.4" hidden="false" customHeight="false" outlineLevel="0" collapsed="false">
      <c r="A25" s="22" t="s">
        <v>88</v>
      </c>
      <c r="B25" s="23" t="s">
        <v>59</v>
      </c>
      <c r="C25" s="36" t="s">
        <v>74</v>
      </c>
      <c r="D25" s="37" t="s">
        <v>89</v>
      </c>
      <c r="E25" s="38" t="n">
        <v>1</v>
      </c>
      <c r="F25" s="38" t="n">
        <v>1</v>
      </c>
      <c r="G25" s="37" t="n">
        <v>38</v>
      </c>
      <c r="H25" s="38" t="n">
        <v>1</v>
      </c>
      <c r="I25" s="38" t="n">
        <v>300</v>
      </c>
      <c r="J25" s="45"/>
      <c r="K25" s="38" t="n">
        <v>2</v>
      </c>
      <c r="L25" s="38" t="n">
        <v>1</v>
      </c>
      <c r="M25" s="39" t="n">
        <v>0.14</v>
      </c>
      <c r="N25" s="39" t="n">
        <v>314</v>
      </c>
      <c r="O25" s="39" t="n">
        <v>385</v>
      </c>
      <c r="P25" s="40" t="n">
        <v>42497</v>
      </c>
      <c r="Q25" s="41" t="n">
        <v>3</v>
      </c>
      <c r="R25" s="42" t="n">
        <v>0.3</v>
      </c>
      <c r="S25" s="43" t="n">
        <v>0.3</v>
      </c>
      <c r="T25" s="34" t="n">
        <f aca="false">(S25-M25)*-50</f>
        <v>-8</v>
      </c>
      <c r="U25" s="44" t="n">
        <v>2</v>
      </c>
    </row>
    <row r="26" s="22" customFormat="true" ht="14.4" hidden="false" customHeight="false" outlineLevel="0" collapsed="false">
      <c r="A26" s="22" t="s">
        <v>90</v>
      </c>
      <c r="B26" s="23" t="s">
        <v>62</v>
      </c>
      <c r="C26" s="36" t="s">
        <v>74</v>
      </c>
      <c r="D26" s="47" t="s">
        <v>91</v>
      </c>
      <c r="E26" s="38" t="n">
        <v>1</v>
      </c>
      <c r="F26" s="38" t="n">
        <v>2</v>
      </c>
      <c r="G26" s="37" t="n">
        <v>40</v>
      </c>
      <c r="H26" s="38" t="n">
        <v>1</v>
      </c>
      <c r="I26" s="38" t="n">
        <v>300</v>
      </c>
      <c r="J26" s="38" t="n">
        <v>8.7</v>
      </c>
      <c r="K26" s="38" t="n">
        <v>2</v>
      </c>
      <c r="L26" s="38" t="n">
        <v>1</v>
      </c>
      <c r="M26" s="39" t="n">
        <v>0.22</v>
      </c>
      <c r="N26" s="39" t="n">
        <v>377</v>
      </c>
      <c r="O26" s="39" t="n">
        <v>468</v>
      </c>
      <c r="P26" s="46" t="s">
        <v>92</v>
      </c>
      <c r="Q26" s="41" t="n">
        <v>3</v>
      </c>
      <c r="R26" s="48"/>
      <c r="S26" s="49" t="n">
        <v>0.1</v>
      </c>
      <c r="T26" s="34" t="n">
        <f aca="false">(S26-M26)*-50</f>
        <v>6</v>
      </c>
      <c r="U26" s="48" t="n">
        <v>2</v>
      </c>
    </row>
    <row r="27" s="22" customFormat="true" ht="14.4" hidden="false" customHeight="false" outlineLevel="0" collapsed="false">
      <c r="A27" s="22" t="s">
        <v>93</v>
      </c>
      <c r="B27" s="23" t="s">
        <v>65</v>
      </c>
      <c r="C27" s="36" t="s">
        <v>74</v>
      </c>
      <c r="D27" s="47" t="s">
        <v>94</v>
      </c>
      <c r="E27" s="38" t="n">
        <v>2</v>
      </c>
      <c r="F27" s="38" t="n">
        <v>2</v>
      </c>
      <c r="G27" s="37" t="n">
        <v>40</v>
      </c>
      <c r="H27" s="38" t="n">
        <v>1</v>
      </c>
      <c r="I27" s="38" t="n">
        <v>300</v>
      </c>
      <c r="J27" s="38" t="n">
        <v>8.7</v>
      </c>
      <c r="K27" s="38" t="n">
        <v>2</v>
      </c>
      <c r="L27" s="38" t="n">
        <v>1</v>
      </c>
      <c r="M27" s="39" t="n">
        <v>1</v>
      </c>
      <c r="N27" s="39" t="n">
        <v>397</v>
      </c>
      <c r="O27" s="39" t="n">
        <v>562</v>
      </c>
      <c r="P27" s="46" t="s">
        <v>92</v>
      </c>
      <c r="Q27" s="41" t="n">
        <v>3</v>
      </c>
      <c r="R27" s="42" t="n">
        <v>0.3</v>
      </c>
      <c r="S27" s="43" t="n">
        <v>0.04</v>
      </c>
      <c r="T27" s="34" t="n">
        <f aca="false">(S27-M27)*-50</f>
        <v>48</v>
      </c>
      <c r="U27" s="48" t="n">
        <v>2</v>
      </c>
      <c r="V27" s="22" t="n">
        <v>1</v>
      </c>
      <c r="W27" s="22" t="s">
        <v>95</v>
      </c>
    </row>
    <row r="28" s="22" customFormat="true" ht="14.4" hidden="false" customHeight="false" outlineLevel="0" collapsed="false">
      <c r="A28" s="22" t="s">
        <v>96</v>
      </c>
      <c r="B28" s="23" t="s">
        <v>68</v>
      </c>
      <c r="C28" s="50" t="s">
        <v>74</v>
      </c>
      <c r="D28" s="47" t="s">
        <v>97</v>
      </c>
      <c r="E28" s="51" t="n">
        <v>2</v>
      </c>
      <c r="F28" s="51" t="n">
        <v>1</v>
      </c>
      <c r="G28" s="47" t="n">
        <v>56</v>
      </c>
      <c r="H28" s="51" t="n">
        <v>1</v>
      </c>
      <c r="I28" s="51" t="n">
        <v>120</v>
      </c>
      <c r="J28" s="51" t="n">
        <v>7.9</v>
      </c>
      <c r="K28" s="51" t="n">
        <v>2</v>
      </c>
      <c r="L28" s="51" t="n">
        <v>1</v>
      </c>
      <c r="M28" s="39" t="n">
        <v>0.4</v>
      </c>
      <c r="N28" s="39" t="n">
        <v>354</v>
      </c>
      <c r="O28" s="39" t="n">
        <v>398</v>
      </c>
      <c r="P28" s="46" t="s">
        <v>98</v>
      </c>
      <c r="Q28" s="41" t="n">
        <v>3</v>
      </c>
      <c r="R28" s="42" t="n">
        <v>0.78</v>
      </c>
      <c r="S28" s="43" t="n">
        <v>0.52</v>
      </c>
      <c r="T28" s="34" t="n">
        <f aca="false">(S28-M28)*-50</f>
        <v>-6</v>
      </c>
      <c r="U28" s="44" t="n">
        <v>2</v>
      </c>
      <c r="V28" s="22" t="n">
        <v>1</v>
      </c>
    </row>
    <row r="29" s="22" customFormat="true" ht="14.4" hidden="false" customHeight="false" outlineLevel="0" collapsed="false">
      <c r="A29" s="22" t="s">
        <v>99</v>
      </c>
      <c r="B29" s="23" t="s">
        <v>71</v>
      </c>
      <c r="C29" s="50" t="s">
        <v>74</v>
      </c>
      <c r="D29" s="47" t="s">
        <v>100</v>
      </c>
      <c r="E29" s="51" t="n">
        <v>1</v>
      </c>
      <c r="F29" s="51" t="n">
        <v>1</v>
      </c>
      <c r="G29" s="47" t="n">
        <v>63</v>
      </c>
      <c r="H29" s="51" t="n">
        <v>2</v>
      </c>
      <c r="I29" s="52"/>
      <c r="J29" s="51" t="n">
        <v>9.2</v>
      </c>
      <c r="K29" s="51" t="n">
        <v>1</v>
      </c>
      <c r="L29" s="51" t="n">
        <v>1</v>
      </c>
      <c r="M29" s="39" t="n">
        <v>0.3</v>
      </c>
      <c r="N29" s="39" t="n">
        <v>268</v>
      </c>
      <c r="O29" s="39" t="n">
        <v>342</v>
      </c>
      <c r="P29" s="46" t="s">
        <v>101</v>
      </c>
      <c r="Q29" s="41" t="n">
        <v>3</v>
      </c>
      <c r="R29" s="42" t="n">
        <v>0.14</v>
      </c>
      <c r="S29" s="43" t="n">
        <v>0.3</v>
      </c>
      <c r="T29" s="34" t="n">
        <f aca="false">(S29-M29)*-50</f>
        <v>-0</v>
      </c>
      <c r="U29" s="48" t="n">
        <v>2</v>
      </c>
      <c r="V29" s="22" t="n">
        <v>1</v>
      </c>
    </row>
    <row r="30" s="22" customFormat="true" ht="14.4" hidden="false" customHeight="false" outlineLevel="0" collapsed="false">
      <c r="A30" s="22" t="s">
        <v>102</v>
      </c>
      <c r="B30" s="23" t="s">
        <v>103</v>
      </c>
      <c r="C30" s="50" t="s">
        <v>74</v>
      </c>
      <c r="D30" s="35" t="s">
        <v>104</v>
      </c>
      <c r="E30" s="51" t="n">
        <v>1</v>
      </c>
      <c r="F30" s="51" t="n">
        <v>1</v>
      </c>
      <c r="G30" s="47" t="n">
        <v>52</v>
      </c>
      <c r="H30" s="51" t="n">
        <v>1</v>
      </c>
      <c r="I30" s="51" t="n">
        <v>120</v>
      </c>
      <c r="J30" s="51" t="n">
        <v>9.6</v>
      </c>
      <c r="K30" s="51" t="n">
        <v>2</v>
      </c>
      <c r="L30" s="51" t="n">
        <v>1</v>
      </c>
      <c r="M30" s="39" t="n">
        <v>0.4</v>
      </c>
      <c r="N30" s="39" t="n">
        <v>632</v>
      </c>
      <c r="O30" s="39" t="n">
        <v>688</v>
      </c>
      <c r="P30" s="46" t="s">
        <v>105</v>
      </c>
      <c r="Q30" s="41" t="n">
        <v>3</v>
      </c>
      <c r="R30" s="42" t="n">
        <v>0.22</v>
      </c>
      <c r="S30" s="43" t="n">
        <v>0.4</v>
      </c>
      <c r="T30" s="34" t="n">
        <f aca="false">(S30-M30)*-50</f>
        <v>-0</v>
      </c>
      <c r="U30" s="44" t="n">
        <v>2</v>
      </c>
    </row>
    <row r="31" s="22" customFormat="true" ht="14.4" hidden="false" customHeight="false" outlineLevel="0" collapsed="false">
      <c r="A31" s="22" t="s">
        <v>106</v>
      </c>
      <c r="B31" s="23" t="s">
        <v>107</v>
      </c>
      <c r="C31" s="50" t="s">
        <v>74</v>
      </c>
      <c r="D31" s="35" t="s">
        <v>108</v>
      </c>
      <c r="E31" s="51" t="n">
        <v>2</v>
      </c>
      <c r="F31" s="51" t="n">
        <v>1</v>
      </c>
      <c r="G31" s="47" t="n">
        <v>52</v>
      </c>
      <c r="H31" s="51" t="n">
        <v>1</v>
      </c>
      <c r="I31" s="51" t="n">
        <v>120</v>
      </c>
      <c r="J31" s="51" t="n">
        <v>9.6</v>
      </c>
      <c r="K31" s="51" t="n">
        <v>2</v>
      </c>
      <c r="L31" s="51" t="n">
        <v>1</v>
      </c>
      <c r="M31" s="39" t="n">
        <v>1.3</v>
      </c>
      <c r="N31" s="39" t="n">
        <v>476</v>
      </c>
      <c r="O31" s="39" t="n">
        <v>589</v>
      </c>
      <c r="P31" s="46" t="s">
        <v>105</v>
      </c>
      <c r="Q31" s="41" t="n">
        <v>3</v>
      </c>
      <c r="R31" s="42" t="n">
        <v>1</v>
      </c>
      <c r="S31" s="43" t="n">
        <v>0.7</v>
      </c>
      <c r="T31" s="34" t="n">
        <f aca="false">(S31-M31)*-50</f>
        <v>30</v>
      </c>
      <c r="U31" s="44" t="n">
        <v>2</v>
      </c>
      <c r="V31" s="22" t="n">
        <v>1</v>
      </c>
    </row>
    <row r="32" s="22" customFormat="true" ht="14.4" hidden="false" customHeight="false" outlineLevel="0" collapsed="false">
      <c r="A32" s="22" t="s">
        <v>109</v>
      </c>
      <c r="B32" s="23" t="s">
        <v>110</v>
      </c>
      <c r="C32" s="50" t="s">
        <v>74</v>
      </c>
      <c r="D32" s="47" t="s">
        <v>111</v>
      </c>
      <c r="E32" s="51" t="n">
        <v>2</v>
      </c>
      <c r="F32" s="51" t="n">
        <v>1</v>
      </c>
      <c r="G32" s="47" t="n">
        <v>41</v>
      </c>
      <c r="H32" s="51" t="n">
        <v>2</v>
      </c>
      <c r="I32" s="51" t="n">
        <v>348</v>
      </c>
      <c r="J32" s="51" t="n">
        <v>9.7</v>
      </c>
      <c r="K32" s="51" t="n">
        <v>1</v>
      </c>
      <c r="L32" s="51" t="n">
        <v>1</v>
      </c>
      <c r="M32" s="39" t="n">
        <v>0.12</v>
      </c>
      <c r="N32" s="39" t="n">
        <v>356</v>
      </c>
      <c r="O32" s="39" t="n">
        <v>415</v>
      </c>
      <c r="P32" s="40" t="n">
        <v>42047</v>
      </c>
      <c r="Q32" s="41" t="n">
        <v>3</v>
      </c>
      <c r="R32" s="42" t="n">
        <v>0.3</v>
      </c>
      <c r="S32" s="43" t="n">
        <v>0.16</v>
      </c>
      <c r="T32" s="34" t="n">
        <f aca="false">(S32-M32)*-50</f>
        <v>-2</v>
      </c>
      <c r="U32" s="44" t="n">
        <v>2</v>
      </c>
    </row>
    <row r="33" s="22" customFormat="true" ht="14.4" hidden="false" customHeight="false" outlineLevel="0" collapsed="false">
      <c r="A33" s="22" t="s">
        <v>112</v>
      </c>
      <c r="B33" s="23" t="s">
        <v>113</v>
      </c>
      <c r="C33" s="50" t="s">
        <v>74</v>
      </c>
      <c r="D33" s="47" t="s">
        <v>114</v>
      </c>
      <c r="E33" s="51" t="n">
        <v>1</v>
      </c>
      <c r="F33" s="51" t="n">
        <v>1</v>
      </c>
      <c r="G33" s="47" t="n">
        <v>60</v>
      </c>
      <c r="H33" s="51" t="n">
        <v>1</v>
      </c>
      <c r="I33" s="52"/>
      <c r="J33" s="51" t="n">
        <v>9.3</v>
      </c>
      <c r="K33" s="51" t="n">
        <v>1</v>
      </c>
      <c r="L33" s="51" t="n">
        <v>1</v>
      </c>
      <c r="M33" s="39" t="n">
        <v>0.16</v>
      </c>
      <c r="N33" s="39" t="n">
        <v>343</v>
      </c>
      <c r="O33" s="39" t="n">
        <v>383</v>
      </c>
      <c r="P33" s="46" t="s">
        <v>115</v>
      </c>
      <c r="Q33" s="41" t="n">
        <v>3</v>
      </c>
      <c r="R33" s="42" t="n">
        <v>0.22</v>
      </c>
      <c r="S33" s="43" t="n">
        <v>0.16</v>
      </c>
      <c r="T33" s="34" t="n">
        <f aca="false">(S33-M33)*-50</f>
        <v>-0</v>
      </c>
      <c r="U33" s="44" t="n">
        <v>2</v>
      </c>
    </row>
    <row r="34" s="22" customFormat="true" ht="14.4" hidden="false" customHeight="false" outlineLevel="0" collapsed="false">
      <c r="A34" s="22" t="s">
        <v>116</v>
      </c>
      <c r="B34" s="23" t="s">
        <v>117</v>
      </c>
      <c r="C34" s="50" t="s">
        <v>74</v>
      </c>
      <c r="D34" s="47" t="s">
        <v>118</v>
      </c>
      <c r="E34" s="51" t="n">
        <v>1</v>
      </c>
      <c r="F34" s="51" t="n">
        <v>2</v>
      </c>
      <c r="G34" s="47" t="n">
        <v>60</v>
      </c>
      <c r="H34" s="51" t="n">
        <v>1</v>
      </c>
      <c r="I34" s="52"/>
      <c r="J34" s="51" t="n">
        <v>9.3</v>
      </c>
      <c r="K34" s="51" t="n">
        <v>1</v>
      </c>
      <c r="L34" s="51" t="n">
        <v>1</v>
      </c>
      <c r="M34" s="39" t="n">
        <v>0.16</v>
      </c>
      <c r="N34" s="39" t="n">
        <v>320</v>
      </c>
      <c r="O34" s="39" t="n">
        <v>382</v>
      </c>
      <c r="P34" s="46" t="s">
        <v>115</v>
      </c>
      <c r="Q34" s="41" t="n">
        <v>3</v>
      </c>
      <c r="R34" s="42" t="n">
        <v>0.52</v>
      </c>
      <c r="S34" s="43" t="n">
        <v>1</v>
      </c>
      <c r="T34" s="34" t="n">
        <f aca="false">(S34-M34)*-50</f>
        <v>-42</v>
      </c>
      <c r="U34" s="48" t="n">
        <v>2</v>
      </c>
    </row>
    <row r="35" s="22" customFormat="true" ht="14.4" hidden="false" customHeight="false" outlineLevel="0" collapsed="false">
      <c r="A35" s="22" t="s">
        <v>119</v>
      </c>
      <c r="B35" s="23" t="s">
        <v>120</v>
      </c>
      <c r="C35" s="50" t="s">
        <v>74</v>
      </c>
      <c r="D35" s="47" t="s">
        <v>121</v>
      </c>
      <c r="E35" s="51" t="n">
        <v>1</v>
      </c>
      <c r="F35" s="51" t="n">
        <v>1</v>
      </c>
      <c r="G35" s="47" t="n">
        <v>40</v>
      </c>
      <c r="H35" s="51" t="n">
        <v>1</v>
      </c>
      <c r="I35" s="51" t="n">
        <v>240</v>
      </c>
      <c r="J35" s="51" t="n">
        <v>6.1</v>
      </c>
      <c r="K35" s="51" t="n">
        <v>1</v>
      </c>
      <c r="L35" s="51" t="n">
        <v>2</v>
      </c>
      <c r="M35" s="39" t="n">
        <v>0.16</v>
      </c>
      <c r="N35" s="39" t="n">
        <v>440</v>
      </c>
      <c r="O35" s="39" t="n">
        <v>532</v>
      </c>
      <c r="P35" s="46" t="s">
        <v>122</v>
      </c>
      <c r="Q35" s="41" t="n">
        <v>3</v>
      </c>
      <c r="R35" s="42" t="n">
        <v>1</v>
      </c>
      <c r="S35" s="43" t="n">
        <v>0.82</v>
      </c>
      <c r="T35" s="34" t="n">
        <f aca="false">(S35-M35)*-50</f>
        <v>-33</v>
      </c>
      <c r="U35" s="48" t="n">
        <v>2</v>
      </c>
      <c r="V35" s="22" t="n">
        <v>1</v>
      </c>
    </row>
    <row r="36" s="22" customFormat="true" ht="14.4" hidden="false" customHeight="false" outlineLevel="0" collapsed="false">
      <c r="A36" s="22" t="s">
        <v>123</v>
      </c>
      <c r="B36" s="23" t="s">
        <v>124</v>
      </c>
      <c r="C36" s="50" t="s">
        <v>74</v>
      </c>
      <c r="D36" s="47" t="s">
        <v>125</v>
      </c>
      <c r="E36" s="51" t="n">
        <v>2</v>
      </c>
      <c r="F36" s="51" t="n">
        <v>1</v>
      </c>
      <c r="G36" s="47" t="n">
        <v>40</v>
      </c>
      <c r="H36" s="51" t="n">
        <v>1</v>
      </c>
      <c r="I36" s="51" t="n">
        <v>240</v>
      </c>
      <c r="J36" s="51" t="n">
        <v>6.1</v>
      </c>
      <c r="K36" s="51" t="n">
        <v>1</v>
      </c>
      <c r="L36" s="51" t="n">
        <v>2</v>
      </c>
      <c r="M36" s="39" t="n">
        <v>0.7</v>
      </c>
      <c r="N36" s="39" t="n">
        <v>478</v>
      </c>
      <c r="O36" s="39" t="n">
        <v>544</v>
      </c>
      <c r="P36" s="46" t="s">
        <v>122</v>
      </c>
      <c r="Q36" s="41" t="n">
        <v>3</v>
      </c>
      <c r="R36" s="42" t="n">
        <v>0.18</v>
      </c>
      <c r="S36" s="43" t="n">
        <v>0.1</v>
      </c>
      <c r="T36" s="34" t="n">
        <f aca="false">(S36-M36)*-50</f>
        <v>30</v>
      </c>
      <c r="U36" s="44" t="n">
        <v>2</v>
      </c>
      <c r="V36" s="22" t="n">
        <v>1</v>
      </c>
    </row>
    <row r="37" s="22" customFormat="true" ht="14.4" hidden="false" customHeight="false" outlineLevel="0" collapsed="false">
      <c r="A37" s="22" t="s">
        <v>126</v>
      </c>
      <c r="B37" s="23" t="s">
        <v>24</v>
      </c>
      <c r="C37" s="22" t="s">
        <v>127</v>
      </c>
      <c r="D37" s="53" t="s">
        <v>128</v>
      </c>
      <c r="E37" s="54" t="n">
        <v>2</v>
      </c>
      <c r="F37" s="54" t="n">
        <v>1</v>
      </c>
      <c r="G37" s="55" t="n">
        <v>73</v>
      </c>
      <c r="H37" s="54" t="n">
        <v>1</v>
      </c>
      <c r="I37" s="54"/>
      <c r="J37" s="56"/>
      <c r="K37" s="54" t="n">
        <v>2</v>
      </c>
      <c r="L37" s="54" t="n">
        <v>1</v>
      </c>
      <c r="M37" s="57" t="s">
        <v>129</v>
      </c>
      <c r="N37" s="58" t="n">
        <v>396</v>
      </c>
      <c r="O37" s="58" t="n">
        <v>417</v>
      </c>
      <c r="P37" s="59" t="s">
        <v>130</v>
      </c>
      <c r="Q37" s="60" t="n">
        <v>1</v>
      </c>
      <c r="R37" s="42" t="n">
        <v>0.16</v>
      </c>
      <c r="S37" s="43" t="n">
        <v>0.16</v>
      </c>
      <c r="T37" s="34" t="n">
        <f aca="false">(S37-M37)*-50</f>
        <v>2.5</v>
      </c>
      <c r="U37" s="44" t="n">
        <v>2</v>
      </c>
    </row>
    <row r="38" s="22" customFormat="true" ht="14.4" hidden="false" customHeight="false" outlineLevel="0" collapsed="false">
      <c r="A38" s="22" t="s">
        <v>131</v>
      </c>
      <c r="B38" s="23" t="s">
        <v>32</v>
      </c>
      <c r="C38" s="61" t="s">
        <v>127</v>
      </c>
      <c r="D38" s="62" t="s">
        <v>132</v>
      </c>
      <c r="E38" s="63" t="n">
        <v>2</v>
      </c>
      <c r="F38" s="63" t="n">
        <v>1</v>
      </c>
      <c r="G38" s="64" t="n">
        <v>63</v>
      </c>
      <c r="H38" s="63" t="n">
        <v>2</v>
      </c>
      <c r="I38" s="63" t="n">
        <v>84</v>
      </c>
      <c r="J38" s="65" t="s">
        <v>133</v>
      </c>
      <c r="K38" s="63" t="n">
        <v>1</v>
      </c>
      <c r="L38" s="63" t="n">
        <v>2</v>
      </c>
      <c r="M38" s="66" t="s">
        <v>134</v>
      </c>
      <c r="N38" s="67" t="n">
        <v>270</v>
      </c>
      <c r="O38" s="67" t="n">
        <v>486</v>
      </c>
      <c r="P38" s="68" t="s">
        <v>135</v>
      </c>
      <c r="Q38" s="69" t="n">
        <v>1</v>
      </c>
      <c r="R38" s="42" t="n">
        <v>0.16</v>
      </c>
      <c r="S38" s="43" t="n">
        <v>0.16</v>
      </c>
      <c r="T38" s="34" t="n">
        <f aca="false">(S38-M38)*-50</f>
        <v>12</v>
      </c>
      <c r="U38" s="48" t="n">
        <v>2</v>
      </c>
      <c r="V38" s="22" t="n">
        <v>1</v>
      </c>
    </row>
    <row r="39" s="22" customFormat="true" ht="14.4" hidden="false" customHeight="false" outlineLevel="0" collapsed="false">
      <c r="A39" s="22" t="s">
        <v>136</v>
      </c>
      <c r="B39" s="23" t="s">
        <v>35</v>
      </c>
      <c r="C39" s="61" t="s">
        <v>127</v>
      </c>
      <c r="D39" s="62" t="s">
        <v>137</v>
      </c>
      <c r="E39" s="63" t="n">
        <v>1</v>
      </c>
      <c r="F39" s="63" t="n">
        <v>2</v>
      </c>
      <c r="G39" s="64" t="n">
        <v>70</v>
      </c>
      <c r="H39" s="63" t="n">
        <v>1</v>
      </c>
      <c r="I39" s="63"/>
      <c r="J39" s="65"/>
      <c r="K39" s="63" t="n">
        <v>2</v>
      </c>
      <c r="L39" s="63" t="n">
        <v>1</v>
      </c>
      <c r="M39" s="66" t="s">
        <v>138</v>
      </c>
      <c r="N39" s="67" t="n">
        <v>504</v>
      </c>
      <c r="O39" s="67" t="n">
        <v>504</v>
      </c>
      <c r="P39" s="68" t="n">
        <v>41737</v>
      </c>
      <c r="Q39" s="69" t="n">
        <v>1</v>
      </c>
      <c r="R39" s="42" t="n">
        <v>0.16</v>
      </c>
      <c r="S39" s="43" t="n">
        <v>0.04</v>
      </c>
      <c r="T39" s="34" t="n">
        <f aca="false">(S39-M39)*-50</f>
        <v>13</v>
      </c>
      <c r="U39" s="44" t="n">
        <v>2</v>
      </c>
    </row>
    <row r="40" s="22" customFormat="true" ht="14.4" hidden="false" customHeight="false" outlineLevel="0" collapsed="false">
      <c r="A40" s="22" t="s">
        <v>139</v>
      </c>
      <c r="B40" s="23" t="s">
        <v>41</v>
      </c>
      <c r="C40" s="61" t="s">
        <v>127</v>
      </c>
      <c r="D40" s="62" t="s">
        <v>140</v>
      </c>
      <c r="E40" s="63" t="n">
        <v>2</v>
      </c>
      <c r="F40" s="63" t="n">
        <v>2</v>
      </c>
      <c r="G40" s="64" t="n">
        <v>57</v>
      </c>
      <c r="H40" s="63" t="n">
        <v>1</v>
      </c>
      <c r="I40" s="63"/>
      <c r="J40" s="65"/>
      <c r="K40" s="63" t="n">
        <v>2</v>
      </c>
      <c r="L40" s="63" t="n">
        <v>1</v>
      </c>
      <c r="M40" s="66" t="s">
        <v>138</v>
      </c>
      <c r="N40" s="67" t="n">
        <v>362</v>
      </c>
      <c r="O40" s="67" t="n">
        <v>439</v>
      </c>
      <c r="P40" s="68" t="s">
        <v>141</v>
      </c>
      <c r="Q40" s="69" t="n">
        <v>1</v>
      </c>
      <c r="R40" s="42" t="n">
        <v>0.7</v>
      </c>
      <c r="S40" s="43" t="n">
        <v>0.16</v>
      </c>
      <c r="T40" s="34" t="n">
        <f aca="false">(S40-M40)*-50</f>
        <v>7</v>
      </c>
      <c r="U40" s="44" t="n">
        <v>2</v>
      </c>
    </row>
    <row r="41" s="22" customFormat="true" ht="13.8" hidden="false" customHeight="false" outlineLevel="0" collapsed="false">
      <c r="A41" s="22" t="s">
        <v>142</v>
      </c>
      <c r="B41" s="23" t="s">
        <v>44</v>
      </c>
      <c r="C41" s="61" t="s">
        <v>127</v>
      </c>
      <c r="D41" s="62" t="s">
        <v>143</v>
      </c>
      <c r="E41" s="63" t="n">
        <v>2</v>
      </c>
      <c r="F41" s="63" t="n">
        <v>1</v>
      </c>
      <c r="G41" s="64" t="n">
        <v>47</v>
      </c>
      <c r="H41" s="63" t="n">
        <v>1</v>
      </c>
      <c r="I41" s="63"/>
      <c r="J41" s="65"/>
      <c r="K41" s="63" t="n">
        <v>2</v>
      </c>
      <c r="L41" s="63" t="n">
        <v>1</v>
      </c>
      <c r="M41" s="66" t="s">
        <v>134</v>
      </c>
      <c r="N41" s="67" t="n">
        <v>883</v>
      </c>
      <c r="O41" s="67" t="n">
        <v>883</v>
      </c>
      <c r="P41" s="68" t="n">
        <v>42256</v>
      </c>
      <c r="Q41" s="69" t="n">
        <v>1</v>
      </c>
      <c r="R41" s="70" t="s">
        <v>138</v>
      </c>
      <c r="S41" s="71" t="s">
        <v>138</v>
      </c>
      <c r="T41" s="34" t="n">
        <f aca="false">(S41-M41)*-50</f>
        <v>5</v>
      </c>
      <c r="U41" s="72" t="n">
        <v>2</v>
      </c>
    </row>
    <row r="42" s="22" customFormat="true" ht="13.8" hidden="false" customHeight="false" outlineLevel="0" collapsed="false">
      <c r="A42" s="22" t="s">
        <v>144</v>
      </c>
      <c r="B42" s="23" t="s">
        <v>50</v>
      </c>
      <c r="C42" s="61" t="s">
        <v>127</v>
      </c>
      <c r="D42" s="62" t="s">
        <v>145</v>
      </c>
      <c r="E42" s="63" t="n">
        <v>1</v>
      </c>
      <c r="F42" s="63" t="n">
        <v>2</v>
      </c>
      <c r="G42" s="64" t="n">
        <v>69</v>
      </c>
      <c r="H42" s="63" t="n">
        <v>1</v>
      </c>
      <c r="I42" s="63" t="n">
        <v>24</v>
      </c>
      <c r="J42" s="65"/>
      <c r="K42" s="63" t="n">
        <v>2</v>
      </c>
      <c r="L42" s="63" t="n">
        <v>1</v>
      </c>
      <c r="M42" s="66" t="s">
        <v>146</v>
      </c>
      <c r="N42" s="67" t="n">
        <v>395</v>
      </c>
      <c r="O42" s="67" t="n">
        <v>395</v>
      </c>
      <c r="P42" s="68" t="n">
        <v>42709</v>
      </c>
      <c r="Q42" s="69" t="n">
        <v>1</v>
      </c>
      <c r="R42" s="73"/>
      <c r="S42" s="74" t="s">
        <v>147</v>
      </c>
      <c r="T42" s="34" t="n">
        <f aca="false">(S42-M42)*-50</f>
        <v>28</v>
      </c>
      <c r="U42" s="75" t="n">
        <v>2</v>
      </c>
    </row>
    <row r="43" s="22" customFormat="true" ht="13.8" hidden="false" customHeight="false" outlineLevel="0" collapsed="false">
      <c r="A43" s="22" t="s">
        <v>148</v>
      </c>
      <c r="B43" s="23" t="s">
        <v>24</v>
      </c>
      <c r="C43" s="22" t="s">
        <v>149</v>
      </c>
      <c r="D43" s="22" t="s">
        <v>150</v>
      </c>
      <c r="E43" s="25" t="n">
        <v>2</v>
      </c>
      <c r="F43" s="25" t="n">
        <v>2</v>
      </c>
      <c r="G43" s="72" t="n">
        <v>65</v>
      </c>
      <c r="H43" s="25" t="n">
        <v>1</v>
      </c>
      <c r="I43" s="25" t="n">
        <v>120</v>
      </c>
      <c r="J43" s="27" t="n">
        <v>6.3</v>
      </c>
      <c r="K43" s="25" t="n">
        <v>2</v>
      </c>
      <c r="L43" s="25" t="n">
        <v>1</v>
      </c>
      <c r="M43" s="28" t="s">
        <v>151</v>
      </c>
      <c r="N43" s="29" t="n">
        <v>561</v>
      </c>
      <c r="O43" s="29" t="n">
        <v>642</v>
      </c>
      <c r="P43" s="30" t="n">
        <v>42604</v>
      </c>
      <c r="Q43" s="31" t="n">
        <v>2</v>
      </c>
      <c r="R43" s="73" t="s">
        <v>147</v>
      </c>
      <c r="S43" s="74" t="s">
        <v>147</v>
      </c>
      <c r="T43" s="34" t="n">
        <f aca="false">(S43-M43)*-50</f>
        <v>33</v>
      </c>
      <c r="U43" s="75" t="n">
        <v>2</v>
      </c>
      <c r="V43" s="22" t="n">
        <v>1</v>
      </c>
      <c r="W43" s="22" t="s">
        <v>152</v>
      </c>
    </row>
    <row r="44" s="22" customFormat="true" ht="13.8" hidden="false" customHeight="false" outlineLevel="0" collapsed="false">
      <c r="A44" s="22" t="s">
        <v>153</v>
      </c>
      <c r="B44" s="23" t="s">
        <v>29</v>
      </c>
      <c r="C44" s="22" t="s">
        <v>149</v>
      </c>
      <c r="D44" s="22" t="s">
        <v>154</v>
      </c>
      <c r="E44" s="25" t="n">
        <v>1</v>
      </c>
      <c r="F44" s="25" t="n">
        <v>1</v>
      </c>
      <c r="G44" s="72" t="n">
        <v>54</v>
      </c>
      <c r="H44" s="25" t="n">
        <v>1</v>
      </c>
      <c r="I44" s="25" t="n">
        <v>60</v>
      </c>
      <c r="J44" s="27" t="n">
        <v>9</v>
      </c>
      <c r="K44" s="25" t="n">
        <v>2</v>
      </c>
      <c r="L44" s="25" t="n">
        <v>1</v>
      </c>
      <c r="M44" s="28" t="s">
        <v>155</v>
      </c>
      <c r="N44" s="29" t="n">
        <v>496</v>
      </c>
      <c r="O44" s="29" t="n">
        <v>540</v>
      </c>
      <c r="P44" s="30" t="n">
        <v>42551</v>
      </c>
      <c r="Q44" s="31" t="n">
        <v>1</v>
      </c>
      <c r="R44" s="73" t="s">
        <v>138</v>
      </c>
      <c r="S44" s="74" t="s">
        <v>156</v>
      </c>
      <c r="T44" s="34" t="n">
        <f aca="false">(S44-M44)*-50</f>
        <v>-15</v>
      </c>
      <c r="U44" s="75" t="n">
        <v>2</v>
      </c>
      <c r="W44" s="22" t="s">
        <v>157</v>
      </c>
    </row>
    <row r="45" s="22" customFormat="true" ht="13.8" hidden="false" customHeight="false" outlineLevel="0" collapsed="false">
      <c r="A45" s="22" t="s">
        <v>158</v>
      </c>
      <c r="B45" s="23" t="s">
        <v>32</v>
      </c>
      <c r="C45" s="22" t="s">
        <v>149</v>
      </c>
      <c r="D45" s="22" t="s">
        <v>159</v>
      </c>
      <c r="E45" s="25" t="n">
        <v>2</v>
      </c>
      <c r="F45" s="25" t="n">
        <v>1</v>
      </c>
      <c r="G45" s="72" t="n">
        <v>79</v>
      </c>
      <c r="H45" s="25" t="n">
        <v>1</v>
      </c>
      <c r="I45" s="25" t="n">
        <v>54</v>
      </c>
      <c r="J45" s="27" t="n">
        <v>10</v>
      </c>
      <c r="K45" s="25" t="n">
        <v>2</v>
      </c>
      <c r="L45" s="25" t="n">
        <v>2</v>
      </c>
      <c r="M45" s="28" t="s">
        <v>160</v>
      </c>
      <c r="N45" s="29" t="n">
        <v>581</v>
      </c>
      <c r="O45" s="29" t="n">
        <v>637</v>
      </c>
      <c r="P45" s="30" t="n">
        <v>42149</v>
      </c>
      <c r="Q45" s="31" t="n">
        <v>1</v>
      </c>
      <c r="R45" s="73" t="s">
        <v>161</v>
      </c>
      <c r="S45" s="74" t="s">
        <v>146</v>
      </c>
      <c r="T45" s="34" t="n">
        <f aca="false">(S45-M45)*-50</f>
        <v>-0</v>
      </c>
      <c r="U45" s="75" t="n">
        <v>2</v>
      </c>
      <c r="V45" s="22" t="n">
        <v>1</v>
      </c>
      <c r="W45" s="22" t="s">
        <v>152</v>
      </c>
    </row>
    <row r="46" s="22" customFormat="true" ht="13.8" hidden="false" customHeight="false" outlineLevel="0" collapsed="false">
      <c r="A46" s="22" t="s">
        <v>162</v>
      </c>
      <c r="B46" s="23" t="s">
        <v>35</v>
      </c>
      <c r="C46" s="22" t="s">
        <v>149</v>
      </c>
      <c r="D46" s="22" t="s">
        <v>163</v>
      </c>
      <c r="E46" s="25" t="n">
        <v>2</v>
      </c>
      <c r="F46" s="25" t="n">
        <v>2</v>
      </c>
      <c r="G46" s="72" t="n">
        <v>51</v>
      </c>
      <c r="H46" s="25" t="n">
        <v>1</v>
      </c>
      <c r="I46" s="25" t="n">
        <v>120</v>
      </c>
      <c r="J46" s="27" t="n">
        <v>10.7</v>
      </c>
      <c r="K46" s="25" t="n">
        <v>2</v>
      </c>
      <c r="L46" s="25" t="n">
        <v>1</v>
      </c>
      <c r="M46" s="28" t="s">
        <v>155</v>
      </c>
      <c r="N46" s="29" t="n">
        <v>460</v>
      </c>
      <c r="O46" s="29" t="n">
        <v>558</v>
      </c>
      <c r="P46" s="30" t="n">
        <v>42653</v>
      </c>
      <c r="Q46" s="31" t="n">
        <v>1</v>
      </c>
      <c r="R46" s="73" t="s">
        <v>161</v>
      </c>
      <c r="S46" s="74" t="s">
        <v>164</v>
      </c>
      <c r="T46" s="34" t="n">
        <f aca="false">(S46-M46)*-50</f>
        <v>8</v>
      </c>
      <c r="U46" s="75" t="n">
        <v>2</v>
      </c>
      <c r="V46" s="22" t="n">
        <v>1</v>
      </c>
    </row>
    <row r="47" s="22" customFormat="true" ht="13.8" hidden="false" customHeight="false" outlineLevel="0" collapsed="false">
      <c r="A47" s="22" t="s">
        <v>165</v>
      </c>
      <c r="B47" s="23" t="s">
        <v>38</v>
      </c>
      <c r="C47" s="22" t="s">
        <v>149</v>
      </c>
      <c r="D47" s="22" t="s">
        <v>166</v>
      </c>
      <c r="E47" s="25" t="n">
        <v>1</v>
      </c>
      <c r="F47" s="25" t="n">
        <v>2</v>
      </c>
      <c r="G47" s="72" t="n">
        <v>54</v>
      </c>
      <c r="H47" s="25" t="n">
        <v>1</v>
      </c>
      <c r="I47" s="25" t="n">
        <v>60</v>
      </c>
      <c r="J47" s="27" t="n">
        <v>8.9</v>
      </c>
      <c r="K47" s="25" t="n">
        <v>2</v>
      </c>
      <c r="L47" s="25" t="n">
        <v>1</v>
      </c>
      <c r="M47" s="28" t="s">
        <v>167</v>
      </c>
      <c r="N47" s="29" t="n">
        <v>479</v>
      </c>
      <c r="O47" s="29" t="n">
        <v>615</v>
      </c>
      <c r="P47" s="30" t="n">
        <v>42443</v>
      </c>
      <c r="Q47" s="31" t="n">
        <v>1</v>
      </c>
      <c r="R47" s="73" t="s">
        <v>138</v>
      </c>
      <c r="S47" s="74" t="s">
        <v>168</v>
      </c>
      <c r="T47" s="34" t="n">
        <f aca="false">(S47-M47)*-50</f>
        <v>-35</v>
      </c>
      <c r="U47" s="75" t="n">
        <v>2</v>
      </c>
    </row>
    <row r="48" s="22" customFormat="true" ht="13.8" hidden="false" customHeight="false" outlineLevel="0" collapsed="false">
      <c r="A48" s="22" t="s">
        <v>169</v>
      </c>
      <c r="B48" s="23" t="s">
        <v>41</v>
      </c>
      <c r="C48" s="22" t="s">
        <v>149</v>
      </c>
      <c r="D48" s="22" t="s">
        <v>170</v>
      </c>
      <c r="E48" s="25" t="n">
        <v>2</v>
      </c>
      <c r="F48" s="25" t="n">
        <v>1</v>
      </c>
      <c r="G48" s="72" t="n">
        <v>61</v>
      </c>
      <c r="H48" s="25" t="n">
        <v>2</v>
      </c>
      <c r="I48" s="25" t="n">
        <v>60</v>
      </c>
      <c r="J48" s="27" t="n">
        <v>9</v>
      </c>
      <c r="K48" s="25" t="n">
        <v>2</v>
      </c>
      <c r="L48" s="25" t="n">
        <v>1</v>
      </c>
      <c r="M48" s="28" t="s">
        <v>171</v>
      </c>
      <c r="N48" s="29" t="n">
        <v>527</v>
      </c>
      <c r="O48" s="29" t="n">
        <v>592</v>
      </c>
      <c r="P48" s="30" t="n">
        <v>42265</v>
      </c>
      <c r="Q48" s="31" t="n">
        <v>1</v>
      </c>
      <c r="R48" s="73"/>
      <c r="S48" s="74" t="s">
        <v>138</v>
      </c>
      <c r="T48" s="34" t="n">
        <f aca="false">(S48-M48)*-50</f>
        <v>10</v>
      </c>
      <c r="U48" s="75" t="n">
        <v>2</v>
      </c>
      <c r="V48" s="22" t="n">
        <v>1</v>
      </c>
    </row>
    <row r="49" s="22" customFormat="true" ht="13.8" hidden="false" customHeight="false" outlineLevel="0" collapsed="false">
      <c r="A49" s="22" t="s">
        <v>172</v>
      </c>
      <c r="B49" s="23" t="s">
        <v>32</v>
      </c>
      <c r="C49" s="22" t="s">
        <v>173</v>
      </c>
      <c r="D49" s="22" t="s">
        <v>174</v>
      </c>
      <c r="E49" s="25" t="n">
        <v>1</v>
      </c>
      <c r="F49" s="25" t="n">
        <v>2</v>
      </c>
      <c r="G49" s="26" t="n">
        <v>30</v>
      </c>
      <c r="H49" s="25" t="n">
        <v>2</v>
      </c>
      <c r="I49" s="25" t="n">
        <v>6</v>
      </c>
      <c r="J49" s="27" t="n">
        <v>9.6</v>
      </c>
      <c r="K49" s="25" t="n">
        <v>1</v>
      </c>
      <c r="L49" s="25" t="n">
        <v>2</v>
      </c>
      <c r="M49" s="28" t="n">
        <v>0.5</v>
      </c>
      <c r="N49" s="29" t="n">
        <v>430</v>
      </c>
      <c r="O49" s="29" t="n">
        <v>430</v>
      </c>
      <c r="P49" s="30" t="s">
        <v>175</v>
      </c>
      <c r="Q49" s="31" t="n">
        <v>1</v>
      </c>
      <c r="R49" s="73" t="s">
        <v>146</v>
      </c>
      <c r="S49" s="74" t="s">
        <v>168</v>
      </c>
      <c r="T49" s="34" t="n">
        <f aca="false">(S49-M49)*-50</f>
        <v>-25</v>
      </c>
      <c r="U49" s="75" t="n">
        <v>2</v>
      </c>
    </row>
    <row r="50" s="22" customFormat="true" ht="13.8" hidden="false" customHeight="false" outlineLevel="0" collapsed="false">
      <c r="A50" s="22" t="s">
        <v>176</v>
      </c>
      <c r="B50" s="23" t="s">
        <v>35</v>
      </c>
      <c r="C50" s="22" t="s">
        <v>173</v>
      </c>
      <c r="D50" s="22" t="s">
        <v>177</v>
      </c>
      <c r="E50" s="25" t="n">
        <v>2</v>
      </c>
      <c r="F50" s="25" t="n">
        <v>2</v>
      </c>
      <c r="G50" s="26" t="n">
        <v>30</v>
      </c>
      <c r="H50" s="25" t="n">
        <v>2</v>
      </c>
      <c r="I50" s="25" t="n">
        <v>6</v>
      </c>
      <c r="J50" s="27" t="n">
        <v>9.6</v>
      </c>
      <c r="K50" s="25" t="n">
        <v>1</v>
      </c>
      <c r="L50" s="25" t="n">
        <v>2</v>
      </c>
      <c r="M50" s="28" t="n">
        <v>0.6</v>
      </c>
      <c r="N50" s="29" t="n">
        <v>423</v>
      </c>
      <c r="O50" s="29" t="n">
        <v>423</v>
      </c>
      <c r="P50" s="30" t="s">
        <v>175</v>
      </c>
      <c r="Q50" s="31" t="n">
        <v>1</v>
      </c>
      <c r="R50" s="32" t="s">
        <v>171</v>
      </c>
      <c r="S50" s="33" t="s">
        <v>155</v>
      </c>
      <c r="T50" s="34" t="n">
        <f aca="false">(S50-M50)*-50</f>
        <v>20</v>
      </c>
      <c r="U50" s="72" t="n">
        <v>2</v>
      </c>
    </row>
    <row r="51" s="22" customFormat="true" ht="13.8" hidden="false" customHeight="false" outlineLevel="0" collapsed="false">
      <c r="A51" s="22" t="s">
        <v>178</v>
      </c>
      <c r="B51" s="23" t="s">
        <v>41</v>
      </c>
      <c r="C51" s="22" t="s">
        <v>173</v>
      </c>
      <c r="D51" s="22" t="s">
        <v>179</v>
      </c>
      <c r="E51" s="25" t="n">
        <v>2</v>
      </c>
      <c r="F51" s="25" t="n">
        <v>1</v>
      </c>
      <c r="G51" s="26" t="n">
        <v>22</v>
      </c>
      <c r="H51" s="25" t="n">
        <v>2</v>
      </c>
      <c r="I51" s="25" t="n">
        <v>3</v>
      </c>
      <c r="J51" s="27" t="n">
        <v>7.9</v>
      </c>
      <c r="K51" s="25" t="n">
        <v>1</v>
      </c>
      <c r="L51" s="25" t="n">
        <v>1</v>
      </c>
      <c r="M51" s="28" t="n">
        <v>0.3</v>
      </c>
      <c r="N51" s="29" t="n">
        <v>310</v>
      </c>
      <c r="O51" s="29" t="n">
        <v>310</v>
      </c>
      <c r="P51" s="30" t="s">
        <v>180</v>
      </c>
      <c r="Q51" s="31" t="n">
        <v>2</v>
      </c>
      <c r="R51" s="32" t="s">
        <v>181</v>
      </c>
      <c r="S51" s="33" t="s">
        <v>181</v>
      </c>
      <c r="T51" s="34" t="n">
        <f aca="false">(S51-M51)*-50</f>
        <v>10</v>
      </c>
      <c r="U51" s="72" t="n">
        <v>2</v>
      </c>
    </row>
    <row r="52" s="22" customFormat="true" ht="13.8" hidden="false" customHeight="false" outlineLevel="0" collapsed="false">
      <c r="A52" s="22" t="s">
        <v>182</v>
      </c>
      <c r="B52" s="23" t="s">
        <v>44</v>
      </c>
      <c r="C52" s="22" t="s">
        <v>173</v>
      </c>
      <c r="D52" s="22" t="s">
        <v>183</v>
      </c>
      <c r="E52" s="25" t="n">
        <v>1</v>
      </c>
      <c r="F52" s="25" t="n">
        <v>1</v>
      </c>
      <c r="G52" s="26" t="n">
        <v>45</v>
      </c>
      <c r="H52" s="25" t="n">
        <v>2</v>
      </c>
      <c r="I52" s="25" t="n">
        <v>4</v>
      </c>
      <c r="J52" s="27" t="n">
        <v>9.9</v>
      </c>
      <c r="K52" s="25" t="n">
        <v>1</v>
      </c>
      <c r="L52" s="25" t="n">
        <v>2</v>
      </c>
      <c r="M52" s="28" t="n">
        <v>0.6</v>
      </c>
      <c r="N52" s="29" t="n">
        <v>310</v>
      </c>
      <c r="O52" s="29" t="n">
        <v>310</v>
      </c>
      <c r="P52" s="30" t="s">
        <v>175</v>
      </c>
      <c r="Q52" s="31" t="n">
        <v>2</v>
      </c>
      <c r="R52" s="32" t="s">
        <v>160</v>
      </c>
      <c r="S52" s="33" t="s">
        <v>184</v>
      </c>
      <c r="T52" s="34" t="n">
        <f aca="false">(S52-M52)*-50</f>
        <v>10</v>
      </c>
      <c r="U52" s="72" t="n">
        <v>2</v>
      </c>
      <c r="V52" s="22" t="n">
        <v>1</v>
      </c>
    </row>
    <row r="53" s="22" customFormat="true" ht="13.8" hidden="false" customHeight="false" outlineLevel="0" collapsed="false">
      <c r="A53" s="22" t="s">
        <v>185</v>
      </c>
      <c r="B53" s="23" t="s">
        <v>47</v>
      </c>
      <c r="C53" s="22" t="s">
        <v>173</v>
      </c>
      <c r="D53" s="22" t="s">
        <v>186</v>
      </c>
      <c r="E53" s="25" t="n">
        <v>2</v>
      </c>
      <c r="F53" s="25" t="n">
        <v>1</v>
      </c>
      <c r="G53" s="26" t="n">
        <v>45</v>
      </c>
      <c r="H53" s="25" t="n">
        <v>2</v>
      </c>
      <c r="I53" s="25" t="n">
        <v>4</v>
      </c>
      <c r="J53" s="27" t="n">
        <v>9.9</v>
      </c>
      <c r="K53" s="25" t="n">
        <v>1</v>
      </c>
      <c r="L53" s="25" t="n">
        <v>2</v>
      </c>
      <c r="M53" s="28" t="n">
        <v>0.8</v>
      </c>
      <c r="N53" s="29" t="n">
        <v>640</v>
      </c>
      <c r="O53" s="29" t="n">
        <v>640</v>
      </c>
      <c r="P53" s="30" t="s">
        <v>175</v>
      </c>
      <c r="Q53" s="31" t="n">
        <v>2</v>
      </c>
      <c r="R53" s="76" t="n">
        <v>0</v>
      </c>
      <c r="S53" s="77" t="n">
        <v>0</v>
      </c>
      <c r="T53" s="34" t="n">
        <f aca="false">(S53-M53)*-50</f>
        <v>40</v>
      </c>
      <c r="U53" s="72" t="n">
        <v>2</v>
      </c>
    </row>
    <row r="54" s="22" customFormat="true" ht="13.8" hidden="false" customHeight="false" outlineLevel="0" collapsed="false">
      <c r="A54" s="22" t="s">
        <v>187</v>
      </c>
      <c r="B54" s="23" t="s">
        <v>65</v>
      </c>
      <c r="C54" s="22" t="s">
        <v>173</v>
      </c>
      <c r="D54" s="22" t="s">
        <v>188</v>
      </c>
      <c r="E54" s="25" t="n">
        <v>2</v>
      </c>
      <c r="F54" s="25" t="n">
        <v>2</v>
      </c>
      <c r="G54" s="26" t="n">
        <v>78</v>
      </c>
      <c r="H54" s="25" t="n">
        <v>1</v>
      </c>
      <c r="I54" s="25" t="n">
        <v>7</v>
      </c>
      <c r="J54" s="27" t="n">
        <v>12</v>
      </c>
      <c r="K54" s="25" t="n">
        <v>2</v>
      </c>
      <c r="L54" s="25" t="n">
        <v>2</v>
      </c>
      <c r="M54" s="28" t="n">
        <v>0.5</v>
      </c>
      <c r="N54" s="29" t="n">
        <v>610</v>
      </c>
      <c r="O54" s="29" t="n">
        <v>610</v>
      </c>
      <c r="P54" s="30" t="s">
        <v>180</v>
      </c>
      <c r="Q54" s="31" t="n">
        <v>2</v>
      </c>
      <c r="R54" s="32" t="s">
        <v>155</v>
      </c>
      <c r="S54" s="33" t="s">
        <v>184</v>
      </c>
      <c r="T54" s="34" t="n">
        <f aca="false">(S54-M54)*-50</f>
        <v>5</v>
      </c>
      <c r="U54" s="72" t="n">
        <v>2</v>
      </c>
    </row>
    <row r="55" s="22" customFormat="true" ht="13.8" hidden="false" customHeight="false" outlineLevel="0" collapsed="false">
      <c r="A55" s="22" t="s">
        <v>189</v>
      </c>
      <c r="B55" s="23" t="s">
        <v>68</v>
      </c>
      <c r="C55" s="22" t="s">
        <v>173</v>
      </c>
      <c r="D55" s="22" t="s">
        <v>190</v>
      </c>
      <c r="E55" s="25" t="n">
        <v>1</v>
      </c>
      <c r="F55" s="25" t="n">
        <v>2</v>
      </c>
      <c r="G55" s="26" t="n">
        <v>65</v>
      </c>
      <c r="H55" s="25" t="n">
        <v>2</v>
      </c>
      <c r="I55" s="25" t="n">
        <v>8</v>
      </c>
      <c r="J55" s="27" t="n">
        <v>7.1</v>
      </c>
      <c r="K55" s="25" t="n">
        <v>2</v>
      </c>
      <c r="L55" s="25" t="n">
        <v>1</v>
      </c>
      <c r="M55" s="28" t="n">
        <v>0.5</v>
      </c>
      <c r="N55" s="29" t="n">
        <v>279</v>
      </c>
      <c r="O55" s="29" t="n">
        <v>279</v>
      </c>
      <c r="P55" s="30" t="s">
        <v>175</v>
      </c>
      <c r="Q55" s="31" t="n">
        <v>2</v>
      </c>
      <c r="R55" s="32" t="s">
        <v>167</v>
      </c>
      <c r="S55" s="33" t="s">
        <v>155</v>
      </c>
      <c r="T55" s="34" t="n">
        <f aca="false">(S55-M55)*-50</f>
        <v>15</v>
      </c>
      <c r="U55" s="72" t="n">
        <v>2</v>
      </c>
    </row>
    <row r="56" s="22" customFormat="true" ht="13.8" hidden="false" customHeight="false" outlineLevel="0" collapsed="false">
      <c r="A56" s="22" t="s">
        <v>191</v>
      </c>
      <c r="B56" s="23" t="s">
        <v>71</v>
      </c>
      <c r="C56" s="22" t="s">
        <v>192</v>
      </c>
      <c r="D56" s="22" t="s">
        <v>193</v>
      </c>
      <c r="E56" s="25" t="n">
        <v>2</v>
      </c>
      <c r="F56" s="25" t="n">
        <v>2</v>
      </c>
      <c r="G56" s="26" t="n">
        <v>65</v>
      </c>
      <c r="H56" s="25" t="n">
        <v>2</v>
      </c>
      <c r="I56" s="25" t="n">
        <v>8</v>
      </c>
      <c r="J56" s="27" t="n">
        <v>7.1</v>
      </c>
      <c r="K56" s="25" t="n">
        <v>2</v>
      </c>
      <c r="L56" s="25" t="n">
        <v>1</v>
      </c>
      <c r="M56" s="28" t="n">
        <v>0.7</v>
      </c>
      <c r="N56" s="29" t="n">
        <v>420</v>
      </c>
      <c r="O56" s="29" t="n">
        <v>420</v>
      </c>
      <c r="P56" s="30" t="s">
        <v>175</v>
      </c>
      <c r="Q56" s="31" t="n">
        <v>2</v>
      </c>
      <c r="R56" s="32" t="n">
        <v>0.7</v>
      </c>
      <c r="S56" s="33" t="n">
        <v>0.4</v>
      </c>
      <c r="T56" s="34" t="n">
        <f aca="false">(S56-M56)*-50</f>
        <v>15</v>
      </c>
      <c r="U56" s="26" t="n">
        <v>2</v>
      </c>
    </row>
    <row r="57" s="22" customFormat="true" ht="13.8" hidden="false" customHeight="false" outlineLevel="0" collapsed="false">
      <c r="A57" s="22" t="s">
        <v>194</v>
      </c>
      <c r="B57" s="23" t="s">
        <v>103</v>
      </c>
      <c r="C57" s="22" t="s">
        <v>192</v>
      </c>
      <c r="D57" s="22" t="s">
        <v>195</v>
      </c>
      <c r="E57" s="25" t="n">
        <v>1</v>
      </c>
      <c r="F57" s="25" t="n">
        <v>2</v>
      </c>
      <c r="G57" s="26" t="n">
        <v>76</v>
      </c>
      <c r="H57" s="25" t="n">
        <v>1</v>
      </c>
      <c r="I57" s="25" t="n">
        <v>6</v>
      </c>
      <c r="J57" s="27" t="n">
        <v>6.9</v>
      </c>
      <c r="K57" s="25" t="n">
        <v>2</v>
      </c>
      <c r="L57" s="25" t="n">
        <v>2</v>
      </c>
      <c r="M57" s="28" t="n">
        <v>0.3</v>
      </c>
      <c r="N57" s="29" t="n">
        <v>210</v>
      </c>
      <c r="O57" s="29" t="n">
        <v>210</v>
      </c>
      <c r="P57" s="30" t="s">
        <v>180</v>
      </c>
      <c r="Q57" s="31" t="n">
        <v>2</v>
      </c>
      <c r="R57" s="32" t="n">
        <v>0.6</v>
      </c>
      <c r="S57" s="33" t="n">
        <v>0.5</v>
      </c>
      <c r="T57" s="34" t="n">
        <f aca="false">(S57-M57)*-50</f>
        <v>-10</v>
      </c>
      <c r="U57" s="26" t="n">
        <v>2</v>
      </c>
    </row>
    <row r="58" s="22" customFormat="true" ht="13.8" hidden="false" customHeight="false" outlineLevel="0" collapsed="false">
      <c r="A58" s="22" t="s">
        <v>196</v>
      </c>
      <c r="B58" s="23" t="s">
        <v>107</v>
      </c>
      <c r="C58" s="22" t="s">
        <v>173</v>
      </c>
      <c r="D58" s="22" t="s">
        <v>197</v>
      </c>
      <c r="E58" s="25" t="n">
        <v>2</v>
      </c>
      <c r="F58" s="25" t="n">
        <v>2</v>
      </c>
      <c r="G58" s="26" t="n">
        <v>76</v>
      </c>
      <c r="H58" s="25" t="n">
        <v>1</v>
      </c>
      <c r="I58" s="25" t="n">
        <v>6</v>
      </c>
      <c r="J58" s="27" t="n">
        <v>6.9</v>
      </c>
      <c r="K58" s="25" t="n">
        <v>2</v>
      </c>
      <c r="L58" s="25" t="n">
        <v>2</v>
      </c>
      <c r="M58" s="28" t="n">
        <v>0.6</v>
      </c>
      <c r="N58" s="29" t="n">
        <v>430</v>
      </c>
      <c r="O58" s="29" t="n">
        <v>430</v>
      </c>
      <c r="P58" s="30" t="s">
        <v>180</v>
      </c>
      <c r="Q58" s="31" t="n">
        <v>2</v>
      </c>
      <c r="R58" s="32" t="n">
        <v>0.5</v>
      </c>
      <c r="S58" s="33" t="n">
        <v>0.5</v>
      </c>
      <c r="T58" s="34" t="n">
        <f aca="false">(S58-M58)*-50</f>
        <v>5</v>
      </c>
      <c r="U58" s="26" t="n">
        <v>2</v>
      </c>
    </row>
    <row r="59" s="22" customFormat="true" ht="13.8" hidden="false" customHeight="false" outlineLevel="0" collapsed="false">
      <c r="A59" s="22" t="s">
        <v>198</v>
      </c>
      <c r="B59" s="23" t="s">
        <v>29</v>
      </c>
      <c r="C59" s="22" t="s">
        <v>199</v>
      </c>
      <c r="D59" s="22" t="s">
        <v>200</v>
      </c>
      <c r="E59" s="25" t="n">
        <v>1</v>
      </c>
      <c r="F59" s="25" t="n">
        <v>2</v>
      </c>
      <c r="G59" s="26" t="n">
        <v>53</v>
      </c>
      <c r="H59" s="25" t="n">
        <v>2</v>
      </c>
      <c r="I59" s="25" t="n">
        <v>220</v>
      </c>
      <c r="J59" s="27"/>
      <c r="K59" s="25" t="n">
        <v>1</v>
      </c>
      <c r="L59" s="25" t="n">
        <v>2</v>
      </c>
      <c r="M59" s="28" t="n">
        <v>0.18</v>
      </c>
      <c r="N59" s="29" t="n">
        <v>516</v>
      </c>
      <c r="O59" s="29" t="n">
        <v>625</v>
      </c>
      <c r="P59" s="30" t="n">
        <v>41610</v>
      </c>
      <c r="Q59" s="31" t="n">
        <v>3</v>
      </c>
      <c r="R59" s="32" t="n">
        <v>0.6</v>
      </c>
      <c r="S59" s="33" t="n">
        <v>0.6</v>
      </c>
      <c r="T59" s="34" t="n">
        <f aca="false">(S59-M59)*-50</f>
        <v>-21</v>
      </c>
      <c r="U59" s="26" t="n">
        <v>2</v>
      </c>
      <c r="W59" s="22" t="s">
        <v>152</v>
      </c>
    </row>
    <row r="60" s="22" customFormat="true" ht="13.8" hidden="false" customHeight="false" outlineLevel="0" collapsed="false">
      <c r="A60" s="22" t="s">
        <v>201</v>
      </c>
      <c r="B60" s="23" t="s">
        <v>32</v>
      </c>
      <c r="C60" s="22" t="s">
        <v>199</v>
      </c>
      <c r="D60" s="22" t="s">
        <v>202</v>
      </c>
      <c r="E60" s="25" t="n">
        <v>1</v>
      </c>
      <c r="F60" s="25" t="n">
        <v>2</v>
      </c>
      <c r="G60" s="26" t="n">
        <v>64</v>
      </c>
      <c r="H60" s="25" t="n">
        <v>1</v>
      </c>
      <c r="I60" s="25" t="n">
        <v>204</v>
      </c>
      <c r="J60" s="27"/>
      <c r="K60" s="25" t="n">
        <v>1</v>
      </c>
      <c r="L60" s="25" t="n">
        <v>1</v>
      </c>
      <c r="M60" s="28" t="n">
        <v>0.3</v>
      </c>
      <c r="N60" s="29" t="n">
        <v>378</v>
      </c>
      <c r="O60" s="29" t="n">
        <v>482</v>
      </c>
      <c r="P60" s="30" t="n">
        <v>41738</v>
      </c>
      <c r="Q60" s="31" t="n">
        <v>3</v>
      </c>
      <c r="R60" s="32" t="n">
        <v>0.4</v>
      </c>
      <c r="S60" s="33" t="n">
        <v>0.4</v>
      </c>
      <c r="T60" s="34" t="n">
        <f aca="false">(S60-M60)*-50</f>
        <v>-5</v>
      </c>
      <c r="U60" s="26" t="n">
        <v>1</v>
      </c>
      <c r="V60" s="22" t="n">
        <v>1</v>
      </c>
      <c r="W60" s="22" t="s">
        <v>152</v>
      </c>
    </row>
    <row r="61" s="22" customFormat="true" ht="13.8" hidden="false" customHeight="false" outlineLevel="0" collapsed="false">
      <c r="A61" s="22" t="s">
        <v>203</v>
      </c>
      <c r="B61" s="23" t="s">
        <v>35</v>
      </c>
      <c r="C61" s="22" t="s">
        <v>199</v>
      </c>
      <c r="D61" s="22" t="s">
        <v>204</v>
      </c>
      <c r="E61" s="25" t="n">
        <v>2</v>
      </c>
      <c r="F61" s="25" t="n">
        <v>2</v>
      </c>
      <c r="G61" s="26" t="n">
        <v>64</v>
      </c>
      <c r="H61" s="25" t="n">
        <v>1</v>
      </c>
      <c r="I61" s="25" t="n">
        <v>204</v>
      </c>
      <c r="J61" s="27"/>
      <c r="K61" s="25" t="n">
        <v>1</v>
      </c>
      <c r="L61" s="25" t="n">
        <v>1</v>
      </c>
      <c r="M61" s="28" t="n">
        <v>0.18</v>
      </c>
      <c r="N61" s="29" t="n">
        <v>371</v>
      </c>
      <c r="O61" s="29" t="n">
        <v>436</v>
      </c>
      <c r="P61" s="30" t="n">
        <v>41860</v>
      </c>
      <c r="Q61" s="31" t="n">
        <v>3</v>
      </c>
      <c r="R61" s="32" t="n">
        <v>0.3</v>
      </c>
      <c r="S61" s="33" t="n">
        <v>0.4</v>
      </c>
      <c r="T61" s="34" t="n">
        <f aca="false">(S61-M61)*-50</f>
        <v>-11</v>
      </c>
      <c r="U61" s="26" t="n">
        <v>1</v>
      </c>
      <c r="W61" s="22" t="s">
        <v>152</v>
      </c>
    </row>
    <row r="62" s="22" customFormat="true" ht="13.8" hidden="false" customHeight="false" outlineLevel="0" collapsed="false">
      <c r="A62" s="22" t="s">
        <v>205</v>
      </c>
      <c r="B62" s="23" t="s">
        <v>38</v>
      </c>
      <c r="C62" s="22" t="s">
        <v>199</v>
      </c>
      <c r="D62" s="22" t="s">
        <v>206</v>
      </c>
      <c r="E62" s="25" t="n">
        <v>1</v>
      </c>
      <c r="F62" s="25" t="n">
        <v>1</v>
      </c>
      <c r="G62" s="26" t="n">
        <v>67</v>
      </c>
      <c r="H62" s="25" t="n">
        <v>1</v>
      </c>
      <c r="I62" s="25" t="n">
        <v>192</v>
      </c>
      <c r="J62" s="27"/>
      <c r="K62" s="25" t="n">
        <v>1</v>
      </c>
      <c r="L62" s="25" t="n">
        <v>1</v>
      </c>
      <c r="M62" s="28" t="n">
        <v>0.2</v>
      </c>
      <c r="N62" s="29" t="n">
        <v>345</v>
      </c>
      <c r="O62" s="29" t="n">
        <v>443</v>
      </c>
      <c r="P62" s="30" t="s">
        <v>207</v>
      </c>
      <c r="Q62" s="31" t="n">
        <v>3</v>
      </c>
      <c r="R62" s="32" t="n">
        <v>0.6</v>
      </c>
      <c r="S62" s="33" t="n">
        <v>0.4</v>
      </c>
      <c r="T62" s="34" t="n">
        <f aca="false">(S62-M62)*-50</f>
        <v>-10</v>
      </c>
      <c r="U62" s="26" t="n">
        <v>2</v>
      </c>
      <c r="W62" s="22" t="s">
        <v>152</v>
      </c>
    </row>
    <row r="63" s="22" customFormat="true" ht="13.8" hidden="false" customHeight="false" outlineLevel="0" collapsed="false">
      <c r="A63" s="22" t="s">
        <v>208</v>
      </c>
      <c r="B63" s="23" t="s">
        <v>41</v>
      </c>
      <c r="C63" s="22" t="s">
        <v>199</v>
      </c>
      <c r="D63" s="22" t="s">
        <v>209</v>
      </c>
      <c r="E63" s="25" t="n">
        <v>2</v>
      </c>
      <c r="F63" s="25" t="n">
        <v>1</v>
      </c>
      <c r="G63" s="26" t="n">
        <v>61</v>
      </c>
      <c r="H63" s="25" t="n">
        <v>1</v>
      </c>
      <c r="I63" s="25" t="n">
        <v>300</v>
      </c>
      <c r="J63" s="27"/>
      <c r="K63" s="25" t="n">
        <v>2</v>
      </c>
      <c r="L63" s="25" t="n">
        <v>1</v>
      </c>
      <c r="M63" s="28" t="n">
        <v>1</v>
      </c>
      <c r="N63" s="29" t="n">
        <v>398</v>
      </c>
      <c r="O63" s="29" t="n">
        <v>399</v>
      </c>
      <c r="P63" s="30" t="s">
        <v>210</v>
      </c>
      <c r="Q63" s="31" t="n">
        <v>3</v>
      </c>
      <c r="R63" s="32" t="n">
        <v>0.8</v>
      </c>
      <c r="S63" s="33" t="n">
        <v>0.9</v>
      </c>
      <c r="T63" s="34" t="n">
        <f aca="false">(S63-M63)*-50</f>
        <v>5</v>
      </c>
      <c r="U63" s="26" t="n">
        <v>2</v>
      </c>
      <c r="W63" s="22" t="s">
        <v>152</v>
      </c>
    </row>
    <row r="64" s="22" customFormat="true" ht="13.8" hidden="false" customHeight="false" outlineLevel="0" collapsed="false">
      <c r="A64" s="22" t="s">
        <v>211</v>
      </c>
      <c r="B64" s="23" t="s">
        <v>24</v>
      </c>
      <c r="C64" s="22" t="s">
        <v>212</v>
      </c>
      <c r="D64" s="22" t="s">
        <v>213</v>
      </c>
      <c r="E64" s="25" t="n">
        <v>2</v>
      </c>
      <c r="F64" s="25" t="n">
        <v>2</v>
      </c>
      <c r="G64" s="26" t="n">
        <v>62</v>
      </c>
      <c r="H64" s="25" t="n">
        <v>1</v>
      </c>
      <c r="I64" s="25" t="n">
        <v>8</v>
      </c>
      <c r="J64" s="27" t="n">
        <v>8</v>
      </c>
      <c r="K64" s="25" t="n">
        <v>1</v>
      </c>
      <c r="L64" s="25" t="n">
        <v>1</v>
      </c>
      <c r="M64" s="28" t="n">
        <v>1.1</v>
      </c>
      <c r="N64" s="29" t="n">
        <v>503</v>
      </c>
      <c r="O64" s="29" t="n">
        <v>543</v>
      </c>
      <c r="P64" s="30" t="n">
        <v>41723</v>
      </c>
      <c r="Q64" s="31" t="n">
        <v>1</v>
      </c>
      <c r="R64" s="32" t="n">
        <v>0.8</v>
      </c>
      <c r="S64" s="33" t="n">
        <v>0.5</v>
      </c>
      <c r="T64" s="34" t="n">
        <f aca="false">(S64-M64)*-50</f>
        <v>30</v>
      </c>
      <c r="U64" s="26" t="n">
        <v>2</v>
      </c>
      <c r="V64" s="22" t="n">
        <v>1</v>
      </c>
      <c r="W64" s="22" t="s">
        <v>152</v>
      </c>
    </row>
    <row r="65" s="22" customFormat="true" ht="13.8" hidden="false" customHeight="false" outlineLevel="0" collapsed="false">
      <c r="A65" s="22" t="s">
        <v>214</v>
      </c>
      <c r="B65" s="23" t="s">
        <v>29</v>
      </c>
      <c r="C65" s="22" t="s">
        <v>212</v>
      </c>
      <c r="D65" s="22" t="s">
        <v>215</v>
      </c>
      <c r="E65" s="25" t="n">
        <v>1</v>
      </c>
      <c r="F65" s="25" t="n">
        <v>1</v>
      </c>
      <c r="G65" s="26" t="n">
        <v>45</v>
      </c>
      <c r="H65" s="25" t="n">
        <v>1</v>
      </c>
      <c r="I65" s="25" t="n">
        <v>1</v>
      </c>
      <c r="J65" s="27" t="n">
        <v>8.2</v>
      </c>
      <c r="K65" s="25" t="n">
        <v>1</v>
      </c>
      <c r="L65" s="25" t="n">
        <v>2</v>
      </c>
      <c r="M65" s="28" t="n">
        <v>0.4</v>
      </c>
      <c r="N65" s="29" t="n">
        <v>524</v>
      </c>
      <c r="O65" s="29" t="n">
        <v>592</v>
      </c>
      <c r="P65" s="30" t="n">
        <v>41919</v>
      </c>
      <c r="Q65" s="31" t="n">
        <v>1</v>
      </c>
      <c r="R65" s="32" t="n">
        <v>0.7</v>
      </c>
      <c r="S65" s="33" t="n">
        <v>0.4</v>
      </c>
      <c r="T65" s="34" t="n">
        <f aca="false">(S65-M65)*-50</f>
        <v>-0</v>
      </c>
      <c r="U65" s="26" t="n">
        <v>2</v>
      </c>
      <c r="V65" s="22" t="n">
        <v>1</v>
      </c>
      <c r="W65" s="22" t="s">
        <v>152</v>
      </c>
    </row>
    <row r="66" s="22" customFormat="true" ht="13.8" hidden="false" customHeight="false" outlineLevel="0" collapsed="false">
      <c r="A66" s="22" t="s">
        <v>216</v>
      </c>
      <c r="B66" s="23" t="s">
        <v>32</v>
      </c>
      <c r="C66" s="22" t="s">
        <v>212</v>
      </c>
      <c r="D66" s="22" t="s">
        <v>217</v>
      </c>
      <c r="E66" s="25" t="n">
        <v>1</v>
      </c>
      <c r="F66" s="25" t="n">
        <v>1</v>
      </c>
      <c r="G66" s="26" t="n">
        <v>67</v>
      </c>
      <c r="H66" s="25" t="n">
        <v>2</v>
      </c>
      <c r="I66" s="25" t="n">
        <v>1</v>
      </c>
      <c r="J66" s="27" t="n">
        <v>7</v>
      </c>
      <c r="K66" s="25" t="n">
        <v>2</v>
      </c>
      <c r="L66" s="25" t="n">
        <v>2</v>
      </c>
      <c r="M66" s="28" t="n">
        <v>0.3</v>
      </c>
      <c r="N66" s="29" t="n">
        <v>412</v>
      </c>
      <c r="O66" s="29" t="n">
        <v>485</v>
      </c>
      <c r="P66" s="30" t="n">
        <v>42557</v>
      </c>
      <c r="Q66" s="31" t="n">
        <v>1</v>
      </c>
      <c r="R66" s="32" t="n">
        <v>0.8</v>
      </c>
      <c r="S66" s="33" t="n">
        <v>0.5</v>
      </c>
      <c r="T66" s="34" t="n">
        <f aca="false">(S66-M66)*-50</f>
        <v>-10</v>
      </c>
      <c r="U66" s="26" t="n">
        <v>2</v>
      </c>
      <c r="V66" s="22" t="n">
        <v>2</v>
      </c>
      <c r="W66" s="22" t="s">
        <v>152</v>
      </c>
    </row>
    <row r="67" s="22" customFormat="true" ht="13.8" hidden="false" customHeight="false" outlineLevel="0" collapsed="false">
      <c r="A67" s="22" t="s">
        <v>218</v>
      </c>
      <c r="B67" s="23" t="s">
        <v>35</v>
      </c>
      <c r="C67" s="22" t="s">
        <v>212</v>
      </c>
      <c r="D67" s="22" t="s">
        <v>219</v>
      </c>
      <c r="E67" s="25" t="n">
        <v>1</v>
      </c>
      <c r="F67" s="25" t="n">
        <v>2</v>
      </c>
      <c r="G67" s="26" t="n">
        <v>59</v>
      </c>
      <c r="H67" s="25" t="n">
        <v>1</v>
      </c>
      <c r="I67" s="25" t="n">
        <v>4</v>
      </c>
      <c r="J67" s="27" t="n">
        <v>10.7</v>
      </c>
      <c r="K67" s="25" t="n">
        <v>1</v>
      </c>
      <c r="L67" s="25" t="n">
        <v>1</v>
      </c>
      <c r="M67" s="28" t="n">
        <v>1</v>
      </c>
      <c r="N67" s="29" t="n">
        <v>676</v>
      </c>
      <c r="O67" s="29" t="n">
        <v>716</v>
      </c>
      <c r="P67" s="30" t="n">
        <v>42488</v>
      </c>
      <c r="Q67" s="31" t="n">
        <v>2</v>
      </c>
      <c r="R67" s="32" t="n">
        <v>0.7</v>
      </c>
      <c r="S67" s="33" t="n">
        <v>0.4</v>
      </c>
      <c r="T67" s="34" t="n">
        <f aca="false">(S67-M67)*-50</f>
        <v>30</v>
      </c>
      <c r="U67" s="26" t="n">
        <v>2</v>
      </c>
      <c r="V67" s="22" t="n">
        <v>1</v>
      </c>
      <c r="W67" s="22" t="s">
        <v>152</v>
      </c>
    </row>
    <row r="68" s="22" customFormat="true" ht="13.8" hidden="false" customHeight="false" outlineLevel="0" collapsed="false">
      <c r="A68" s="22" t="s">
        <v>220</v>
      </c>
      <c r="B68" s="23" t="s">
        <v>38</v>
      </c>
      <c r="C68" s="22" t="s">
        <v>212</v>
      </c>
      <c r="D68" s="22" t="s">
        <v>221</v>
      </c>
      <c r="E68" s="25" t="n">
        <v>2</v>
      </c>
      <c r="F68" s="25" t="n">
        <v>2</v>
      </c>
      <c r="G68" s="26" t="n">
        <v>59</v>
      </c>
      <c r="H68" s="25" t="n">
        <v>1</v>
      </c>
      <c r="I68" s="25" t="n">
        <v>4</v>
      </c>
      <c r="J68" s="27" t="n">
        <v>10.7</v>
      </c>
      <c r="K68" s="25" t="n">
        <v>1</v>
      </c>
      <c r="L68" s="25" t="n">
        <v>1</v>
      </c>
      <c r="M68" s="28" t="n">
        <v>1.1</v>
      </c>
      <c r="N68" s="29" t="n">
        <v>681</v>
      </c>
      <c r="O68" s="29" t="n">
        <v>705</v>
      </c>
      <c r="P68" s="30" t="n">
        <v>42488</v>
      </c>
      <c r="Q68" s="31" t="n">
        <v>2</v>
      </c>
      <c r="R68" s="32" t="n">
        <v>0.6</v>
      </c>
      <c r="S68" s="33" t="n">
        <v>0.6</v>
      </c>
      <c r="T68" s="34" t="n">
        <f aca="false">(S68-M68)*-50</f>
        <v>25</v>
      </c>
      <c r="U68" s="26" t="n">
        <v>2</v>
      </c>
      <c r="V68" s="22" t="n">
        <v>1</v>
      </c>
      <c r="W68" s="22" t="s">
        <v>152</v>
      </c>
    </row>
    <row r="69" s="22" customFormat="true" ht="13.8" hidden="false" customHeight="false" outlineLevel="0" collapsed="false">
      <c r="A69" s="22" t="s">
        <v>222</v>
      </c>
      <c r="B69" s="23" t="s">
        <v>24</v>
      </c>
      <c r="C69" s="22" t="s">
        <v>223</v>
      </c>
      <c r="D69" s="22" t="s">
        <v>224</v>
      </c>
      <c r="E69" s="25" t="n">
        <v>2</v>
      </c>
      <c r="F69" s="25" t="n">
        <v>2</v>
      </c>
      <c r="G69" s="26" t="n">
        <v>68</v>
      </c>
      <c r="H69" s="25" t="n">
        <v>1</v>
      </c>
      <c r="I69" s="25" t="n">
        <v>192</v>
      </c>
      <c r="J69" s="27" t="n">
        <v>9.5</v>
      </c>
      <c r="K69" s="25" t="n">
        <v>2</v>
      </c>
      <c r="L69" s="25" t="n">
        <v>1</v>
      </c>
      <c r="M69" s="28" t="s">
        <v>156</v>
      </c>
      <c r="N69" s="29" t="n">
        <v>479</v>
      </c>
      <c r="O69" s="29" t="n">
        <v>520</v>
      </c>
      <c r="P69" s="78" t="n">
        <v>41792</v>
      </c>
      <c r="Q69" s="31" t="n">
        <v>1</v>
      </c>
      <c r="R69" s="32" t="n">
        <v>0.4</v>
      </c>
      <c r="S69" s="33" t="n">
        <v>0.5</v>
      </c>
      <c r="T69" s="34" t="n">
        <f aca="false">(S69-M69)*-50</f>
        <v>-0</v>
      </c>
      <c r="U69" s="26" t="n">
        <v>2</v>
      </c>
    </row>
    <row r="70" s="22" customFormat="true" ht="13.8" hidden="false" customHeight="false" outlineLevel="0" collapsed="false">
      <c r="A70" s="22" t="s">
        <v>225</v>
      </c>
      <c r="B70" s="23" t="s">
        <v>29</v>
      </c>
      <c r="C70" s="22" t="s">
        <v>223</v>
      </c>
      <c r="D70" s="22" t="s">
        <v>226</v>
      </c>
      <c r="E70" s="25" t="n">
        <v>2</v>
      </c>
      <c r="F70" s="25" t="n">
        <v>1</v>
      </c>
      <c r="G70" s="26" t="n">
        <v>71</v>
      </c>
      <c r="H70" s="25" t="n">
        <v>1</v>
      </c>
      <c r="I70" s="25" t="n">
        <v>168</v>
      </c>
      <c r="J70" s="27" t="n">
        <v>6.1</v>
      </c>
      <c r="K70" s="25" t="n">
        <v>2</v>
      </c>
      <c r="L70" s="25" t="n">
        <v>1</v>
      </c>
      <c r="M70" s="28" t="s">
        <v>134</v>
      </c>
      <c r="N70" s="29" t="n">
        <v>382</v>
      </c>
      <c r="O70" s="29" t="n">
        <v>452</v>
      </c>
      <c r="P70" s="78" t="s">
        <v>227</v>
      </c>
      <c r="Q70" s="31" t="n">
        <v>1</v>
      </c>
      <c r="R70" s="32" t="n">
        <v>0.5</v>
      </c>
      <c r="S70" s="33" t="n">
        <v>0.4</v>
      </c>
      <c r="T70" s="34" t="n">
        <f aca="false">(S70-M70)*-50</f>
        <v>-0</v>
      </c>
      <c r="U70" s="26" t="n">
        <v>2</v>
      </c>
    </row>
    <row r="71" s="22" customFormat="true" ht="13.8" hidden="false" customHeight="false" outlineLevel="0" collapsed="false">
      <c r="A71" s="22" t="s">
        <v>228</v>
      </c>
      <c r="B71" s="23" t="s">
        <v>32</v>
      </c>
      <c r="C71" s="22" t="s">
        <v>223</v>
      </c>
      <c r="D71" s="22" t="s">
        <v>229</v>
      </c>
      <c r="E71" s="25" t="n">
        <v>1</v>
      </c>
      <c r="F71" s="25" t="n">
        <v>1</v>
      </c>
      <c r="G71" s="26" t="n">
        <v>69</v>
      </c>
      <c r="H71" s="25" t="n">
        <v>1</v>
      </c>
      <c r="I71" s="25" t="n">
        <v>180</v>
      </c>
      <c r="J71" s="27" t="n">
        <v>7.1</v>
      </c>
      <c r="K71" s="25" t="n">
        <v>2</v>
      </c>
      <c r="L71" s="25" t="n">
        <v>1</v>
      </c>
      <c r="M71" s="28" t="s">
        <v>230</v>
      </c>
      <c r="N71" s="29" t="n">
        <v>362</v>
      </c>
      <c r="O71" s="29" t="n">
        <v>458</v>
      </c>
      <c r="P71" s="78" t="n">
        <v>41701</v>
      </c>
      <c r="Q71" s="31" t="n">
        <v>1</v>
      </c>
      <c r="R71" s="32" t="n">
        <v>0.6</v>
      </c>
      <c r="S71" s="33" t="n">
        <v>0.8</v>
      </c>
      <c r="T71" s="34" t="n">
        <f aca="false">(S71-M71)*-50</f>
        <v>-27</v>
      </c>
      <c r="U71" s="26" t="n">
        <v>2</v>
      </c>
    </row>
    <row r="72" s="22" customFormat="true" ht="13.8" hidden="false" customHeight="false" outlineLevel="0" collapsed="false">
      <c r="A72" s="22" t="s">
        <v>231</v>
      </c>
      <c r="B72" s="23" t="s">
        <v>35</v>
      </c>
      <c r="C72" s="22" t="s">
        <v>223</v>
      </c>
      <c r="D72" s="22" t="s">
        <v>232</v>
      </c>
      <c r="E72" s="25" t="n">
        <v>2</v>
      </c>
      <c r="F72" s="25" t="n">
        <v>2</v>
      </c>
      <c r="G72" s="26" t="n">
        <v>58</v>
      </c>
      <c r="H72" s="25" t="n">
        <v>1</v>
      </c>
      <c r="I72" s="25" t="n">
        <v>396</v>
      </c>
      <c r="J72" s="27" t="n">
        <v>5.9</v>
      </c>
      <c r="K72" s="25" t="n">
        <v>2</v>
      </c>
      <c r="L72" s="25" t="n">
        <v>2</v>
      </c>
      <c r="M72" s="28" t="s">
        <v>233</v>
      </c>
      <c r="N72" s="29" t="n">
        <v>336</v>
      </c>
      <c r="O72" s="29" t="n">
        <v>390</v>
      </c>
      <c r="P72" s="78" t="s">
        <v>234</v>
      </c>
      <c r="Q72" s="31" t="n">
        <v>1</v>
      </c>
      <c r="R72" s="32" t="n">
        <v>0.2</v>
      </c>
      <c r="S72" s="33" t="n">
        <v>0.2</v>
      </c>
      <c r="T72" s="34" t="n">
        <f aca="false">(S72-M72)*-50</f>
        <v>8</v>
      </c>
      <c r="U72" s="26" t="n">
        <v>2</v>
      </c>
    </row>
    <row r="73" s="22" customFormat="true" ht="13.8" hidden="false" customHeight="false" outlineLevel="0" collapsed="false">
      <c r="A73" s="22" t="s">
        <v>235</v>
      </c>
      <c r="B73" s="23" t="s">
        <v>38</v>
      </c>
      <c r="C73" s="22" t="s">
        <v>223</v>
      </c>
      <c r="D73" s="22" t="s">
        <v>236</v>
      </c>
      <c r="E73" s="25" t="n">
        <v>2</v>
      </c>
      <c r="F73" s="25" t="n">
        <v>1</v>
      </c>
      <c r="G73" s="26" t="n">
        <v>72</v>
      </c>
      <c r="H73" s="25" t="n">
        <v>1</v>
      </c>
      <c r="I73" s="25" t="n">
        <v>132</v>
      </c>
      <c r="J73" s="27" t="n">
        <v>10.1</v>
      </c>
      <c r="K73" s="25" t="n">
        <v>2</v>
      </c>
      <c r="L73" s="25" t="n">
        <v>1</v>
      </c>
      <c r="M73" s="28" t="s">
        <v>237</v>
      </c>
      <c r="N73" s="29" t="n">
        <v>469</v>
      </c>
      <c r="O73" s="29" t="n">
        <v>531</v>
      </c>
      <c r="P73" s="78" t="s">
        <v>238</v>
      </c>
      <c r="Q73" s="31" t="n">
        <v>1</v>
      </c>
      <c r="R73" s="32" t="n">
        <v>0.6</v>
      </c>
      <c r="S73" s="33" t="n">
        <v>0.7</v>
      </c>
      <c r="T73" s="34" t="n">
        <f aca="false">(S73-M73)*-50</f>
        <v>6</v>
      </c>
      <c r="U73" s="26" t="n">
        <v>2</v>
      </c>
    </row>
    <row r="74" s="22" customFormat="true" ht="13.8" hidden="false" customHeight="false" outlineLevel="0" collapsed="false">
      <c r="A74" s="22" t="s">
        <v>239</v>
      </c>
      <c r="B74" s="23" t="s">
        <v>41</v>
      </c>
      <c r="C74" s="22" t="s">
        <v>223</v>
      </c>
      <c r="D74" s="22" t="s">
        <v>240</v>
      </c>
      <c r="E74" s="25" t="n">
        <v>1</v>
      </c>
      <c r="F74" s="25" t="n">
        <v>2</v>
      </c>
      <c r="G74" s="26" t="n">
        <v>61</v>
      </c>
      <c r="H74" s="25" t="n">
        <v>1</v>
      </c>
      <c r="I74" s="25" t="n">
        <v>240</v>
      </c>
      <c r="J74" s="27" t="n">
        <v>8.5</v>
      </c>
      <c r="K74" s="25" t="n">
        <v>2</v>
      </c>
      <c r="L74" s="25" t="n">
        <v>2</v>
      </c>
      <c r="M74" s="28" t="s">
        <v>241</v>
      </c>
      <c r="N74" s="29" t="n">
        <v>527</v>
      </c>
      <c r="O74" s="29" t="n">
        <v>619</v>
      </c>
      <c r="P74" s="78" t="s">
        <v>242</v>
      </c>
      <c r="Q74" s="31" t="n">
        <v>1</v>
      </c>
      <c r="R74" s="32" t="n">
        <v>0.6</v>
      </c>
      <c r="S74" s="33" t="n">
        <v>0.6</v>
      </c>
      <c r="T74" s="34" t="n">
        <f aca="false">(S74-M74)*-50</f>
        <v>4</v>
      </c>
      <c r="U74" s="26" t="n">
        <v>2</v>
      </c>
    </row>
    <row r="75" s="22" customFormat="true" ht="13.8" hidden="false" customHeight="false" outlineLevel="0" collapsed="false">
      <c r="A75" s="22" t="s">
        <v>243</v>
      </c>
      <c r="B75" s="23" t="s">
        <v>44</v>
      </c>
      <c r="C75" s="22" t="s">
        <v>223</v>
      </c>
      <c r="D75" s="22" t="s">
        <v>244</v>
      </c>
      <c r="E75" s="25" t="n">
        <v>1</v>
      </c>
      <c r="F75" s="25" t="n">
        <v>1</v>
      </c>
      <c r="G75" s="26" t="n">
        <v>78</v>
      </c>
      <c r="H75" s="25" t="n">
        <v>1</v>
      </c>
      <c r="I75" s="25" t="n">
        <v>480</v>
      </c>
      <c r="J75" s="27" t="n">
        <v>9.3</v>
      </c>
      <c r="K75" s="25" t="n">
        <v>2</v>
      </c>
      <c r="L75" s="25" t="n">
        <v>1</v>
      </c>
      <c r="M75" s="28" t="s">
        <v>245</v>
      </c>
      <c r="N75" s="29" t="n">
        <v>343</v>
      </c>
      <c r="O75" s="29" t="n">
        <v>390</v>
      </c>
      <c r="P75" s="78" t="s">
        <v>246</v>
      </c>
      <c r="Q75" s="31" t="n">
        <v>1</v>
      </c>
      <c r="R75" s="32" t="n">
        <v>0.8</v>
      </c>
      <c r="S75" s="33" t="n">
        <v>0.8</v>
      </c>
      <c r="T75" s="34" t="n">
        <f aca="false">(S75-M75)*-50</f>
        <v>-17</v>
      </c>
      <c r="U75" s="26" t="n">
        <v>2</v>
      </c>
    </row>
    <row r="76" s="22" customFormat="true" ht="13.8" hidden="false" customHeight="false" outlineLevel="0" collapsed="false">
      <c r="A76" s="22" t="s">
        <v>247</v>
      </c>
      <c r="B76" s="23" t="s">
        <v>47</v>
      </c>
      <c r="C76" s="22" t="s">
        <v>223</v>
      </c>
      <c r="D76" s="22" t="s">
        <v>248</v>
      </c>
      <c r="E76" s="25" t="n">
        <v>1</v>
      </c>
      <c r="F76" s="25" t="n">
        <v>2</v>
      </c>
      <c r="G76" s="26" t="n">
        <v>61</v>
      </c>
      <c r="H76" s="25" t="n">
        <v>1</v>
      </c>
      <c r="I76" s="25" t="n">
        <v>168</v>
      </c>
      <c r="J76" s="27" t="n">
        <v>6.5</v>
      </c>
      <c r="K76" s="25" t="n">
        <v>2</v>
      </c>
      <c r="L76" s="25" t="n">
        <v>1</v>
      </c>
      <c r="M76" s="28" t="s">
        <v>249</v>
      </c>
      <c r="N76" s="29" t="n">
        <v>491</v>
      </c>
      <c r="O76" s="29" t="n">
        <v>534</v>
      </c>
      <c r="P76" s="78" t="s">
        <v>250</v>
      </c>
      <c r="Q76" s="31" t="n">
        <v>1</v>
      </c>
      <c r="R76" s="32" t="n">
        <v>0.2</v>
      </c>
      <c r="S76" s="33" t="n">
        <v>0.2</v>
      </c>
      <c r="T76" s="34" t="n">
        <f aca="false">(S76-M76)*-50</f>
        <v>6</v>
      </c>
      <c r="U76" s="26" t="n">
        <v>2</v>
      </c>
    </row>
    <row r="77" s="22" customFormat="true" ht="13.8" hidden="false" customHeight="false" outlineLevel="0" collapsed="false">
      <c r="A77" s="22" t="s">
        <v>251</v>
      </c>
      <c r="B77" s="23" t="s">
        <v>50</v>
      </c>
      <c r="C77" s="22" t="s">
        <v>223</v>
      </c>
      <c r="D77" s="22" t="s">
        <v>252</v>
      </c>
      <c r="E77" s="25" t="n">
        <v>1</v>
      </c>
      <c r="F77" s="25" t="n">
        <v>2</v>
      </c>
      <c r="G77" s="26" t="n">
        <v>57</v>
      </c>
      <c r="H77" s="25" t="n">
        <v>1</v>
      </c>
      <c r="I77" s="25" t="n">
        <v>120</v>
      </c>
      <c r="J77" s="27" t="n">
        <v>10</v>
      </c>
      <c r="K77" s="25" t="n">
        <v>2</v>
      </c>
      <c r="L77" s="25" t="n">
        <v>1</v>
      </c>
      <c r="M77" s="28" t="s">
        <v>230</v>
      </c>
      <c r="N77" s="29" t="n">
        <v>381</v>
      </c>
      <c r="O77" s="29" t="n">
        <v>449</v>
      </c>
      <c r="P77" s="78" t="n">
        <v>41949</v>
      </c>
      <c r="Q77" s="31" t="n">
        <v>1</v>
      </c>
      <c r="R77" s="32" t="n">
        <v>0.6</v>
      </c>
      <c r="S77" s="33" t="n">
        <v>0.8</v>
      </c>
      <c r="T77" s="34" t="n">
        <f aca="false">(S77-M77)*-50</f>
        <v>-27</v>
      </c>
      <c r="U77" s="26" t="n">
        <v>2</v>
      </c>
    </row>
    <row r="78" s="22" customFormat="true" ht="13.8" hidden="false" customHeight="false" outlineLevel="0" collapsed="false">
      <c r="A78" s="22" t="s">
        <v>253</v>
      </c>
      <c r="B78" s="23" t="s">
        <v>53</v>
      </c>
      <c r="C78" s="22" t="s">
        <v>223</v>
      </c>
      <c r="D78" s="22" t="s">
        <v>254</v>
      </c>
      <c r="E78" s="25" t="n">
        <v>2</v>
      </c>
      <c r="F78" s="25" t="n">
        <v>1</v>
      </c>
      <c r="G78" s="26" t="n">
        <v>64</v>
      </c>
      <c r="H78" s="25" t="n">
        <v>1</v>
      </c>
      <c r="I78" s="25" t="n">
        <v>408</v>
      </c>
      <c r="J78" s="27" t="n">
        <v>8.7</v>
      </c>
      <c r="K78" s="25" t="n">
        <v>2</v>
      </c>
      <c r="L78" s="25" t="n">
        <v>1</v>
      </c>
      <c r="M78" s="28" t="s">
        <v>255</v>
      </c>
      <c r="N78" s="29" t="n">
        <v>406</v>
      </c>
      <c r="O78" s="29" t="n">
        <v>447</v>
      </c>
      <c r="P78" s="78" t="s">
        <v>256</v>
      </c>
      <c r="Q78" s="31" t="n">
        <v>1</v>
      </c>
      <c r="R78" s="32" t="n">
        <v>0.5</v>
      </c>
      <c r="S78" s="33" t="n">
        <v>0.7</v>
      </c>
      <c r="T78" s="34" t="n">
        <f aca="false">(S78-M78)*-50</f>
        <v>-11</v>
      </c>
      <c r="U78" s="26" t="n">
        <v>2</v>
      </c>
    </row>
    <row r="79" customFormat="false" ht="13.8" hidden="false" customHeight="false" outlineLevel="0" collapsed="false">
      <c r="B79" s="23" t="s">
        <v>56</v>
      </c>
      <c r="C79" s="22" t="s">
        <v>223</v>
      </c>
      <c r="D79" s="22" t="s">
        <v>257</v>
      </c>
      <c r="E79" s="25" t="n">
        <v>1</v>
      </c>
      <c r="F79" s="25" t="n">
        <v>2</v>
      </c>
      <c r="G79" s="26" t="n">
        <v>70</v>
      </c>
      <c r="H79" s="25" t="n">
        <v>1</v>
      </c>
      <c r="I79" s="25" t="n">
        <v>180</v>
      </c>
      <c r="J79" s="27" t="n">
        <v>5.9</v>
      </c>
      <c r="K79" s="25" t="n">
        <v>1</v>
      </c>
      <c r="L79" s="25" t="n">
        <v>1</v>
      </c>
      <c r="M79" s="28" t="s">
        <v>233</v>
      </c>
      <c r="N79" s="29" t="n">
        <v>379</v>
      </c>
      <c r="O79" s="29" t="n">
        <v>526</v>
      </c>
      <c r="P79" s="78" t="n">
        <v>41679</v>
      </c>
      <c r="Q79" s="31" t="n">
        <v>1</v>
      </c>
      <c r="R79" s="32" t="n">
        <v>0.5</v>
      </c>
      <c r="S79" s="33" t="n">
        <v>0.7</v>
      </c>
      <c r="T79" s="34" t="n">
        <f aca="false">(S79-M79)*-50</f>
        <v>-17</v>
      </c>
      <c r="U79" s="26" t="n">
        <v>2</v>
      </c>
    </row>
    <row r="80" customFormat="false" ht="13.8" hidden="false" customHeight="false" outlineLevel="0" collapsed="false">
      <c r="A80" s="0" t="s">
        <v>258</v>
      </c>
      <c r="B80" s="23" t="s">
        <v>59</v>
      </c>
      <c r="C80" s="22" t="s">
        <v>223</v>
      </c>
      <c r="D80" s="22" t="s">
        <v>259</v>
      </c>
      <c r="E80" s="25" t="n">
        <v>2</v>
      </c>
      <c r="F80" s="25" t="n">
        <v>2</v>
      </c>
      <c r="G80" s="26" t="n">
        <v>67</v>
      </c>
      <c r="H80" s="25" t="n">
        <v>1</v>
      </c>
      <c r="I80" s="25" t="n">
        <v>180</v>
      </c>
      <c r="J80" s="27" t="n">
        <v>6.3</v>
      </c>
      <c r="K80" s="25" t="n">
        <v>1</v>
      </c>
      <c r="L80" s="25" t="n">
        <v>1</v>
      </c>
      <c r="M80" s="28" t="s">
        <v>230</v>
      </c>
      <c r="N80" s="29" t="n">
        <v>421</v>
      </c>
      <c r="O80" s="29" t="n">
        <v>473</v>
      </c>
      <c r="P80" s="78" t="n">
        <v>41921</v>
      </c>
      <c r="Q80" s="31" t="n">
        <v>1</v>
      </c>
      <c r="R80" s="32" t="n">
        <v>0.18</v>
      </c>
      <c r="S80" s="33" t="n">
        <v>0.18</v>
      </c>
      <c r="T80" s="34" t="n">
        <f aca="false">(S80-M80)*-50</f>
        <v>4</v>
      </c>
      <c r="U80" s="26" t="n">
        <v>2</v>
      </c>
    </row>
    <row r="81" customFormat="false" ht="13.8" hidden="false" customHeight="false" outlineLevel="0" collapsed="false">
      <c r="A81" s="0" t="s">
        <v>260</v>
      </c>
      <c r="B81" s="23" t="s">
        <v>62</v>
      </c>
      <c r="C81" s="22" t="s">
        <v>223</v>
      </c>
      <c r="D81" s="22" t="s">
        <v>261</v>
      </c>
      <c r="E81" s="25" t="n">
        <v>2</v>
      </c>
      <c r="F81" s="25" t="n">
        <v>2</v>
      </c>
      <c r="G81" s="26" t="n">
        <v>75</v>
      </c>
      <c r="H81" s="25" t="n">
        <v>1</v>
      </c>
      <c r="I81" s="25" t="n">
        <v>240</v>
      </c>
      <c r="J81" s="27" t="n">
        <v>6.5</v>
      </c>
      <c r="K81" s="25" t="n">
        <v>2</v>
      </c>
      <c r="L81" s="25" t="n">
        <v>1</v>
      </c>
      <c r="M81" s="28" t="s">
        <v>262</v>
      </c>
      <c r="N81" s="29" t="n">
        <v>321</v>
      </c>
      <c r="O81" s="29" t="n">
        <v>341</v>
      </c>
      <c r="P81" s="78" t="n">
        <v>41861</v>
      </c>
      <c r="Q81" s="31" t="n">
        <v>1</v>
      </c>
      <c r="R81" s="32" t="n">
        <v>0.3</v>
      </c>
      <c r="S81" s="33" t="n">
        <v>0.3</v>
      </c>
      <c r="T81" s="34" t="n">
        <f aca="false">(S81-M81)*-50</f>
        <v>2</v>
      </c>
      <c r="U81" s="26" t="n">
        <v>2</v>
      </c>
      <c r="V81" s="0" t="n">
        <v>1</v>
      </c>
    </row>
    <row r="82" customFormat="false" ht="13.8" hidden="false" customHeight="false" outlineLevel="0" collapsed="false">
      <c r="A82" s="0" t="s">
        <v>263</v>
      </c>
      <c r="B82" s="23" t="s">
        <v>65</v>
      </c>
      <c r="C82" s="22" t="s">
        <v>223</v>
      </c>
      <c r="D82" s="22" t="s">
        <v>264</v>
      </c>
      <c r="E82" s="25" t="n">
        <v>2</v>
      </c>
      <c r="F82" s="25" t="n">
        <v>1</v>
      </c>
      <c r="G82" s="26" t="n">
        <v>68</v>
      </c>
      <c r="H82" s="25" t="n">
        <v>1</v>
      </c>
      <c r="I82" s="25" t="n">
        <v>180</v>
      </c>
      <c r="J82" s="27" t="n">
        <v>7.7</v>
      </c>
      <c r="K82" s="25" t="n">
        <v>1</v>
      </c>
      <c r="L82" s="25" t="n">
        <v>1</v>
      </c>
      <c r="M82" s="28" t="s">
        <v>138</v>
      </c>
      <c r="N82" s="29" t="n">
        <v>388</v>
      </c>
      <c r="O82" s="29" t="n">
        <v>423</v>
      </c>
      <c r="P82" s="78" t="n">
        <v>41708</v>
      </c>
      <c r="Q82" s="31" t="n">
        <v>1</v>
      </c>
      <c r="R82" s="32" t="n">
        <v>0.22</v>
      </c>
      <c r="S82" s="33" t="n">
        <v>0.18</v>
      </c>
      <c r="T82" s="34" t="n">
        <f aca="false">(S82-M82)*-50</f>
        <v>6</v>
      </c>
      <c r="U82" s="26" t="n">
        <v>2</v>
      </c>
    </row>
    <row r="83" customFormat="false" ht="13.8" hidden="false" customHeight="false" outlineLevel="0" collapsed="false">
      <c r="A83" s="0" t="s">
        <v>265</v>
      </c>
      <c r="B83" s="23" t="s">
        <v>68</v>
      </c>
      <c r="C83" s="22" t="s">
        <v>223</v>
      </c>
      <c r="D83" s="22" t="s">
        <v>266</v>
      </c>
      <c r="E83" s="25" t="n">
        <v>2</v>
      </c>
      <c r="F83" s="25" t="n">
        <v>1</v>
      </c>
      <c r="G83" s="26" t="n">
        <v>70</v>
      </c>
      <c r="H83" s="25" t="n">
        <v>1</v>
      </c>
      <c r="I83" s="25" t="n">
        <v>240</v>
      </c>
      <c r="J83" s="27" t="n">
        <v>8.4</v>
      </c>
      <c r="K83" s="25" t="n">
        <v>2</v>
      </c>
      <c r="L83" s="25" t="n">
        <v>1</v>
      </c>
      <c r="M83" s="28" t="s">
        <v>146</v>
      </c>
      <c r="N83" s="29" t="n">
        <v>468</v>
      </c>
      <c r="O83" s="29" t="n">
        <v>519</v>
      </c>
      <c r="P83" s="78" t="n">
        <v>41861</v>
      </c>
      <c r="Q83" s="31" t="n">
        <v>1</v>
      </c>
      <c r="R83" s="32" t="n">
        <v>0.24</v>
      </c>
      <c r="S83" s="33" t="n">
        <v>0.18</v>
      </c>
      <c r="T83" s="34" t="n">
        <f aca="false">(S83-M83)*-50</f>
        <v>26</v>
      </c>
      <c r="U83" s="26" t="n">
        <v>2</v>
      </c>
    </row>
    <row r="84" customFormat="false" ht="13.8" hidden="false" customHeight="false" outlineLevel="0" collapsed="false">
      <c r="A84" s="0" t="s">
        <v>267</v>
      </c>
      <c r="B84" s="23" t="s">
        <v>71</v>
      </c>
      <c r="C84" s="22" t="s">
        <v>223</v>
      </c>
      <c r="D84" s="22" t="s">
        <v>268</v>
      </c>
      <c r="E84" s="25" t="n">
        <v>1</v>
      </c>
      <c r="F84" s="25" t="n">
        <v>2</v>
      </c>
      <c r="G84" s="26" t="n">
        <v>72</v>
      </c>
      <c r="H84" s="25" t="n">
        <v>1</v>
      </c>
      <c r="I84" s="25" t="n">
        <v>180</v>
      </c>
      <c r="J84" s="27" t="n">
        <v>9.4</v>
      </c>
      <c r="K84" s="25" t="n">
        <v>1</v>
      </c>
      <c r="L84" s="25" t="n">
        <v>1</v>
      </c>
      <c r="M84" s="28" t="s">
        <v>146</v>
      </c>
      <c r="N84" s="29" t="n">
        <v>511</v>
      </c>
      <c r="O84" s="29" t="n">
        <v>560</v>
      </c>
      <c r="P84" s="78" t="s">
        <v>269</v>
      </c>
      <c r="Q84" s="31" t="n">
        <v>1</v>
      </c>
      <c r="R84" s="32" t="n">
        <v>0.3</v>
      </c>
      <c r="S84" s="33" t="n">
        <v>0.2</v>
      </c>
      <c r="T84" s="34" t="n">
        <f aca="false">(S84-M84)*-50</f>
        <v>25</v>
      </c>
      <c r="U84" s="26" t="n">
        <v>2</v>
      </c>
    </row>
    <row r="85" customFormat="false" ht="13.8" hidden="false" customHeight="false" outlineLevel="0" collapsed="false">
      <c r="A85" s="0" t="s">
        <v>270</v>
      </c>
      <c r="B85" s="23" t="s">
        <v>103</v>
      </c>
      <c r="C85" s="22" t="s">
        <v>223</v>
      </c>
      <c r="D85" s="22" t="s">
        <v>271</v>
      </c>
      <c r="E85" s="25" t="n">
        <v>1</v>
      </c>
      <c r="F85" s="25" t="n">
        <v>2</v>
      </c>
      <c r="G85" s="26" t="n">
        <v>57</v>
      </c>
      <c r="H85" s="25" t="n">
        <v>1</v>
      </c>
      <c r="I85" s="25" t="n">
        <v>180</v>
      </c>
      <c r="J85" s="27" t="n">
        <v>6.7</v>
      </c>
      <c r="K85" s="25" t="n">
        <v>1</v>
      </c>
      <c r="L85" s="25" t="n">
        <v>1</v>
      </c>
      <c r="M85" s="28" t="s">
        <v>249</v>
      </c>
      <c r="N85" s="29" t="n">
        <v>416</v>
      </c>
      <c r="O85" s="29" t="n">
        <v>474</v>
      </c>
      <c r="P85" s="78" t="s">
        <v>272</v>
      </c>
      <c r="Q85" s="31" t="n">
        <v>1</v>
      </c>
      <c r="R85" s="32" t="n">
        <v>1</v>
      </c>
      <c r="S85" s="33" t="n">
        <v>1</v>
      </c>
      <c r="T85" s="34" t="n">
        <f aca="false">(S85-M85)*-50</f>
        <v>-34</v>
      </c>
      <c r="U85" s="26" t="n">
        <v>2</v>
      </c>
    </row>
    <row r="86" customFormat="false" ht="13.8" hidden="false" customHeight="false" outlineLevel="0" collapsed="false">
      <c r="A86" s="0" t="s">
        <v>273</v>
      </c>
      <c r="B86" s="23" t="s">
        <v>107</v>
      </c>
      <c r="C86" s="22" t="s">
        <v>223</v>
      </c>
      <c r="D86" s="22" t="s">
        <v>274</v>
      </c>
      <c r="E86" s="25" t="n">
        <v>2</v>
      </c>
      <c r="F86" s="25" t="n">
        <v>1</v>
      </c>
      <c r="G86" s="26" t="n">
        <v>61</v>
      </c>
      <c r="H86" s="25" t="n">
        <v>1</v>
      </c>
      <c r="I86" s="25" t="n">
        <v>180</v>
      </c>
      <c r="J86" s="27" t="n">
        <v>5.8</v>
      </c>
      <c r="K86" s="25" t="n">
        <v>2</v>
      </c>
      <c r="L86" s="25" t="n">
        <v>1</v>
      </c>
      <c r="M86" s="28" t="s">
        <v>255</v>
      </c>
      <c r="N86" s="29" t="n">
        <v>477</v>
      </c>
      <c r="O86" s="29" t="n">
        <v>539</v>
      </c>
      <c r="P86" s="78" t="s">
        <v>275</v>
      </c>
      <c r="Q86" s="31" t="n">
        <v>1</v>
      </c>
      <c r="R86" s="32" t="n">
        <v>0.7</v>
      </c>
      <c r="S86" s="33" t="n">
        <v>0.9</v>
      </c>
      <c r="T86" s="34" t="n">
        <f aca="false">(S86-M86)*-50</f>
        <v>-21</v>
      </c>
      <c r="U86" s="26" t="n">
        <v>1</v>
      </c>
    </row>
    <row r="87" customFormat="false" ht="13.8" hidden="false" customHeight="false" outlineLevel="0" collapsed="false">
      <c r="A87" s="0" t="s">
        <v>276</v>
      </c>
      <c r="B87" s="23" t="s">
        <v>110</v>
      </c>
      <c r="C87" s="22" t="s">
        <v>223</v>
      </c>
      <c r="D87" s="22" t="s">
        <v>277</v>
      </c>
      <c r="E87" s="25" t="n">
        <v>1</v>
      </c>
      <c r="F87" s="25" t="n">
        <v>2</v>
      </c>
      <c r="G87" s="26" t="n">
        <v>66</v>
      </c>
      <c r="H87" s="25" t="n">
        <v>1</v>
      </c>
      <c r="I87" s="25" t="n">
        <v>264</v>
      </c>
      <c r="J87" s="27" t="n">
        <v>8.2</v>
      </c>
      <c r="K87" s="25" t="n">
        <v>2</v>
      </c>
      <c r="L87" s="25" t="n">
        <v>1</v>
      </c>
      <c r="M87" s="28" t="s">
        <v>278</v>
      </c>
      <c r="N87" s="29" t="n">
        <v>442</v>
      </c>
      <c r="O87" s="29" t="n">
        <v>566</v>
      </c>
      <c r="P87" s="78" t="n">
        <v>41984</v>
      </c>
      <c r="Q87" s="31" t="n">
        <v>1</v>
      </c>
      <c r="R87" s="32" t="n">
        <v>0.1</v>
      </c>
      <c r="S87" s="33" t="n">
        <v>0.2</v>
      </c>
      <c r="T87" s="34" t="n">
        <f aca="false">(S87-M87)*-50</f>
        <v>36</v>
      </c>
      <c r="U87" s="26" t="n">
        <v>2</v>
      </c>
    </row>
    <row r="88" customFormat="false" ht="13.8" hidden="false" customHeight="false" outlineLevel="0" collapsed="false">
      <c r="A88" s="0" t="s">
        <v>279</v>
      </c>
      <c r="B88" s="23" t="s">
        <v>113</v>
      </c>
      <c r="C88" s="22" t="s">
        <v>223</v>
      </c>
      <c r="D88" s="22" t="s">
        <v>280</v>
      </c>
      <c r="E88" s="25" t="n">
        <v>1</v>
      </c>
      <c r="F88" s="25" t="n">
        <v>2</v>
      </c>
      <c r="G88" s="26" t="n">
        <v>68</v>
      </c>
      <c r="H88" s="25" t="n">
        <v>1</v>
      </c>
      <c r="I88" s="25" t="n">
        <v>84</v>
      </c>
      <c r="J88" s="27" t="n">
        <v>7.6</v>
      </c>
      <c r="K88" s="25" t="n">
        <v>2</v>
      </c>
      <c r="L88" s="25" t="n">
        <v>2</v>
      </c>
      <c r="M88" s="28" t="s">
        <v>249</v>
      </c>
      <c r="N88" s="29" t="n">
        <v>376</v>
      </c>
      <c r="O88" s="29" t="n">
        <v>423</v>
      </c>
      <c r="P88" s="78" t="s">
        <v>281</v>
      </c>
      <c r="Q88" s="31" t="n">
        <v>1</v>
      </c>
      <c r="R88" s="32" t="n">
        <v>0.1</v>
      </c>
      <c r="S88" s="33" t="n">
        <v>0.2</v>
      </c>
      <c r="T88" s="34" t="n">
        <f aca="false">(S88-M88)*-50</f>
        <v>6</v>
      </c>
      <c r="U88" s="26" t="n">
        <v>2</v>
      </c>
      <c r="V88" s="0" t="n">
        <v>1</v>
      </c>
    </row>
    <row r="89" customFormat="false" ht="13.8" hidden="false" customHeight="false" outlineLevel="0" collapsed="false">
      <c r="A89" s="0" t="s">
        <v>282</v>
      </c>
      <c r="B89" s="23" t="s">
        <v>117</v>
      </c>
      <c r="C89" s="22" t="s">
        <v>223</v>
      </c>
      <c r="D89" s="22" t="s">
        <v>283</v>
      </c>
      <c r="E89" s="25" t="n">
        <v>2</v>
      </c>
      <c r="F89" s="25" t="n">
        <v>1</v>
      </c>
      <c r="G89" s="26" t="n">
        <v>71</v>
      </c>
      <c r="H89" s="25" t="n">
        <v>1</v>
      </c>
      <c r="I89" s="25" t="n">
        <v>288</v>
      </c>
      <c r="J89" s="27" t="n">
        <v>6.7</v>
      </c>
      <c r="K89" s="25" t="n">
        <v>1</v>
      </c>
      <c r="L89" s="25" t="n">
        <v>1</v>
      </c>
      <c r="M89" s="28" t="s">
        <v>241</v>
      </c>
      <c r="N89" s="29" t="n">
        <v>504</v>
      </c>
      <c r="O89" s="29" t="n">
        <v>645</v>
      </c>
      <c r="P89" s="78" t="s">
        <v>284</v>
      </c>
      <c r="Q89" s="31" t="n">
        <v>1</v>
      </c>
      <c r="R89" s="32" t="n">
        <v>0.5</v>
      </c>
      <c r="S89" s="33" t="n">
        <v>0.3</v>
      </c>
      <c r="T89" s="34" t="n">
        <f aca="false">(S89-M89)*-50</f>
        <v>19</v>
      </c>
      <c r="U89" s="26" t="n">
        <v>2</v>
      </c>
    </row>
    <row r="90" customFormat="false" ht="13.8" hidden="false" customHeight="false" outlineLevel="0" collapsed="false">
      <c r="A90" s="0" t="s">
        <v>285</v>
      </c>
      <c r="B90" s="23" t="s">
        <v>120</v>
      </c>
      <c r="C90" s="22" t="s">
        <v>223</v>
      </c>
      <c r="D90" s="22" t="s">
        <v>286</v>
      </c>
      <c r="E90" s="25" t="n">
        <v>1</v>
      </c>
      <c r="F90" s="25" t="n">
        <v>2</v>
      </c>
      <c r="G90" s="26" t="n">
        <v>69</v>
      </c>
      <c r="H90" s="25" t="n">
        <v>1</v>
      </c>
      <c r="I90" s="25" t="n">
        <v>396</v>
      </c>
      <c r="J90" s="27" t="n">
        <v>5</v>
      </c>
      <c r="K90" s="25" t="n">
        <v>1</v>
      </c>
      <c r="L90" s="25" t="n">
        <v>1</v>
      </c>
      <c r="M90" s="28" t="s">
        <v>287</v>
      </c>
      <c r="N90" s="29" t="n">
        <v>360</v>
      </c>
      <c r="O90" s="29" t="n">
        <v>399</v>
      </c>
      <c r="P90" s="78" t="n">
        <v>42066</v>
      </c>
      <c r="Q90" s="31" t="n">
        <v>1</v>
      </c>
      <c r="R90" s="32" t="n">
        <v>0.9</v>
      </c>
      <c r="S90" s="33" t="n">
        <v>0.9</v>
      </c>
      <c r="T90" s="34" t="n">
        <f aca="false">(S90-M90)*-50</f>
        <v>-16</v>
      </c>
      <c r="U90" s="26" t="n">
        <v>2</v>
      </c>
    </row>
    <row r="91" customFormat="false" ht="13.8" hidden="false" customHeight="false" outlineLevel="0" collapsed="false">
      <c r="A91" s="0" t="s">
        <v>288</v>
      </c>
      <c r="B91" s="23" t="s">
        <v>24</v>
      </c>
      <c r="C91" s="22" t="s">
        <v>289</v>
      </c>
      <c r="D91" s="22" t="s">
        <v>290</v>
      </c>
      <c r="E91" s="25" t="n">
        <v>1</v>
      </c>
      <c r="F91" s="25" t="n">
        <v>1</v>
      </c>
      <c r="G91" s="26" t="n">
        <v>60</v>
      </c>
      <c r="H91" s="25" t="n">
        <v>1</v>
      </c>
      <c r="I91" s="25" t="n">
        <v>96</v>
      </c>
      <c r="J91" s="27" t="n">
        <v>7.1</v>
      </c>
      <c r="K91" s="25" t="n">
        <v>2</v>
      </c>
      <c r="L91" s="25" t="n">
        <v>2</v>
      </c>
      <c r="M91" s="28" t="n">
        <v>0.16</v>
      </c>
      <c r="N91" s="29" t="n">
        <v>420</v>
      </c>
      <c r="O91" s="29" t="n">
        <v>493</v>
      </c>
      <c r="P91" s="30" t="s">
        <v>291</v>
      </c>
      <c r="Q91" s="31" t="n">
        <v>1</v>
      </c>
      <c r="R91" s="32" t="n">
        <v>0.18</v>
      </c>
      <c r="S91" s="33" t="n">
        <v>-0.04</v>
      </c>
      <c r="T91" s="34" t="n">
        <f aca="false">(S91-M91)*-50</f>
        <v>10</v>
      </c>
      <c r="U91" s="26" t="n">
        <v>2</v>
      </c>
      <c r="V91" s="0" t="n">
        <v>1</v>
      </c>
      <c r="W91" s="79" t="s">
        <v>95</v>
      </c>
    </row>
    <row r="92" customFormat="false" ht="13.8" hidden="false" customHeight="false" outlineLevel="0" collapsed="false">
      <c r="A92" s="0" t="s">
        <v>292</v>
      </c>
      <c r="B92" s="23" t="s">
        <v>29</v>
      </c>
      <c r="C92" s="22" t="s">
        <v>289</v>
      </c>
      <c r="D92" s="22" t="s">
        <v>293</v>
      </c>
      <c r="E92" s="25" t="n">
        <v>1</v>
      </c>
      <c r="F92" s="25" t="n">
        <v>1</v>
      </c>
      <c r="G92" s="26" t="n">
        <v>41</v>
      </c>
      <c r="H92" s="25" t="n">
        <v>2</v>
      </c>
      <c r="I92" s="25" t="n">
        <v>72</v>
      </c>
      <c r="J92" s="27" t="n">
        <v>9</v>
      </c>
      <c r="K92" s="25" t="n">
        <v>1</v>
      </c>
      <c r="L92" s="25" t="n">
        <v>1</v>
      </c>
      <c r="M92" s="28" t="n">
        <v>0.46</v>
      </c>
      <c r="N92" s="29" t="n">
        <v>383</v>
      </c>
      <c r="O92" s="29" t="n">
        <v>552</v>
      </c>
      <c r="P92" s="30" t="n">
        <v>42656</v>
      </c>
      <c r="Q92" s="31" t="n">
        <v>2</v>
      </c>
      <c r="R92" s="32" t="n">
        <v>0.34</v>
      </c>
      <c r="S92" s="33" t="n">
        <v>0.36</v>
      </c>
      <c r="T92" s="34" t="n">
        <f aca="false">(S92-M92)*-50</f>
        <v>5</v>
      </c>
      <c r="U92" s="26" t="n">
        <v>2</v>
      </c>
      <c r="V92" s="0" t="n">
        <v>2</v>
      </c>
    </row>
    <row r="93" customFormat="false" ht="13.8" hidden="false" customHeight="false" outlineLevel="0" collapsed="false">
      <c r="A93" s="0" t="s">
        <v>294</v>
      </c>
      <c r="B93" s="23" t="s">
        <v>32</v>
      </c>
      <c r="C93" s="22" t="s">
        <v>289</v>
      </c>
      <c r="D93" s="22" t="s">
        <v>295</v>
      </c>
      <c r="E93" s="25" t="n">
        <v>1</v>
      </c>
      <c r="F93" s="25" t="n">
        <v>1</v>
      </c>
      <c r="G93" s="26" t="n">
        <v>56</v>
      </c>
      <c r="H93" s="25" t="n">
        <v>1</v>
      </c>
      <c r="I93" s="25" t="n">
        <v>72</v>
      </c>
      <c r="J93" s="27"/>
      <c r="K93" s="25" t="n">
        <v>2</v>
      </c>
      <c r="L93" s="25" t="n">
        <v>1</v>
      </c>
      <c r="M93" s="28" t="n">
        <v>0.36</v>
      </c>
      <c r="N93" s="29" t="n">
        <v>347</v>
      </c>
      <c r="O93" s="29" t="n">
        <v>425</v>
      </c>
      <c r="P93" s="30" t="n">
        <v>42958</v>
      </c>
      <c r="Q93" s="31" t="n">
        <v>2</v>
      </c>
      <c r="R93" s="32" t="n">
        <v>0.24</v>
      </c>
      <c r="S93" s="33" t="n">
        <v>0.18</v>
      </c>
      <c r="T93" s="34" t="n">
        <f aca="false">(S93-M93)*-50</f>
        <v>9</v>
      </c>
      <c r="U93" s="26" t="n">
        <v>2</v>
      </c>
      <c r="V93" s="0" t="n">
        <v>1</v>
      </c>
    </row>
    <row r="94" customFormat="false" ht="13.8" hidden="false" customHeight="false" outlineLevel="0" collapsed="false">
      <c r="A94" s="0" t="s">
        <v>296</v>
      </c>
      <c r="B94" s="23" t="s">
        <v>35</v>
      </c>
      <c r="C94" s="22" t="s">
        <v>297</v>
      </c>
      <c r="D94" s="22" t="s">
        <v>298</v>
      </c>
      <c r="E94" s="25" t="n">
        <v>2</v>
      </c>
      <c r="F94" s="25" t="n">
        <v>2</v>
      </c>
      <c r="G94" s="26" t="n">
        <v>63</v>
      </c>
      <c r="H94" s="25" t="n">
        <v>2</v>
      </c>
      <c r="I94" s="25" t="n">
        <v>132</v>
      </c>
      <c r="J94" s="27" t="n">
        <v>10.5</v>
      </c>
      <c r="K94" s="25" t="n">
        <v>1</v>
      </c>
      <c r="L94" s="25" t="n">
        <v>1</v>
      </c>
      <c r="M94" s="28" t="n">
        <v>0.4</v>
      </c>
      <c r="N94" s="29" t="n">
        <v>381</v>
      </c>
      <c r="O94" s="29" t="n">
        <v>405</v>
      </c>
      <c r="P94" s="30" t="s">
        <v>299</v>
      </c>
      <c r="Q94" s="31" t="n">
        <v>3</v>
      </c>
      <c r="R94" s="32" t="n">
        <v>0.34</v>
      </c>
      <c r="S94" s="33" t="n">
        <v>0.3</v>
      </c>
      <c r="T94" s="34" t="n">
        <f aca="false">(S94-M94)*-50</f>
        <v>5</v>
      </c>
      <c r="U94" s="26" t="n">
        <v>2</v>
      </c>
      <c r="V94" s="0" t="n">
        <v>2</v>
      </c>
    </row>
    <row r="95" customFormat="false" ht="13.8" hidden="false" customHeight="false" outlineLevel="0" collapsed="false">
      <c r="A95" s="0" t="s">
        <v>300</v>
      </c>
      <c r="B95" s="23" t="s">
        <v>38</v>
      </c>
      <c r="C95" s="22" t="s">
        <v>297</v>
      </c>
      <c r="D95" s="22" t="s">
        <v>301</v>
      </c>
      <c r="E95" s="80" t="n">
        <v>1</v>
      </c>
      <c r="F95" s="80" t="n">
        <v>1</v>
      </c>
      <c r="G95" s="22" t="n">
        <v>59</v>
      </c>
      <c r="H95" s="80" t="n">
        <v>1</v>
      </c>
      <c r="I95" s="80" t="n">
        <v>20</v>
      </c>
      <c r="J95" s="80" t="n">
        <v>9.4</v>
      </c>
      <c r="K95" s="80" t="n">
        <v>2</v>
      </c>
      <c r="L95" s="80" t="n">
        <v>2</v>
      </c>
      <c r="M95" s="80" t="n">
        <v>0.54</v>
      </c>
      <c r="N95" s="80" t="n">
        <v>327</v>
      </c>
      <c r="O95" s="80"/>
      <c r="P95" s="22" t="s">
        <v>302</v>
      </c>
      <c r="Q95" s="80" t="n">
        <v>3</v>
      </c>
      <c r="R95" s="81" t="n">
        <v>0.46</v>
      </c>
      <c r="S95" s="81" t="n">
        <v>0.46</v>
      </c>
      <c r="T95" s="34" t="n">
        <f aca="false">(S95-M95)*-50</f>
        <v>4</v>
      </c>
      <c r="U95" s="81" t="n">
        <v>2</v>
      </c>
      <c r="V95" s="0" t="n">
        <v>2</v>
      </c>
    </row>
    <row r="96" customFormat="false" ht="13.8" hidden="false" customHeight="false" outlineLevel="0" collapsed="false">
      <c r="A96" s="0" t="s">
        <v>303</v>
      </c>
      <c r="B96" s="23" t="s">
        <v>41</v>
      </c>
      <c r="C96" s="22" t="s">
        <v>297</v>
      </c>
      <c r="D96" s="22" t="s">
        <v>304</v>
      </c>
      <c r="E96" s="25" t="n">
        <v>2</v>
      </c>
      <c r="F96" s="25" t="n">
        <v>2</v>
      </c>
      <c r="G96" s="26" t="n">
        <v>45</v>
      </c>
      <c r="H96" s="25" t="n">
        <v>1</v>
      </c>
      <c r="I96" s="25" t="n">
        <v>132</v>
      </c>
      <c r="J96" s="27" t="n">
        <v>6.7</v>
      </c>
      <c r="K96" s="25" t="n">
        <v>2</v>
      </c>
      <c r="L96" s="25" t="n">
        <v>1</v>
      </c>
      <c r="M96" s="28" t="n">
        <v>0.42</v>
      </c>
      <c r="N96" s="29" t="n">
        <v>309</v>
      </c>
      <c r="O96" s="29" t="n">
        <v>309</v>
      </c>
      <c r="P96" s="30" t="s">
        <v>305</v>
      </c>
      <c r="Q96" s="31" t="n">
        <v>3</v>
      </c>
      <c r="R96" s="32" t="n">
        <v>0.5</v>
      </c>
      <c r="S96" s="33" t="n">
        <v>0.36</v>
      </c>
      <c r="T96" s="34" t="n">
        <f aca="false">(S96-M96)*-50</f>
        <v>3</v>
      </c>
      <c r="U96" s="26" t="n">
        <v>1</v>
      </c>
      <c r="V96" s="0" t="n">
        <v>2</v>
      </c>
    </row>
    <row r="97" customFormat="false" ht="13.8" hidden="false" customHeight="false" outlineLevel="0" collapsed="false">
      <c r="A97" s="0" t="s">
        <v>306</v>
      </c>
      <c r="B97" s="23" t="s">
        <v>44</v>
      </c>
      <c r="C97" s="22" t="s">
        <v>297</v>
      </c>
      <c r="D97" s="22" t="s">
        <v>307</v>
      </c>
      <c r="E97" s="25" t="n">
        <v>1</v>
      </c>
      <c r="F97" s="25" t="n">
        <v>2</v>
      </c>
      <c r="G97" s="26" t="n">
        <v>43</v>
      </c>
      <c r="H97" s="25" t="n">
        <v>2</v>
      </c>
      <c r="I97" s="25" t="n">
        <v>240</v>
      </c>
      <c r="J97" s="27" t="n">
        <v>8.6</v>
      </c>
      <c r="K97" s="25" t="n">
        <v>2</v>
      </c>
      <c r="L97" s="25" t="n">
        <v>1</v>
      </c>
      <c r="M97" s="28" t="n">
        <v>0.8</v>
      </c>
      <c r="N97" s="29" t="n">
        <v>670</v>
      </c>
      <c r="O97" s="29"/>
      <c r="P97" s="30" t="n">
        <v>40522</v>
      </c>
      <c r="Q97" s="31" t="n">
        <v>3</v>
      </c>
      <c r="R97" s="32" t="n">
        <v>0.78</v>
      </c>
      <c r="S97" s="33" t="n">
        <v>0.74</v>
      </c>
      <c r="T97" s="34" t="n">
        <f aca="false">(S97-M97)*-50</f>
        <v>3</v>
      </c>
      <c r="U97" s="26" t="n">
        <v>2</v>
      </c>
      <c r="V97" s="0" t="n">
        <v>2</v>
      </c>
    </row>
    <row r="98" customFormat="false" ht="13.8" hidden="false" customHeight="false" outlineLevel="0" collapsed="false">
      <c r="A98" s="0" t="s">
        <v>308</v>
      </c>
      <c r="B98" s="23" t="s">
        <v>24</v>
      </c>
      <c r="C98" s="22" t="s">
        <v>309</v>
      </c>
      <c r="D98" s="22" t="s">
        <v>310</v>
      </c>
      <c r="E98" s="80" t="n">
        <v>1</v>
      </c>
      <c r="F98" s="80" t="n">
        <v>2</v>
      </c>
      <c r="G98" s="22" t="n">
        <v>52</v>
      </c>
      <c r="H98" s="25" t="n">
        <v>1</v>
      </c>
      <c r="I98" s="25" t="n">
        <v>2</v>
      </c>
      <c r="J98" s="27"/>
      <c r="K98" s="25" t="n">
        <v>2</v>
      </c>
      <c r="L98" s="25" t="n">
        <v>1</v>
      </c>
      <c r="M98" s="82" t="n">
        <v>0.1</v>
      </c>
      <c r="N98" s="83" t="n">
        <v>310</v>
      </c>
      <c r="O98" s="83" t="n">
        <v>435</v>
      </c>
      <c r="P98" s="30" t="s">
        <v>311</v>
      </c>
      <c r="Q98" s="31" t="n">
        <v>3</v>
      </c>
      <c r="R98" s="32" t="n">
        <v>0</v>
      </c>
      <c r="S98" s="33" t="n">
        <v>0</v>
      </c>
      <c r="T98" s="34" t="n">
        <f aca="false">(S98-M98)*-50</f>
        <v>5</v>
      </c>
      <c r="U98" s="26" t="n">
        <v>2</v>
      </c>
      <c r="V98" s="0" t="n">
        <v>2</v>
      </c>
    </row>
    <row r="99" customFormat="false" ht="13.8" hidden="false" customHeight="false" outlineLevel="0" collapsed="false">
      <c r="A99" s="0" t="s">
        <v>312</v>
      </c>
      <c r="B99" s="23" t="s">
        <v>29</v>
      </c>
      <c r="C99" s="22" t="s">
        <v>309</v>
      </c>
      <c r="D99" s="26" t="s">
        <v>313</v>
      </c>
      <c r="E99" s="25" t="n">
        <v>2</v>
      </c>
      <c r="F99" s="25" t="n">
        <v>2</v>
      </c>
      <c r="G99" s="26" t="n">
        <v>52</v>
      </c>
      <c r="H99" s="25" t="n">
        <v>1</v>
      </c>
      <c r="I99" s="25" t="n">
        <v>2</v>
      </c>
      <c r="J99" s="27"/>
      <c r="K99" s="25" t="n">
        <v>2</v>
      </c>
      <c r="L99" s="25" t="n">
        <v>1</v>
      </c>
      <c r="M99" s="82" t="n">
        <v>0.8</v>
      </c>
      <c r="N99" s="83" t="n">
        <v>534</v>
      </c>
      <c r="O99" s="83" t="n">
        <v>575</v>
      </c>
      <c r="P99" s="30" t="s">
        <v>311</v>
      </c>
      <c r="Q99" s="31" t="n">
        <v>3</v>
      </c>
      <c r="R99" s="32" t="n">
        <v>0.8</v>
      </c>
      <c r="S99" s="33" t="n">
        <v>0.6</v>
      </c>
      <c r="T99" s="34" t="n">
        <f aca="false">(S99-M99)*-50</f>
        <v>10</v>
      </c>
      <c r="U99" s="26" t="n">
        <v>2</v>
      </c>
      <c r="V99" s="0" t="n">
        <v>2</v>
      </c>
    </row>
    <row r="100" customFormat="false" ht="13.8" hidden="false" customHeight="false" outlineLevel="0" collapsed="false">
      <c r="A100" s="0" t="s">
        <v>314</v>
      </c>
      <c r="B100" s="23" t="s">
        <v>32</v>
      </c>
      <c r="C100" s="22" t="s">
        <v>309</v>
      </c>
      <c r="D100" s="22" t="s">
        <v>315</v>
      </c>
      <c r="E100" s="25" t="n">
        <v>1</v>
      </c>
      <c r="F100" s="25" t="n">
        <v>2</v>
      </c>
      <c r="G100" s="26" t="n">
        <v>58</v>
      </c>
      <c r="H100" s="25" t="n">
        <v>1</v>
      </c>
      <c r="I100" s="25" t="n">
        <v>3</v>
      </c>
      <c r="J100" s="27"/>
      <c r="K100" s="25" t="n">
        <v>1</v>
      </c>
      <c r="L100" s="25" t="n">
        <v>1</v>
      </c>
      <c r="M100" s="82" t="n">
        <v>0.6</v>
      </c>
      <c r="N100" s="83" t="n">
        <v>388</v>
      </c>
      <c r="O100" s="83" t="n">
        <v>505</v>
      </c>
      <c r="P100" s="30" t="s">
        <v>316</v>
      </c>
      <c r="Q100" s="31" t="n">
        <v>3</v>
      </c>
      <c r="R100" s="32" t="n">
        <v>0.5</v>
      </c>
      <c r="S100" s="33" t="n">
        <v>0.6</v>
      </c>
      <c r="T100" s="34" t="n">
        <f aca="false">(S100-M100)*-50</f>
        <v>-0</v>
      </c>
      <c r="U100" s="84" t="n">
        <v>2</v>
      </c>
      <c r="V100" s="0" t="n">
        <v>2</v>
      </c>
    </row>
    <row r="101" customFormat="false" ht="13.8" hidden="false" customHeight="false" outlineLevel="0" collapsed="false">
      <c r="A101" s="0" t="s">
        <v>317</v>
      </c>
      <c r="B101" s="23" t="s">
        <v>35</v>
      </c>
      <c r="C101" s="22" t="s">
        <v>309</v>
      </c>
      <c r="D101" s="22" t="s">
        <v>318</v>
      </c>
      <c r="E101" s="25" t="n">
        <v>2</v>
      </c>
      <c r="F101" s="25" t="n">
        <v>2</v>
      </c>
      <c r="G101" s="26" t="n">
        <v>57</v>
      </c>
      <c r="H101" s="25" t="n">
        <v>2</v>
      </c>
      <c r="I101" s="25" t="n">
        <v>12</v>
      </c>
      <c r="J101" s="27"/>
      <c r="K101" s="25" t="n">
        <v>1</v>
      </c>
      <c r="L101" s="25" t="n">
        <v>1</v>
      </c>
      <c r="M101" s="82" t="n">
        <v>0.6</v>
      </c>
      <c r="N101" s="83" t="n">
        <v>437</v>
      </c>
      <c r="O101" s="83" t="n">
        <v>506</v>
      </c>
      <c r="P101" s="30" t="s">
        <v>319</v>
      </c>
      <c r="Q101" s="31" t="n">
        <v>3</v>
      </c>
      <c r="R101" s="32" t="n">
        <v>0.3</v>
      </c>
      <c r="S101" s="33" t="n">
        <v>0.6</v>
      </c>
      <c r="T101" s="34" t="n">
        <f aca="false">(S101-M101)*-50</f>
        <v>-0</v>
      </c>
      <c r="U101" s="84" t="n">
        <v>2</v>
      </c>
      <c r="V101" s="0" t="n">
        <v>2</v>
      </c>
    </row>
    <row r="102" customFormat="false" ht="13.8" hidden="false" customHeight="false" outlineLevel="0" collapsed="false">
      <c r="A102" s="0" t="s">
        <v>320</v>
      </c>
      <c r="B102" s="23" t="s">
        <v>38</v>
      </c>
      <c r="C102" s="22" t="s">
        <v>309</v>
      </c>
      <c r="D102" s="22" t="s">
        <v>321</v>
      </c>
      <c r="E102" s="25" t="n">
        <v>1</v>
      </c>
      <c r="F102" s="25" t="n">
        <v>2</v>
      </c>
      <c r="G102" s="26" t="n">
        <v>52</v>
      </c>
      <c r="H102" s="25" t="n">
        <v>1</v>
      </c>
      <c r="I102" s="25"/>
      <c r="J102" s="27"/>
      <c r="K102" s="25" t="n">
        <v>2</v>
      </c>
      <c r="L102" s="25" t="n">
        <v>1</v>
      </c>
      <c r="M102" s="82" t="n">
        <v>0.5</v>
      </c>
      <c r="N102" s="83" t="n">
        <v>563</v>
      </c>
      <c r="O102" s="83" t="n">
        <v>563</v>
      </c>
      <c r="P102" s="30" t="n">
        <v>42584</v>
      </c>
      <c r="Q102" s="31" t="n">
        <v>3</v>
      </c>
      <c r="R102" s="32" t="n">
        <v>0.5</v>
      </c>
      <c r="S102" s="33" t="n">
        <v>0.3</v>
      </c>
      <c r="T102" s="34" t="n">
        <f aca="false">(S102-M102)*-50</f>
        <v>10</v>
      </c>
      <c r="U102" s="84" t="n">
        <v>2</v>
      </c>
      <c r="V102" s="0" t="n">
        <v>1</v>
      </c>
    </row>
    <row r="103" customFormat="false" ht="13.8" hidden="false" customHeight="false" outlineLevel="0" collapsed="false">
      <c r="A103" s="0" t="s">
        <v>322</v>
      </c>
      <c r="B103" s="23" t="s">
        <v>41</v>
      </c>
      <c r="C103" s="22" t="s">
        <v>309</v>
      </c>
      <c r="D103" s="22" t="s">
        <v>323</v>
      </c>
      <c r="E103" s="80" t="n">
        <v>2</v>
      </c>
      <c r="F103" s="80" t="n">
        <v>2</v>
      </c>
      <c r="G103" s="22" t="n">
        <v>57</v>
      </c>
      <c r="H103" s="80" t="n">
        <v>2</v>
      </c>
      <c r="I103" s="80" t="n">
        <v>4</v>
      </c>
      <c r="J103" s="80"/>
      <c r="K103" s="80" t="n">
        <v>2</v>
      </c>
      <c r="L103" s="80" t="n">
        <v>1</v>
      </c>
      <c r="M103" s="85" t="n">
        <v>1</v>
      </c>
      <c r="N103" s="85" t="n">
        <v>328</v>
      </c>
      <c r="O103" s="85" t="n">
        <v>361</v>
      </c>
      <c r="P103" s="86" t="n">
        <v>42711</v>
      </c>
      <c r="Q103" s="87" t="n">
        <v>3</v>
      </c>
      <c r="R103" s="88" t="n">
        <v>1</v>
      </c>
      <c r="S103" s="89" t="n">
        <v>1</v>
      </c>
      <c r="T103" s="34" t="n">
        <f aca="false">(S103-M103)*-50</f>
        <v>-0</v>
      </c>
      <c r="U103" s="90" t="n">
        <v>2</v>
      </c>
      <c r="V103" s="0" t="n">
        <v>2</v>
      </c>
    </row>
    <row r="104" customFormat="false" ht="13.8" hidden="false" customHeight="false" outlineLevel="0" collapsed="false">
      <c r="A104" s="0" t="s">
        <v>324</v>
      </c>
      <c r="B104" s="23" t="s">
        <v>44</v>
      </c>
      <c r="C104" s="22" t="s">
        <v>309</v>
      </c>
      <c r="D104" s="22" t="s">
        <v>325</v>
      </c>
      <c r="E104" s="25" t="n">
        <v>1</v>
      </c>
      <c r="F104" s="25" t="n">
        <v>1</v>
      </c>
      <c r="G104" s="26" t="n">
        <v>61</v>
      </c>
      <c r="H104" s="25" t="n">
        <v>1</v>
      </c>
      <c r="I104" s="25"/>
      <c r="J104" s="27"/>
      <c r="K104" s="25" t="n">
        <v>2</v>
      </c>
      <c r="L104" s="25" t="n">
        <v>1</v>
      </c>
      <c r="M104" s="28" t="n">
        <v>0.3</v>
      </c>
      <c r="N104" s="29" t="n">
        <v>384</v>
      </c>
      <c r="O104" s="29" t="n">
        <v>424</v>
      </c>
      <c r="P104" s="30" t="s">
        <v>326</v>
      </c>
      <c r="Q104" s="31" t="n">
        <v>3</v>
      </c>
      <c r="R104" s="32" t="n">
        <v>0.2</v>
      </c>
      <c r="S104" s="33" t="n">
        <v>0.6</v>
      </c>
      <c r="T104" s="34" t="n">
        <f aca="false">(S104-M104)*-50</f>
        <v>-15</v>
      </c>
      <c r="U104" s="26" t="n">
        <v>2</v>
      </c>
      <c r="V104" s="0" t="n">
        <v>2</v>
      </c>
    </row>
    <row r="105" customFormat="false" ht="13.8" hidden="false" customHeight="false" outlineLevel="0" collapsed="false">
      <c r="A105" s="0" t="s">
        <v>327</v>
      </c>
      <c r="B105" s="23" t="s">
        <v>24</v>
      </c>
      <c r="C105" s="22" t="s">
        <v>328</v>
      </c>
      <c r="D105" s="22" t="s">
        <v>329</v>
      </c>
      <c r="E105" s="25" t="n">
        <v>1</v>
      </c>
      <c r="F105" s="25" t="n">
        <v>2</v>
      </c>
      <c r="G105" s="26" t="n">
        <v>57</v>
      </c>
      <c r="H105" s="25" t="n">
        <v>1</v>
      </c>
      <c r="I105" s="25" t="n">
        <v>120</v>
      </c>
      <c r="J105" s="27" t="n">
        <v>7.2</v>
      </c>
      <c r="K105" s="25" t="n">
        <v>2</v>
      </c>
      <c r="L105" s="25" t="n">
        <v>1</v>
      </c>
      <c r="M105" s="28" t="n">
        <v>0.1</v>
      </c>
      <c r="N105" s="29" t="n">
        <v>364</v>
      </c>
      <c r="O105" s="29" t="n">
        <v>463</v>
      </c>
      <c r="P105" s="30" t="n">
        <v>42082</v>
      </c>
      <c r="Q105" s="31" t="n">
        <v>1</v>
      </c>
      <c r="R105" s="32" t="n">
        <v>0.1</v>
      </c>
      <c r="S105" s="33" t="n">
        <v>0.2</v>
      </c>
      <c r="T105" s="34" t="n">
        <f aca="false">(S105-M105)*-50</f>
        <v>-5</v>
      </c>
      <c r="U105" s="26" t="n">
        <v>2</v>
      </c>
      <c r="V105" s="0" t="n">
        <v>2</v>
      </c>
    </row>
    <row r="106" customFormat="false" ht="13.8" hidden="false" customHeight="false" outlineLevel="0" collapsed="false">
      <c r="A106" s="0" t="s">
        <v>330</v>
      </c>
      <c r="B106" s="23" t="s">
        <v>29</v>
      </c>
      <c r="C106" s="22" t="s">
        <v>328</v>
      </c>
      <c r="D106" s="22" t="s">
        <v>331</v>
      </c>
      <c r="E106" s="25" t="n">
        <v>2</v>
      </c>
      <c r="F106" s="25" t="n">
        <v>1</v>
      </c>
      <c r="G106" s="26" t="n">
        <v>61</v>
      </c>
      <c r="H106" s="25" t="n">
        <v>2</v>
      </c>
      <c r="I106" s="25" t="n">
        <v>180</v>
      </c>
      <c r="J106" s="27" t="n">
        <v>6.2</v>
      </c>
      <c r="K106" s="25" t="n">
        <v>1</v>
      </c>
      <c r="L106" s="25" t="n">
        <v>2</v>
      </c>
      <c r="M106" s="28" t="n">
        <v>1</v>
      </c>
      <c r="N106" s="29" t="n">
        <v>681</v>
      </c>
      <c r="O106" s="29" t="n">
        <v>681</v>
      </c>
      <c r="P106" s="30" t="n">
        <v>42094</v>
      </c>
      <c r="Q106" s="31" t="n">
        <v>1</v>
      </c>
      <c r="R106" s="32" t="n">
        <v>1</v>
      </c>
      <c r="S106" s="33" t="n">
        <v>0.5</v>
      </c>
      <c r="T106" s="34" t="n">
        <f aca="false">(S106-M106)*-50</f>
        <v>25</v>
      </c>
      <c r="U106" s="26" t="n">
        <v>2</v>
      </c>
      <c r="V106" s="0" t="n">
        <v>1</v>
      </c>
    </row>
    <row r="107" customFormat="false" ht="13.8" hidden="false" customHeight="false" outlineLevel="0" collapsed="false">
      <c r="A107" s="0" t="s">
        <v>332</v>
      </c>
      <c r="B107" s="23" t="s">
        <v>32</v>
      </c>
      <c r="C107" s="22" t="s">
        <v>328</v>
      </c>
      <c r="D107" s="22" t="s">
        <v>333</v>
      </c>
      <c r="E107" s="25" t="n">
        <v>1</v>
      </c>
      <c r="F107" s="25" t="n">
        <v>1</v>
      </c>
      <c r="G107" s="26" t="n">
        <v>30</v>
      </c>
      <c r="H107" s="25" t="n">
        <v>1</v>
      </c>
      <c r="I107" s="25" t="n">
        <v>84</v>
      </c>
      <c r="J107" s="27" t="n">
        <v>7.7</v>
      </c>
      <c r="K107" s="25" t="n">
        <v>2</v>
      </c>
      <c r="L107" s="25" t="n">
        <v>1</v>
      </c>
      <c r="M107" s="28" t="n">
        <v>1</v>
      </c>
      <c r="N107" s="29" t="n">
        <v>368</v>
      </c>
      <c r="O107" s="29" t="n">
        <v>512</v>
      </c>
      <c r="P107" s="30" t="n">
        <v>42348</v>
      </c>
      <c r="Q107" s="31" t="n">
        <v>1</v>
      </c>
      <c r="R107" s="32" t="n">
        <v>0.8</v>
      </c>
      <c r="S107" s="33" t="n">
        <v>0.7</v>
      </c>
      <c r="T107" s="34" t="n">
        <f aca="false">(S107-M107)*-50</f>
        <v>15</v>
      </c>
      <c r="U107" s="26" t="n">
        <v>2</v>
      </c>
      <c r="V107" s="0" t="n">
        <v>1</v>
      </c>
    </row>
    <row r="108" customFormat="false" ht="13.8" hidden="false" customHeight="false" outlineLevel="0" collapsed="false">
      <c r="A108" s="0" t="s">
        <v>334</v>
      </c>
      <c r="B108" s="23" t="s">
        <v>35</v>
      </c>
      <c r="C108" s="22" t="s">
        <v>328</v>
      </c>
      <c r="D108" s="22" t="s">
        <v>335</v>
      </c>
      <c r="E108" s="25" t="n">
        <v>2</v>
      </c>
      <c r="F108" s="25" t="n">
        <v>1</v>
      </c>
      <c r="G108" s="26" t="n">
        <v>30</v>
      </c>
      <c r="H108" s="25" t="n">
        <v>1</v>
      </c>
      <c r="I108" s="25" t="n">
        <v>84</v>
      </c>
      <c r="J108" s="27" t="n">
        <v>7.7</v>
      </c>
      <c r="K108" s="25" t="n">
        <v>2</v>
      </c>
      <c r="L108" s="25" t="n">
        <v>1</v>
      </c>
      <c r="M108" s="28" t="n">
        <v>1</v>
      </c>
      <c r="N108" s="29" t="n">
        <v>692</v>
      </c>
      <c r="O108" s="29" t="n">
        <v>692</v>
      </c>
      <c r="P108" s="30" t="n">
        <v>42353</v>
      </c>
      <c r="Q108" s="31" t="n">
        <v>1</v>
      </c>
      <c r="R108" s="32" t="n">
        <v>0.7</v>
      </c>
      <c r="S108" s="33" t="n">
        <v>1</v>
      </c>
      <c r="T108" s="34" t="n">
        <f aca="false">(S108-M108)*-50</f>
        <v>-0</v>
      </c>
      <c r="U108" s="26" t="n">
        <v>2</v>
      </c>
      <c r="V108" s="0" t="n">
        <v>2</v>
      </c>
    </row>
    <row r="109" customFormat="false" ht="13.8" hidden="false" customHeight="false" outlineLevel="0" collapsed="false">
      <c r="A109" s="0" t="s">
        <v>336</v>
      </c>
      <c r="B109" s="23" t="s">
        <v>38</v>
      </c>
      <c r="C109" s="22" t="s">
        <v>328</v>
      </c>
      <c r="D109" s="22" t="s">
        <v>337</v>
      </c>
      <c r="E109" s="25" t="n">
        <v>2</v>
      </c>
      <c r="F109" s="25" t="n">
        <v>1</v>
      </c>
      <c r="G109" s="26" t="n">
        <v>61</v>
      </c>
      <c r="H109" s="25" t="n">
        <v>2</v>
      </c>
      <c r="I109" s="25" t="n">
        <v>225</v>
      </c>
      <c r="J109" s="27" t="n">
        <v>8.1</v>
      </c>
      <c r="K109" s="25" t="n">
        <v>1</v>
      </c>
      <c r="L109" s="25" t="n">
        <v>2</v>
      </c>
      <c r="M109" s="28" t="n">
        <v>0.4</v>
      </c>
      <c r="N109" s="29" t="n">
        <v>604</v>
      </c>
      <c r="O109" s="29" t="n">
        <v>604</v>
      </c>
      <c r="P109" s="30" t="n">
        <v>42249</v>
      </c>
      <c r="Q109" s="31" t="n">
        <v>1</v>
      </c>
      <c r="R109" s="32" t="n">
        <v>0.2</v>
      </c>
      <c r="S109" s="33" t="n">
        <v>0.3</v>
      </c>
      <c r="T109" s="34" t="n">
        <f aca="false">(S109-M109)*-50</f>
        <v>5</v>
      </c>
      <c r="U109" s="26" t="n">
        <v>2</v>
      </c>
      <c r="V109" s="0" t="n">
        <v>2</v>
      </c>
    </row>
    <row r="110" customFormat="false" ht="13.8" hidden="false" customHeight="false" outlineLevel="0" collapsed="false">
      <c r="A110" s="0" t="s">
        <v>338</v>
      </c>
      <c r="B110" s="23" t="s">
        <v>41</v>
      </c>
      <c r="C110" s="22" t="s">
        <v>328</v>
      </c>
      <c r="D110" s="22" t="s">
        <v>339</v>
      </c>
      <c r="E110" s="25" t="n">
        <v>1</v>
      </c>
      <c r="F110" s="25" t="n">
        <v>2</v>
      </c>
      <c r="G110" s="26" t="n">
        <v>47</v>
      </c>
      <c r="H110" s="25" t="n">
        <v>1</v>
      </c>
      <c r="I110" s="25" t="n">
        <v>120</v>
      </c>
      <c r="J110" s="27" t="n">
        <v>7</v>
      </c>
      <c r="K110" s="25" t="n">
        <v>2</v>
      </c>
      <c r="L110" s="25" t="n">
        <v>1</v>
      </c>
      <c r="M110" s="28" t="n">
        <v>0.1</v>
      </c>
      <c r="N110" s="29" t="n">
        <v>307</v>
      </c>
      <c r="O110" s="29" t="n">
        <v>385</v>
      </c>
      <c r="P110" s="30" t="n">
        <v>42236</v>
      </c>
      <c r="Q110" s="31" t="n">
        <v>1</v>
      </c>
      <c r="R110" s="32" t="n">
        <v>0.1</v>
      </c>
      <c r="S110" s="33" t="n">
        <v>0.3</v>
      </c>
      <c r="T110" s="34" t="n">
        <f aca="false">(S110-M110)*-50</f>
        <v>-10</v>
      </c>
      <c r="U110" s="26" t="n">
        <v>2</v>
      </c>
      <c r="V110" s="0" t="n">
        <v>2</v>
      </c>
    </row>
    <row r="111" customFormat="false" ht="13.8" hidden="false" customHeight="false" outlineLevel="0" collapsed="false">
      <c r="A111" s="0" t="s">
        <v>340</v>
      </c>
      <c r="B111" s="23" t="s">
        <v>44</v>
      </c>
      <c r="C111" s="22" t="s">
        <v>328</v>
      </c>
      <c r="D111" s="22" t="s">
        <v>341</v>
      </c>
      <c r="E111" s="25" t="n">
        <v>2</v>
      </c>
      <c r="F111" s="25" t="n">
        <v>2</v>
      </c>
      <c r="G111" s="26" t="n">
        <v>47</v>
      </c>
      <c r="H111" s="25" t="n">
        <v>1</v>
      </c>
      <c r="I111" s="25" t="n">
        <v>120</v>
      </c>
      <c r="J111" s="27" t="n">
        <v>7</v>
      </c>
      <c r="K111" s="25" t="n">
        <v>2</v>
      </c>
      <c r="L111" s="25" t="n">
        <v>1</v>
      </c>
      <c r="M111" s="28" t="n">
        <v>0.2</v>
      </c>
      <c r="N111" s="29" t="n">
        <v>341</v>
      </c>
      <c r="O111" s="29" t="n">
        <v>390</v>
      </c>
      <c r="P111" s="30" t="n">
        <v>42238</v>
      </c>
      <c r="Q111" s="31" t="n">
        <v>1</v>
      </c>
      <c r="R111" s="32" t="n">
        <v>0.2</v>
      </c>
      <c r="S111" s="33" t="n">
        <v>0.5</v>
      </c>
      <c r="T111" s="34" t="n">
        <f aca="false">(S111-M111)*-50</f>
        <v>-15</v>
      </c>
      <c r="U111" s="26" t="n">
        <v>2</v>
      </c>
      <c r="V111" s="0" t="n">
        <v>2</v>
      </c>
    </row>
    <row r="112" customFormat="false" ht="13.8" hidden="false" customHeight="false" outlineLevel="0" collapsed="false">
      <c r="A112" s="0" t="s">
        <v>342</v>
      </c>
      <c r="B112" s="23" t="s">
        <v>47</v>
      </c>
      <c r="C112" s="22" t="s">
        <v>328</v>
      </c>
      <c r="D112" s="22" t="s">
        <v>343</v>
      </c>
      <c r="E112" s="25" t="n">
        <v>1</v>
      </c>
      <c r="F112" s="25" t="n">
        <v>2</v>
      </c>
      <c r="G112" s="26" t="n">
        <v>50</v>
      </c>
      <c r="H112" s="25" t="n">
        <v>2</v>
      </c>
      <c r="I112" s="25" t="n">
        <v>72</v>
      </c>
      <c r="J112" s="27" t="n">
        <v>8.2</v>
      </c>
      <c r="K112" s="25" t="n">
        <v>1</v>
      </c>
      <c r="L112" s="25" t="n">
        <v>2</v>
      </c>
      <c r="M112" s="28" t="n">
        <v>0.5</v>
      </c>
      <c r="N112" s="29" t="n">
        <v>402</v>
      </c>
      <c r="O112" s="29" t="n">
        <v>402</v>
      </c>
      <c r="P112" s="30" t="n">
        <v>42352</v>
      </c>
      <c r="Q112" s="31" t="n">
        <v>1</v>
      </c>
      <c r="R112" s="32" t="n">
        <v>0.4</v>
      </c>
      <c r="S112" s="33" t="n">
        <v>0.4</v>
      </c>
      <c r="T112" s="34" t="n">
        <f aca="false">(S112-M112)*-50</f>
        <v>5</v>
      </c>
      <c r="U112" s="26" t="n">
        <v>2</v>
      </c>
      <c r="V112" s="0" t="n">
        <v>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2017-08-16T13:07:56Z</dcterms:created>
  <dc:creator>Catharina Busch</dc:creator>
  <dc:description/>
  <dc:language>en-US</dc:language>
  <cp:lastModifiedBy/>
  <dcterms:modified xsi:type="dcterms:W3CDTF">2020-01-29T01:40:17Z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