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<sst xmlns="http://schemas.openxmlformats.org/spreadsheetml/2006/main" count="166" uniqueCount="36">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</sst>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30" dataDxfId="29" totalsRowDxfId="28">
  <autoFilter ref="A1:Y9"/>
  <tableColumns count="25">
    <tableColumn id="1" name="שם" totalsRowLabel="Total" dataDxfId="27" totalsRowDxfId="0"/>
    <tableColumn id="2" name="8.02" totalsRowFunction="custom" dataDxfId="26">
      <totalsRowFormula>COUNTIF(Table1[8.02],"כן")</totalsRowFormula>
    </tableColumn>
    <tableColumn id="3" name="12.02" totalsRowFunction="custom" dataDxfId="25">
      <totalsRowFormula>COUNTIF(Table1[12.02],"כן")</totalsRowFormula>
    </tableColumn>
    <tableColumn id="4" name="15.02" totalsRowFunction="custom" dataDxfId="24">
      <totalsRowFormula>COUNTIF(Table1[15.02],"כן")</totalsRowFormula>
    </tableColumn>
    <tableColumn id="5" name="19.02" totalsRowFunction="custom" dataDxfId="23">
      <totalsRowFormula>COUNTIF(Table1[19.02],"כן")</totalsRowFormula>
    </tableColumn>
    <tableColumn id="6" name="22.02" totalsRowFunction="custom" dataDxfId="22">
      <totalsRowFormula>COUNTIF(Table1[22.02],"כן")</totalsRowFormula>
    </tableColumn>
    <tableColumn id="7" name="26.02" totalsRowFunction="custom" dataDxfId="21">
      <totalsRowFormula>COUNTIF(Table1[26.02],"כן")</totalsRowFormula>
    </tableColumn>
    <tableColumn id="8" name="1.03" totalsRowFunction="custom" dataDxfId="20">
      <totalsRowFormula>COUNTIF(Table1[1.03],"כן")</totalsRowFormula>
    </tableColumn>
    <tableColumn id="9" name="5.03" totalsRowFunction="custom" dataDxfId="19">
      <totalsRowFormula>COUNTIF(Table1[5.03],"כן")</totalsRowFormula>
    </tableColumn>
    <tableColumn id="10" name="8.03" totalsRowFunction="custom" dataDxfId="18">
      <totalsRowFormula>COUNTIF(Table1[8.03],"כן")</totalsRowFormula>
    </tableColumn>
    <tableColumn id="11" name="12.03" totalsRowFunction="custom" dataDxfId="17">
      <totalsRowFormula>COUNTIF(Table1[12.03],"כן")</totalsRowFormula>
    </tableColumn>
    <tableColumn id="12" name="15.03" totalsRowFunction="custom" dataDxfId="16">
      <totalsRowFormula>COUNTIF(Table1[15.03],"כן")</totalsRowFormula>
    </tableColumn>
    <tableColumn id="13" name="19.03" totalsRowFunction="custom" dataDxfId="15">
      <totalsRowFormula>COUNTIF(Table1[19.03],"כן")</totalsRowFormula>
    </tableColumn>
    <tableColumn id="24" name="26.03" totalsRowFunction="custom" dataDxfId="14">
      <totalsRowFormula>COUNTIF(Table1[26.03],"כן")</totalsRowFormula>
    </tableColumn>
    <tableColumn id="23" name="2.04" totalsRowFunction="custom" dataDxfId="13">
      <totalsRowFormula>COUNTIF(Table1[2.04],"כן")</totalsRowFormula>
    </tableColumn>
    <tableColumn id="22" name="3.04" totalsRowFunction="custom" dataDxfId="12">
      <totalsRowFormula>COUNTIF(Table1[3.04],"כן")</totalsRowFormula>
    </tableColumn>
    <tableColumn id="21" name="16.04" totalsRowFunction="custom" dataDxfId="11">
      <totalsRowFormula>COUNTIF(Table1[16.04],"כן")</totalsRowFormula>
    </tableColumn>
    <tableColumn id="20" name="19.04" totalsRowFunction="custom" dataDxfId="10">
      <totalsRowFormula>COUNTIF(Table1[19.04],"כן")</totalsRowFormula>
    </tableColumn>
    <tableColumn id="19" name="23.04" totalsRowFunction="custom" dataDxfId="9">
      <totalsRowFormula>COUNTIF(Table1[23.04],"כן")</totalsRowFormula>
    </tableColumn>
    <tableColumn id="18" name="30.04" totalsRowFunction="custom" dataDxfId="8">
      <totalsRowFormula>COUNTIF(Table1[30.04],"כן")</totalsRowFormula>
    </tableColumn>
    <tableColumn id="17" name="3.05" totalsRowFunction="custom" dataDxfId="7">
      <totalsRowFormula>COUNTIF(Table1[3.05],"כן")</totalsRowFormula>
    </tableColumn>
    <tableColumn id="16" name="7.05" totalsRowFunction="custom" dataDxfId="6">
      <totalsRowFormula>COUNTIF(Table1[7.05],"כן")</totalsRowFormula>
    </tableColumn>
    <tableColumn id="25" name="10.05" totalsRowFunction="custom" dataDxfId="5">
      <totalsRowFormula>COUNTIF(Table1[10.05],"כן")</totalsRowFormula>
    </tableColumn>
    <tableColumn id="15" name="14.05" totalsRowFunction="custom" dataDxfId="4">
      <totalsRowFormula>COUNTIF(Table1[14.05],"כן")</totalsRowFormula>
    </tableColumn>
    <tableColumn id="14" name="% נוכחות" dataDxfId="1" dataCellStyle="Percent">
      <calculatedColumnFormula>COUNTIF(Table1[[#This Row],[8.02]:[14.05]],"כן")/COUNTA(Table1[[#This Row],[8.02]:[14.05]])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pane xSplit="1" topLeftCell="Q1" activePane="topRight" state="frozen"/>
      <selection pane="topRight" activeCell="R3" sqref="R3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8" width="9.125" customWidth="1"/>
    <col min="9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32</v>
      </c>
      <c r="P1" s="4" t="s">
        <v>35</v>
      </c>
      <c r="Q1" s="4" t="s">
        <v>23</v>
      </c>
      <c r="R1" s="4" t="s">
        <v>33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/>
      <c r="S2" s="3"/>
      <c r="T2" s="3"/>
      <c r="U2" s="3"/>
      <c r="V2" s="3"/>
      <c r="W2" s="3"/>
      <c r="X2" s="3"/>
      <c r="Y2" s="1">
        <f>COUNTIF(Table1[[#This Row],[8.02]:[14.05]],"כן")/COUNTA(Table1[[#This Row],[8.02]:[14.05]])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/>
      <c r="S3" s="3"/>
      <c r="T3" s="3"/>
      <c r="U3" s="3"/>
      <c r="V3" s="3"/>
      <c r="W3" s="3"/>
      <c r="X3" s="3"/>
      <c r="Y3" s="1">
        <f>COUNTIF(Table1[[#This Row],[8.02]:[14.05]],"כן")/COUNTA(Table1[[#This Row],[8.02]:[14.05]])</f>
        <v>0.875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/>
      <c r="T4" s="3"/>
      <c r="U4" s="3"/>
      <c r="V4" s="3"/>
      <c r="W4" s="3"/>
      <c r="X4" s="3"/>
      <c r="Y4" s="1">
        <f>COUNTIF(Table1[[#This Row],[8.02]:[14.05]],"כן")/COUNTA(Table1[[#This Row],[8.02]:[14.05]])</f>
        <v>0.70588235294117652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/>
      <c r="T5" s="3"/>
      <c r="U5" s="3"/>
      <c r="V5" s="3"/>
      <c r="W5" s="3"/>
      <c r="X5" s="3"/>
      <c r="Y5" s="1">
        <f>COUNTIF(Table1[[#This Row],[8.02]:[14.05]],"כן")/COUNTA(Table1[[#This Row],[8.02]:[14.05]])</f>
        <v>0.6470588235294118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/>
      <c r="S6" s="3"/>
      <c r="T6" s="3"/>
      <c r="U6" s="3"/>
      <c r="V6" s="3"/>
      <c r="W6" s="3"/>
      <c r="X6" s="3"/>
      <c r="Y6" s="1">
        <f>COUNTIF(Table1[[#This Row],[8.02]:[14.05]],"כן")/COUNTA(Table1[[#This Row],[8.02]:[14.05]])</f>
        <v>0.9375</v>
      </c>
    </row>
    <row r="7" spans="1:25" x14ac:dyDescent="0.2">
      <c r="A7" s="3" t="s">
        <v>34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/>
      <c r="S7" s="3"/>
      <c r="T7" s="3"/>
      <c r="U7" s="3"/>
      <c r="V7" s="3"/>
      <c r="W7" s="3"/>
      <c r="X7" s="3"/>
      <c r="Y7" s="1">
        <f>COUNTIF(Table1[[#This Row],[8.02]:[14.05]],"כן")/COUNTA(Table1[[#This Row],[8.02]:[14.05]])</f>
        <v>1</v>
      </c>
    </row>
    <row r="8" spans="1:25" x14ac:dyDescent="0.2">
      <c r="A8" s="3" t="s">
        <v>30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/>
      <c r="S8" s="3"/>
      <c r="T8" s="3"/>
      <c r="U8" s="3"/>
      <c r="V8" s="3"/>
      <c r="W8" s="3"/>
      <c r="X8" s="3"/>
      <c r="Y8" s="1">
        <f>COUNTIF(Table1[[#This Row],[8.02]:[14.05]],"כן")/COUNTA(Table1[[#This Row],[8.02]:[14.05]])</f>
        <v>1</v>
      </c>
    </row>
    <row r="9" spans="1:25" x14ac:dyDescent="0.2">
      <c r="A9" s="3" t="s">
        <v>31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/>
      <c r="S9" s="3"/>
      <c r="T9" s="3"/>
      <c r="U9" s="3"/>
      <c r="V9" s="3"/>
      <c r="W9" s="3"/>
      <c r="X9" s="3"/>
      <c r="Y9" s="1">
        <f>COUNTIF(Table1[[#This Row],[8.02]:[14.05]],"כן")/COUNTA(Table1[[#This Row],[8.02]:[14.05]])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0</v>
      </c>
      <c r="S10">
        <f>COUNTIF(Table1[23.04],"כן")</f>
        <v>0</v>
      </c>
      <c r="T10">
        <f>COUNTIF(Table1[30.04],"כן")</f>
        <v>0</v>
      </c>
      <c r="U10">
        <f>COUNTIF(Table1[3.05],"כן")</f>
        <v>0</v>
      </c>
      <c r="V10">
        <f>COUNTIF(Table1[7.05],"כן")</f>
        <v>0</v>
      </c>
      <c r="W10">
        <f>COUNTIF(Table1[10.05],"כן")</f>
        <v>0</v>
      </c>
      <c r="X10">
        <f>COUNTIF(Table1[14.05],"כן")</f>
        <v>0</v>
      </c>
    </row>
  </sheetData>
  <phoneticPr fontId="2" type="noConversion"/>
  <conditionalFormatting sqref="B2:X10">
    <cfRule type="cellIs" dxfId="3" priority="3" operator="equal">
      <formula>"כן"</formula>
    </cfRule>
    <cfRule type="cellIs" dxfId="2" priority="4" operator="equal">
      <formula>"לא"</formula>
    </cfRule>
  </conditionalFormatting>
  <conditionalFormatting sqref="Y2:Y10">
    <cfRule type="cellIs" dxfId="32" priority="1" operator="lessThan">
      <formula>0.8</formula>
    </cfRule>
    <cfRule type="cellIs" dxfId="31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2023-04-19T15:47:56Z</dcterms:modified>
</cp:coreProperties>
</file>