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720"/>
  </bookViews>
  <sheets>
    <sheet name="QA-8.02.23" sheetId="1" r:id="rId1"/>
    <sheet name="פרויקט 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Y10" i="1" l="1"/>
  <c r="Z10" i="1"/>
  <c r="AA10" i="1"/>
  <c r="AB10" i="1"/>
  <c r="AC10" i="1"/>
  <c r="AD10" i="1"/>
  <c r="AE10" i="1"/>
  <c r="AF10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<sst xmlns="http://schemas.openxmlformats.org/spreadsheetml/2006/main" count="267" uniqueCount="50">
  <si>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</si>
  <si>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</si>
  <si>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</si>
  <si>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</si>
  <si>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</si>
  <si>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</si>
  <si>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</si>
  <si>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</si>
  <si>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</si>
  <si>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</si>
  <si>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</si>
  <si>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</si>
  <si>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</si>
  <si>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</si>
  <si>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</si>
  <si>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</si>
  <si>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</si>
  <si>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</si>
  <si>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</si>
  <si>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</si>
  <si>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</si>
  <si>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</si>
  <si>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</si>
  <si>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</si>
  <si>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</si>
  <si>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</si>
  <si>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</si>
  <si>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</si>
  <si>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</si>
  <si>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</si>
  <si>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</si>
  <si>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</si>
  <si>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</si>
  <si>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</si>
  <si>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</si>
  <si>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</si>
  <si>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</si>
  <si>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</si>
  <si>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</si>
  <si>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</si>
  <si>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</si>
  <si>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31.05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</si>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</sst>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  <font>
      <b/>
      <sz val="12"/>
      <color theme="0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</cellXfs>
  <cellStyles count="2">
    <cellStyle name="Normal" xfId="0" builtinId="0"/>
    <cellStyle name="Percent" xfId="1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G10" totalsRowCount="1" headerRowDxfId="38" dataDxfId="37" totalsRowDxfId="36">
  <autoFilter ref="A1:AG9"/>
  <tableColumns count="33">
    <tableColumn id="1" name="שם" totalsRowLabel="Total" dataDxfId="35" totalsRowDxfId="0"/>
    <tableColumn id="2" name="8.02" totalsRowFunction="custom" dataDxfId="34">
      <totalsRowFormula>COUNTIF(Table1[8.02],"כן")</totalsRowFormula>
    </tableColumn>
    <tableColumn id="3" name="12.02" totalsRowFunction="custom" dataDxfId="33">
      <totalsRowFormula>COUNTIF(Table1[12.02],"כן")</totalsRowFormula>
    </tableColumn>
    <tableColumn id="4" name="15.02" totalsRowFunction="custom" dataDxfId="32">
      <totalsRowFormula>COUNTIF(Table1[15.02],"כן")</totalsRowFormula>
    </tableColumn>
    <tableColumn id="5" name="19.02" totalsRowFunction="custom" dataDxfId="31">
      <totalsRowFormula>COUNTIF(Table1[19.02],"כן")</totalsRowFormula>
    </tableColumn>
    <tableColumn id="6" name="22.02" totalsRowFunction="custom" dataDxfId="30">
      <totalsRowFormula>COUNTIF(Table1[22.02],"כן")</totalsRowFormula>
    </tableColumn>
    <tableColumn id="7" name="26.02" totalsRowFunction="custom" dataDxfId="29">
      <totalsRowFormula>COUNTIF(Table1[26.02],"כן")</totalsRowFormula>
    </tableColumn>
    <tableColumn id="8" name="1.03" totalsRowFunction="custom" dataDxfId="28">
      <totalsRowFormula>COUNTIF(Table1[1.03],"כן")</totalsRowFormula>
    </tableColumn>
    <tableColumn id="9" name="5.03" totalsRowFunction="custom" dataDxfId="27">
      <totalsRowFormula>COUNTIF(Table1[5.03],"כן")</totalsRowFormula>
    </tableColumn>
    <tableColumn id="10" name="8.03" totalsRowFunction="custom" dataDxfId="26">
      <totalsRowFormula>COUNTIF(Table1[8.03],"כן")</totalsRowFormula>
    </tableColumn>
    <tableColumn id="11" name="12.03" totalsRowFunction="custom" dataDxfId="25">
      <totalsRowFormula>COUNTIF(Table1[12.03],"כן")</totalsRowFormula>
    </tableColumn>
    <tableColumn id="12" name="15.03" totalsRowFunction="custom" dataDxfId="24">
      <totalsRowFormula>COUNTIF(Table1[15.03],"כן")</totalsRowFormula>
    </tableColumn>
    <tableColumn id="13" name="19.03" totalsRowFunction="custom" dataDxfId="23">
      <totalsRowFormula>COUNTIF(Table1[19.03],"כן")</totalsRowFormula>
    </tableColumn>
    <tableColumn id="24" name="26.03" totalsRowFunction="custom" dataDxfId="22">
      <totalsRowFormula>COUNTIF(Table1[26.03],"כן")</totalsRowFormula>
    </tableColumn>
    <tableColumn id="23" name="2.04" totalsRowFunction="custom" dataDxfId="21">
      <totalsRowFormula>COUNTIF(Table1[2.04],"כן")</totalsRowFormula>
    </tableColumn>
    <tableColumn id="22" name="3.04" totalsRowFunction="custom" dataDxfId="20">
      <totalsRowFormula>COUNTIF(Table1[3.04],"כן")</totalsRowFormula>
    </tableColumn>
    <tableColumn id="21" name="16.04" totalsRowFunction="custom" dataDxfId="19">
      <totalsRowFormula>COUNTIF(Table1[16.04],"כן")</totalsRowFormula>
    </tableColumn>
    <tableColumn id="20" name="19.04" totalsRowFunction="custom" dataDxfId="18">
      <totalsRowFormula>COUNTIF(Table1[19.04],"כן")</totalsRowFormula>
    </tableColumn>
    <tableColumn id="19" name="23.04" totalsRowFunction="custom" dataDxfId="17">
      <totalsRowFormula>COUNTIF(Table1[23.04],"כן")</totalsRowFormula>
    </tableColumn>
    <tableColumn id="18" name="30.04" totalsRowFunction="custom" dataDxfId="16">
      <totalsRowFormula>COUNTIF(Table1[30.04],"כן")</totalsRowFormula>
    </tableColumn>
    <tableColumn id="17" name="3.05" totalsRowFunction="custom" dataDxfId="15">
      <totalsRowFormula>COUNTIF(Table1[3.05],"כן")</totalsRowFormula>
    </tableColumn>
    <tableColumn id="16" name="10.05" totalsRowFunction="custom" dataDxfId="14">
      <totalsRowFormula>COUNTIF(Table1[10.05],"כן")</totalsRowFormula>
    </tableColumn>
    <tableColumn id="25" name="14.05" totalsRowFunction="custom" dataDxfId="13">
      <totalsRowFormula>COUNTIF(Table1[14.05],"כן")</totalsRowFormula>
    </tableColumn>
    <tableColumn id="15" name="17.05" totalsRowFunction="custom" dataDxfId="12">
      <totalsRowFormula>COUNTIF(Table1[17.05],"כן")</totalsRowFormula>
    </tableColumn>
    <tableColumn id="26" name="21.05" totalsRowFunction="custom" dataDxfId="11">
      <totalsRowFormula>COUNTIF(Table1[21.05],"כן")</totalsRowFormula>
    </tableColumn>
    <tableColumn id="27" name="24.05" totalsRowFunction="custom" dataDxfId="10">
      <totalsRowFormula>COUNTIF(Table1[24.05],"כן")</totalsRowFormula>
    </tableColumn>
    <tableColumn id="34" name="28.05" totalsRowFunction="custom" dataDxfId="9">
      <totalsRowFormula>COUNTIF(Table1[28.05],"כן")</totalsRowFormula>
    </tableColumn>
    <tableColumn id="33" name="31.05" totalsRowFunction="custom" dataDxfId="8">
      <totalsRowFormula>COUNTIF(Table1[31.05],"כן")</totalsRowFormula>
    </tableColumn>
    <tableColumn id="32" name="11.06" totalsRowFunction="custom" dataDxfId="7">
      <totalsRowFormula>COUNTIF(Table1[11.06],"כן")</totalsRowFormula>
    </tableColumn>
    <tableColumn id="31" name="14.06" totalsRowFunction="custom" dataDxfId="6">
      <totalsRowFormula>COUNTIF(Table1[14.06],"כן")</totalsRowFormula>
    </tableColumn>
    <tableColumn id="30" name="18.06" totalsRowFunction="custom" dataDxfId="5">
      <totalsRowFormula>COUNTIF(Table1[18.06],"כן")</totalsRowFormula>
    </tableColumn>
    <tableColumn id="29" name="21.06" totalsRowFunction="custom" dataDxfId="4">
      <totalsRowFormula>COUNTIF(Table1[21.06],"כן")</totalsRowFormula>
    </tableColumn>
    <tableColumn id="14" name="% נוכחות" dataDxfId="3" dataCellStyle="Percent">
      <calculatedColumnFormula>COUNTIF(Table1[[#This Row],[8.02]:[21.06]],"כן")/COUNTA(Table1[[#This Row],[8.02]:[21.06]])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B2:D10" totalsRowShown="0" headerRowDxfId="2">
  <autoFilter ref="B2:D10"/>
  <tableColumns count="3">
    <tableColumn id="1" name="שם" dataDxfId="1"/>
    <tableColumn id="2" name="ציון"/>
    <tableColumn id="3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rightToLeft="1" tabSelected="1" zoomScale="80" zoomScaleNormal="80" workbookViewId="0">
      <pane xSplit="1" topLeftCell="R1" activePane="topRight" state="frozen"/>
      <selection pane="topRight" activeCell="AA2" sqref="AA2"/>
    </sheetView>
  </sheetViews>
  <sheetFormatPr defaultRowHeight="15" x14ac:dyDescent="0.2"/>
  <cols>
    <col min="1" max="1" width="16" style="3" bestFit="1" customWidth="1"/>
    <col min="2" max="2" width="10.75" bestFit="1" customWidth="1"/>
    <col min="3" max="7" width="11.75" bestFit="1" customWidth="1"/>
    <col min="8" max="10" width="10.75" bestFit="1" customWidth="1"/>
    <col min="11" max="14" width="11.75" bestFit="1" customWidth="1"/>
    <col min="15" max="16" width="10.75" bestFit="1" customWidth="1"/>
    <col min="17" max="20" width="11.75" bestFit="1" customWidth="1"/>
    <col min="21" max="21" width="10.75" bestFit="1" customWidth="1"/>
    <col min="22" max="31" width="11.75" bestFit="1" customWidth="1"/>
    <col min="32" max="32" width="11.75" customWidth="1"/>
    <col min="33" max="33" width="14.375" bestFit="1" customWidth="1"/>
  </cols>
  <sheetData>
    <row r="1" spans="1:33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39</v>
      </c>
      <c r="AG1" s="4" t="s">
        <v>21</v>
      </c>
    </row>
    <row r="2" spans="1:33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/>
      <c r="AC2" s="3"/>
      <c r="AD2" s="3"/>
      <c r="AE2" s="3"/>
      <c r="AF2" s="3"/>
      <c r="AG2" s="1">
        <f>COUNTIF(Table1[[#This Row],[8.02]:[21.06]],"כן")/COUNTA(Table1[[#This Row],[8.02]:[21.06]])</f>
        <v>1</v>
      </c>
    </row>
    <row r="3" spans="1:33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 t="s">
        <v>19</v>
      </c>
      <c r="AA3" s="3" t="s">
        <v>19</v>
      </c>
      <c r="AB3" s="3"/>
      <c r="AC3" s="3"/>
      <c r="AD3" s="3"/>
      <c r="AE3" s="3"/>
      <c r="AF3" s="3"/>
      <c r="AG3" s="1">
        <f>COUNTIF(Table1[[#This Row],[8.02]:[21.06]],"כן")/COUNTA(Table1[[#This Row],[8.02]:[21.06]])</f>
        <v>0.61538461538461542</v>
      </c>
    </row>
    <row r="4" spans="1:33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 t="s">
        <v>19</v>
      </c>
      <c r="AA4" s="3" t="s">
        <v>19</v>
      </c>
      <c r="AB4" s="3"/>
      <c r="AC4" s="3"/>
      <c r="AD4" s="3"/>
      <c r="AE4" s="3"/>
      <c r="AF4" s="3"/>
      <c r="AG4" s="1">
        <f>COUNTIF(Table1[[#This Row],[8.02]:[21.06]],"כן")/COUNTA(Table1[[#This Row],[8.02]:[21.06]])</f>
        <v>0.46153846153846156</v>
      </c>
    </row>
    <row r="5" spans="1:33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 t="s">
        <v>19</v>
      </c>
      <c r="AA5" s="3" t="s">
        <v>19</v>
      </c>
      <c r="AB5" s="3"/>
      <c r="AC5" s="3"/>
      <c r="AD5" s="3"/>
      <c r="AE5" s="3"/>
      <c r="AF5" s="3"/>
      <c r="AG5" s="1">
        <f>COUNTIF(Table1[[#This Row],[8.02]:[21.06]],"כן")/COUNTA(Table1[[#This Row],[8.02]:[21.06]])</f>
        <v>0.42307692307692307</v>
      </c>
    </row>
    <row r="6" spans="1:33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 t="s">
        <v>19</v>
      </c>
      <c r="AA6" s="3" t="s">
        <v>19</v>
      </c>
      <c r="AB6" s="3"/>
      <c r="AC6" s="3"/>
      <c r="AD6" s="3"/>
      <c r="AE6" s="3"/>
      <c r="AF6" s="3"/>
      <c r="AG6" s="1">
        <f>COUNTIF(Table1[[#This Row],[8.02]:[21.06]],"כן")/COUNTA(Table1[[#This Row],[8.02]:[21.06]])</f>
        <v>0.65384615384615385</v>
      </c>
    </row>
    <row r="7" spans="1:33" x14ac:dyDescent="0.2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 t="s">
        <v>18</v>
      </c>
      <c r="AA7" s="3" t="s">
        <v>18</v>
      </c>
      <c r="AB7" s="3"/>
      <c r="AC7" s="3"/>
      <c r="AD7" s="3"/>
      <c r="AE7" s="3"/>
      <c r="AF7" s="3"/>
      <c r="AG7" s="1">
        <f>COUNTIF(Table1[[#This Row],[8.02]:[21.06]],"כן")/COUNTA(Table1[[#This Row],[8.02]:[21.06]])</f>
        <v>1</v>
      </c>
    </row>
    <row r="8" spans="1:33" x14ac:dyDescent="0.2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 t="s">
        <v>18</v>
      </c>
      <c r="AA8" s="3" t="s">
        <v>18</v>
      </c>
      <c r="AB8" s="3"/>
      <c r="AC8" s="3"/>
      <c r="AD8" s="3"/>
      <c r="AE8" s="3"/>
      <c r="AF8" s="3"/>
      <c r="AG8" s="1">
        <f>COUNTIF(Table1[[#This Row],[8.02]:[21.06]],"כן")/COUNTA(Table1[[#This Row],[8.02]:[21.06]])</f>
        <v>0.92307692307692313</v>
      </c>
    </row>
    <row r="9" spans="1:33" x14ac:dyDescent="0.2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 t="s">
        <v>19</v>
      </c>
      <c r="AA9" s="3" t="s">
        <v>18</v>
      </c>
      <c r="AB9" s="3"/>
      <c r="AC9" s="3"/>
      <c r="AD9" s="3"/>
      <c r="AE9" s="3"/>
      <c r="AF9" s="3"/>
      <c r="AG9" s="1">
        <f>COUNTIF(Table1[[#This Row],[8.02]:[21.06]],"כן")/COUNTA(Table1[[#This Row],[8.02]:[21.06]])</f>
        <v>0.88461538461538458</v>
      </c>
    </row>
    <row r="10" spans="1:33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  <c r="Y10">
        <f>COUNTIF(Table1[21.05],"כן")</f>
        <v>3</v>
      </c>
      <c r="Z10">
        <f>COUNTIF(Table1[24.05],"כן")</f>
        <v>3</v>
      </c>
      <c r="AA10">
        <f>COUNTIF(Table1[28.05],"כן")</f>
        <v>4</v>
      </c>
      <c r="AB10">
        <f>COUNTIF(Table1[31.05],"כן")</f>
        <v>0</v>
      </c>
      <c r="AC10">
        <f>COUNTIF(Table1[11.06],"כן")</f>
        <v>0</v>
      </c>
      <c r="AD10">
        <f>COUNTIF(Table1[14.06],"כן")</f>
        <v>0</v>
      </c>
      <c r="AE10">
        <f>COUNTIF(Table1[18.06],"כן")</f>
        <v>0</v>
      </c>
      <c r="AF10">
        <f>COUNTIF(Table1[21.06],"כן")</f>
        <v>0</v>
      </c>
    </row>
  </sheetData>
  <phoneticPr fontId="2" type="noConversion"/>
  <conditionalFormatting sqref="B2:AF10">
    <cfRule type="cellIs" dxfId="42" priority="5" operator="equal">
      <formula>"כן"</formula>
    </cfRule>
    <cfRule type="cellIs" dxfId="41" priority="6" operator="equal">
      <formula>"לא"</formula>
    </cfRule>
  </conditionalFormatting>
  <conditionalFormatting sqref="AG2:AG10">
    <cfRule type="cellIs" dxfId="40" priority="3" operator="lessThan">
      <formula>0.8</formula>
    </cfRule>
    <cfRule type="cellIs" dxfId="39" priority="4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rightToLeft="1" workbookViewId="0">
      <selection activeCell="D16" sqref="D16"/>
    </sheetView>
  </sheetViews>
  <sheetFormatPr defaultRowHeight="14.25" x14ac:dyDescent="0.2"/>
  <cols>
    <col min="1" max="1" width="4.25" customWidth="1"/>
    <col min="2" max="2" width="16" bestFit="1" customWidth="1"/>
    <col min="3" max="3" width="8.375" bestFit="1" customWidth="1"/>
    <col min="4" max="4" width="47.75" bestFit="1" customWidth="1"/>
    <col min="26" max="26" width="3.125" bestFit="1" customWidth="1"/>
  </cols>
  <sheetData>
    <row r="2" spans="2:26" ht="15.75" x14ac:dyDescent="0.2">
      <c r="B2" s="6" t="s">
        <v>0</v>
      </c>
      <c r="C2" s="6" t="s">
        <v>37</v>
      </c>
      <c r="D2" s="6" t="s">
        <v>45</v>
      </c>
    </row>
    <row r="3" spans="2:26" ht="15.75" x14ac:dyDescent="0.25">
      <c r="B3" s="7" t="s">
        <v>1</v>
      </c>
      <c r="C3">
        <v>5</v>
      </c>
      <c r="D3" t="s">
        <v>46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47</v>
      </c>
    </row>
    <row r="9" spans="2:26" ht="15.75" x14ac:dyDescent="0.25">
      <c r="B9" s="7" t="s">
        <v>29</v>
      </c>
      <c r="C9">
        <v>60</v>
      </c>
      <c r="D9" t="s">
        <v>49</v>
      </c>
    </row>
    <row r="10" spans="2:26" ht="15.75" x14ac:dyDescent="0.25">
      <c r="B10" s="8" t="s">
        <v>30</v>
      </c>
      <c r="C10">
        <v>85</v>
      </c>
      <c r="D10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2023-05-28T17:50:34Z</dcterms:modified>
</cp:coreProperties>
</file>