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<sst xmlns="http://schemas.openxmlformats.org/spreadsheetml/2006/main" count="229" uniqueCount="38">
  <si>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</si>
  <si>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</si>
  <si>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</si>
  <si>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</si>
  <si>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</si>
  <si>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</si>
  <si>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</si>
  <si>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</si>
  <si>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</si>
  <si>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</si>
  <si>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</si>
  <si>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</si>
  <si>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</si>
  <si>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</si>
  <si>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</si>
  <si>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</si>
  <si>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</si>
  <si>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</si>
  <si>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</si>
  <si>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</si>
  <si>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</si>
  <si>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</si>
  <si>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</si>
  <si>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</si>
  <si>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</si>
  <si>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</si>
  <si>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</si>
  <si>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</si>
  <si>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</si>
  <si>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</si>
  <si>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</si>
  <si>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</si>
  <si>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</si>
  <si>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</si>
  <si>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</si>
  <si>
    <t>17.05</t>
  </si>
  <si>
    <t>21.05</t>
  </si>
  <si>
    <t>24.05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</si>
</sst>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A10" totalsRowCount="1" headerRowDxfId="30" dataDxfId="29" totalsRowDxfId="28">
  <autoFilter ref="A1:AA9"/>
  <tableColumns count="27">
    <tableColumn id="1" name="שם" totalsRowLabel="Total" dataDxfId="27" totalsRowDxfId="0"/>
    <tableColumn id="2" name="8.02" totalsRowFunction="custom" dataDxfId="26">
      <totalsRowFormula>COUNTIF(Table1[8.02],"כן")</totalsRowFormula>
    </tableColumn>
    <tableColumn id="3" name="12.02" totalsRowFunction="custom" dataDxfId="25">
      <totalsRowFormula>COUNTIF(Table1[12.02],"כן")</totalsRowFormula>
    </tableColumn>
    <tableColumn id="4" name="15.02" totalsRowFunction="custom" dataDxfId="24">
      <totalsRowFormula>COUNTIF(Table1[15.02],"כן")</totalsRowFormula>
    </tableColumn>
    <tableColumn id="5" name="19.02" totalsRowFunction="custom" dataDxfId="23">
      <totalsRowFormula>COUNTIF(Table1[19.02],"כן")</totalsRowFormula>
    </tableColumn>
    <tableColumn id="6" name="22.02" totalsRowFunction="custom" dataDxfId="22">
      <totalsRowFormula>COUNTIF(Table1[22.02],"כן")</totalsRowFormula>
    </tableColumn>
    <tableColumn id="7" name="26.02" totalsRowFunction="custom" dataDxfId="21">
      <totalsRowFormula>COUNTIF(Table1[26.02],"כן")</totalsRowFormula>
    </tableColumn>
    <tableColumn id="8" name="1.03" totalsRowFunction="custom" dataDxfId="20">
      <totalsRowFormula>COUNTIF(Table1[1.03],"כן")</totalsRowFormula>
    </tableColumn>
    <tableColumn id="9" name="5.03" totalsRowFunction="custom" dataDxfId="19">
      <totalsRowFormula>COUNTIF(Table1[5.03],"כן")</totalsRowFormula>
    </tableColumn>
    <tableColumn id="10" name="8.03" totalsRowFunction="custom" dataDxfId="18">
      <totalsRowFormula>COUNTIF(Table1[8.03],"כן")</totalsRowFormula>
    </tableColumn>
    <tableColumn id="11" name="12.03" totalsRowFunction="custom" dataDxfId="17">
      <totalsRowFormula>COUNTIF(Table1[12.03],"כן")</totalsRowFormula>
    </tableColumn>
    <tableColumn id="12" name="15.03" totalsRowFunction="custom" dataDxfId="16">
      <totalsRowFormula>COUNTIF(Table1[15.03],"כן")</totalsRowFormula>
    </tableColumn>
    <tableColumn id="13" name="19.03" totalsRowFunction="custom" dataDxfId="15">
      <totalsRowFormula>COUNTIF(Table1[19.03],"כן")</totalsRowFormula>
    </tableColumn>
    <tableColumn id="24" name="26.03" totalsRowFunction="custom" dataDxfId="14">
      <totalsRowFormula>COUNTIF(Table1[26.03],"כן")</totalsRowFormula>
    </tableColumn>
    <tableColumn id="23" name="2.04" totalsRowFunction="custom" dataDxfId="13">
      <totalsRowFormula>COUNTIF(Table1[2.04],"כן")</totalsRowFormula>
    </tableColumn>
    <tableColumn id="22" name="3.04" totalsRowFunction="custom" dataDxfId="12">
      <totalsRowFormula>COUNTIF(Table1[3.04],"כן")</totalsRowFormula>
    </tableColumn>
    <tableColumn id="21" name="16.04" totalsRowFunction="custom" dataDxfId="11">
      <totalsRowFormula>COUNTIF(Table1[16.04],"כן")</totalsRowFormula>
    </tableColumn>
    <tableColumn id="20" name="19.04" totalsRowFunction="custom" dataDxfId="10">
      <totalsRowFormula>COUNTIF(Table1[19.04],"כן")</totalsRowFormula>
    </tableColumn>
    <tableColumn id="19" name="23.04" totalsRowFunction="custom" dataDxfId="9">
      <totalsRowFormula>COUNTIF(Table1[23.04],"כן")</totalsRowFormula>
    </tableColumn>
    <tableColumn id="18" name="30.04" totalsRowFunction="custom" dataDxfId="8">
      <totalsRowFormula>COUNTIF(Table1[30.04],"כן")</totalsRowFormula>
    </tableColumn>
    <tableColumn id="17" name="3.05" totalsRowFunction="custom" dataDxfId="7">
      <totalsRowFormula>COUNTIF(Table1[3.05],"כן")</totalsRowFormula>
    </tableColumn>
    <tableColumn id="16" name="10.05" totalsRowFunction="custom" dataDxfId="6">
      <totalsRowFormula>COUNTIF(Table1[10.05],"כן")</totalsRowFormula>
    </tableColumn>
    <tableColumn id="25" name="14.05" totalsRowFunction="custom" dataDxfId="5">
      <totalsRowFormula>COUNTIF(Table1[14.05],"כן")</totalsRowFormula>
    </tableColumn>
    <tableColumn id="15" name="17.05" totalsRowFunction="custom" dataDxfId="4">
      <totalsRowFormula>COUNTIF(Table1[17.05],"כן")</totalsRowFormula>
    </tableColumn>
    <tableColumn id="26" name="21.05" dataDxfId="3"/>
    <tableColumn id="27" name="24.05" dataDxfId="2"/>
    <tableColumn id="14" name="% נוכחות" dataDxfId="1" dataCellStyle="Percent">
      <calculatedColumnFormula>COUNTIF(Table1[[#This Row],[8.02]:[17.05]],"כן")/COUNTA(Table1[[#This Row],[8.02]:[17.05]])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rightToLeft="1" tabSelected="1" zoomScale="80" zoomScaleNormal="80" workbookViewId="0">
      <pane xSplit="1" topLeftCell="P1" activePane="topRight" state="frozen"/>
      <selection pane="topRight" activeCell="Y2" sqref="Y2"/>
    </sheetView>
  </sheetViews>
  <sheetFormatPr defaultRowHeight="15" x14ac:dyDescent="0.2"/>
  <cols>
    <col min="1" max="1" width="16.375" style="3" bestFit="1" customWidth="1"/>
    <col min="2" max="2" width="9.875" bestFit="1" customWidth="1"/>
    <col min="3" max="7" width="10.875" bestFit="1" customWidth="1"/>
    <col min="8" max="10" width="9.875" bestFit="1" customWidth="1"/>
    <col min="11" max="14" width="10.875" bestFit="1" customWidth="1"/>
    <col min="15" max="16" width="9.875" bestFit="1" customWidth="1"/>
    <col min="17" max="20" width="10.875" bestFit="1" customWidth="1"/>
    <col min="21" max="22" width="9.875" bestFit="1" customWidth="1"/>
    <col min="23" max="24" width="10.875" bestFit="1" customWidth="1"/>
    <col min="25" max="26" width="10.875" customWidth="1"/>
    <col min="27" max="27" width="13.125" bestFit="1" customWidth="1"/>
  </cols>
  <sheetData>
    <row r="1" spans="1:27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31</v>
      </c>
      <c r="P1" s="4" t="s">
        <v>34</v>
      </c>
      <c r="Q1" s="4" t="s">
        <v>23</v>
      </c>
      <c r="R1" s="4" t="s">
        <v>32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35</v>
      </c>
      <c r="Y1" s="4" t="s">
        <v>36</v>
      </c>
      <c r="Z1" s="4" t="s">
        <v>37</v>
      </c>
      <c r="AA1" s="4" t="s">
        <v>21</v>
      </c>
    </row>
    <row r="2" spans="1:27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/>
      <c r="Z2" s="3"/>
      <c r="AA2" s="1">
        <f>COUNTIF(Table1[[#This Row],[8.02]:[17.05]],"כן")/COUNTA(Table1[[#This Row],[8.02]:[17.05]])</f>
        <v>1</v>
      </c>
    </row>
    <row r="3" spans="1:27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 t="s">
        <v>19</v>
      </c>
      <c r="S3" s="3" t="s">
        <v>19</v>
      </c>
      <c r="T3" s="3" t="s">
        <v>18</v>
      </c>
      <c r="U3" s="3" t="s">
        <v>18</v>
      </c>
      <c r="V3" s="3" t="s">
        <v>19</v>
      </c>
      <c r="W3" s="3" t="s">
        <v>19</v>
      </c>
      <c r="X3" s="3" t="s">
        <v>19</v>
      </c>
      <c r="Y3" s="3" t="s">
        <v>19</v>
      </c>
      <c r="Z3" s="3"/>
      <c r="AA3" s="1">
        <f>COUNTIF(Table1[[#This Row],[8.02]:[17.05]],"כן")/COUNTA(Table1[[#This Row],[8.02]:[17.05]])</f>
        <v>0.69565217391304346</v>
      </c>
    </row>
    <row r="4" spans="1:27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 t="s">
        <v>19</v>
      </c>
      <c r="Y4" s="3" t="s">
        <v>19</v>
      </c>
      <c r="Z4" s="3"/>
      <c r="AA4" s="1">
        <f>COUNTIF(Table1[[#This Row],[8.02]:[17.05]],"כן")/COUNTA(Table1[[#This Row],[8.02]:[17.05]])</f>
        <v>0.52173913043478259</v>
      </c>
    </row>
    <row r="5" spans="1:27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 t="s">
        <v>19</v>
      </c>
      <c r="Y5" s="3" t="s">
        <v>19</v>
      </c>
      <c r="Z5" s="3"/>
      <c r="AA5" s="1">
        <f>COUNTIF(Table1[[#This Row],[8.02]:[17.05]],"כן")/COUNTA(Table1[[#This Row],[8.02]:[17.05]])</f>
        <v>0.47826086956521741</v>
      </c>
    </row>
    <row r="6" spans="1:27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19</v>
      </c>
      <c r="T6" s="3" t="s">
        <v>19</v>
      </c>
      <c r="U6" s="3" t="s">
        <v>18</v>
      </c>
      <c r="V6" s="3" t="s">
        <v>19</v>
      </c>
      <c r="W6" s="3" t="s">
        <v>19</v>
      </c>
      <c r="X6" s="3" t="s">
        <v>19</v>
      </c>
      <c r="Y6" s="3" t="s">
        <v>19</v>
      </c>
      <c r="Z6" s="3"/>
      <c r="AA6" s="1">
        <f>COUNTIF(Table1[[#This Row],[8.02]:[17.05]],"כן")/COUNTA(Table1[[#This Row],[8.02]:[17.05]])</f>
        <v>0.73913043478260865</v>
      </c>
    </row>
    <row r="7" spans="1:27" x14ac:dyDescent="0.2">
      <c r="A7" s="3" t="s">
        <v>33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3" t="s">
        <v>18</v>
      </c>
      <c r="W7" s="3" t="s">
        <v>18</v>
      </c>
      <c r="X7" s="3" t="s">
        <v>18</v>
      </c>
      <c r="Y7" s="3" t="s">
        <v>18</v>
      </c>
      <c r="Z7" s="3"/>
      <c r="AA7" s="1">
        <f>COUNTIF(Table1[[#This Row],[8.02]:[17.05]],"כן")/COUNTA(Table1[[#This Row],[8.02]:[17.05]])</f>
        <v>1</v>
      </c>
    </row>
    <row r="8" spans="1:27" x14ac:dyDescent="0.2">
      <c r="A8" s="3" t="s">
        <v>29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 t="s">
        <v>18</v>
      </c>
      <c r="U8" s="3" t="s">
        <v>18</v>
      </c>
      <c r="V8" s="3" t="s">
        <v>18</v>
      </c>
      <c r="W8" s="3" t="s">
        <v>18</v>
      </c>
      <c r="X8" s="3" t="s">
        <v>19</v>
      </c>
      <c r="Y8" s="3" t="s">
        <v>19</v>
      </c>
      <c r="Z8" s="3"/>
      <c r="AA8" s="1">
        <f>COUNTIF(Table1[[#This Row],[8.02]:[17.05]],"כן")/COUNTA(Table1[[#This Row],[8.02]:[17.05]])</f>
        <v>0.95652173913043481</v>
      </c>
    </row>
    <row r="9" spans="1:27" x14ac:dyDescent="0.2">
      <c r="A9" s="3" t="s">
        <v>30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18</v>
      </c>
      <c r="U9" s="3" t="s">
        <v>18</v>
      </c>
      <c r="V9" s="3" t="s">
        <v>18</v>
      </c>
      <c r="W9" s="3" t="s">
        <v>18</v>
      </c>
      <c r="X9" s="3" t="s">
        <v>18</v>
      </c>
      <c r="Y9" s="3" t="s">
        <v>18</v>
      </c>
      <c r="Z9" s="3"/>
      <c r="AA9" s="1">
        <f>COUNTIF(Table1[[#This Row],[8.02]:[17.05]],"כן")/COUNTA(Table1[[#This Row],[8.02]:[17.05]])</f>
        <v>0.91304347826086951</v>
      </c>
    </row>
    <row r="10" spans="1:27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4</v>
      </c>
      <c r="S10">
        <f>COUNTIF(Table1[23.04],"כן")</f>
        <v>3</v>
      </c>
      <c r="T10">
        <f>COUNTIF(Table1[30.04],"כן")</f>
        <v>5</v>
      </c>
      <c r="U10">
        <f>COUNTIF(Table1[3.05],"כן")</f>
        <v>6</v>
      </c>
      <c r="V10">
        <f>COUNTIF(Table1[10.05],"כן")</f>
        <v>4</v>
      </c>
      <c r="W10">
        <f>COUNTIF(Table1[14.05],"כן")</f>
        <v>4</v>
      </c>
      <c r="X10">
        <f>COUNTIF(Table1[17.05],"כן")</f>
        <v>3</v>
      </c>
    </row>
  </sheetData>
  <phoneticPr fontId="2" type="noConversion"/>
  <conditionalFormatting sqref="B2:Z10">
    <cfRule type="cellIs" dxfId="34" priority="3" operator="equal">
      <formula>"כן"</formula>
    </cfRule>
    <cfRule type="cellIs" dxfId="33" priority="4" operator="equal">
      <formula>"לא"</formula>
    </cfRule>
  </conditionalFormatting>
  <conditionalFormatting sqref="AA2:AA10">
    <cfRule type="cellIs" dxfId="32" priority="1" operator="lessThan">
      <formula>0.8</formula>
    </cfRule>
    <cfRule type="cellIs" dxfId="31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B2:Z9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2023-05-21T15:04:34Z</dcterms:modified>
</cp:coreProperties>
</file>