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<sst xmlns="http://schemas.openxmlformats.org/spreadsheetml/2006/main" count="44" uniqueCount="36">
  <si>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</si>
  <si>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</si>
  <si>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</si>
  <si>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</si>
  <si>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</si>
  <si>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</si>
  <si>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פילו טטיאנה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</si>
  <si>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</si>
  <si>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</si>
  <si>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</si>
  <si>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</si>
  <si>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</si>
  <si>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</si>
  <si>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</si>
  <si>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</si>
  <si>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</si>
  <si>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</si>
  <si>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</si>
  <si>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</si>
  <si>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</si>
  <si>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</si>
  <si>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</si>
  <si>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</si>
  <si>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</si>
  <si>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</si>
  <si>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</si>
  <si>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19.042</t>
  </si>
  <si>
    <t>23.04</t>
  </si>
  <si>
    <t>30.04</t>
  </si>
  <si>
    <t>3.05</t>
  </si>
  <si>
    <t>7.05</t>
  </si>
  <si>
    <t>10.05</t>
  </si>
  <si>
    <t>14.05</t>
  </si>
  <si>
    <t>17.05</t>
  </si>
  <si>
    <t>גורובוי אלכסנדר</t>
  </si>
  <si>
    <t>באזוב ילנה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</si>
</sst>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16.04" dataDxfId="10"/>
    <tableColumn id="21" name="19.042" dataDxfId="9"/>
    <tableColumn id="20" name="23.04" dataDxfId="8"/>
    <tableColumn id="19" name="30.04" dataDxfId="7"/>
    <tableColumn id="18" name="3.05" dataDxfId="6"/>
    <tableColumn id="17" name="7.05" dataDxfId="5"/>
    <tableColumn id="16" name="10.05" dataDxfId="4"/>
    <tableColumn id="25" name="14.05" dataDxfId="3"/>
    <tableColumn id="15" name="17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90" zoomScaleNormal="90" workbookViewId="0">
      <selection activeCell="B6" sqref="B6"/>
    </sheetView>
  </sheetViews>
  <sheetFormatPr defaultRowHeight="15" x14ac:dyDescent="0.2"/>
  <cols>
    <col min="1" max="1" width="15.875" style="3" bestFit="1" customWidth="1"/>
    <col min="2" max="2" width="9.125" bestFit="1" customWidth="1"/>
    <col min="3" max="7" width="10.125" bestFit="1" customWidth="1"/>
    <col min="8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  <c r="V1" s="4" t="s">
        <v>31</v>
      </c>
      <c r="W1" s="4" t="s">
        <v>32</v>
      </c>
      <c r="X1" s="4" t="s">
        <v>33</v>
      </c>
      <c r="Y1" s="4" t="s">
        <v>22</v>
      </c>
    </row>
    <row r="2" spans="1:25" x14ac:dyDescent="0.2">
      <c r="A2" s="3" t="s">
        <v>1</v>
      </c>
      <c r="B2" s="3" t="s">
        <v>19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">
      <c r="A4" s="3" t="s">
        <v>3</v>
      </c>
      <c r="B4" s="3" t="s">
        <v>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1</v>
      </c>
    </row>
    <row r="5" spans="1:25" x14ac:dyDescent="0.2">
      <c r="A5" s="3" t="s">
        <v>4</v>
      </c>
      <c r="B5" s="3" t="s">
        <v>19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1</v>
      </c>
    </row>
    <row r="6" spans="1:25" x14ac:dyDescent="0.2">
      <c r="A6" s="3" t="s">
        <v>5</v>
      </c>
      <c r="B6" s="3" t="s">
        <v>19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6</v>
      </c>
      <c r="B7" s="3" t="s">
        <v>19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34</v>
      </c>
      <c r="B8" s="3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35</v>
      </c>
      <c r="B9" s="3" t="s">
        <v>19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5">
        <f>COUNTIF(Table1[[#This Row],[8.02]:[19.03]],"כן")/COUNTA(Table1[[#This Row],[8.02]:[19.03]])</f>
        <v>1</v>
      </c>
    </row>
    <row r="10" spans="1:25" x14ac:dyDescent="0.2">
      <c r="A10" s="3" t="s">
        <v>21</v>
      </c>
      <c r="B10">
        <f>COUNTIF(Table1[8.02],"כן")</f>
        <v>8</v>
      </c>
      <c r="C10">
        <f>COUNTIF(Table1[12.02],"כן")</f>
        <v>0</v>
      </c>
      <c r="D10">
        <f>COUNTIF(Table1[15.02],"כן")</f>
        <v>0</v>
      </c>
      <c r="E10">
        <f>COUNTIF(Table1[19.02],"כן")</f>
        <v>0</v>
      </c>
      <c r="F10">
        <f>COUNTIF(Table1[22.02],"כן")</f>
        <v>0</v>
      </c>
      <c r="G10">
        <f>COUNTIF(Table1[26.02],"כן")</f>
        <v>0</v>
      </c>
      <c r="H10">
        <f>COUNTIF(Table1[1.03],"כן")</f>
        <v>0</v>
      </c>
      <c r="I10">
        <f>COUNTIF(Table1[5.03],"כן")</f>
        <v>0</v>
      </c>
      <c r="J10">
        <f>COUNTIF(Table1[8.03],"כן")</f>
        <v>0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19</v>
      </c>
    </row>
    <row r="6" spans="25:25" x14ac:dyDescent="0.2">
      <c r="Y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2023-02-08T17:19:56Z</dcterms:modified>
</cp:coreProperties>
</file>