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g\Dropbox\Important Documents\שיעורים פרטיים\מתנס מנדל\QA\QA-08-02\Lessons\"/>
    </mc:Choice>
  </mc:AlternateContent>
  <xr:revisionPtr revIDLastSave="0" documentId="13_ncr:1_{D1C6650B-6EF2-417D-9A98-DD0BAACC8B55}" xr6:coauthVersionLast="47" xr6:coauthVersionMax="47" xr10:uidLastSave="{00000000-0000-0000-0000-000000000000}"/>
  <bookViews>
    <workbookView xWindow="-120" yWindow="-120" windowWidth="29040" windowHeight="15990" xr2:uid="{02E90A04-E8F0-4CAD-AA3B-6A25AA6E37BD}"/>
  </bookViews>
  <sheets>
    <sheet name="QA-8.02.23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" l="1"/>
  <c r="Y8" i="1"/>
  <c r="Y2" i="1"/>
  <c r="Y3" i="1"/>
  <c r="Y4" i="1"/>
  <c r="Y5" i="1"/>
  <c r="Y6" i="1"/>
  <c r="Y7" i="1"/>
  <c r="C10" i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<sst xmlns="http://schemas.openxmlformats.org/spreadsheetml/2006/main" count="44" uniqueCount="36">
  <si>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</si>
  <si>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</si>
  <si>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</si>
  <si>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</si>
  <si>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</si>
  <si>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</si>
  <si>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פילו טטיאנה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</si>
  <si>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</si>
  <si>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</si>
  <si>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</si>
  <si>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</si>
  <si>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</si>
  <si>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</si>
  <si>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</si>
  <si>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</si>
  <si>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</si>
  <si>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</si>
  <si>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</si>
  <si>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</si>
  <si>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</si>
  <si>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</si>
  <si>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</si>
  <si>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</si>
  <si>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</si>
  <si>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29.03</t>
  </si>
  <si>
    <t>16.04</t>
  </si>
  <si>
    <t>19.042</t>
  </si>
  <si>
    <t>23.04</t>
  </si>
  <si>
    <t>30.04</t>
  </si>
  <si>
    <t>3.05</t>
  </si>
  <si>
    <t>7.05</t>
  </si>
  <si>
    <t>10.05</t>
  </si>
  <si>
    <t>14.05</t>
  </si>
  <si>
    <t>17.05</t>
  </si>
  <si>
    <t>גורובוי אלכסנדר</t>
  </si>
  <si>
    <t>באזוב ילנה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</si>
</sst>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8"/>
      <name val="Calibri"/>
      <family val="2"/>
      <charset val="177"/>
      <scheme val="minor"/>
    </font>
    <font>
      <sz val="12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52C201-1087-4E18-ACAB-6F1A47498D71}" name="Table1" displayName="Table1" ref="A1:Y10" totalsRowCount="1" headerRowDxfId="36" dataDxfId="35" totalsRowDxfId="34">
  <autoFilter ref="A1:Y9" xr:uid="{0652C201-1087-4E18-ACAB-6F1A47498D71}"/>
  <tableColumns count="25">
    <tableColumn id="1" xr3:uid="{BF5628E9-EEF9-4170-9A42-8CA7F2B9434A}" name="שם" totalsRowLabel="Total" dataDxfId="33" totalsRowDxfId="0"/>
    <tableColumn id="2" xr3:uid="{10D02A07-F79E-4FCC-A04E-703D3A86EFC4}" name="8.02" totalsRowFunction="custom" dataDxfId="32">
      <totalsRowFormula>COUNTIF(Table1[8.02],"כן")</totalsRowFormula>
    </tableColumn>
    <tableColumn id="3" xr3:uid="{C5B291B1-29AB-4CA2-ACCB-65900DE64A2A}" name="12.02" totalsRowFunction="custom" dataDxfId="31">
      <totalsRowFormula>COUNTIF(Table1[12.02],"כן")</totalsRowFormula>
    </tableColumn>
    <tableColumn id="4" xr3:uid="{B94AD40E-E21D-4CCA-9EA0-843C6B15BA45}" name="15.02" totalsRowFunction="custom" dataDxfId="30">
      <totalsRowFormula>COUNTIF(Table1[15.02],"כן")</totalsRowFormula>
    </tableColumn>
    <tableColumn id="5" xr3:uid="{F5FE8F79-9578-46BB-A3AA-4D499DDB4F5D}" name="19.02" totalsRowFunction="custom" dataDxfId="29">
      <totalsRowFormula>COUNTIF(Table1[19.02],"כן")</totalsRowFormula>
    </tableColumn>
    <tableColumn id="6" xr3:uid="{76992478-8730-4A23-A59E-A3AB72557866}" name="22.02" totalsRowFunction="custom" dataDxfId="28">
      <totalsRowFormula>COUNTIF(Table1[22.02],"כן")</totalsRowFormula>
    </tableColumn>
    <tableColumn id="7" xr3:uid="{38548DAF-B0A0-4907-BA07-9E8508F76832}" name="26.02" totalsRowFunction="custom" dataDxfId="27">
      <totalsRowFormula>COUNTIF(Table1[26.02],"כן")</totalsRowFormula>
    </tableColumn>
    <tableColumn id="8" xr3:uid="{76359B7E-1A29-4198-9D95-930D1CAAEFAF}" name="1.03" totalsRowFunction="custom" dataDxfId="26">
      <totalsRowFormula>COUNTIF(Table1[1.03],"כן")</totalsRowFormula>
    </tableColumn>
    <tableColumn id="9" xr3:uid="{B892E3FB-B2AA-4B42-9547-135D577902E4}" name="5.03" totalsRowFunction="custom" dataDxfId="25">
      <totalsRowFormula>COUNTIF(Table1[5.03],"כן")</totalsRowFormula>
    </tableColumn>
    <tableColumn id="10" xr3:uid="{654BAD56-5584-4614-AA0A-6EE07627BEBE}" name="8.03" totalsRowFunction="custom" dataDxfId="24">
      <totalsRowFormula>COUNTIF(Table1[8.03],"כן")</totalsRowFormula>
    </tableColumn>
    <tableColumn id="11" xr3:uid="{BA0910AE-7741-4755-A1AC-D6474963699B}" name="12.03" totalsRowFunction="custom" dataDxfId="23">
      <totalsRowFormula>COUNTIF(Table1[12.03],"כן")</totalsRowFormula>
    </tableColumn>
    <tableColumn id="12" xr3:uid="{72B303BB-1B72-4066-A922-378EE24340D5}" name="15.03" totalsRowFunction="custom" dataDxfId="22">
      <totalsRowFormula>COUNTIF(Table1[15.03],"כן")</totalsRowFormula>
    </tableColumn>
    <tableColumn id="13" xr3:uid="{23BF2062-548A-4404-BD00-3E1AAA23269B}" name="19.03" totalsRowFunction="custom" dataDxfId="21">
      <totalsRowFormula>COUNTIF(Table1[19.03],"כן")</totalsRowFormula>
    </tableColumn>
    <tableColumn id="24" xr3:uid="{E01B5137-D330-4FCE-AD1C-B95B5145500A}" name="26.03" dataDxfId="20"/>
    <tableColumn id="23" xr3:uid="{3297E6C9-0D8E-4CF2-869B-A718B1E8C2EE}" name="29.03" dataDxfId="19"/>
    <tableColumn id="22" xr3:uid="{C91E2265-85B1-4E21-987E-DEC79FD6BB00}" name="16.04" dataDxfId="18"/>
    <tableColumn id="21" xr3:uid="{BC293A88-46B4-47DF-BB16-EDAA05719D6F}" name="19.042" dataDxfId="17"/>
    <tableColumn id="20" xr3:uid="{05331E46-3292-48AD-BC22-6BBD0B2FC91C}" name="23.04" dataDxfId="16"/>
    <tableColumn id="19" xr3:uid="{FAE3F01A-ADAA-4BFC-A796-2274631FABC5}" name="30.04" dataDxfId="15"/>
    <tableColumn id="18" xr3:uid="{DB19647E-204B-49E6-9DE3-7DC84D659F5F}" name="3.05" dataDxfId="14"/>
    <tableColumn id="17" xr3:uid="{72DA1DFF-1DDA-4715-B1B6-73A52DBED18C}" name="7.05" dataDxfId="13"/>
    <tableColumn id="16" xr3:uid="{619FFDF6-781E-4C12-9DAD-DEFAC9318286}" name="10.05" dataDxfId="12"/>
    <tableColumn id="25" xr3:uid="{5800E972-88E2-4401-97B7-9F6EBF7E5325}" name="14.05" dataDxfId="11"/>
    <tableColumn id="15" xr3:uid="{D0C37AF6-5CF5-4659-A0EB-D80708B5CED9}" name="17.05" dataDxfId="10"/>
    <tableColumn id="14" xr3:uid="{E991348E-1C88-4E9A-8F4E-311AF1FBF540}" name="% נוכחות" dataDxfId="9" dataCellStyle="Percent">
      <calculatedColumnFormula>COUNTIF(Table1[[#This Row],[8.02]:[19.03]],"כן")/COUNTA(Table1[[#This Row],[8.02]:[19.03]])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A783-99F4-481F-BCE3-374AC751DE42}">
  <dimension ref="A1:Y10"/>
  <sheetViews>
    <sheetView rightToLeft="1" tabSelected="1" workbookViewId="0">
      <selection activeCell="A6" sqref="A6"/>
    </sheetView>
  </sheetViews>
  <sheetFormatPr defaultRowHeight="15.75" x14ac:dyDescent="0.25"/>
  <cols>
    <col min="1" max="1" width="15.85546875" style="3" bestFit="1" customWidth="1"/>
    <col min="2" max="2" width="9.140625" bestFit="1" customWidth="1"/>
    <col min="3" max="7" width="10.140625" bestFit="1" customWidth="1"/>
    <col min="8" max="10" width="9.140625" bestFit="1" customWidth="1"/>
    <col min="11" max="16" width="10.140625" bestFit="1" customWidth="1"/>
    <col min="17" max="17" width="11.140625" bestFit="1" customWidth="1"/>
    <col min="18" max="19" width="10.140625" bestFit="1" customWidth="1"/>
    <col min="20" max="21" width="9.140625" bestFit="1" customWidth="1"/>
    <col min="22" max="24" width="10.140625" bestFit="1" customWidth="1"/>
    <col min="25" max="25" width="12.7109375" bestFit="1" customWidth="1"/>
  </cols>
  <sheetData>
    <row r="1" spans="1:25" s="4" customFormat="1" x14ac:dyDescent="0.25">
      <c r="A1" s="2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4" t="s">
        <v>30</v>
      </c>
      <c r="V1" s="4" t="s">
        <v>31</v>
      </c>
      <c r="W1" s="4" t="s">
        <v>32</v>
      </c>
      <c r="X1" s="4" t="s">
        <v>33</v>
      </c>
      <c r="Y1" s="4" t="s">
        <v>22</v>
      </c>
    </row>
    <row r="2" spans="1:25" x14ac:dyDescent="0.25">
      <c r="A2" s="3" t="s">
        <v>1</v>
      </c>
      <c r="B2" s="3" t="s">
        <v>19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>
        <f>COUNTIF(Table1[[#This Row],[8.02]:[19.03]],"כן")/COUNTA(Table1[[#This Row],[8.02]:[19.03]])</f>
        <v>1</v>
      </c>
    </row>
    <row r="3" spans="1:25" x14ac:dyDescent="0.25">
      <c r="A3" s="3" t="s">
        <v>2</v>
      </c>
      <c r="B3" s="3" t="s">
        <v>19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>
        <f>COUNTIF(Table1[[#This Row],[8.02]:[19.03]],"כן")/COUNTA(Table1[[#This Row],[8.02]:[19.03]])</f>
        <v>1</v>
      </c>
    </row>
    <row r="4" spans="1:25" x14ac:dyDescent="0.25">
      <c r="A4" s="3" t="s">
        <v>3</v>
      </c>
      <c r="B4" s="3" t="s">
        <v>19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>
        <f>COUNTIF(Table1[[#This Row],[8.02]:[19.03]],"כן")/COUNTA(Table1[[#This Row],[8.02]:[19.03]])</f>
        <v>1</v>
      </c>
    </row>
    <row r="5" spans="1:25" x14ac:dyDescent="0.25">
      <c r="A5" s="3" t="s">
        <v>4</v>
      </c>
      <c r="B5" s="3" t="s">
        <v>19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>
        <f>COUNTIF(Table1[[#This Row],[8.02]:[19.03]],"כן")/COUNTA(Table1[[#This Row],[8.02]:[19.03]])</f>
        <v>1</v>
      </c>
    </row>
    <row r="6" spans="1:25" x14ac:dyDescent="0.25">
      <c r="A6" s="3" t="s">
        <v>5</v>
      </c>
      <c r="B6" s="3" t="s">
        <v>19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">
        <f>COUNTIF(Table1[[#This Row],[8.02]:[19.03]],"כן")/COUNTA(Table1[[#This Row],[8.02]:[19.03]])</f>
        <v>1</v>
      </c>
    </row>
    <row r="7" spans="1:25" x14ac:dyDescent="0.25">
      <c r="A7" s="3" t="s">
        <v>6</v>
      </c>
      <c r="B7" s="3" t="s">
        <v>19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">
        <f>COUNTIF(Table1[[#This Row],[8.02]:[19.03]],"כן")/COUNTA(Table1[[#This Row],[8.02]:[19.03]])</f>
        <v>1</v>
      </c>
    </row>
    <row r="8" spans="1:25" x14ac:dyDescent="0.25">
      <c r="A8" s="3" t="s">
        <v>34</v>
      </c>
      <c r="B8" s="3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">
        <f>COUNTIF(Table1[[#This Row],[8.02]:[19.03]],"כן")/COUNTA(Table1[[#This Row],[8.02]:[19.03]])</f>
        <v>1</v>
      </c>
    </row>
    <row r="9" spans="1:25" x14ac:dyDescent="0.25">
      <c r="A9" s="3" t="s">
        <v>35</v>
      </c>
      <c r="B9" s="3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5">
        <f>COUNTIF(Table1[[#This Row],[8.02]:[19.03]],"כן")/COUNTA(Table1[[#This Row],[8.02]:[19.03]])</f>
        <v>1</v>
      </c>
    </row>
    <row r="10" spans="1:25" x14ac:dyDescent="0.25">
      <c r="A10" s="3" t="s">
        <v>21</v>
      </c>
      <c r="B10">
        <f>COUNTIF(Table1[8.02],"כן")</f>
        <v>8</v>
      </c>
      <c r="C10">
        <f>COUNTIF(Table1[12.02],"כן")</f>
        <v>0</v>
      </c>
      <c r="D10">
        <f>COUNTIF(Table1[15.02],"כן")</f>
        <v>0</v>
      </c>
      <c r="E10">
        <f>COUNTIF(Table1[19.02],"כן")</f>
        <v>0</v>
      </c>
      <c r="F10">
        <f>COUNTIF(Table1[22.02],"כן")</f>
        <v>0</v>
      </c>
      <c r="G10">
        <f>COUNTIF(Table1[26.02],"כן")</f>
        <v>0</v>
      </c>
      <c r="H10">
        <f>COUNTIF(Table1[1.03],"כן")</f>
        <v>0</v>
      </c>
      <c r="I10">
        <f>COUNTIF(Table1[5.03],"כן")</f>
        <v>0</v>
      </c>
      <c r="J10">
        <f>COUNTIF(Table1[8.03],"כן")</f>
        <v>0</v>
      </c>
      <c r="K10">
        <f>COUNTIF(Table1[12.03],"כן")</f>
        <v>0</v>
      </c>
      <c r="L10">
        <f>COUNTIF(Table1[15.03],"כן")</f>
        <v>0</v>
      </c>
      <c r="M10">
        <f>COUNTIF(Table1[19.03],"כן")</f>
        <v>0</v>
      </c>
    </row>
  </sheetData>
  <phoneticPr fontId="2" type="noConversion"/>
  <conditionalFormatting sqref="B2:X10">
    <cfRule type="cellIs" dxfId="4" priority="3" operator="equal">
      <formula>"כן"</formula>
    </cfRule>
    <cfRule type="cellIs" dxfId="3" priority="4" operator="equal">
      <formula>"לא"</formula>
    </cfRule>
  </conditionalFormatting>
  <conditionalFormatting sqref="Y2:Y10">
    <cfRule type="cellIs" dxfId="2" priority="1" operator="lessThan">
      <formula>0.8</formula>
    </cfRule>
    <cfRule type="cellIs" dxfId="1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1D36C1-C969-4B78-A95D-356FA90837BA}">
          <x14:formula1>
            <xm:f>Sheet2!$Y$5:$Y$6</xm:f>
          </x14:formula1>
          <xm:sqref>B2:X10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AB21-66FF-4C2A-B3A7-1F2060606E3E}">
  <dimension ref="Y5:Y6"/>
  <sheetViews>
    <sheetView workbookViewId="0">
      <selection activeCell="Y5" sqref="Y5:Y6"/>
    </sheetView>
  </sheetViews>
  <sheetFormatPr defaultRowHeight="15" x14ac:dyDescent="0.25"/>
  <sheetData>
    <row r="5" spans="25:25" x14ac:dyDescent="0.25">
      <c r="Y5" t="s">
        <v>19</v>
      </c>
    </row>
    <row r="6" spans="25:25" x14ac:dyDescent="0.25">
      <c r="Y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אלכס גורבצ'וב</cp:lastModifiedBy>
  <dcterms:created xsi:type="dcterms:W3CDTF">2023-02-08T09:43:39Z</dcterms:created>
  <dcterms:modified xsi:type="dcterms:W3CDTF">2023-02-08T12:58:14Z</dcterms:modified>
</cp:coreProperties>
</file>