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0800" windowHeight="6285" activeTab="2"/>
  </bookViews>
  <sheets>
    <sheet name="GeneralInfo" sheetId="4" r:id="rId1"/>
    <sheet name="Offload performance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J17" i="1"/>
  <c r="J16" i="1"/>
  <c r="J15" i="1"/>
  <c r="J11" i="1"/>
  <c r="K11" i="1" s="1"/>
  <c r="K24" i="1"/>
  <c r="K21" i="1"/>
  <c r="K22" i="1"/>
  <c r="K23" i="1"/>
  <c r="K19" i="1"/>
  <c r="I16" i="1" l="1"/>
  <c r="I15" i="1"/>
  <c r="K8" i="1" l="1"/>
  <c r="K9" i="1"/>
  <c r="K10" i="1"/>
  <c r="K7" i="1"/>
</calcChain>
</file>

<file path=xl/sharedStrings.xml><?xml version="1.0" encoding="utf-8"?>
<sst xmlns="http://schemas.openxmlformats.org/spreadsheetml/2006/main" count="80" uniqueCount="51">
  <si>
    <t>S.No.</t>
  </si>
  <si>
    <t>Other input image attrs.</t>
  </si>
  <si>
    <t>Kernel</t>
  </si>
  <si>
    <t>OpenCV time taken with DSP offload (ms)</t>
  </si>
  <si>
    <t>OpenCV time taken with ARM compute (ms)</t>
  </si>
  <si>
    <t>8UC1</t>
  </si>
  <si>
    <t>Processor Details</t>
  </si>
  <si>
    <t>Name</t>
  </si>
  <si>
    <t>Frequency (MHz)</t>
  </si>
  <si>
    <t>No. of cores</t>
  </si>
  <si>
    <t>Special capabilities</t>
  </si>
  <si>
    <t>ARM A15</t>
  </si>
  <si>
    <t>Neon</t>
  </si>
  <si>
    <t>DSP</t>
  </si>
  <si>
    <t>DDR @ 532 MHz</t>
  </si>
  <si>
    <t>OpenCV Details</t>
  </si>
  <si>
    <t xml:space="preserve">Version </t>
  </si>
  <si>
    <t>3.1.0</t>
  </si>
  <si>
    <t>LUT</t>
  </si>
  <si>
    <t>MorpgologyEx</t>
  </si>
  <si>
    <t>PyrDown</t>
  </si>
  <si>
    <t>Sobel</t>
  </si>
  <si>
    <t>Resize</t>
  </si>
  <si>
    <t>Integral</t>
  </si>
  <si>
    <t>CalcHist</t>
  </si>
  <si>
    <t>EqualizeHist</t>
  </si>
  <si>
    <t>Opening</t>
  </si>
  <si>
    <t>Closing</t>
  </si>
  <si>
    <t>Gradient</t>
  </si>
  <si>
    <t>Top Hat</t>
  </si>
  <si>
    <t>Black Hat</t>
  </si>
  <si>
    <t>Bilinear</t>
  </si>
  <si>
    <t>Image width</t>
  </si>
  <si>
    <t>Image height</t>
  </si>
  <si>
    <t>Accuracy Test Status</t>
  </si>
  <si>
    <t>pass</t>
  </si>
  <si>
    <t>fail</t>
  </si>
  <si>
    <t>Failure Summary</t>
  </si>
  <si>
    <t>Implementation difference</t>
  </si>
  <si>
    <t>8UC1, 3x3</t>
  </si>
  <si>
    <t>Dilation</t>
  </si>
  <si>
    <t>Erosion</t>
  </si>
  <si>
    <t>Gaussian</t>
  </si>
  <si>
    <t>Median</t>
  </si>
  <si>
    <t>8UC1, 5x5 gaussian</t>
  </si>
  <si>
    <t>8UC1, 256 bins, range of 256</t>
  </si>
  <si>
    <t>Note:</t>
  </si>
  <si>
    <t>pitch equals width</t>
  </si>
  <si>
    <t>acceleration using DSP     (x times)</t>
  </si>
  <si>
    <t>Implementation difference means difference in implementation between OpenCV and TI vxlib</t>
  </si>
  <si>
    <t>Implementation difference in Dilate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</si>
</sst>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1" fillId="0" borderId="2" xfId="0" applyFont="1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1" fillId="0" borderId="3" xfId="0" applyFont="1" applyBorder="1"/>
    <xf numFmtId="0" fontId="1" fillId="0" borderId="4" xfId="0" applyFont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8" xfId="0" applyBorder="1"/>
    <xf numFmtId="0" fontId="3" fillId="0" borderId="0" xfId="1" applyFont="1"/>
    <xf numFmtId="0" fontId="2" fillId="0" borderId="0" xfId="1"/>
    <xf numFmtId="0" fontId="3" fillId="0" borderId="3" xfId="1" applyFont="1" applyBorder="1"/>
    <xf numFmtId="0" fontId="3" fillId="0" borderId="4" xfId="1" applyFont="1" applyBorder="1"/>
    <xf numFmtId="0" fontId="3" fillId="0" borderId="5" xfId="1" applyFont="1" applyBorder="1"/>
    <xf numFmtId="0" fontId="2" fillId="0" borderId="0" xfId="1" applyBorder="1"/>
    <xf numFmtId="0" fontId="2" fillId="0" borderId="6" xfId="1" applyBorder="1"/>
    <xf numFmtId="0" fontId="2" fillId="0" borderId="1" xfId="1" applyBorder="1"/>
    <xf numFmtId="0" fontId="2" fillId="0" borderId="7" xfId="1" applyBorder="1"/>
    <xf numFmtId="0" fontId="2" fillId="0" borderId="8" xfId="1" applyBorder="1"/>
    <xf numFmtId="0" fontId="2" fillId="0" borderId="9" xfId="1" applyBorder="1"/>
    <xf numFmtId="0" fontId="2" fillId="0" borderId="10" xfId="1" applyBorder="1"/>
    <xf numFmtId="0" fontId="3" fillId="0" borderId="14" xfId="1" applyFont="1" applyBorder="1"/>
    <xf numFmtId="0" fontId="2" fillId="0" borderId="15" xfId="1" applyBorder="1"/>
    <xf numFmtId="0" fontId="2" fillId="0" borderId="16" xfId="1" applyBorder="1"/>
    <xf numFmtId="0" fontId="0" fillId="0" borderId="12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9" xfId="0" applyFill="1" applyBorder="1" applyAlignment="1">
      <alignment wrapText="1"/>
    </xf>
    <xf numFmtId="2" fontId="0" fillId="0" borderId="13" xfId="0" applyNumberFormat="1" applyBorder="1"/>
    <xf numFmtId="2" fontId="0" fillId="0" borderId="7" xfId="0" applyNumberFormat="1" applyBorder="1"/>
    <xf numFmtId="0" fontId="5" fillId="0" borderId="12" xfId="0" applyFont="1" applyBorder="1"/>
    <xf numFmtId="0" fontId="0" fillId="0" borderId="12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Border="1"/>
    <xf numFmtId="0" fontId="0" fillId="0" borderId="7" xfId="0" applyBorder="1"/>
    <xf numFmtId="0" fontId="0" fillId="0" borderId="7" xfId="0" applyFill="1" applyBorder="1"/>
    <xf numFmtId="0" fontId="1" fillId="0" borderId="0" xfId="0" applyFont="1"/>
    <xf numFmtId="0" fontId="0" fillId="0" borderId="0" xfId="0"/>
    <xf numFmtId="0" fontId="6" fillId="0" borderId="9" xfId="0" applyFont="1" applyBorder="1"/>
    <xf numFmtId="0" fontId="0" fillId="0" borderId="1" xfId="0" applyFill="1" applyBorder="1" applyAlignment="1">
      <alignment horizontal="right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9"/>
  <sheetViews>
    <sheetView workbookViewId="0">
      <selection activeCell="C15" sqref="C15"/>
    </sheetView>
  </sheetViews>
  <sheetFormatPr defaultRowHeight="12.75" x14ac:dyDescent="0.2"/>
  <cols>
    <col min="1" max="1" width="17.28515625" style="19" customWidth="1"/>
    <col min="2" max="2" width="27.140625" style="19" customWidth="1"/>
    <col min="3" max="3" width="13.85546875" style="19" customWidth="1"/>
    <col min="4" max="4" width="19.140625" style="19" bestFit="1" customWidth="1"/>
    <col min="5" max="256" width="9.140625" style="19"/>
    <col min="257" max="257" width="17.28515625" style="19" customWidth="1"/>
    <col min="258" max="258" width="27.140625" style="19" customWidth="1"/>
    <col min="259" max="259" width="13.85546875" style="19" customWidth="1"/>
    <col min="260" max="260" width="19.140625" style="19" bestFit="1" customWidth="1"/>
    <col min="261" max="512" width="9.140625" style="19"/>
    <col min="513" max="513" width="17.28515625" style="19" customWidth="1"/>
    <col min="514" max="514" width="27.140625" style="19" customWidth="1"/>
    <col min="515" max="515" width="13.85546875" style="19" customWidth="1"/>
    <col min="516" max="516" width="19.140625" style="19" bestFit="1" customWidth="1"/>
    <col min="517" max="768" width="9.140625" style="19"/>
    <col min="769" max="769" width="17.28515625" style="19" customWidth="1"/>
    <col min="770" max="770" width="27.140625" style="19" customWidth="1"/>
    <col min="771" max="771" width="13.85546875" style="19" customWidth="1"/>
    <col min="772" max="772" width="19.140625" style="19" bestFit="1" customWidth="1"/>
    <col min="773" max="1024" width="9.140625" style="19"/>
    <col min="1025" max="1025" width="17.28515625" style="19" customWidth="1"/>
    <col min="1026" max="1026" width="27.140625" style="19" customWidth="1"/>
    <col min="1027" max="1027" width="13.85546875" style="19" customWidth="1"/>
    <col min="1028" max="1028" width="19.140625" style="19" bestFit="1" customWidth="1"/>
    <col min="1029" max="1280" width="9.140625" style="19"/>
    <col min="1281" max="1281" width="17.28515625" style="19" customWidth="1"/>
    <col min="1282" max="1282" width="27.140625" style="19" customWidth="1"/>
    <col min="1283" max="1283" width="13.85546875" style="19" customWidth="1"/>
    <col min="1284" max="1284" width="19.140625" style="19" bestFit="1" customWidth="1"/>
    <col min="1285" max="1536" width="9.140625" style="19"/>
    <col min="1537" max="1537" width="17.28515625" style="19" customWidth="1"/>
    <col min="1538" max="1538" width="27.140625" style="19" customWidth="1"/>
    <col min="1539" max="1539" width="13.85546875" style="19" customWidth="1"/>
    <col min="1540" max="1540" width="19.140625" style="19" bestFit="1" customWidth="1"/>
    <col min="1541" max="1792" width="9.140625" style="19"/>
    <col min="1793" max="1793" width="17.28515625" style="19" customWidth="1"/>
    <col min="1794" max="1794" width="27.140625" style="19" customWidth="1"/>
    <col min="1795" max="1795" width="13.85546875" style="19" customWidth="1"/>
    <col min="1796" max="1796" width="19.140625" style="19" bestFit="1" customWidth="1"/>
    <col min="1797" max="2048" width="9.140625" style="19"/>
    <col min="2049" max="2049" width="17.28515625" style="19" customWidth="1"/>
    <col min="2050" max="2050" width="27.140625" style="19" customWidth="1"/>
    <col min="2051" max="2051" width="13.85546875" style="19" customWidth="1"/>
    <col min="2052" max="2052" width="19.140625" style="19" bestFit="1" customWidth="1"/>
    <col min="2053" max="2304" width="9.140625" style="19"/>
    <col min="2305" max="2305" width="17.28515625" style="19" customWidth="1"/>
    <col min="2306" max="2306" width="27.140625" style="19" customWidth="1"/>
    <col min="2307" max="2307" width="13.85546875" style="19" customWidth="1"/>
    <col min="2308" max="2308" width="19.140625" style="19" bestFit="1" customWidth="1"/>
    <col min="2309" max="2560" width="9.140625" style="19"/>
    <col min="2561" max="2561" width="17.28515625" style="19" customWidth="1"/>
    <col min="2562" max="2562" width="27.140625" style="19" customWidth="1"/>
    <col min="2563" max="2563" width="13.85546875" style="19" customWidth="1"/>
    <col min="2564" max="2564" width="19.140625" style="19" bestFit="1" customWidth="1"/>
    <col min="2565" max="2816" width="9.140625" style="19"/>
    <col min="2817" max="2817" width="17.28515625" style="19" customWidth="1"/>
    <col min="2818" max="2818" width="27.140625" style="19" customWidth="1"/>
    <col min="2819" max="2819" width="13.85546875" style="19" customWidth="1"/>
    <col min="2820" max="2820" width="19.140625" style="19" bestFit="1" customWidth="1"/>
    <col min="2821" max="3072" width="9.140625" style="19"/>
    <col min="3073" max="3073" width="17.28515625" style="19" customWidth="1"/>
    <col min="3074" max="3074" width="27.140625" style="19" customWidth="1"/>
    <col min="3075" max="3075" width="13.85546875" style="19" customWidth="1"/>
    <col min="3076" max="3076" width="19.140625" style="19" bestFit="1" customWidth="1"/>
    <col min="3077" max="3328" width="9.140625" style="19"/>
    <col min="3329" max="3329" width="17.28515625" style="19" customWidth="1"/>
    <col min="3330" max="3330" width="27.140625" style="19" customWidth="1"/>
    <col min="3331" max="3331" width="13.85546875" style="19" customWidth="1"/>
    <col min="3332" max="3332" width="19.140625" style="19" bestFit="1" customWidth="1"/>
    <col min="3333" max="3584" width="9.140625" style="19"/>
    <col min="3585" max="3585" width="17.28515625" style="19" customWidth="1"/>
    <col min="3586" max="3586" width="27.140625" style="19" customWidth="1"/>
    <col min="3587" max="3587" width="13.85546875" style="19" customWidth="1"/>
    <col min="3588" max="3588" width="19.140625" style="19" bestFit="1" customWidth="1"/>
    <col min="3589" max="3840" width="9.140625" style="19"/>
    <col min="3841" max="3841" width="17.28515625" style="19" customWidth="1"/>
    <col min="3842" max="3842" width="27.140625" style="19" customWidth="1"/>
    <col min="3843" max="3843" width="13.85546875" style="19" customWidth="1"/>
    <col min="3844" max="3844" width="19.140625" style="19" bestFit="1" customWidth="1"/>
    <col min="3845" max="4096" width="9.140625" style="19"/>
    <col min="4097" max="4097" width="17.28515625" style="19" customWidth="1"/>
    <col min="4098" max="4098" width="27.140625" style="19" customWidth="1"/>
    <col min="4099" max="4099" width="13.85546875" style="19" customWidth="1"/>
    <col min="4100" max="4100" width="19.140625" style="19" bestFit="1" customWidth="1"/>
    <col min="4101" max="4352" width="9.140625" style="19"/>
    <col min="4353" max="4353" width="17.28515625" style="19" customWidth="1"/>
    <col min="4354" max="4354" width="27.140625" style="19" customWidth="1"/>
    <col min="4355" max="4355" width="13.85546875" style="19" customWidth="1"/>
    <col min="4356" max="4356" width="19.140625" style="19" bestFit="1" customWidth="1"/>
    <col min="4357" max="4608" width="9.140625" style="19"/>
    <col min="4609" max="4609" width="17.28515625" style="19" customWidth="1"/>
    <col min="4610" max="4610" width="27.140625" style="19" customWidth="1"/>
    <col min="4611" max="4611" width="13.85546875" style="19" customWidth="1"/>
    <col min="4612" max="4612" width="19.140625" style="19" bestFit="1" customWidth="1"/>
    <col min="4613" max="4864" width="9.140625" style="19"/>
    <col min="4865" max="4865" width="17.28515625" style="19" customWidth="1"/>
    <col min="4866" max="4866" width="27.140625" style="19" customWidth="1"/>
    <col min="4867" max="4867" width="13.85546875" style="19" customWidth="1"/>
    <col min="4868" max="4868" width="19.140625" style="19" bestFit="1" customWidth="1"/>
    <col min="4869" max="5120" width="9.140625" style="19"/>
    <col min="5121" max="5121" width="17.28515625" style="19" customWidth="1"/>
    <col min="5122" max="5122" width="27.140625" style="19" customWidth="1"/>
    <col min="5123" max="5123" width="13.85546875" style="19" customWidth="1"/>
    <col min="5124" max="5124" width="19.140625" style="19" bestFit="1" customWidth="1"/>
    <col min="5125" max="5376" width="9.140625" style="19"/>
    <col min="5377" max="5377" width="17.28515625" style="19" customWidth="1"/>
    <col min="5378" max="5378" width="27.140625" style="19" customWidth="1"/>
    <col min="5379" max="5379" width="13.85546875" style="19" customWidth="1"/>
    <col min="5380" max="5380" width="19.140625" style="19" bestFit="1" customWidth="1"/>
    <col min="5381" max="5632" width="9.140625" style="19"/>
    <col min="5633" max="5633" width="17.28515625" style="19" customWidth="1"/>
    <col min="5634" max="5634" width="27.140625" style="19" customWidth="1"/>
    <col min="5635" max="5635" width="13.85546875" style="19" customWidth="1"/>
    <col min="5636" max="5636" width="19.140625" style="19" bestFit="1" customWidth="1"/>
    <col min="5637" max="5888" width="9.140625" style="19"/>
    <col min="5889" max="5889" width="17.28515625" style="19" customWidth="1"/>
    <col min="5890" max="5890" width="27.140625" style="19" customWidth="1"/>
    <col min="5891" max="5891" width="13.85546875" style="19" customWidth="1"/>
    <col min="5892" max="5892" width="19.140625" style="19" bestFit="1" customWidth="1"/>
    <col min="5893" max="6144" width="9.140625" style="19"/>
    <col min="6145" max="6145" width="17.28515625" style="19" customWidth="1"/>
    <col min="6146" max="6146" width="27.140625" style="19" customWidth="1"/>
    <col min="6147" max="6147" width="13.85546875" style="19" customWidth="1"/>
    <col min="6148" max="6148" width="19.140625" style="19" bestFit="1" customWidth="1"/>
    <col min="6149" max="6400" width="9.140625" style="19"/>
    <col min="6401" max="6401" width="17.28515625" style="19" customWidth="1"/>
    <col min="6402" max="6402" width="27.140625" style="19" customWidth="1"/>
    <col min="6403" max="6403" width="13.85546875" style="19" customWidth="1"/>
    <col min="6404" max="6404" width="19.140625" style="19" bestFit="1" customWidth="1"/>
    <col min="6405" max="6656" width="9.140625" style="19"/>
    <col min="6657" max="6657" width="17.28515625" style="19" customWidth="1"/>
    <col min="6658" max="6658" width="27.140625" style="19" customWidth="1"/>
    <col min="6659" max="6659" width="13.85546875" style="19" customWidth="1"/>
    <col min="6660" max="6660" width="19.140625" style="19" bestFit="1" customWidth="1"/>
    <col min="6661" max="6912" width="9.140625" style="19"/>
    <col min="6913" max="6913" width="17.28515625" style="19" customWidth="1"/>
    <col min="6914" max="6914" width="27.140625" style="19" customWidth="1"/>
    <col min="6915" max="6915" width="13.85546875" style="19" customWidth="1"/>
    <col min="6916" max="6916" width="19.140625" style="19" bestFit="1" customWidth="1"/>
    <col min="6917" max="7168" width="9.140625" style="19"/>
    <col min="7169" max="7169" width="17.28515625" style="19" customWidth="1"/>
    <col min="7170" max="7170" width="27.140625" style="19" customWidth="1"/>
    <col min="7171" max="7171" width="13.85546875" style="19" customWidth="1"/>
    <col min="7172" max="7172" width="19.140625" style="19" bestFit="1" customWidth="1"/>
    <col min="7173" max="7424" width="9.140625" style="19"/>
    <col min="7425" max="7425" width="17.28515625" style="19" customWidth="1"/>
    <col min="7426" max="7426" width="27.140625" style="19" customWidth="1"/>
    <col min="7427" max="7427" width="13.85546875" style="19" customWidth="1"/>
    <col min="7428" max="7428" width="19.140625" style="19" bestFit="1" customWidth="1"/>
    <col min="7429" max="7680" width="9.140625" style="19"/>
    <col min="7681" max="7681" width="17.28515625" style="19" customWidth="1"/>
    <col min="7682" max="7682" width="27.140625" style="19" customWidth="1"/>
    <col min="7683" max="7683" width="13.85546875" style="19" customWidth="1"/>
    <col min="7684" max="7684" width="19.140625" style="19" bestFit="1" customWidth="1"/>
    <col min="7685" max="7936" width="9.140625" style="19"/>
    <col min="7937" max="7937" width="17.28515625" style="19" customWidth="1"/>
    <col min="7938" max="7938" width="27.140625" style="19" customWidth="1"/>
    <col min="7939" max="7939" width="13.85546875" style="19" customWidth="1"/>
    <col min="7940" max="7940" width="19.140625" style="19" bestFit="1" customWidth="1"/>
    <col min="7941" max="8192" width="9.140625" style="19"/>
    <col min="8193" max="8193" width="17.28515625" style="19" customWidth="1"/>
    <col min="8194" max="8194" width="27.140625" style="19" customWidth="1"/>
    <col min="8195" max="8195" width="13.85546875" style="19" customWidth="1"/>
    <col min="8196" max="8196" width="19.140625" style="19" bestFit="1" customWidth="1"/>
    <col min="8197" max="8448" width="9.140625" style="19"/>
    <col min="8449" max="8449" width="17.28515625" style="19" customWidth="1"/>
    <col min="8450" max="8450" width="27.140625" style="19" customWidth="1"/>
    <col min="8451" max="8451" width="13.85546875" style="19" customWidth="1"/>
    <col min="8452" max="8452" width="19.140625" style="19" bestFit="1" customWidth="1"/>
    <col min="8453" max="8704" width="9.140625" style="19"/>
    <col min="8705" max="8705" width="17.28515625" style="19" customWidth="1"/>
    <col min="8706" max="8706" width="27.140625" style="19" customWidth="1"/>
    <col min="8707" max="8707" width="13.85546875" style="19" customWidth="1"/>
    <col min="8708" max="8708" width="19.140625" style="19" bestFit="1" customWidth="1"/>
    <col min="8709" max="8960" width="9.140625" style="19"/>
    <col min="8961" max="8961" width="17.28515625" style="19" customWidth="1"/>
    <col min="8962" max="8962" width="27.140625" style="19" customWidth="1"/>
    <col min="8963" max="8963" width="13.85546875" style="19" customWidth="1"/>
    <col min="8964" max="8964" width="19.140625" style="19" bestFit="1" customWidth="1"/>
    <col min="8965" max="9216" width="9.140625" style="19"/>
    <col min="9217" max="9217" width="17.28515625" style="19" customWidth="1"/>
    <col min="9218" max="9218" width="27.140625" style="19" customWidth="1"/>
    <col min="9219" max="9219" width="13.85546875" style="19" customWidth="1"/>
    <col min="9220" max="9220" width="19.140625" style="19" bestFit="1" customWidth="1"/>
    <col min="9221" max="9472" width="9.140625" style="19"/>
    <col min="9473" max="9473" width="17.28515625" style="19" customWidth="1"/>
    <col min="9474" max="9474" width="27.140625" style="19" customWidth="1"/>
    <col min="9475" max="9475" width="13.85546875" style="19" customWidth="1"/>
    <col min="9476" max="9476" width="19.140625" style="19" bestFit="1" customWidth="1"/>
    <col min="9477" max="9728" width="9.140625" style="19"/>
    <col min="9729" max="9729" width="17.28515625" style="19" customWidth="1"/>
    <col min="9730" max="9730" width="27.140625" style="19" customWidth="1"/>
    <col min="9731" max="9731" width="13.85546875" style="19" customWidth="1"/>
    <col min="9732" max="9732" width="19.140625" style="19" bestFit="1" customWidth="1"/>
    <col min="9733" max="9984" width="9.140625" style="19"/>
    <col min="9985" max="9985" width="17.28515625" style="19" customWidth="1"/>
    <col min="9986" max="9986" width="27.140625" style="19" customWidth="1"/>
    <col min="9987" max="9987" width="13.85546875" style="19" customWidth="1"/>
    <col min="9988" max="9988" width="19.140625" style="19" bestFit="1" customWidth="1"/>
    <col min="9989" max="10240" width="9.140625" style="19"/>
    <col min="10241" max="10241" width="17.28515625" style="19" customWidth="1"/>
    <col min="10242" max="10242" width="27.140625" style="19" customWidth="1"/>
    <col min="10243" max="10243" width="13.85546875" style="19" customWidth="1"/>
    <col min="10244" max="10244" width="19.140625" style="19" bestFit="1" customWidth="1"/>
    <col min="10245" max="10496" width="9.140625" style="19"/>
    <col min="10497" max="10497" width="17.28515625" style="19" customWidth="1"/>
    <col min="10498" max="10498" width="27.140625" style="19" customWidth="1"/>
    <col min="10499" max="10499" width="13.85546875" style="19" customWidth="1"/>
    <col min="10500" max="10500" width="19.140625" style="19" bestFit="1" customWidth="1"/>
    <col min="10501" max="10752" width="9.140625" style="19"/>
    <col min="10753" max="10753" width="17.28515625" style="19" customWidth="1"/>
    <col min="10754" max="10754" width="27.140625" style="19" customWidth="1"/>
    <col min="10755" max="10755" width="13.85546875" style="19" customWidth="1"/>
    <col min="10756" max="10756" width="19.140625" style="19" bestFit="1" customWidth="1"/>
    <col min="10757" max="11008" width="9.140625" style="19"/>
    <col min="11009" max="11009" width="17.28515625" style="19" customWidth="1"/>
    <col min="11010" max="11010" width="27.140625" style="19" customWidth="1"/>
    <col min="11011" max="11011" width="13.85546875" style="19" customWidth="1"/>
    <col min="11012" max="11012" width="19.140625" style="19" bestFit="1" customWidth="1"/>
    <col min="11013" max="11264" width="9.140625" style="19"/>
    <col min="11265" max="11265" width="17.28515625" style="19" customWidth="1"/>
    <col min="11266" max="11266" width="27.140625" style="19" customWidth="1"/>
    <col min="11267" max="11267" width="13.85546875" style="19" customWidth="1"/>
    <col min="11268" max="11268" width="19.140625" style="19" bestFit="1" customWidth="1"/>
    <col min="11269" max="11520" width="9.140625" style="19"/>
    <col min="11521" max="11521" width="17.28515625" style="19" customWidth="1"/>
    <col min="11522" max="11522" width="27.140625" style="19" customWidth="1"/>
    <col min="11523" max="11523" width="13.85546875" style="19" customWidth="1"/>
    <col min="11524" max="11524" width="19.140625" style="19" bestFit="1" customWidth="1"/>
    <col min="11525" max="11776" width="9.140625" style="19"/>
    <col min="11777" max="11777" width="17.28515625" style="19" customWidth="1"/>
    <col min="11778" max="11778" width="27.140625" style="19" customWidth="1"/>
    <col min="11779" max="11779" width="13.85546875" style="19" customWidth="1"/>
    <col min="11780" max="11780" width="19.140625" style="19" bestFit="1" customWidth="1"/>
    <col min="11781" max="12032" width="9.140625" style="19"/>
    <col min="12033" max="12033" width="17.28515625" style="19" customWidth="1"/>
    <col min="12034" max="12034" width="27.140625" style="19" customWidth="1"/>
    <col min="12035" max="12035" width="13.85546875" style="19" customWidth="1"/>
    <col min="12036" max="12036" width="19.140625" style="19" bestFit="1" customWidth="1"/>
    <col min="12037" max="12288" width="9.140625" style="19"/>
    <col min="12289" max="12289" width="17.28515625" style="19" customWidth="1"/>
    <col min="12290" max="12290" width="27.140625" style="19" customWidth="1"/>
    <col min="12291" max="12291" width="13.85546875" style="19" customWidth="1"/>
    <col min="12292" max="12292" width="19.140625" style="19" bestFit="1" customWidth="1"/>
    <col min="12293" max="12544" width="9.140625" style="19"/>
    <col min="12545" max="12545" width="17.28515625" style="19" customWidth="1"/>
    <col min="12546" max="12546" width="27.140625" style="19" customWidth="1"/>
    <col min="12547" max="12547" width="13.85546875" style="19" customWidth="1"/>
    <col min="12548" max="12548" width="19.140625" style="19" bestFit="1" customWidth="1"/>
    <col min="12549" max="12800" width="9.140625" style="19"/>
    <col min="12801" max="12801" width="17.28515625" style="19" customWidth="1"/>
    <col min="12802" max="12802" width="27.140625" style="19" customWidth="1"/>
    <col min="12803" max="12803" width="13.85546875" style="19" customWidth="1"/>
    <col min="12804" max="12804" width="19.140625" style="19" bestFit="1" customWidth="1"/>
    <col min="12805" max="13056" width="9.140625" style="19"/>
    <col min="13057" max="13057" width="17.28515625" style="19" customWidth="1"/>
    <col min="13058" max="13058" width="27.140625" style="19" customWidth="1"/>
    <col min="13059" max="13059" width="13.85546875" style="19" customWidth="1"/>
    <col min="13060" max="13060" width="19.140625" style="19" bestFit="1" customWidth="1"/>
    <col min="13061" max="13312" width="9.140625" style="19"/>
    <col min="13313" max="13313" width="17.28515625" style="19" customWidth="1"/>
    <col min="13314" max="13314" width="27.140625" style="19" customWidth="1"/>
    <col min="13315" max="13315" width="13.85546875" style="19" customWidth="1"/>
    <col min="13316" max="13316" width="19.140625" style="19" bestFit="1" customWidth="1"/>
    <col min="13317" max="13568" width="9.140625" style="19"/>
    <col min="13569" max="13569" width="17.28515625" style="19" customWidth="1"/>
    <col min="13570" max="13570" width="27.140625" style="19" customWidth="1"/>
    <col min="13571" max="13571" width="13.85546875" style="19" customWidth="1"/>
    <col min="13572" max="13572" width="19.140625" style="19" bestFit="1" customWidth="1"/>
    <col min="13573" max="13824" width="9.140625" style="19"/>
    <col min="13825" max="13825" width="17.28515625" style="19" customWidth="1"/>
    <col min="13826" max="13826" width="27.140625" style="19" customWidth="1"/>
    <col min="13827" max="13827" width="13.85546875" style="19" customWidth="1"/>
    <col min="13828" max="13828" width="19.140625" style="19" bestFit="1" customWidth="1"/>
    <col min="13829" max="14080" width="9.140625" style="19"/>
    <col min="14081" max="14081" width="17.28515625" style="19" customWidth="1"/>
    <col min="14082" max="14082" width="27.140625" style="19" customWidth="1"/>
    <col min="14083" max="14083" width="13.85546875" style="19" customWidth="1"/>
    <col min="14084" max="14084" width="19.140625" style="19" bestFit="1" customWidth="1"/>
    <col min="14085" max="14336" width="9.140625" style="19"/>
    <col min="14337" max="14337" width="17.28515625" style="19" customWidth="1"/>
    <col min="14338" max="14338" width="27.140625" style="19" customWidth="1"/>
    <col min="14339" max="14339" width="13.85546875" style="19" customWidth="1"/>
    <col min="14340" max="14340" width="19.140625" style="19" bestFit="1" customWidth="1"/>
    <col min="14341" max="14592" width="9.140625" style="19"/>
    <col min="14593" max="14593" width="17.28515625" style="19" customWidth="1"/>
    <col min="14594" max="14594" width="27.140625" style="19" customWidth="1"/>
    <col min="14595" max="14595" width="13.85546875" style="19" customWidth="1"/>
    <col min="14596" max="14596" width="19.140625" style="19" bestFit="1" customWidth="1"/>
    <col min="14597" max="14848" width="9.140625" style="19"/>
    <col min="14849" max="14849" width="17.28515625" style="19" customWidth="1"/>
    <col min="14850" max="14850" width="27.140625" style="19" customWidth="1"/>
    <col min="14851" max="14851" width="13.85546875" style="19" customWidth="1"/>
    <col min="14852" max="14852" width="19.140625" style="19" bestFit="1" customWidth="1"/>
    <col min="14853" max="15104" width="9.140625" style="19"/>
    <col min="15105" max="15105" width="17.28515625" style="19" customWidth="1"/>
    <col min="15106" max="15106" width="27.140625" style="19" customWidth="1"/>
    <col min="15107" max="15107" width="13.85546875" style="19" customWidth="1"/>
    <col min="15108" max="15108" width="19.140625" style="19" bestFit="1" customWidth="1"/>
    <col min="15109" max="15360" width="9.140625" style="19"/>
    <col min="15361" max="15361" width="17.28515625" style="19" customWidth="1"/>
    <col min="15362" max="15362" width="27.140625" style="19" customWidth="1"/>
    <col min="15363" max="15363" width="13.85546875" style="19" customWidth="1"/>
    <col min="15364" max="15364" width="19.140625" style="19" bestFit="1" customWidth="1"/>
    <col min="15365" max="15616" width="9.140625" style="19"/>
    <col min="15617" max="15617" width="17.28515625" style="19" customWidth="1"/>
    <col min="15618" max="15618" width="27.140625" style="19" customWidth="1"/>
    <col min="15619" max="15619" width="13.85546875" style="19" customWidth="1"/>
    <col min="15620" max="15620" width="19.140625" style="19" bestFit="1" customWidth="1"/>
    <col min="15621" max="15872" width="9.140625" style="19"/>
    <col min="15873" max="15873" width="17.28515625" style="19" customWidth="1"/>
    <col min="15874" max="15874" width="27.140625" style="19" customWidth="1"/>
    <col min="15875" max="15875" width="13.85546875" style="19" customWidth="1"/>
    <col min="15876" max="15876" width="19.140625" style="19" bestFit="1" customWidth="1"/>
    <col min="15877" max="16128" width="9.140625" style="19"/>
    <col min="16129" max="16129" width="17.28515625" style="19" customWidth="1"/>
    <col min="16130" max="16130" width="27.140625" style="19" customWidth="1"/>
    <col min="16131" max="16131" width="13.85546875" style="19" customWidth="1"/>
    <col min="16132" max="16132" width="19.140625" style="19" bestFit="1" customWidth="1"/>
    <col min="16133" max="16384" width="9.140625" style="19"/>
  </cols>
  <sheetData>
    <row r="4" spans="1:5" x14ac:dyDescent="0.2">
      <c r="A4" s="18" t="s">
        <v>6</v>
      </c>
    </row>
    <row r="5" spans="1:5" ht="13.5" thickBot="1" x14ac:dyDescent="0.25"/>
    <row r="6" spans="1:5" x14ac:dyDescent="0.2">
      <c r="A6" s="20" t="s">
        <v>7</v>
      </c>
      <c r="B6" s="21" t="s">
        <v>8</v>
      </c>
      <c r="C6" s="21" t="s">
        <v>9</v>
      </c>
      <c r="D6" s="22" t="s">
        <v>10</v>
      </c>
      <c r="E6" s="23"/>
    </row>
    <row r="7" spans="1:5" x14ac:dyDescent="0.2">
      <c r="A7" s="24"/>
      <c r="B7" s="25"/>
      <c r="C7" s="25"/>
      <c r="D7" s="26"/>
      <c r="E7" s="23"/>
    </row>
    <row r="8" spans="1:5" x14ac:dyDescent="0.2">
      <c r="A8" s="24" t="s">
        <v>11</v>
      </c>
      <c r="B8" s="25">
        <v>750</v>
      </c>
      <c r="C8" s="25">
        <v>1</v>
      </c>
      <c r="D8" s="26" t="s">
        <v>12</v>
      </c>
      <c r="E8" s="23"/>
    </row>
    <row r="9" spans="1:5" ht="13.5" thickBot="1" x14ac:dyDescent="0.25">
      <c r="A9" s="27" t="s">
        <v>13</v>
      </c>
      <c r="B9" s="28">
        <v>600</v>
      </c>
      <c r="C9" s="28">
        <v>1</v>
      </c>
      <c r="D9" s="29"/>
      <c r="E9" s="23"/>
    </row>
    <row r="12" spans="1:5" x14ac:dyDescent="0.2">
      <c r="A12" s="19" t="s">
        <v>14</v>
      </c>
      <c r="B12" s="23"/>
    </row>
    <row r="15" spans="1:5" x14ac:dyDescent="0.2">
      <c r="A15" s="18" t="s">
        <v>15</v>
      </c>
    </row>
    <row r="16" spans="1:5" ht="13.5" thickBot="1" x14ac:dyDescent="0.25"/>
    <row r="17" spans="1:1" x14ac:dyDescent="0.2">
      <c r="A17" s="30" t="s">
        <v>16</v>
      </c>
    </row>
    <row r="18" spans="1:1" x14ac:dyDescent="0.2">
      <c r="A18" s="31"/>
    </row>
    <row r="19" spans="1:1" ht="13.5" thickBot="1" x14ac:dyDescent="0.25">
      <c r="A19" s="3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0"/>
  <sheetViews>
    <sheetView workbookViewId="0">
      <selection activeCell="D2" sqref="D2"/>
    </sheetView>
  </sheetViews>
  <sheetFormatPr defaultRowHeight="15" x14ac:dyDescent="0.25"/>
  <cols>
    <col min="3" max="3" width="13.42578125" bestFit="1" customWidth="1"/>
    <col min="4" max="4" width="17.42578125" bestFit="1" customWidth="1"/>
    <col min="5" max="5" width="18" bestFit="1" customWidth="1"/>
    <col min="6" max="6" width="33.42578125" bestFit="1" customWidth="1"/>
    <col min="7" max="7" width="22.5703125" customWidth="1"/>
    <col min="8" max="8" width="33.85546875" bestFit="1" customWidth="1"/>
    <col min="9" max="9" width="16" customWidth="1"/>
    <col min="10" max="10" width="18.28515625" customWidth="1"/>
    <col min="11" max="11" width="12.85546875" customWidth="1"/>
    <col min="12" max="12" width="34.28515625" bestFit="1" customWidth="1"/>
    <col min="13" max="13" width="23.140625" bestFit="1" customWidth="1"/>
    <col min="14" max="14" width="31.85546875" bestFit="1" customWidth="1"/>
    <col min="15" max="15" width="21.140625" bestFit="1" customWidth="1"/>
    <col min="16" max="17" width="29.7109375" bestFit="1" customWidth="1"/>
  </cols>
  <sheetData>
    <row r="4" spans="2:17" ht="15.75" thickBot="1" x14ac:dyDescent="0.3"/>
    <row r="5" spans="2:17" ht="45" x14ac:dyDescent="0.25">
      <c r="B5" s="8" t="s">
        <v>0</v>
      </c>
      <c r="C5" s="9" t="s">
        <v>2</v>
      </c>
      <c r="D5" s="9" t="s">
        <v>32</v>
      </c>
      <c r="E5" s="9" t="s">
        <v>33</v>
      </c>
      <c r="F5" s="9" t="s">
        <v>1</v>
      </c>
      <c r="G5" s="9" t="s">
        <v>34</v>
      </c>
      <c r="H5" s="9" t="s">
        <v>37</v>
      </c>
      <c r="I5" s="40" t="s">
        <v>3</v>
      </c>
      <c r="J5" s="40" t="s">
        <v>4</v>
      </c>
      <c r="K5" s="41" t="s">
        <v>48</v>
      </c>
      <c r="L5" s="5"/>
      <c r="M5" s="5"/>
      <c r="N5" s="5"/>
      <c r="O5" s="5"/>
      <c r="P5" s="5"/>
      <c r="Q5" s="4"/>
    </row>
    <row r="6" spans="2:17" ht="15.75" thickBot="1" x14ac:dyDescent="0.3">
      <c r="B6" s="17"/>
      <c r="C6" s="12"/>
      <c r="D6" s="12"/>
      <c r="E6" s="12"/>
      <c r="F6" s="12"/>
      <c r="G6" s="12"/>
      <c r="H6" s="12"/>
      <c r="I6" s="12"/>
      <c r="J6" s="12"/>
      <c r="K6" s="13"/>
      <c r="L6" s="6"/>
      <c r="M6" s="6"/>
      <c r="N6" s="6"/>
      <c r="O6" s="6"/>
      <c r="P6" s="6"/>
    </row>
    <row r="7" spans="2:17" x14ac:dyDescent="0.25">
      <c r="B7" s="14">
        <v>1</v>
      </c>
      <c r="C7" s="33" t="s">
        <v>40</v>
      </c>
      <c r="D7" s="15">
        <v>1280</v>
      </c>
      <c r="E7" s="15">
        <v>720</v>
      </c>
      <c r="F7" s="15" t="s">
        <v>39</v>
      </c>
      <c r="G7" s="38" t="s">
        <v>36</v>
      </c>
      <c r="H7" s="39" t="s">
        <v>38</v>
      </c>
      <c r="I7" s="16">
        <v>5.8</v>
      </c>
      <c r="J7" s="16">
        <v>20</v>
      </c>
      <c r="K7" s="36">
        <f>J7/I7</f>
        <v>3.4482758620689657</v>
      </c>
      <c r="L7" s="6"/>
      <c r="M7" s="6"/>
      <c r="N7" s="6"/>
      <c r="O7" s="6"/>
      <c r="P7" s="6"/>
    </row>
    <row r="8" spans="2:17" s="2" customFormat="1" x14ac:dyDescent="0.25">
      <c r="B8" s="10">
        <v>2</v>
      </c>
      <c r="C8" s="34" t="s">
        <v>41</v>
      </c>
      <c r="D8" s="1">
        <v>1280</v>
      </c>
      <c r="E8" s="1">
        <v>720</v>
      </c>
      <c r="F8" s="1" t="s">
        <v>39</v>
      </c>
      <c r="G8" s="44" t="s">
        <v>35</v>
      </c>
      <c r="H8" s="44"/>
      <c r="I8" s="3">
        <v>5.8</v>
      </c>
      <c r="J8" s="3">
        <v>20</v>
      </c>
      <c r="K8" s="37">
        <f t="shared" ref="K8:K10" si="0">J8/I8</f>
        <v>3.4482758620689657</v>
      </c>
      <c r="L8" s="7"/>
      <c r="M8" s="7"/>
      <c r="N8" s="7"/>
      <c r="O8" s="7"/>
      <c r="P8" s="7"/>
    </row>
    <row r="9" spans="2:17" s="2" customFormat="1" x14ac:dyDescent="0.25">
      <c r="B9" s="10">
        <v>3</v>
      </c>
      <c r="C9" s="34" t="s">
        <v>42</v>
      </c>
      <c r="D9" s="1">
        <v>1280</v>
      </c>
      <c r="E9" s="1">
        <v>720</v>
      </c>
      <c r="F9" s="1" t="s">
        <v>39</v>
      </c>
      <c r="G9" s="44" t="s">
        <v>35</v>
      </c>
      <c r="H9" s="44"/>
      <c r="I9" s="3">
        <v>6.3</v>
      </c>
      <c r="J9" s="3">
        <v>19.190000000000001</v>
      </c>
      <c r="K9" s="37">
        <f t="shared" si="0"/>
        <v>3.0460317460317463</v>
      </c>
      <c r="L9" s="7"/>
      <c r="M9" s="7"/>
      <c r="N9" s="7"/>
      <c r="O9" s="7"/>
      <c r="P9" s="7"/>
    </row>
    <row r="10" spans="2:17" s="2" customFormat="1" x14ac:dyDescent="0.25">
      <c r="B10" s="10">
        <v>4</v>
      </c>
      <c r="C10" s="34" t="s">
        <v>43</v>
      </c>
      <c r="D10" s="1">
        <v>1280</v>
      </c>
      <c r="E10" s="1">
        <v>720</v>
      </c>
      <c r="F10" s="1" t="s">
        <v>39</v>
      </c>
      <c r="G10" s="44" t="s">
        <v>35</v>
      </c>
      <c r="H10" s="44"/>
      <c r="I10" s="3">
        <v>6.7</v>
      </c>
      <c r="J10" s="3">
        <v>98.5</v>
      </c>
      <c r="K10" s="37">
        <f t="shared" si="0"/>
        <v>14.701492537313433</v>
      </c>
      <c r="L10" s="7"/>
      <c r="M10" s="7"/>
      <c r="N10" s="7"/>
      <c r="O10" s="7"/>
      <c r="P10" s="7"/>
    </row>
    <row r="11" spans="2:17" s="2" customFormat="1" x14ac:dyDescent="0.25">
      <c r="B11" s="10">
        <v>5</v>
      </c>
      <c r="C11" s="34" t="s">
        <v>18</v>
      </c>
      <c r="D11" s="1">
        <v>1280</v>
      </c>
      <c r="E11" s="1">
        <v>720</v>
      </c>
      <c r="F11" s="1" t="s">
        <v>5</v>
      </c>
      <c r="G11" s="44" t="s">
        <v>35</v>
      </c>
      <c r="H11" s="44"/>
      <c r="I11" s="3">
        <v>6.5</v>
      </c>
      <c r="J11" s="50">
        <f>8.1*2</f>
        <v>16.2</v>
      </c>
      <c r="K11" s="46">
        <f>J11/I11</f>
        <v>2.4923076923076923</v>
      </c>
      <c r="L11" s="7"/>
      <c r="M11" s="7"/>
      <c r="N11" s="7"/>
      <c r="O11" s="7"/>
      <c r="P11" s="7"/>
    </row>
    <row r="12" spans="2:17" ht="30" x14ac:dyDescent="0.25">
      <c r="B12" s="10">
        <v>6</v>
      </c>
      <c r="C12" s="34" t="s">
        <v>19</v>
      </c>
      <c r="D12" s="1"/>
      <c r="E12" s="1"/>
      <c r="F12" s="1"/>
      <c r="G12" s="1"/>
      <c r="H12" s="1"/>
      <c r="I12" s="1"/>
      <c r="J12" s="1"/>
      <c r="K12" s="45"/>
    </row>
    <row r="13" spans="2:17" x14ac:dyDescent="0.25">
      <c r="B13" s="10"/>
      <c r="C13" s="34" t="s">
        <v>26</v>
      </c>
      <c r="D13" s="1">
        <v>1280</v>
      </c>
      <c r="E13" s="1">
        <v>720</v>
      </c>
      <c r="F13" s="1" t="s">
        <v>39</v>
      </c>
      <c r="G13" s="44" t="s">
        <v>35</v>
      </c>
      <c r="H13" s="44"/>
      <c r="I13" s="1">
        <v>13.8</v>
      </c>
      <c r="J13" s="50">
        <v>36</v>
      </c>
      <c r="K13" s="45">
        <f t="shared" ref="K13:K18" si="1">J13/I13</f>
        <v>2.6086956521739131</v>
      </c>
    </row>
    <row r="14" spans="2:17" x14ac:dyDescent="0.25">
      <c r="B14" s="10"/>
      <c r="C14" s="34" t="s">
        <v>27</v>
      </c>
      <c r="D14" s="1">
        <v>1280</v>
      </c>
      <c r="E14" s="1">
        <v>720</v>
      </c>
      <c r="F14" s="1" t="s">
        <v>39</v>
      </c>
      <c r="G14" s="44" t="s">
        <v>35</v>
      </c>
      <c r="H14" s="44"/>
      <c r="I14" s="1">
        <v>13.8</v>
      </c>
      <c r="J14" s="50">
        <v>36</v>
      </c>
      <c r="K14" s="45">
        <f t="shared" si="1"/>
        <v>2.6086956521739131</v>
      </c>
    </row>
    <row r="15" spans="2:17" x14ac:dyDescent="0.25">
      <c r="B15" s="10"/>
      <c r="C15" s="34" t="s">
        <v>28</v>
      </c>
      <c r="D15" s="1">
        <v>1280</v>
      </c>
      <c r="E15" s="1">
        <v>720</v>
      </c>
      <c r="F15" s="1" t="s">
        <v>39</v>
      </c>
      <c r="G15" s="42" t="s">
        <v>36</v>
      </c>
      <c r="H15" s="43" t="s">
        <v>50</v>
      </c>
      <c r="I15" s="1">
        <f>13.6+8.4</f>
        <v>22</v>
      </c>
      <c r="J15" s="50">
        <f>38*2</f>
        <v>76</v>
      </c>
      <c r="K15" s="45">
        <f t="shared" si="1"/>
        <v>3.4545454545454546</v>
      </c>
    </row>
    <row r="16" spans="2:17" x14ac:dyDescent="0.25">
      <c r="B16" s="10"/>
      <c r="C16" s="34" t="s">
        <v>29</v>
      </c>
      <c r="D16" s="1">
        <v>1280</v>
      </c>
      <c r="E16" s="1">
        <v>720</v>
      </c>
      <c r="F16" s="1" t="s">
        <v>39</v>
      </c>
      <c r="G16" s="42" t="s">
        <v>36</v>
      </c>
      <c r="H16" s="43" t="s">
        <v>50</v>
      </c>
      <c r="I16" s="1">
        <f>13.6+8.4</f>
        <v>22</v>
      </c>
      <c r="J16" s="50">
        <f>38*2</f>
        <v>76</v>
      </c>
      <c r="K16" s="45">
        <f t="shared" si="1"/>
        <v>3.4545454545454546</v>
      </c>
    </row>
    <row r="17" spans="1:11" x14ac:dyDescent="0.25">
      <c r="B17" s="10"/>
      <c r="C17" s="34" t="s">
        <v>30</v>
      </c>
      <c r="D17" s="1">
        <v>1280</v>
      </c>
      <c r="E17" s="1">
        <v>720</v>
      </c>
      <c r="F17" s="1" t="s">
        <v>39</v>
      </c>
      <c r="G17" s="42" t="s">
        <v>36</v>
      </c>
      <c r="H17" s="43" t="s">
        <v>50</v>
      </c>
      <c r="I17" s="1">
        <v>22</v>
      </c>
      <c r="J17" s="50">
        <f>37*2</f>
        <v>74</v>
      </c>
      <c r="K17" s="45">
        <f t="shared" si="1"/>
        <v>3.3636363636363638</v>
      </c>
    </row>
    <row r="18" spans="1:11" x14ac:dyDescent="0.25">
      <c r="B18" s="10">
        <v>7</v>
      </c>
      <c r="C18" s="34" t="s">
        <v>20</v>
      </c>
      <c r="D18" s="1">
        <v>1280</v>
      </c>
      <c r="E18" s="1">
        <v>720</v>
      </c>
      <c r="F18" s="1" t="s">
        <v>44</v>
      </c>
      <c r="G18" s="42" t="s">
        <v>36</v>
      </c>
      <c r="H18" s="43" t="s">
        <v>50</v>
      </c>
      <c r="I18" s="1">
        <v>4.9000000000000004</v>
      </c>
      <c r="J18" s="50">
        <v>22</v>
      </c>
      <c r="K18" s="45">
        <f t="shared" si="1"/>
        <v>4.4897959183673466</v>
      </c>
    </row>
    <row r="19" spans="1:11" x14ac:dyDescent="0.25">
      <c r="B19" s="10">
        <v>8</v>
      </c>
      <c r="C19" s="34" t="s">
        <v>21</v>
      </c>
      <c r="D19" s="1">
        <v>1280</v>
      </c>
      <c r="E19" s="1">
        <v>720</v>
      </c>
      <c r="F19" s="1" t="s">
        <v>39</v>
      </c>
      <c r="G19" s="44" t="s">
        <v>35</v>
      </c>
      <c r="H19" s="44"/>
      <c r="I19" s="1">
        <v>8.9</v>
      </c>
      <c r="J19" s="1">
        <v>24.3</v>
      </c>
      <c r="K19" s="45">
        <f>J19/I19</f>
        <v>2.7303370786516852</v>
      </c>
    </row>
    <row r="20" spans="1:11" x14ac:dyDescent="0.25">
      <c r="B20" s="10">
        <v>9</v>
      </c>
      <c r="C20" s="34" t="s">
        <v>22</v>
      </c>
      <c r="D20" s="1"/>
      <c r="E20" s="1"/>
      <c r="F20" s="1"/>
      <c r="G20" s="1"/>
      <c r="H20" s="1"/>
      <c r="I20" s="1"/>
      <c r="J20" s="1"/>
      <c r="K20" s="45"/>
    </row>
    <row r="21" spans="1:11" x14ac:dyDescent="0.25">
      <c r="B21" s="10"/>
      <c r="C21" s="34" t="s">
        <v>31</v>
      </c>
      <c r="D21" s="1">
        <v>1280</v>
      </c>
      <c r="E21" s="1">
        <v>720</v>
      </c>
      <c r="F21" s="1" t="s">
        <v>39</v>
      </c>
      <c r="G21" s="44" t="s">
        <v>35</v>
      </c>
      <c r="H21" s="44"/>
      <c r="I21" s="1">
        <v>5.9</v>
      </c>
      <c r="J21" s="1">
        <v>17.420000000000002</v>
      </c>
      <c r="K21" s="45">
        <f t="shared" ref="K20:K23" si="2">J21/I21</f>
        <v>2.9525423728813562</v>
      </c>
    </row>
    <row r="22" spans="1:11" x14ac:dyDescent="0.25">
      <c r="B22" s="10">
        <v>10</v>
      </c>
      <c r="C22" s="34" t="s">
        <v>23</v>
      </c>
      <c r="D22" s="1">
        <v>1280</v>
      </c>
      <c r="E22" s="1">
        <v>720</v>
      </c>
      <c r="F22" s="1" t="s">
        <v>5</v>
      </c>
      <c r="G22" s="44" t="s">
        <v>35</v>
      </c>
      <c r="H22" s="44"/>
      <c r="I22" s="1">
        <v>15.6</v>
      </c>
      <c r="J22" s="1">
        <v>4.8600000000000003</v>
      </c>
      <c r="K22" s="45">
        <f t="shared" si="2"/>
        <v>0.31153846153846154</v>
      </c>
    </row>
    <row r="23" spans="1:11" x14ac:dyDescent="0.25">
      <c r="B23" s="10">
        <v>11</v>
      </c>
      <c r="C23" s="34" t="s">
        <v>24</v>
      </c>
      <c r="D23" s="1">
        <v>1280</v>
      </c>
      <c r="E23" s="1">
        <v>720</v>
      </c>
      <c r="F23" s="1" t="s">
        <v>45</v>
      </c>
      <c r="G23" s="44" t="s">
        <v>35</v>
      </c>
      <c r="H23" s="44"/>
      <c r="I23" s="1">
        <v>4.9000000000000004</v>
      </c>
      <c r="J23" s="1">
        <v>4.4000000000000004</v>
      </c>
      <c r="K23" s="45">
        <f t="shared" si="2"/>
        <v>0.89795918367346939</v>
      </c>
    </row>
    <row r="24" spans="1:11" ht="15.75" thickBot="1" x14ac:dyDescent="0.3">
      <c r="B24" s="11">
        <v>12</v>
      </c>
      <c r="C24" s="35" t="s">
        <v>25</v>
      </c>
      <c r="D24" s="12">
        <v>1280</v>
      </c>
      <c r="E24" s="12">
        <v>720</v>
      </c>
      <c r="F24" s="12" t="s">
        <v>5</v>
      </c>
      <c r="G24" s="49" t="s">
        <v>35</v>
      </c>
      <c r="H24" s="49"/>
      <c r="I24" s="12">
        <v>11.5</v>
      </c>
      <c r="J24" s="12">
        <v>6</v>
      </c>
      <c r="K24" s="13">
        <f>J24/I24</f>
        <v>0.52173913043478259</v>
      </c>
    </row>
    <row r="27" spans="1:11" x14ac:dyDescent="0.25">
      <c r="A27" s="47" t="s">
        <v>46</v>
      </c>
    </row>
    <row r="28" spans="1:11" x14ac:dyDescent="0.25">
      <c r="B28" t="s">
        <v>47</v>
      </c>
    </row>
    <row r="30" spans="1:11" x14ac:dyDescent="0.25">
      <c r="B30" s="48" t="s">
        <v>49</v>
      </c>
      <c r="C30" s="48"/>
      <c r="D30" s="48"/>
      <c r="E30" s="48"/>
      <c r="F30" s="48"/>
    </row>
  </sheetData>
  <mergeCells count="1">
    <mergeCell ref="B30:F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GeneralInfo</vt:lpstr>
      <vt:lpstr>Offload performance</vt:lpstr>
      <vt:lpstr>Sheet3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L, Suriya</dc:creator>
  <cp:lastModifiedBy>Narayanan L, Suriya</cp:lastModifiedBy>
  <dcterms:created xsi:type="dcterms:W3CDTF">2016-12-02T05:12:38Z</dcterms:created>
  <dcterms:modified xsi:type="dcterms:W3CDTF">2017-01-11T11:41:11Z</dcterms:modified>
</cp:coreProperties>
</file>